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98"/>
  </bookViews>
  <sheets>
    <sheet name="中速磨机" sheetId="9" r:id="rId1"/>
    <sheet name="喷煤操作表" sheetId="8" r:id="rId2"/>
    <sheet name="交班记录" sheetId="7" r:id="rId3"/>
    <sheet name="异常信息表" sheetId="5" r:id="rId4"/>
    <sheet name="_penmei1_month_day" sheetId="10" r:id="rId5"/>
    <sheet name="_penmei3_month_day" sheetId="12" r:id="rId6"/>
    <sheet name="_penmei4_month_day" sheetId="11" r:id="rId7"/>
    <sheet name="_dictionary" sheetId="13" r:id="rId8"/>
    <sheet name="_metadata" sheetId="14" r:id="rId9"/>
  </sheets>
  <calcPr calcId="144525"/>
</workbook>
</file>

<file path=xl/sharedStrings.xml><?xml version="1.0" encoding="utf-8"?>
<sst xmlns="http://schemas.openxmlformats.org/spreadsheetml/2006/main" count="243">
  <si>
    <t>6#炉中速磨机操作日志</t>
  </si>
  <si>
    <r>
      <rPr>
        <b/>
        <sz val="11"/>
        <color indexed="8"/>
        <rFont val="Tahoma"/>
        <charset val="134"/>
      </rPr>
      <t xml:space="preserve">                                                     </t>
    </r>
    <r>
      <rPr>
        <b/>
        <sz val="11"/>
        <color indexed="8"/>
        <rFont val="宋体"/>
        <charset val="134"/>
      </rPr>
      <t>铁原－生</t>
    </r>
    <r>
      <rPr>
        <b/>
        <sz val="11"/>
        <color indexed="8"/>
        <rFont val="Tahoma"/>
        <charset val="134"/>
      </rPr>
      <t>07</t>
    </r>
  </si>
  <si>
    <t>超过90℃报警</t>
  </si>
  <si>
    <t>温度(℃)</t>
  </si>
  <si>
    <r>
      <rPr>
        <b/>
        <sz val="10"/>
        <rFont val="宋体"/>
        <charset val="134"/>
      </rPr>
      <t>电流</t>
    </r>
    <r>
      <rPr>
        <b/>
        <sz val="11"/>
        <color indexed="8"/>
        <rFont val="Tahoma"/>
        <charset val="134"/>
      </rPr>
      <t>(A)</t>
    </r>
  </si>
  <si>
    <r>
      <rPr>
        <b/>
        <sz val="11"/>
        <color indexed="8"/>
        <rFont val="宋体"/>
        <charset val="134"/>
      </rPr>
      <t>磨机负压</t>
    </r>
    <r>
      <rPr>
        <b/>
        <sz val="11"/>
        <color indexed="8"/>
        <rFont val="Tahoma"/>
        <charset val="134"/>
      </rPr>
      <t>(kPa)</t>
    </r>
  </si>
  <si>
    <t>稀油站(MP)</t>
  </si>
  <si>
    <t>煤气压力（Kpa)</t>
  </si>
  <si>
    <t>磨机电机(℃)</t>
  </si>
  <si>
    <r>
      <rPr>
        <b/>
        <sz val="14"/>
        <rFont val="宋体"/>
        <charset val="134"/>
      </rPr>
      <t>磨机轴承</t>
    </r>
    <r>
      <rPr>
        <b/>
        <sz val="10"/>
        <rFont val="宋体"/>
        <charset val="134"/>
      </rPr>
      <t>(℃)</t>
    </r>
  </si>
  <si>
    <t>氧含量%</t>
  </si>
  <si>
    <t>备注</t>
  </si>
  <si>
    <t>日期</t>
  </si>
  <si>
    <t>时间</t>
  </si>
  <si>
    <t>加热炉</t>
  </si>
  <si>
    <t>磨机</t>
  </si>
  <si>
    <t>风机电机</t>
  </si>
  <si>
    <t>风机轴承</t>
  </si>
  <si>
    <t>油泵压力(MP)</t>
  </si>
  <si>
    <t>供油压力(MP)</t>
  </si>
  <si>
    <t>滤油压差(MP)</t>
  </si>
  <si>
    <t>供油温度(℃)</t>
  </si>
  <si>
    <t>东</t>
  </si>
  <si>
    <t>西</t>
  </si>
  <si>
    <t>磨机出口</t>
  </si>
  <si>
    <t>布袋出口</t>
  </si>
  <si>
    <t>布袋下部温度</t>
  </si>
  <si>
    <t>星期</t>
  </si>
  <si>
    <t>班次</t>
  </si>
  <si>
    <t>班别</t>
  </si>
  <si>
    <t>入口</t>
  </si>
  <si>
    <t>出口</t>
  </si>
  <si>
    <t>左</t>
  </si>
  <si>
    <t>右</t>
  </si>
  <si>
    <t>风机</t>
  </si>
  <si>
    <t>高炉煤气</t>
  </si>
  <si>
    <t>焦炉煤气</t>
  </si>
  <si>
    <t>BF6_L1R_PCI_GCH69_1h_cur</t>
  </si>
  <si>
    <t>BF6_L1R_PCI_GCH73_1h_cur</t>
  </si>
  <si>
    <t>BF6_L1R_PCI_GCH75_1h_cur</t>
  </si>
  <si>
    <t>BF6_L1R_PCI_ZFJ_ZCWD1_1h_cur</t>
  </si>
  <si>
    <t>BF6_L1R_PCI_ZFJ_ZCWD2_1h_cur</t>
  </si>
  <si>
    <t>BF6_L1R_PCI_ZFJ_ZCWD3_1h_cur</t>
  </si>
  <si>
    <t>BF6_L1R_PCI_ZFJ_ZCWD4_1h_cur</t>
  </si>
  <si>
    <t>手输</t>
  </si>
  <si>
    <t>BF6_L1R_PCI_GCH74_1h_cur</t>
  </si>
  <si>
    <t>BF6_L1R_PCI_GCH76_1h_cur</t>
  </si>
  <si>
    <t>BF6_L1R_PCI_GCH62_1h_cur</t>
  </si>
  <si>
    <t>BF6_L1R_PCI_GCH66_1h_cur</t>
  </si>
  <si>
    <t>BF6_L1R_PCI_GCH85_1h_cur</t>
  </si>
  <si>
    <t>BF6_L1R_PCI_GCH87_1h_cur</t>
  </si>
  <si>
    <t>BF6_L1R_PCI_mm1_1h_cur</t>
  </si>
  <si>
    <t>BF6_L1R_PCI_mm2_1h_cur</t>
  </si>
  <si>
    <t>BF6_L1R_PCI_mm3_1h_cur</t>
  </si>
  <si>
    <t>BF6_L1R_PCI_mm4_1h_cur</t>
  </si>
  <si>
    <t>BF6_L1R_PCI_mm5_1h_cur</t>
  </si>
  <si>
    <t>BF6_L1R_PCI_mm6_1h_cur</t>
  </si>
  <si>
    <t>BF6_L1R_PCI_GCH77_1h_cur</t>
  </si>
  <si>
    <t>BF6_L1R_PCI_GCH101_1h_cur</t>
  </si>
  <si>
    <t>BF6_L1R_PCI_GCH103_1h_cur</t>
  </si>
  <si>
    <t>值班人</t>
  </si>
  <si>
    <t>邱志文</t>
  </si>
  <si>
    <t>黄海棠</t>
  </si>
  <si>
    <t>傅建华</t>
  </si>
  <si>
    <t>何素明</t>
  </si>
  <si>
    <t>梁国祥</t>
  </si>
  <si>
    <t>陈兵</t>
  </si>
  <si>
    <t>何家超</t>
  </si>
  <si>
    <t>9:30停机调辊12:15启动磨机和给煤机</t>
  </si>
  <si>
    <t>邓圣文</t>
  </si>
  <si>
    <t>6#高炉喷煤操作日志</t>
  </si>
  <si>
    <r>
      <rPr>
        <b/>
        <sz val="11"/>
        <color indexed="8"/>
        <rFont val="Tahoma"/>
        <charset val="134"/>
      </rPr>
      <t xml:space="preserve">          </t>
    </r>
    <r>
      <rPr>
        <b/>
        <sz val="11"/>
        <color indexed="8"/>
        <rFont val="宋体"/>
        <charset val="134"/>
      </rPr>
      <t>铁原－生</t>
    </r>
    <r>
      <rPr>
        <b/>
        <sz val="11"/>
        <color indexed="8"/>
        <rFont val="Tahoma"/>
        <charset val="134"/>
      </rPr>
      <t>29</t>
    </r>
  </si>
  <si>
    <t>新增点</t>
  </si>
  <si>
    <t>整点时刻喷吹罐重量</t>
  </si>
  <si>
    <t>以时分格式显示</t>
  </si>
  <si>
    <t>对夹阀和上钟阀均关闭时中间罐的重量</t>
  </si>
  <si>
    <t>A系列</t>
  </si>
  <si>
    <t>B系列</t>
  </si>
  <si>
    <t>累计喷吹量（t/h）</t>
  </si>
  <si>
    <t>喷煤量调整</t>
  </si>
  <si>
    <r>
      <rPr>
        <b/>
        <sz val="10"/>
        <color indexed="8"/>
        <rFont val="宋体"/>
        <charset val="134"/>
      </rPr>
      <t>气源压力（</t>
    </r>
    <r>
      <rPr>
        <b/>
        <sz val="10"/>
        <color indexed="8"/>
        <rFont val="Tahoma"/>
        <charset val="134"/>
      </rPr>
      <t>Mpa)</t>
    </r>
  </si>
  <si>
    <t>喷吹罐压力（Mpa)</t>
  </si>
  <si>
    <t>喷吹压力（Mpa)</t>
  </si>
  <si>
    <t>喷吹载送气流量</t>
  </si>
  <si>
    <t>正点余量(t)</t>
  </si>
  <si>
    <t>喷吹量t/h</t>
  </si>
  <si>
    <t>喷换罐装煤时间h/min</t>
  </si>
  <si>
    <t>中间罐重量(t)</t>
  </si>
  <si>
    <t>喷吹罐温度(℃)</t>
  </si>
  <si>
    <t>喷吹量（t/h）</t>
  </si>
  <si>
    <t>调整值（t/h）</t>
  </si>
  <si>
    <t>压缩空气</t>
  </si>
  <si>
    <t>氮气</t>
  </si>
  <si>
    <t>m3/h</t>
  </si>
  <si>
    <t>点</t>
  </si>
  <si>
    <t>BF6_L1R_PCI_GCH6_1h_cur</t>
  </si>
  <si>
    <t>BF6_L1R_PCI_GCH7_1h_cur</t>
  </si>
  <si>
    <t>BF6_L1R_PCI_GCH29_1h_cur</t>
  </si>
  <si>
    <t>当前整点时刻+BF6_L1R_PCI_GCH29_1h_cur*60/P6</t>
  </si>
  <si>
    <r>
      <rPr>
        <b/>
        <sz val="10"/>
        <color indexed="12"/>
        <rFont val="宋体"/>
        <charset val="134"/>
      </rPr>
      <t>BF6_L1R_PCI_GCH36_1</t>
    </r>
    <r>
      <rPr>
        <b/>
        <sz val="10"/>
        <color indexed="12"/>
        <rFont val="宋体"/>
        <charset val="134"/>
      </rPr>
      <t>0s</t>
    </r>
    <r>
      <rPr>
        <b/>
        <sz val="10"/>
        <color indexed="12"/>
        <rFont val="宋体"/>
        <charset val="134"/>
      </rPr>
      <t>_cur</t>
    </r>
  </si>
  <si>
    <t>BF6_L1R_PCI_GCH46_1h_cur</t>
  </si>
  <si>
    <t>BF6_L1R_PCI_GCH10_1h_cur</t>
  </si>
  <si>
    <t>BF6_L1R_PCI_GCH14_1h_cur</t>
  </si>
  <si>
    <t>BF6_L1R_PCI_GCH15_1h_cur</t>
  </si>
  <si>
    <t>BF6_L1R_PCI_GCH37_1h_cur</t>
  </si>
  <si>
    <t>整点时刻+BF6_L1R_PCI_GCH37_1h_cur*60/X6</t>
  </si>
  <si>
    <r>
      <rPr>
        <b/>
        <sz val="10"/>
        <color indexed="12"/>
        <rFont val="宋体"/>
        <charset val="134"/>
      </rPr>
      <t>BF6_L1R_PCI_GCH28_1</t>
    </r>
    <r>
      <rPr>
        <b/>
        <sz val="10"/>
        <color indexed="12"/>
        <rFont val="宋体"/>
        <charset val="134"/>
      </rPr>
      <t>0s</t>
    </r>
    <r>
      <rPr>
        <b/>
        <sz val="10"/>
        <color indexed="12"/>
        <rFont val="宋体"/>
        <charset val="134"/>
      </rPr>
      <t>_cur</t>
    </r>
  </si>
  <si>
    <t>BF6_L1R_PCI_GCH54_1h_cur</t>
  </si>
  <si>
    <t>公式</t>
  </si>
  <si>
    <t>判断条件</t>
  </si>
  <si>
    <r>
      <rPr>
        <b/>
        <sz val="8"/>
        <rFont val="宋体"/>
        <charset val="134"/>
      </rPr>
      <t>当前整点时刻+喷吹时间（正点余量</t>
    </r>
    <r>
      <rPr>
        <b/>
        <sz val="8"/>
        <rFont val="宋体"/>
        <charset val="134"/>
      </rPr>
      <t>*60/喷吹量</t>
    </r>
    <r>
      <rPr>
        <b/>
        <sz val="8"/>
        <rFont val="宋体"/>
        <charset val="134"/>
      </rPr>
      <t>）</t>
    </r>
  </si>
  <si>
    <t>当对夹阀A(BF6_L1R_PCI_OpendwSV9210A_1h_cur)和上钟阀A(BF6_L1R_PCI_OpendwSV9211A_1h_cur)均打开后的第一次关闭时刻，中间罐重量</t>
  </si>
  <si>
    <t>当对夹阀B(BF6_L1R_PCI_OpendwSV9210B_1h_cur)和上钟阀B(BF6_L1R_PCI_OpendwSV9211B_1h_cur)均打开后的第一次关闭时刻，中间罐重量</t>
  </si>
  <si>
    <t>0;00</t>
  </si>
  <si>
    <t>1；00</t>
  </si>
  <si>
    <t>18.只要</t>
  </si>
  <si>
    <t>21够</t>
  </si>
  <si>
    <t>1；50</t>
  </si>
  <si>
    <t>值班员</t>
  </si>
  <si>
    <t>庄燕芳</t>
  </si>
  <si>
    <t>20只要</t>
  </si>
  <si>
    <t>20.5够</t>
  </si>
  <si>
    <t>21.5够</t>
  </si>
  <si>
    <t>2；00</t>
  </si>
  <si>
    <t>19只要</t>
  </si>
  <si>
    <t>2；35</t>
  </si>
  <si>
    <t>23够</t>
  </si>
  <si>
    <t>11；50</t>
  </si>
  <si>
    <t>19.5只要</t>
  </si>
  <si>
    <t>20够</t>
  </si>
  <si>
    <t>21只要</t>
  </si>
  <si>
    <t>冯六发</t>
  </si>
  <si>
    <t>19.5够</t>
  </si>
  <si>
    <t>13；00</t>
  </si>
  <si>
    <t>14；15</t>
  </si>
  <si>
    <t>22.5够</t>
  </si>
  <si>
    <t>20按</t>
  </si>
  <si>
    <t>23;35</t>
  </si>
  <si>
    <t>18只要</t>
  </si>
  <si>
    <t>22够</t>
  </si>
  <si>
    <t>19.5按</t>
  </si>
  <si>
    <t>17;05</t>
  </si>
  <si>
    <t>18；29</t>
  </si>
  <si>
    <t>20.5只要</t>
  </si>
  <si>
    <t>18.5够</t>
  </si>
  <si>
    <t>21.5按</t>
  </si>
  <si>
    <t>22；25</t>
  </si>
  <si>
    <t>22按</t>
  </si>
  <si>
    <t>16；00</t>
  </si>
  <si>
    <t>17只要</t>
  </si>
  <si>
    <t>15只要</t>
  </si>
  <si>
    <t>18；00</t>
  </si>
  <si>
    <t>16.5够</t>
  </si>
  <si>
    <t>18；05</t>
  </si>
  <si>
    <t>18；45</t>
  </si>
  <si>
    <t>7;33</t>
  </si>
  <si>
    <t>19够</t>
  </si>
  <si>
    <t>0;02</t>
  </si>
  <si>
    <t>罗家永</t>
  </si>
  <si>
    <t>0；00</t>
  </si>
  <si>
    <t>19按</t>
  </si>
  <si>
    <t>18.5只要</t>
  </si>
  <si>
    <t>3；20</t>
  </si>
  <si>
    <t>18够</t>
  </si>
  <si>
    <t>3；50</t>
  </si>
  <si>
    <t>21按</t>
  </si>
  <si>
    <t>12；50</t>
  </si>
  <si>
    <t>22;45</t>
  </si>
  <si>
    <t>23；27</t>
  </si>
  <si>
    <t>18按</t>
  </si>
  <si>
    <t>陈少琴</t>
  </si>
  <si>
    <t>21.5只要</t>
  </si>
  <si>
    <t>21.5要</t>
  </si>
  <si>
    <t>5；34</t>
  </si>
  <si>
    <t>16只要</t>
  </si>
  <si>
    <t>15够</t>
  </si>
  <si>
    <t>16够</t>
  </si>
  <si>
    <t>17.5够</t>
  </si>
  <si>
    <t>17够</t>
  </si>
  <si>
    <t>3;50</t>
  </si>
  <si>
    <t>张雄</t>
  </si>
  <si>
    <t>15:18热风炉停烧停给煤机15：25热风炉开烧启动给煤机</t>
  </si>
  <si>
    <t>11;15</t>
  </si>
  <si>
    <t>17;40</t>
  </si>
  <si>
    <t xml:space="preserve">19.5够 </t>
  </si>
  <si>
    <t>陈小红</t>
  </si>
  <si>
    <t>陈素莲</t>
  </si>
  <si>
    <t>17;44</t>
  </si>
  <si>
    <t>阮桂花</t>
  </si>
  <si>
    <t>23；00</t>
  </si>
  <si>
    <t>20；00</t>
  </si>
  <si>
    <t>16.5只要</t>
  </si>
  <si>
    <t>15按</t>
  </si>
  <si>
    <t>7;20</t>
  </si>
  <si>
    <t>20.5按</t>
  </si>
  <si>
    <t>10;50</t>
  </si>
  <si>
    <t>13;40</t>
  </si>
  <si>
    <t>10;02</t>
  </si>
  <si>
    <t>喷煤配比</t>
  </si>
  <si>
    <t>产量（t/h)</t>
  </si>
  <si>
    <t>石子煤（车/班）</t>
  </si>
  <si>
    <t>存粉（吨）</t>
  </si>
  <si>
    <t>6#炉喷煤交班记录</t>
  </si>
  <si>
    <t>班前会内容</t>
  </si>
  <si>
    <t>责任者</t>
  </si>
  <si>
    <t>夜班</t>
  </si>
  <si>
    <t>和源75  国清30 神华55</t>
  </si>
  <si>
    <t>co报警器3个，氧浓度检测仪一个，对讲机二对，工具10件，套筒4件，电筒1把，斗车4部。1:00,3:00,7:00各排水一次</t>
  </si>
  <si>
    <t>上班做到精心操作，杜绝班中误操作的发生，遵守劳动纪律和各安全规章制度</t>
  </si>
  <si>
    <t>邱志文 庄燕芳</t>
  </si>
  <si>
    <t>白班</t>
  </si>
  <si>
    <t>co报警器3个，氧浓度检测仪一个，对讲机二对，工具10件，套筒4件，电筒1把，斗车4部。8:00,11:00,15:00各排水一次.煤气排水器检查正常</t>
  </si>
  <si>
    <t>黄海棠.何素明</t>
  </si>
  <si>
    <t>中班</t>
  </si>
  <si>
    <t>co报警器3个，氧浓度检测仪一个，对讲机二对，工具10件，套筒4件，电筒1把，斗车4部。16:00,20:00,23:00各排水一次.</t>
  </si>
  <si>
    <t>傅建华 何家超</t>
  </si>
  <si>
    <t>梁国祥、冯六发</t>
  </si>
  <si>
    <t>陈兵 庄燕芳</t>
  </si>
  <si>
    <t>邱志文，庄燕芳</t>
  </si>
  <si>
    <t>梁国祥，罗家永</t>
  </si>
  <si>
    <t>何家超，邓圣文</t>
  </si>
  <si>
    <t>傅建华  陈少琴</t>
  </si>
  <si>
    <t>傅建华 张雄</t>
  </si>
  <si>
    <t>co报警器3个，氧浓度检测仪一个，对讲机二对，工具10件，套筒4件，电筒1把，斗车4部。16:00,20:00,23:00各排水一次</t>
  </si>
  <si>
    <t>黄海棠.陈小红</t>
  </si>
  <si>
    <t>邱志文，陈素莲</t>
  </si>
  <si>
    <t>黄海棠.阮桂花</t>
  </si>
  <si>
    <t>何素明  阮桂花</t>
  </si>
  <si>
    <t>邓圣文 张雄</t>
  </si>
  <si>
    <t>月份</t>
  </si>
  <si>
    <t>班组</t>
  </si>
  <si>
    <t>工序</t>
  </si>
  <si>
    <t>异常类别</t>
  </si>
  <si>
    <t>开始时间</t>
  </si>
  <si>
    <t>完成时间</t>
  </si>
  <si>
    <t>6#炉喷煤异常信息记录</t>
  </si>
  <si>
    <t>休/减/停</t>
  </si>
  <si>
    <t>影响时间</t>
  </si>
  <si>
    <t>BF6_L1R_PCI_OpendwSV9210A_1h_cur</t>
  </si>
  <si>
    <t>BF6_L1R_PCI_OpendwSV9211A_1h_cur</t>
  </si>
  <si>
    <t>BF6_L1R_PCI_OpendwSV9210B_1h_cur</t>
  </si>
  <si>
    <t>BF6_L1R_PCI_OpendwSV9211B_1h_cur</t>
  </si>
  <si>
    <t>version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</si>
</sst>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176" formatCode="h:mm;@"/>
    <numFmt numFmtId="177" formatCode="yy/m/d;@"/>
    <numFmt numFmtId="41" formatCode="_ * #,##0_ ;_ * \-#,##0_ ;_ * &quot;-&quot;_ ;_ @_ "/>
    <numFmt numFmtId="178" formatCode="0.00_);[Red]\(0.00\)"/>
    <numFmt numFmtId="42" formatCode="_ &quot;￥&quot;* #,##0_ ;_ &quot;￥&quot;* \-#,##0_ ;_ &quot;￥&quot;* &quot;-&quot;_ ;_ @_ "/>
    <numFmt numFmtId="179" formatCode="0_);[Red]\(0\)"/>
    <numFmt numFmtId="43" formatCode="_ * #,##0.00_ ;_ * \-#,##0.00_ ;_ * &quot;-&quot;??_ ;_ @_ "/>
    <numFmt numFmtId="180" formatCode="0.0_);[Red]\(0.0\)"/>
    <numFmt numFmtId="181" formatCode="m&quot;月&quot;d&quot;日&quot;;@"/>
    <numFmt numFmtId="182" formatCode="[$-804]aaaa;@"/>
  </numFmts>
  <fonts count="46">
    <font>
      <sz val="11"/>
      <color indexed="8"/>
      <name val="Tahoma"/>
      <charset val="134"/>
    </font>
    <font>
      <b/>
      <sz val="10"/>
      <name val="宋体"/>
      <charset val="134"/>
    </font>
    <font>
      <b/>
      <sz val="9"/>
      <name val="宋体"/>
      <charset val="134"/>
    </font>
    <font>
      <b/>
      <sz val="10"/>
      <color indexed="12"/>
      <name val="宋体"/>
      <charset val="134"/>
    </font>
    <font>
      <b/>
      <sz val="10"/>
      <color indexed="10"/>
      <name val="宋体"/>
      <charset val="134"/>
    </font>
    <font>
      <b/>
      <sz val="8"/>
      <name val="宋体"/>
      <charset val="134"/>
    </font>
    <font>
      <b/>
      <sz val="10"/>
      <color indexed="14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Tahoma"/>
      <charset val="134"/>
    </font>
    <font>
      <sz val="14"/>
      <name val="宋体"/>
      <charset val="134"/>
    </font>
    <font>
      <sz val="10"/>
      <name val="宋体"/>
      <charset val="134"/>
    </font>
    <font>
      <b/>
      <sz val="11"/>
      <color indexed="8"/>
      <name val="Tahoma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2"/>
      <color indexed="8"/>
      <name val="Tahoma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12"/>
      <name val="Tahoma"/>
      <charset val="134"/>
    </font>
    <font>
      <b/>
      <sz val="11"/>
      <color indexed="10"/>
      <name val="Tahoma"/>
      <charset val="134"/>
    </font>
    <font>
      <b/>
      <sz val="11"/>
      <color indexed="14"/>
      <name val="Tahoma"/>
      <charset val="134"/>
    </font>
    <font>
      <b/>
      <sz val="14"/>
      <name val="宋体"/>
      <charset val="134"/>
    </font>
    <font>
      <b/>
      <sz val="11"/>
      <name val="Times New Roman"/>
      <charset val="0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2"/>
      <name val="宋体"/>
      <charset val="134"/>
    </font>
    <font>
      <u/>
      <sz val="11"/>
      <color indexed="36"/>
      <name val="Tahoma"/>
      <charset val="134"/>
    </font>
    <font>
      <b/>
      <sz val="18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u/>
      <sz val="11"/>
      <color indexed="12"/>
      <name val="Tahoma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2"/>
      <name val="Times New Roman"/>
      <charset val="0"/>
    </font>
    <font>
      <b/>
      <sz val="10"/>
      <color indexed="8"/>
      <name val="Tahoma"/>
      <charset val="134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indexed="6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0"/>
      </right>
      <top style="thin">
        <color auto="1"/>
      </top>
      <bottom/>
      <diagonal/>
    </border>
    <border>
      <left style="thin">
        <color auto="1"/>
      </left>
      <right style="thick">
        <color indexed="60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0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0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</borders>
  <cellStyleXfs count="67">
    <xf numFmtId="0" fontId="0" fillId="0" borderId="0"/>
    <xf numFmtId="0" fontId="17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1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0" fillId="4" borderId="52" applyNumberFormat="0" applyFont="0" applyAlignment="0" applyProtection="0">
      <alignment vertical="center"/>
    </xf>
    <xf numFmtId="0" fontId="32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/>
    <xf numFmtId="0" fontId="17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41" fillId="0" borderId="59" applyNumberFormat="0" applyFill="0" applyAlignment="0" applyProtection="0">
      <alignment vertical="center"/>
    </xf>
    <xf numFmtId="0" fontId="17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9" fillId="0" borderId="57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5" fillId="14" borderId="56" applyNumberFormat="0" applyAlignment="0" applyProtection="0">
      <alignment vertical="center"/>
    </xf>
    <xf numFmtId="0" fontId="42" fillId="14" borderId="58" applyNumberFormat="0" applyAlignment="0" applyProtection="0">
      <alignment vertical="center"/>
    </xf>
    <xf numFmtId="0" fontId="30" fillId="12" borderId="55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8" fillId="0" borderId="53" applyNumberFormat="0" applyFill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0" borderId="0"/>
    <xf numFmtId="0" fontId="17" fillId="0" borderId="0">
      <alignment vertical="center"/>
    </xf>
    <xf numFmtId="0" fontId="17" fillId="0" borderId="0">
      <alignment vertical="center"/>
    </xf>
    <xf numFmtId="0" fontId="32" fillId="0" borderId="0"/>
    <xf numFmtId="0" fontId="32" fillId="0" borderId="0">
      <alignment vertical="center"/>
    </xf>
    <xf numFmtId="0" fontId="44" fillId="0" borderId="0"/>
  </cellStyleXfs>
  <cellXfs count="354">
    <xf numFmtId="0" fontId="0" fillId="0" borderId="0" xfId="0"/>
    <xf numFmtId="178" fontId="1" fillId="2" borderId="1" xfId="57" applyNumberFormat="1" applyFont="1" applyFill="1" applyBorder="1" applyAlignment="1" applyProtection="1">
      <alignment horizontal="center" vertical="center"/>
      <protection locked="0"/>
    </xf>
    <xf numFmtId="178" fontId="1" fillId="2" borderId="1" xfId="57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57" applyNumberFormat="1" applyFont="1" applyFill="1" applyBorder="1" applyAlignment="1" applyProtection="1">
      <alignment horizontal="center" vertical="center" wrapText="1"/>
      <protection locked="0"/>
    </xf>
    <xf numFmtId="180" fontId="3" fillId="2" borderId="1" xfId="57" applyNumberFormat="1" applyFont="1" applyFill="1" applyBorder="1" applyAlignment="1" applyProtection="1">
      <alignment horizontal="center" vertical="center" wrapText="1"/>
      <protection locked="0"/>
    </xf>
    <xf numFmtId="180" fontId="4" fillId="2" borderId="1" xfId="57" applyNumberFormat="1" applyFont="1" applyFill="1" applyBorder="1" applyAlignment="1" applyProtection="1">
      <alignment horizontal="center" vertical="center" wrapText="1"/>
      <protection locked="0"/>
    </xf>
    <xf numFmtId="176" fontId="5" fillId="2" borderId="1" xfId="57" applyNumberFormat="1" applyFont="1" applyFill="1" applyBorder="1" applyAlignment="1" applyProtection="1">
      <alignment horizontal="center" vertical="center" wrapText="1"/>
      <protection locked="0"/>
    </xf>
    <xf numFmtId="20" fontId="1" fillId="2" borderId="1" xfId="57" applyNumberFormat="1" applyFont="1" applyFill="1" applyBorder="1" applyAlignment="1" applyProtection="1">
      <alignment horizontal="center" vertical="center" wrapText="1"/>
      <protection locked="0"/>
    </xf>
    <xf numFmtId="20" fontId="3" fillId="2" borderId="1" xfId="57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57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57" applyNumberFormat="1" applyFont="1" applyFill="1" applyBorder="1" applyAlignment="1" applyProtection="1">
      <alignment horizontal="center" vertical="center" wrapText="1"/>
      <protection locked="0"/>
    </xf>
    <xf numFmtId="180" fontId="6" fillId="2" borderId="1" xfId="57" applyNumberFormat="1" applyFont="1" applyFill="1" applyBorder="1" applyAlignment="1" applyProtection="1">
      <alignment horizontal="center" vertical="center" wrapText="1"/>
      <protection locked="0"/>
    </xf>
    <xf numFmtId="20" fontId="4" fillId="2" borderId="1" xfId="57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distributed"/>
    </xf>
    <xf numFmtId="20" fontId="1" fillId="2" borderId="2" xfId="57" applyNumberFormat="1" applyFont="1" applyFill="1" applyBorder="1" applyAlignment="1" applyProtection="1">
      <alignment horizontal="center" vertical="center" wrapText="1"/>
      <protection locked="0"/>
    </xf>
    <xf numFmtId="20" fontId="1" fillId="2" borderId="3" xfId="57" applyNumberFormat="1" applyFont="1" applyFill="1" applyBorder="1" applyAlignment="1" applyProtection="1">
      <alignment horizontal="center" vertical="center" wrapText="1"/>
      <protection locked="0"/>
    </xf>
    <xf numFmtId="20" fontId="1" fillId="2" borderId="3" xfId="57" applyNumberFormat="1" applyFont="1" applyFill="1" applyBorder="1" applyAlignment="1" applyProtection="1">
      <alignment horizontal="center" vertical="center"/>
      <protection locked="0"/>
    </xf>
    <xf numFmtId="178" fontId="1" fillId="2" borderId="3" xfId="57" applyNumberFormat="1" applyFont="1" applyFill="1" applyBorder="1" applyAlignment="1" applyProtection="1">
      <alignment horizontal="center" vertical="center" wrapText="1"/>
      <protection locked="0"/>
    </xf>
    <xf numFmtId="180" fontId="1" fillId="2" borderId="3" xfId="57" applyNumberFormat="1" applyFont="1" applyFill="1" applyBorder="1" applyAlignment="1" applyProtection="1">
      <alignment horizontal="center" vertical="center" wrapText="1"/>
      <protection locked="0"/>
    </xf>
    <xf numFmtId="178" fontId="7" fillId="2" borderId="3" xfId="0" applyNumberFormat="1" applyFont="1" applyFill="1" applyBorder="1" applyAlignment="1" applyProtection="1">
      <alignment horizontal="center" wrapText="1"/>
      <protection locked="0"/>
    </xf>
    <xf numFmtId="0" fontId="1" fillId="2" borderId="3" xfId="57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8" fillId="3" borderId="1" xfId="6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0" fontId="10" fillId="3" borderId="1" xfId="61" applyFont="1" applyFill="1" applyBorder="1" applyAlignment="1" applyProtection="1">
      <alignment horizontal="center" vertical="center" wrapText="1"/>
    </xf>
    <xf numFmtId="0" fontId="11" fillId="3" borderId="1" xfId="61" applyFont="1" applyFill="1" applyBorder="1" applyAlignment="1" applyProtection="1">
      <alignment horizontal="center" vertical="center" wrapText="1"/>
    </xf>
    <xf numFmtId="0" fontId="8" fillId="0" borderId="0" xfId="61" applyFont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61" applyFont="1" applyAlignment="1" applyProtection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1" xfId="0" applyBorder="1"/>
    <xf numFmtId="0" fontId="0" fillId="0" borderId="5" xfId="0" applyBorder="1"/>
    <xf numFmtId="181" fontId="12" fillId="0" borderId="0" xfId="0" applyNumberFormat="1" applyFont="1"/>
    <xf numFmtId="0" fontId="13" fillId="0" borderId="1" xfId="16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181" fontId="13" fillId="3" borderId="6" xfId="16" applyNumberFormat="1" applyFont="1" applyFill="1" applyBorder="1" applyAlignment="1" applyProtection="1">
      <alignment horizontal="center" vertical="center"/>
      <protection hidden="1"/>
    </xf>
    <xf numFmtId="177" fontId="13" fillId="3" borderId="6" xfId="16" applyNumberFormat="1" applyFont="1" applyFill="1" applyBorder="1" applyAlignment="1" applyProtection="1">
      <alignment horizontal="center" vertical="center"/>
      <protection hidden="1"/>
    </xf>
    <xf numFmtId="0" fontId="12" fillId="3" borderId="6" xfId="0" applyFont="1" applyFill="1" applyBorder="1" applyAlignment="1">
      <alignment horizontal="center"/>
    </xf>
    <xf numFmtId="177" fontId="13" fillId="3" borderId="6" xfId="16" applyNumberFormat="1" applyFont="1" applyFill="1" applyBorder="1" applyAlignment="1" applyProtection="1">
      <alignment horizontal="center" vertical="center" wrapText="1"/>
      <protection hidden="1"/>
    </xf>
    <xf numFmtId="181" fontId="14" fillId="4" borderId="4" xfId="16" applyNumberFormat="1" applyFont="1" applyFill="1" applyBorder="1" applyAlignment="1" applyProtection="1">
      <alignment horizontal="center" vertical="center"/>
      <protection hidden="1"/>
    </xf>
    <xf numFmtId="0" fontId="14" fillId="4" borderId="4" xfId="16" applyNumberFormat="1" applyFont="1" applyFill="1" applyBorder="1" applyAlignment="1" applyProtection="1">
      <alignment horizontal="center" vertical="center"/>
      <protection hidden="1"/>
    </xf>
    <xf numFmtId="182" fontId="14" fillId="4" borderId="4" xfId="16" applyNumberFormat="1" applyFont="1" applyFill="1" applyBorder="1" applyAlignment="1" applyProtection="1">
      <alignment horizontal="center" vertical="center"/>
      <protection hidden="1"/>
    </xf>
    <xf numFmtId="0" fontId="13" fillId="4" borderId="4" xfId="16" applyFont="1" applyFill="1" applyBorder="1" applyAlignment="1" applyProtection="1">
      <alignment horizontal="center" vertical="center"/>
      <protection hidden="1"/>
    </xf>
    <xf numFmtId="0" fontId="13" fillId="4" borderId="4" xfId="61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181" fontId="14" fillId="4" borderId="1" xfId="16" applyNumberFormat="1" applyFont="1" applyFill="1" applyBorder="1" applyAlignment="1" applyProtection="1">
      <alignment horizontal="center" vertical="center"/>
      <protection hidden="1"/>
    </xf>
    <xf numFmtId="0" fontId="14" fillId="4" borderId="1" xfId="16" applyNumberFormat="1" applyFont="1" applyFill="1" applyBorder="1" applyAlignment="1" applyProtection="1">
      <alignment horizontal="center" vertical="center"/>
      <protection hidden="1"/>
    </xf>
    <xf numFmtId="182" fontId="14" fillId="4" borderId="1" xfId="16" applyNumberFormat="1" applyFont="1" applyFill="1" applyBorder="1" applyAlignment="1" applyProtection="1">
      <alignment horizontal="center" vertical="center"/>
      <protection hidden="1"/>
    </xf>
    <xf numFmtId="0" fontId="13" fillId="4" borderId="1" xfId="16" applyFont="1" applyFill="1" applyBorder="1" applyAlignment="1" applyProtection="1">
      <alignment horizontal="center" vertical="center"/>
      <protection hidden="1"/>
    </xf>
    <xf numFmtId="0" fontId="13" fillId="4" borderId="1" xfId="61" applyFont="1" applyFill="1" applyBorder="1" applyAlignment="1" applyProtection="1">
      <alignment horizontal="center" vertical="center"/>
    </xf>
    <xf numFmtId="181" fontId="14" fillId="4" borderId="5" xfId="16" applyNumberFormat="1" applyFont="1" applyFill="1" applyBorder="1" applyAlignment="1" applyProtection="1">
      <alignment horizontal="center" vertical="center"/>
      <protection hidden="1"/>
    </xf>
    <xf numFmtId="0" fontId="14" fillId="4" borderId="5" xfId="16" applyNumberFormat="1" applyFont="1" applyFill="1" applyBorder="1" applyAlignment="1" applyProtection="1">
      <alignment horizontal="center" vertical="center"/>
      <protection hidden="1"/>
    </xf>
    <xf numFmtId="182" fontId="14" fillId="4" borderId="5" xfId="16" applyNumberFormat="1" applyFont="1" applyFill="1" applyBorder="1" applyAlignment="1" applyProtection="1">
      <alignment horizontal="center" vertical="center"/>
      <protection hidden="1"/>
    </xf>
    <xf numFmtId="0" fontId="13" fillId="4" borderId="5" xfId="16" applyFont="1" applyFill="1" applyBorder="1" applyAlignment="1" applyProtection="1">
      <alignment horizontal="center" vertical="center"/>
      <protection hidden="1"/>
    </xf>
    <xf numFmtId="0" fontId="13" fillId="4" borderId="5" xfId="61" applyFont="1" applyFill="1" applyBorder="1" applyAlignment="1" applyProtection="1">
      <alignment horizontal="center" vertical="center"/>
    </xf>
    <xf numFmtId="0" fontId="15" fillId="0" borderId="5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6" fillId="0" borderId="5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16" fillId="0" borderId="6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center" vertical="top" wrapText="1"/>
    </xf>
    <xf numFmtId="181" fontId="14" fillId="0" borderId="0" xfId="16" applyNumberFormat="1" applyFont="1" applyAlignment="1" applyProtection="1">
      <alignment vertical="center"/>
      <protection hidden="1"/>
    </xf>
    <xf numFmtId="177" fontId="14" fillId="0" borderId="0" xfId="16" applyNumberFormat="1" applyFont="1" applyAlignment="1" applyProtection="1">
      <alignment horizontal="center" vertical="center"/>
      <protection hidden="1"/>
    </xf>
    <xf numFmtId="0" fontId="12" fillId="2" borderId="1" xfId="0" applyFont="1" applyFill="1" applyBorder="1" applyAlignment="1" applyProtection="1">
      <alignment horizontal="center"/>
      <protection locked="0"/>
    </xf>
    <xf numFmtId="181" fontId="12" fillId="0" borderId="0" xfId="0" applyNumberFormat="1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/>
      <protection hidden="1"/>
    </xf>
    <xf numFmtId="176" fontId="12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180" fontId="20" fillId="0" borderId="0" xfId="0" applyNumberFormat="1" applyFont="1" applyAlignment="1" applyProtection="1">
      <alignment horizontal="center"/>
      <protection locked="0"/>
    </xf>
    <xf numFmtId="176" fontId="12" fillId="0" borderId="0" xfId="0" applyNumberFormat="1" applyFont="1" applyAlignment="1" applyProtection="1">
      <alignment horizontal="center"/>
      <protection locked="0"/>
    </xf>
    <xf numFmtId="0" fontId="19" fillId="0" borderId="0" xfId="0" applyFont="1" applyFill="1" applyAlignment="1" applyProtection="1">
      <alignment horizontal="center"/>
      <protection locked="0"/>
    </xf>
    <xf numFmtId="179" fontId="12" fillId="0" borderId="0" xfId="0" applyNumberFormat="1" applyFont="1" applyAlignment="1" applyProtection="1">
      <alignment horizontal="center"/>
      <protection locked="0"/>
    </xf>
    <xf numFmtId="180" fontId="21" fillId="0" borderId="0" xfId="0" applyNumberFormat="1" applyFont="1" applyAlignment="1" applyProtection="1">
      <alignment horizontal="center"/>
      <protection locked="0"/>
    </xf>
    <xf numFmtId="176" fontId="20" fillId="0" borderId="0" xfId="0" applyNumberFormat="1" applyFont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181" fontId="22" fillId="3" borderId="9" xfId="57" applyNumberFormat="1" applyFont="1" applyFill="1" applyBorder="1" applyAlignment="1" applyProtection="1">
      <alignment vertical="center"/>
      <protection hidden="1"/>
    </xf>
    <xf numFmtId="20" fontId="22" fillId="3" borderId="10" xfId="57" applyNumberFormat="1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horizontal="center"/>
      <protection hidden="1"/>
    </xf>
    <xf numFmtId="181" fontId="22" fillId="3" borderId="9" xfId="57" applyNumberFormat="1" applyFont="1" applyFill="1" applyBorder="1" applyAlignment="1" applyProtection="1">
      <alignment horizontal="center" vertical="center"/>
      <protection hidden="1"/>
    </xf>
    <xf numFmtId="20" fontId="22" fillId="3" borderId="11" xfId="57" applyNumberFormat="1" applyFont="1" applyFill="1" applyBorder="1" applyAlignment="1" applyProtection="1">
      <alignment horizontal="center" vertical="center"/>
      <protection hidden="1"/>
    </xf>
    <xf numFmtId="179" fontId="1" fillId="3" borderId="1" xfId="57" applyNumberFormat="1" applyFont="1" applyFill="1" applyBorder="1" applyAlignment="1" applyProtection="1">
      <alignment horizontal="center" vertical="center"/>
      <protection hidden="1"/>
    </xf>
    <xf numFmtId="181" fontId="1" fillId="3" borderId="6" xfId="57" applyNumberFormat="1" applyFont="1" applyFill="1" applyBorder="1" applyAlignment="1" applyProtection="1">
      <alignment horizontal="center" vertical="center" wrapText="1"/>
      <protection hidden="1"/>
    </xf>
    <xf numFmtId="177" fontId="1" fillId="3" borderId="1" xfId="57" applyNumberFormat="1" applyFont="1" applyFill="1" applyBorder="1" applyAlignment="1" applyProtection="1">
      <alignment horizontal="center" vertical="center" wrapText="1"/>
      <protection hidden="1"/>
    </xf>
    <xf numFmtId="177" fontId="1" fillId="3" borderId="12" xfId="57" applyNumberFormat="1" applyFont="1" applyFill="1" applyBorder="1" applyAlignment="1" applyProtection="1">
      <alignment horizontal="center" vertical="center" wrapText="1"/>
      <protection hidden="1"/>
    </xf>
    <xf numFmtId="181" fontId="1" fillId="3" borderId="6" xfId="57" applyNumberFormat="1" applyFont="1" applyFill="1" applyBorder="1" applyAlignment="1" applyProtection="1">
      <alignment horizontal="center" vertical="center"/>
      <protection hidden="1"/>
    </xf>
    <xf numFmtId="177" fontId="1" fillId="3" borderId="6" xfId="57" applyNumberFormat="1" applyFont="1" applyFill="1" applyBorder="1" applyAlignment="1" applyProtection="1">
      <alignment horizontal="center" vertical="center" wrapText="1"/>
      <protection hidden="1"/>
    </xf>
    <xf numFmtId="177" fontId="1" fillId="3" borderId="13" xfId="57" applyNumberFormat="1" applyFont="1" applyFill="1" applyBorder="1" applyAlignment="1" applyProtection="1">
      <alignment horizontal="center" vertical="center" wrapText="1"/>
      <protection hidden="1"/>
    </xf>
    <xf numFmtId="179" fontId="1" fillId="3" borderId="6" xfId="57" applyNumberFormat="1" applyFont="1" applyFill="1" applyBorder="1" applyAlignment="1" applyProtection="1">
      <alignment horizontal="center" vertical="center"/>
      <protection hidden="1"/>
    </xf>
    <xf numFmtId="181" fontId="1" fillId="2" borderId="1" xfId="57" applyNumberFormat="1" applyFont="1" applyFill="1" applyBorder="1" applyAlignment="1" applyProtection="1">
      <alignment horizontal="center" vertical="center"/>
      <protection hidden="1"/>
    </xf>
    <xf numFmtId="177" fontId="1" fillId="2" borderId="1" xfId="57" applyNumberFormat="1" applyFont="1" applyFill="1" applyBorder="1" applyAlignment="1" applyProtection="1">
      <alignment horizontal="center" vertical="center" wrapText="1"/>
      <protection hidden="1"/>
    </xf>
    <xf numFmtId="179" fontId="1" fillId="2" borderId="1" xfId="57" applyNumberFormat="1" applyFont="1" applyFill="1" applyBorder="1" applyAlignment="1" applyProtection="1">
      <alignment horizontal="center" vertical="center"/>
      <protection hidden="1"/>
    </xf>
    <xf numFmtId="181" fontId="1" fillId="4" borderId="7" xfId="57" applyNumberFormat="1" applyFont="1" applyFill="1" applyBorder="1" applyAlignment="1" applyProtection="1">
      <alignment horizontal="center" vertical="center"/>
      <protection hidden="1"/>
    </xf>
    <xf numFmtId="182" fontId="1" fillId="4" borderId="7" xfId="57" applyNumberFormat="1" applyFont="1" applyFill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/>
      <protection hidden="1"/>
    </xf>
    <xf numFmtId="0" fontId="23" fillId="4" borderId="7" xfId="64" applyFont="1" applyFill="1" applyBorder="1" applyAlignment="1" applyProtection="1">
      <alignment horizontal="center"/>
      <protection hidden="1"/>
    </xf>
    <xf numFmtId="20" fontId="12" fillId="4" borderId="7" xfId="0" applyNumberFormat="1" applyFont="1" applyFill="1" applyBorder="1" applyAlignment="1" applyProtection="1">
      <alignment horizontal="center"/>
      <protection hidden="1"/>
    </xf>
    <xf numFmtId="181" fontId="1" fillId="4" borderId="1" xfId="57" applyNumberFormat="1" applyFont="1" applyFill="1" applyBorder="1" applyAlignment="1" applyProtection="1">
      <alignment horizontal="center" vertical="center"/>
      <protection hidden="1"/>
    </xf>
    <xf numFmtId="182" fontId="1" fillId="4" borderId="1" xfId="57" applyNumberFormat="1" applyFont="1" applyFill="1" applyBorder="1" applyAlignment="1" applyProtection="1">
      <alignment horizontal="center" vertical="center"/>
      <protection hidden="1"/>
    </xf>
    <xf numFmtId="0" fontId="12" fillId="4" borderId="1" xfId="0" applyFont="1" applyFill="1" applyBorder="1" applyAlignment="1" applyProtection="1">
      <alignment horizontal="center"/>
      <protection hidden="1"/>
    </xf>
    <xf numFmtId="0" fontId="23" fillId="4" borderId="1" xfId="64" applyFont="1" applyFill="1" applyBorder="1" applyAlignment="1" applyProtection="1">
      <alignment horizontal="center"/>
      <protection hidden="1"/>
    </xf>
    <xf numFmtId="20" fontId="12" fillId="4" borderId="1" xfId="0" applyNumberFormat="1" applyFont="1" applyFill="1" applyBorder="1" applyAlignment="1" applyProtection="1">
      <alignment horizontal="center"/>
      <protection hidden="1"/>
    </xf>
    <xf numFmtId="181" fontId="1" fillId="4" borderId="5" xfId="57" applyNumberFormat="1" applyFont="1" applyFill="1" applyBorder="1" applyAlignment="1" applyProtection="1">
      <alignment horizontal="center" vertical="center"/>
      <protection hidden="1"/>
    </xf>
    <xf numFmtId="182" fontId="1" fillId="4" borderId="5" xfId="57" applyNumberFormat="1" applyFont="1" applyFill="1" applyBorder="1" applyAlignment="1" applyProtection="1">
      <alignment horizontal="center" vertical="center"/>
      <protection hidden="1"/>
    </xf>
    <xf numFmtId="0" fontId="12" fillId="4" borderId="5" xfId="0" applyFont="1" applyFill="1" applyBorder="1" applyAlignment="1" applyProtection="1">
      <alignment horizontal="center"/>
      <protection hidden="1"/>
    </xf>
    <xf numFmtId="0" fontId="23" fillId="4" borderId="5" xfId="64" applyFont="1" applyFill="1" applyBorder="1" applyAlignment="1" applyProtection="1">
      <alignment horizontal="center"/>
      <protection hidden="1"/>
    </xf>
    <xf numFmtId="20" fontId="12" fillId="4" borderId="5" xfId="0" applyNumberFormat="1" applyFont="1" applyFill="1" applyBorder="1" applyAlignment="1" applyProtection="1">
      <alignment horizontal="center"/>
      <protection hidden="1"/>
    </xf>
    <xf numFmtId="181" fontId="1" fillId="4" borderId="4" xfId="57" applyNumberFormat="1" applyFont="1" applyFill="1" applyBorder="1" applyAlignment="1" applyProtection="1">
      <alignment horizontal="center" vertical="center"/>
      <protection hidden="1"/>
    </xf>
    <xf numFmtId="182" fontId="1" fillId="4" borderId="4" xfId="57" applyNumberFormat="1" applyFont="1" applyFill="1" applyBorder="1" applyAlignment="1" applyProtection="1">
      <alignment horizontal="center" vertical="center"/>
      <protection hidden="1"/>
    </xf>
    <xf numFmtId="0" fontId="12" fillId="4" borderId="4" xfId="0" applyFont="1" applyFill="1" applyBorder="1" applyAlignment="1" applyProtection="1">
      <alignment horizontal="center"/>
      <protection hidden="1"/>
    </xf>
    <xf numFmtId="0" fontId="23" fillId="4" borderId="4" xfId="64" applyFont="1" applyFill="1" applyBorder="1" applyAlignment="1" applyProtection="1">
      <alignment horizontal="center"/>
      <protection hidden="1"/>
    </xf>
    <xf numFmtId="20" fontId="12" fillId="4" borderId="4" xfId="0" applyNumberFormat="1" applyFont="1" applyFill="1" applyBorder="1" applyAlignment="1" applyProtection="1">
      <alignment horizontal="center"/>
      <protection hidden="1"/>
    </xf>
    <xf numFmtId="20" fontId="22" fillId="3" borderId="10" xfId="57" applyNumberFormat="1" applyFont="1" applyFill="1" applyBorder="1" applyAlignment="1" applyProtection="1">
      <alignment horizontal="center" vertical="center"/>
      <protection locked="0"/>
    </xf>
    <xf numFmtId="20" fontId="22" fillId="2" borderId="10" xfId="57" applyNumberFormat="1" applyFont="1" applyFill="1" applyBorder="1" applyAlignment="1" applyProtection="1">
      <alignment horizontal="center" vertical="center"/>
      <protection locked="0"/>
    </xf>
    <xf numFmtId="176" fontId="22" fillId="3" borderId="1" xfId="57" applyNumberFormat="1" applyFont="1" applyFill="1" applyBorder="1" applyAlignment="1" applyProtection="1">
      <alignment horizontal="center" vertical="center"/>
      <protection hidden="1"/>
    </xf>
    <xf numFmtId="178" fontId="22" fillId="3" borderId="9" xfId="57" applyNumberFormat="1" applyFont="1" applyFill="1" applyBorder="1" applyAlignment="1" applyProtection="1">
      <alignment horizontal="center" vertical="center"/>
      <protection locked="0"/>
    </xf>
    <xf numFmtId="178" fontId="22" fillId="3" borderId="12" xfId="57" applyNumberFormat="1" applyFont="1" applyFill="1" applyBorder="1" applyAlignment="1" applyProtection="1">
      <alignment horizontal="center" vertical="center"/>
      <protection locked="0"/>
    </xf>
    <xf numFmtId="20" fontId="22" fillId="3" borderId="9" xfId="57" applyNumberFormat="1" applyFont="1" applyFill="1" applyBorder="1" applyAlignment="1" applyProtection="1">
      <alignment horizontal="center" vertical="center"/>
      <protection locked="0"/>
    </xf>
    <xf numFmtId="0" fontId="12" fillId="3" borderId="11" xfId="0" applyFont="1" applyFill="1" applyBorder="1" applyProtection="1">
      <protection locked="0"/>
    </xf>
    <xf numFmtId="176" fontId="1" fillId="3" borderId="1" xfId="57" applyNumberFormat="1" applyFont="1" applyFill="1" applyBorder="1" applyAlignment="1" applyProtection="1">
      <alignment horizontal="center" vertical="center" wrapText="1"/>
      <protection hidden="1"/>
    </xf>
    <xf numFmtId="178" fontId="7" fillId="3" borderId="9" xfId="57" applyNumberFormat="1" applyFont="1" applyFill="1" applyBorder="1" applyAlignment="1" applyProtection="1">
      <alignment horizontal="center" vertical="center"/>
      <protection locked="0"/>
    </xf>
    <xf numFmtId="178" fontId="7" fillId="3" borderId="12" xfId="57" applyNumberFormat="1" applyFont="1" applyFill="1" applyBorder="1" applyAlignment="1" applyProtection="1">
      <alignment horizontal="center" vertical="center"/>
      <protection locked="0"/>
    </xf>
    <xf numFmtId="178" fontId="1" fillId="3" borderId="6" xfId="57" applyNumberFormat="1" applyFont="1" applyFill="1" applyBorder="1" applyAlignment="1" applyProtection="1">
      <alignment horizontal="center" vertical="center" wrapText="1"/>
      <protection locked="0"/>
    </xf>
    <xf numFmtId="178" fontId="2" fillId="3" borderId="6" xfId="57" applyNumberFormat="1" applyFont="1" applyFill="1" applyBorder="1" applyAlignment="1" applyProtection="1">
      <alignment horizontal="center" vertical="center" wrapText="1"/>
      <protection locked="0"/>
    </xf>
    <xf numFmtId="180" fontId="3" fillId="3" borderId="6" xfId="57" applyNumberFormat="1" applyFont="1" applyFill="1" applyBorder="1" applyAlignment="1" applyProtection="1">
      <alignment horizontal="center" vertical="center" wrapText="1"/>
      <protection locked="0"/>
    </xf>
    <xf numFmtId="180" fontId="4" fillId="3" borderId="6" xfId="57" applyNumberFormat="1" applyFont="1" applyFill="1" applyBorder="1" applyAlignment="1" applyProtection="1">
      <alignment horizontal="center" vertical="center" wrapText="1"/>
      <protection locked="0"/>
    </xf>
    <xf numFmtId="176" fontId="1" fillId="3" borderId="6" xfId="57" applyNumberFormat="1" applyFont="1" applyFill="1" applyBorder="1" applyAlignment="1" applyProtection="1">
      <alignment horizontal="center" vertical="center" wrapText="1"/>
      <protection hidden="1"/>
    </xf>
    <xf numFmtId="178" fontId="1" fillId="3" borderId="6" xfId="57" applyNumberFormat="1" applyFont="1" applyFill="1" applyBorder="1" applyAlignment="1" applyProtection="1">
      <alignment horizontal="center" vertical="center"/>
      <protection locked="0"/>
    </xf>
    <xf numFmtId="178" fontId="1" fillId="3" borderId="3" xfId="57" applyNumberFormat="1" applyFont="1" applyFill="1" applyBorder="1" applyAlignment="1" applyProtection="1">
      <alignment horizontal="center" vertical="center" wrapText="1"/>
      <protection locked="0"/>
    </xf>
    <xf numFmtId="178" fontId="2" fillId="3" borderId="3" xfId="57" applyNumberFormat="1" applyFont="1" applyFill="1" applyBorder="1" applyAlignment="1" applyProtection="1">
      <alignment horizontal="center" vertical="center" wrapText="1"/>
      <protection locked="0"/>
    </xf>
    <xf numFmtId="180" fontId="3" fillId="3" borderId="3" xfId="57" applyNumberFormat="1" applyFont="1" applyFill="1" applyBorder="1" applyAlignment="1" applyProtection="1">
      <alignment horizontal="center" vertical="center" wrapText="1"/>
      <protection locked="0"/>
    </xf>
    <xf numFmtId="180" fontId="4" fillId="3" borderId="3" xfId="57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57" applyNumberFormat="1" applyFont="1" applyFill="1" applyBorder="1" applyAlignment="1" applyProtection="1">
      <alignment horizontal="center" vertical="center" wrapText="1"/>
      <protection hidden="1"/>
    </xf>
    <xf numFmtId="176" fontId="1" fillId="4" borderId="7" xfId="57" applyNumberFormat="1" applyFont="1" applyFill="1" applyBorder="1" applyAlignment="1" applyProtection="1">
      <alignment horizontal="center" vertical="center"/>
      <protection hidden="1"/>
    </xf>
    <xf numFmtId="178" fontId="7" fillId="0" borderId="7" xfId="0" applyNumberFormat="1" applyFont="1" applyFill="1" applyBorder="1" applyAlignment="1" applyProtection="1">
      <alignment horizontal="center"/>
      <protection locked="0"/>
    </xf>
    <xf numFmtId="178" fontId="1" fillId="0" borderId="7" xfId="57" applyNumberFormat="1" applyFont="1" applyFill="1" applyBorder="1" applyAlignment="1" applyProtection="1">
      <alignment horizontal="center" vertical="center"/>
      <protection locked="0"/>
    </xf>
    <xf numFmtId="180" fontId="3" fillId="0" borderId="7" xfId="57" applyNumberFormat="1" applyFont="1" applyFill="1" applyBorder="1" applyAlignment="1" applyProtection="1">
      <alignment horizontal="center" vertical="center"/>
      <protection locked="0"/>
    </xf>
    <xf numFmtId="180" fontId="4" fillId="0" borderId="7" xfId="57" applyNumberFormat="1" applyFont="1" applyFill="1" applyBorder="1" applyAlignment="1" applyProtection="1">
      <alignment horizontal="center" vertical="center"/>
      <protection locked="0"/>
    </xf>
    <xf numFmtId="176" fontId="1" fillId="4" borderId="1" xfId="57" applyNumberFormat="1" applyFont="1" applyFill="1" applyBorder="1" applyAlignment="1" applyProtection="1">
      <alignment horizontal="center" vertical="center"/>
      <protection hidden="1"/>
    </xf>
    <xf numFmtId="178" fontId="1" fillId="0" borderId="1" xfId="57" applyNumberFormat="1" applyFont="1" applyFill="1" applyBorder="1" applyAlignment="1" applyProtection="1">
      <alignment horizontal="center" vertical="center"/>
      <protection locked="0"/>
    </xf>
    <xf numFmtId="180" fontId="3" fillId="0" borderId="1" xfId="57" applyNumberFormat="1" applyFont="1" applyFill="1" applyBorder="1" applyAlignment="1" applyProtection="1">
      <alignment horizontal="center" vertical="center"/>
      <protection locked="0"/>
    </xf>
    <xf numFmtId="180" fontId="4" fillId="0" borderId="1" xfId="57" applyNumberFormat="1" applyFont="1" applyFill="1" applyBorder="1" applyAlignment="1" applyProtection="1">
      <alignment horizontal="center" vertical="center"/>
      <protection locked="0"/>
    </xf>
    <xf numFmtId="176" fontId="1" fillId="4" borderId="5" xfId="57" applyNumberFormat="1" applyFont="1" applyFill="1" applyBorder="1" applyAlignment="1" applyProtection="1">
      <alignment horizontal="center" vertical="center"/>
      <protection hidden="1"/>
    </xf>
    <xf numFmtId="178" fontId="1" fillId="0" borderId="5" xfId="57" applyNumberFormat="1" applyFont="1" applyFill="1" applyBorder="1" applyAlignment="1" applyProtection="1">
      <alignment horizontal="center" vertical="center"/>
      <protection locked="0"/>
    </xf>
    <xf numFmtId="180" fontId="3" fillId="0" borderId="5" xfId="57" applyNumberFormat="1" applyFont="1" applyFill="1" applyBorder="1" applyAlignment="1" applyProtection="1">
      <alignment horizontal="center" vertical="center"/>
      <protection locked="0"/>
    </xf>
    <xf numFmtId="180" fontId="4" fillId="0" borderId="5" xfId="57" applyNumberFormat="1" applyFont="1" applyFill="1" applyBorder="1" applyAlignment="1" applyProtection="1">
      <alignment horizontal="center" vertical="center"/>
      <protection locked="0"/>
    </xf>
    <xf numFmtId="176" fontId="1" fillId="4" borderId="4" xfId="57" applyNumberFormat="1" applyFont="1" applyFill="1" applyBorder="1" applyAlignment="1" applyProtection="1">
      <alignment horizontal="center" vertical="center"/>
      <protection hidden="1"/>
    </xf>
    <xf numFmtId="178" fontId="7" fillId="0" borderId="4" xfId="0" applyNumberFormat="1" applyFont="1" applyFill="1" applyBorder="1" applyAlignment="1" applyProtection="1">
      <alignment horizontal="center"/>
      <protection locked="0"/>
    </xf>
    <xf numFmtId="178" fontId="1" fillId="0" borderId="4" xfId="57" applyNumberFormat="1" applyFont="1" applyFill="1" applyBorder="1" applyAlignment="1" applyProtection="1">
      <alignment horizontal="center" vertical="center"/>
      <protection locked="0"/>
    </xf>
    <xf numFmtId="180" fontId="4" fillId="0" borderId="4" xfId="57" applyNumberFormat="1" applyFont="1" applyFill="1" applyBorder="1" applyAlignment="1" applyProtection="1">
      <alignment horizontal="center" vertical="center"/>
      <protection locked="0"/>
    </xf>
    <xf numFmtId="176" fontId="5" fillId="3" borderId="6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4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3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6" xfId="57" applyNumberFormat="1" applyFont="1" applyFill="1" applyBorder="1" applyAlignment="1" applyProtection="1">
      <alignment horizontal="center" vertical="center" wrapText="1"/>
      <protection locked="0"/>
    </xf>
    <xf numFmtId="20" fontId="3" fillId="3" borderId="6" xfId="57" applyNumberFormat="1" applyFont="1" applyFill="1" applyBorder="1" applyAlignment="1" applyProtection="1">
      <alignment horizontal="center" vertical="center" wrapText="1"/>
      <protection locked="0"/>
    </xf>
    <xf numFmtId="176" fontId="5" fillId="3" borderId="3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5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6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7" xfId="57" applyNumberFormat="1" applyFont="1" applyFill="1" applyBorder="1" applyAlignment="1" applyProtection="1">
      <alignment horizontal="center" vertical="center" wrapText="1"/>
      <protection locked="0"/>
    </xf>
    <xf numFmtId="20" fontId="3" fillId="3" borderId="17" xfId="57" applyNumberFormat="1" applyFont="1" applyFill="1" applyBorder="1" applyAlignment="1" applyProtection="1">
      <alignment horizontal="center" vertical="center" wrapText="1"/>
      <protection locked="0"/>
    </xf>
    <xf numFmtId="180" fontId="4" fillId="3" borderId="17" xfId="57" applyNumberFormat="1" applyFont="1" applyFill="1" applyBorder="1" applyAlignment="1" applyProtection="1">
      <alignment horizontal="center" vertical="center" wrapText="1"/>
      <protection locked="0"/>
    </xf>
    <xf numFmtId="179" fontId="1" fillId="0" borderId="18" xfId="57" applyNumberFormat="1" applyFont="1" applyFill="1" applyBorder="1" applyAlignment="1" applyProtection="1">
      <alignment horizontal="center" vertical="center"/>
      <protection locked="0"/>
    </xf>
    <xf numFmtId="178" fontId="7" fillId="0" borderId="19" xfId="0" applyNumberFormat="1" applyFont="1" applyFill="1" applyBorder="1" applyAlignment="1" applyProtection="1">
      <alignment horizontal="center"/>
      <protection locked="0"/>
    </xf>
    <xf numFmtId="178" fontId="3" fillId="0" borderId="7" xfId="57" applyNumberFormat="1" applyFont="1" applyFill="1" applyBorder="1" applyAlignment="1" applyProtection="1">
      <alignment horizontal="center" vertical="center"/>
      <protection locked="0"/>
    </xf>
    <xf numFmtId="176" fontId="1" fillId="0" borderId="1" xfId="57" applyNumberFormat="1" applyFont="1" applyFill="1" applyBorder="1" applyAlignment="1" applyProtection="1">
      <alignment horizontal="center" vertical="center"/>
      <protection locked="0"/>
    </xf>
    <xf numFmtId="179" fontId="1" fillId="0" borderId="20" xfId="57" applyNumberFormat="1" applyFont="1" applyFill="1" applyBorder="1" applyAlignment="1" applyProtection="1">
      <alignment horizontal="center" vertical="center"/>
      <protection locked="0"/>
    </xf>
    <xf numFmtId="178" fontId="7" fillId="0" borderId="12" xfId="0" applyNumberFormat="1" applyFont="1" applyFill="1" applyBorder="1" applyAlignment="1" applyProtection="1">
      <alignment horizontal="center"/>
      <protection locked="0"/>
    </xf>
    <xf numFmtId="178" fontId="3" fillId="0" borderId="1" xfId="57" applyNumberFormat="1" applyFont="1" applyFill="1" applyBorder="1" applyAlignment="1" applyProtection="1">
      <alignment horizontal="center" vertical="center"/>
      <protection locked="0"/>
    </xf>
    <xf numFmtId="176" fontId="1" fillId="0" borderId="5" xfId="57" applyNumberFormat="1" applyFont="1" applyFill="1" applyBorder="1" applyAlignment="1" applyProtection="1">
      <alignment horizontal="center" vertical="center"/>
      <protection locked="0"/>
    </xf>
    <xf numFmtId="179" fontId="1" fillId="0" borderId="21" xfId="57" applyNumberFormat="1" applyFont="1" applyFill="1" applyBorder="1" applyAlignment="1" applyProtection="1">
      <alignment horizontal="center" vertical="center"/>
      <protection locked="0"/>
    </xf>
    <xf numFmtId="178" fontId="7" fillId="0" borderId="22" xfId="0" applyNumberFormat="1" applyFont="1" applyFill="1" applyBorder="1" applyAlignment="1" applyProtection="1">
      <alignment horizontal="center"/>
      <protection locked="0"/>
    </xf>
    <xf numFmtId="178" fontId="3" fillId="0" borderId="5" xfId="57" applyNumberFormat="1" applyFont="1" applyFill="1" applyBorder="1" applyAlignment="1" applyProtection="1">
      <alignment horizontal="center" vertical="center"/>
      <protection locked="0"/>
    </xf>
    <xf numFmtId="176" fontId="1" fillId="0" borderId="4" xfId="57" applyNumberFormat="1" applyFont="1" applyFill="1" applyBorder="1" applyAlignment="1" applyProtection="1">
      <alignment horizontal="center" vertical="center"/>
      <protection locked="0"/>
    </xf>
    <xf numFmtId="180" fontId="3" fillId="0" borderId="4" xfId="57" applyNumberFormat="1" applyFont="1" applyFill="1" applyBorder="1" applyAlignment="1" applyProtection="1">
      <alignment horizontal="center" vertical="center"/>
      <protection locked="0"/>
    </xf>
    <xf numFmtId="179" fontId="1" fillId="0" borderId="23" xfId="57" applyNumberFormat="1" applyFont="1" applyFill="1" applyBorder="1" applyAlignment="1" applyProtection="1">
      <alignment horizontal="center" vertical="center"/>
      <protection locked="0"/>
    </xf>
    <xf numFmtId="178" fontId="7" fillId="0" borderId="24" xfId="0" applyNumberFormat="1" applyFont="1" applyFill="1" applyBorder="1" applyAlignment="1" applyProtection="1">
      <alignment horizontal="center"/>
      <protection locked="0"/>
    </xf>
    <xf numFmtId="176" fontId="1" fillId="0" borderId="7" xfId="57" applyNumberFormat="1" applyFont="1" applyFill="1" applyBorder="1" applyAlignment="1" applyProtection="1">
      <alignment horizontal="center" vertical="center"/>
      <protection locked="0"/>
    </xf>
    <xf numFmtId="0" fontId="20" fillId="3" borderId="0" xfId="0" applyFont="1" applyFill="1" applyProtection="1">
      <protection locked="0"/>
    </xf>
    <xf numFmtId="0" fontId="12" fillId="3" borderId="0" xfId="0" applyFont="1" applyFill="1" applyProtection="1">
      <protection locked="0"/>
    </xf>
    <xf numFmtId="20" fontId="22" fillId="3" borderId="0" xfId="57" applyNumberFormat="1" applyFont="1" applyFill="1" applyBorder="1" applyAlignment="1" applyProtection="1">
      <alignment horizontal="center" vertical="center"/>
      <protection locked="0"/>
    </xf>
    <xf numFmtId="180" fontId="6" fillId="3" borderId="25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26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1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2" xfId="57" applyNumberFormat="1" applyFont="1" applyFill="1" applyBorder="1" applyAlignment="1" applyProtection="1">
      <alignment horizontal="center" vertical="center" wrapText="1"/>
      <protection locked="0"/>
    </xf>
    <xf numFmtId="176" fontId="2" fillId="3" borderId="6" xfId="57" applyNumberFormat="1" applyFont="1" applyFill="1" applyBorder="1" applyAlignment="1" applyProtection="1">
      <alignment horizontal="center" vertical="center" wrapText="1"/>
      <protection locked="0"/>
    </xf>
    <xf numFmtId="179" fontId="1" fillId="3" borderId="6" xfId="57" applyNumberFormat="1" applyFont="1" applyFill="1" applyBorder="1" applyAlignment="1" applyProtection="1">
      <alignment horizontal="center" vertical="center" wrapText="1"/>
      <protection locked="0"/>
    </xf>
    <xf numFmtId="180" fontId="6" fillId="3" borderId="27" xfId="57" applyNumberFormat="1" applyFont="1" applyFill="1" applyBorder="1" applyAlignment="1" applyProtection="1">
      <alignment horizontal="center" vertical="center" wrapText="1"/>
      <protection locked="0"/>
    </xf>
    <xf numFmtId="20" fontId="4" fillId="3" borderId="28" xfId="57" applyNumberFormat="1" applyFont="1" applyFill="1" applyBorder="1" applyAlignment="1" applyProtection="1">
      <alignment horizontal="center" vertical="center" wrapText="1"/>
      <protection locked="0"/>
    </xf>
    <xf numFmtId="20" fontId="4" fillId="3" borderId="6" xfId="57" applyNumberFormat="1" applyFont="1" applyFill="1" applyBorder="1" applyAlignment="1" applyProtection="1">
      <alignment horizontal="center" vertical="center" wrapText="1"/>
      <protection locked="0"/>
    </xf>
    <xf numFmtId="176" fontId="2" fillId="3" borderId="17" xfId="57" applyNumberFormat="1" applyFont="1" applyFill="1" applyBorder="1" applyAlignment="1" applyProtection="1">
      <alignment horizontal="center" vertical="center" wrapText="1"/>
      <protection locked="0"/>
    </xf>
    <xf numFmtId="179" fontId="1" fillId="3" borderId="17" xfId="57" applyNumberFormat="1" applyFont="1" applyFill="1" applyBorder="1" applyAlignment="1" applyProtection="1">
      <alignment horizontal="center" vertical="center" wrapText="1"/>
      <protection locked="0"/>
    </xf>
    <xf numFmtId="180" fontId="6" fillId="3" borderId="29" xfId="57" applyNumberFormat="1" applyFont="1" applyFill="1" applyBorder="1" applyAlignment="1" applyProtection="1">
      <alignment horizontal="center" vertical="center" wrapText="1"/>
      <protection locked="0"/>
    </xf>
    <xf numFmtId="20" fontId="4" fillId="3" borderId="30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3" xfId="57" applyNumberFormat="1" applyFont="1" applyFill="1" applyBorder="1" applyAlignment="1" applyProtection="1">
      <alignment horizontal="center" vertical="center" wrapText="1"/>
      <protection locked="0"/>
    </xf>
    <xf numFmtId="20" fontId="4" fillId="3" borderId="3" xfId="57" applyNumberFormat="1" applyFont="1" applyFill="1" applyBorder="1" applyAlignment="1" applyProtection="1">
      <alignment horizontal="center" vertical="center" wrapText="1"/>
      <protection locked="0"/>
    </xf>
    <xf numFmtId="179" fontId="1" fillId="0" borderId="7" xfId="57" applyNumberFormat="1" applyFont="1" applyFill="1" applyBorder="1" applyAlignment="1" applyProtection="1">
      <alignment horizontal="center" vertical="center"/>
      <protection locked="0"/>
    </xf>
    <xf numFmtId="180" fontId="6" fillId="0" borderId="29" xfId="57" applyNumberFormat="1" applyFont="1" applyFill="1" applyBorder="1" applyAlignment="1" applyProtection="1">
      <alignment horizontal="center" vertical="center"/>
      <protection locked="0"/>
    </xf>
    <xf numFmtId="176" fontId="4" fillId="0" borderId="31" xfId="57" applyNumberFormat="1" applyFont="1" applyFill="1" applyBorder="1" applyAlignment="1" applyProtection="1">
      <alignment horizontal="center" vertical="center"/>
      <protection locked="0"/>
    </xf>
    <xf numFmtId="180" fontId="1" fillId="0" borderId="32" xfId="57" applyNumberFormat="1" applyFont="1" applyFill="1" applyBorder="1" applyAlignment="1" applyProtection="1">
      <alignment horizontal="center" vertical="center"/>
      <protection locked="0"/>
    </xf>
    <xf numFmtId="176" fontId="4" fillId="0" borderId="32" xfId="57" applyNumberFormat="1" applyFont="1" applyFill="1" applyBorder="1" applyAlignment="1" applyProtection="1">
      <alignment horizontal="center" vertical="center"/>
      <protection locked="0"/>
    </xf>
    <xf numFmtId="179" fontId="1" fillId="0" borderId="1" xfId="57" applyNumberFormat="1" applyFont="1" applyFill="1" applyBorder="1" applyAlignment="1" applyProtection="1">
      <alignment horizontal="center" vertical="center"/>
      <protection locked="0"/>
    </xf>
    <xf numFmtId="180" fontId="6" fillId="0" borderId="33" xfId="57" applyNumberFormat="1" applyFont="1" applyFill="1" applyBorder="1" applyAlignment="1" applyProtection="1">
      <alignment horizontal="center" vertical="center"/>
      <protection locked="0"/>
    </xf>
    <xf numFmtId="176" fontId="4" fillId="0" borderId="34" xfId="57" applyNumberFormat="1" applyFont="1" applyFill="1" applyBorder="1" applyAlignment="1" applyProtection="1">
      <alignment horizontal="center" vertical="center"/>
      <protection locked="0"/>
    </xf>
    <xf numFmtId="180" fontId="1" fillId="0" borderId="35" xfId="57" applyNumberFormat="1" applyFont="1" applyFill="1" applyBorder="1" applyAlignment="1" applyProtection="1">
      <alignment horizontal="center" vertical="center"/>
      <protection locked="0"/>
    </xf>
    <xf numFmtId="176" fontId="4" fillId="0" borderId="35" xfId="57" applyNumberFormat="1" applyFont="1" applyFill="1" applyBorder="1" applyAlignment="1" applyProtection="1">
      <alignment horizontal="center" vertical="center"/>
      <protection locked="0"/>
    </xf>
    <xf numFmtId="179" fontId="1" fillId="0" borderId="5" xfId="57" applyNumberFormat="1" applyFont="1" applyFill="1" applyBorder="1" applyAlignment="1" applyProtection="1">
      <alignment horizontal="center" vertical="center"/>
      <protection locked="0"/>
    </xf>
    <xf numFmtId="176" fontId="4" fillId="0" borderId="36" xfId="57" applyNumberFormat="1" applyFont="1" applyFill="1" applyBorder="1" applyAlignment="1" applyProtection="1">
      <alignment horizontal="center" vertical="center"/>
      <protection locked="0"/>
    </xf>
    <xf numFmtId="180" fontId="1" fillId="0" borderId="37" xfId="57" applyNumberFormat="1" applyFont="1" applyFill="1" applyBorder="1" applyAlignment="1" applyProtection="1">
      <alignment horizontal="center" vertical="center"/>
      <protection locked="0"/>
    </xf>
    <xf numFmtId="176" fontId="4" fillId="0" borderId="37" xfId="57" applyNumberFormat="1" applyFont="1" applyFill="1" applyBorder="1" applyAlignment="1" applyProtection="1">
      <alignment horizontal="center" vertical="center"/>
      <protection locked="0"/>
    </xf>
    <xf numFmtId="179" fontId="1" fillId="0" borderId="4" xfId="57" applyNumberFormat="1" applyFont="1" applyFill="1" applyBorder="1" applyAlignment="1" applyProtection="1">
      <alignment horizontal="center" vertical="center"/>
      <protection locked="0"/>
    </xf>
    <xf numFmtId="176" fontId="4" fillId="0" borderId="38" xfId="57" applyNumberFormat="1" applyFont="1" applyFill="1" applyBorder="1" applyAlignment="1" applyProtection="1">
      <alignment horizontal="center" vertical="center"/>
      <protection locked="0"/>
    </xf>
    <xf numFmtId="180" fontId="1" fillId="0" borderId="39" xfId="57" applyNumberFormat="1" applyFont="1" applyFill="1" applyBorder="1" applyAlignment="1" applyProtection="1">
      <alignment horizontal="center" vertical="center"/>
      <protection locked="0"/>
    </xf>
    <xf numFmtId="176" fontId="4" fillId="0" borderId="39" xfId="57" applyNumberFormat="1" applyFont="1" applyFill="1" applyBorder="1" applyAlignment="1" applyProtection="1">
      <alignment horizontal="center" vertical="center"/>
      <protection locked="0"/>
    </xf>
    <xf numFmtId="176" fontId="4" fillId="5" borderId="35" xfId="57" applyNumberFormat="1" applyFont="1" applyFill="1" applyBorder="1" applyAlignment="1" applyProtection="1">
      <alignment horizontal="center" vertical="center"/>
      <protection locked="0"/>
    </xf>
    <xf numFmtId="176" fontId="20" fillId="3" borderId="0" xfId="0" applyNumberFormat="1" applyFont="1" applyFill="1" applyProtection="1">
      <protection locked="0"/>
    </xf>
    <xf numFmtId="0" fontId="12" fillId="3" borderId="0" xfId="0" applyFont="1" applyFill="1" applyAlignment="1" applyProtection="1">
      <alignment horizontal="center"/>
      <protection locked="0"/>
    </xf>
    <xf numFmtId="176" fontId="4" fillId="3" borderId="40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40" xfId="57" applyNumberFormat="1" applyFont="1" applyFill="1" applyBorder="1" applyAlignment="1" applyProtection="1">
      <alignment horizontal="center" vertical="center" wrapText="1"/>
      <protection locked="0"/>
    </xf>
    <xf numFmtId="179" fontId="1" fillId="3" borderId="41" xfId="57" applyNumberFormat="1" applyFont="1" applyFill="1" applyBorder="1" applyAlignment="1" applyProtection="1">
      <alignment horizontal="center" vertical="center"/>
      <protection locked="0"/>
    </xf>
    <xf numFmtId="179" fontId="1" fillId="3" borderId="13" xfId="57" applyNumberFormat="1" applyFont="1" applyFill="1" applyBorder="1" applyAlignment="1" applyProtection="1">
      <alignment horizontal="center" vertical="center"/>
      <protection locked="0"/>
    </xf>
    <xf numFmtId="176" fontId="4" fillId="3" borderId="6" xfId="57" applyNumberFormat="1" applyFont="1" applyFill="1" applyBorder="1" applyAlignment="1" applyProtection="1">
      <alignment horizontal="center" vertical="center" wrapText="1"/>
      <protection locked="0"/>
    </xf>
    <xf numFmtId="179" fontId="1" fillId="3" borderId="2" xfId="57" applyNumberFormat="1" applyFont="1" applyFill="1" applyBorder="1" applyAlignment="1" applyProtection="1">
      <alignment horizontal="center" vertical="center"/>
      <protection locked="0"/>
    </xf>
    <xf numFmtId="179" fontId="1" fillId="3" borderId="42" xfId="57" applyNumberFormat="1" applyFont="1" applyFill="1" applyBorder="1" applyAlignment="1" applyProtection="1">
      <alignment horizontal="center" vertical="center"/>
      <protection locked="0"/>
    </xf>
    <xf numFmtId="176" fontId="4" fillId="3" borderId="3" xfId="57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57" applyNumberFormat="1" applyFont="1" applyFill="1" applyBorder="1" applyAlignment="1" applyProtection="1">
      <alignment horizontal="center" vertical="center"/>
      <protection locked="0"/>
    </xf>
    <xf numFmtId="176" fontId="4" fillId="2" borderId="1" xfId="57" applyNumberFormat="1" applyFont="1" applyFill="1" applyBorder="1" applyAlignment="1" applyProtection="1">
      <alignment horizontal="center" vertical="center" wrapText="1"/>
      <protection locked="0"/>
    </xf>
    <xf numFmtId="180" fontId="1" fillId="0" borderId="43" xfId="57" applyNumberFormat="1" applyFont="1" applyFill="1" applyBorder="1" applyAlignment="1" applyProtection="1">
      <alignment horizontal="center" vertical="center"/>
      <protection locked="0"/>
    </xf>
    <xf numFmtId="179" fontId="1" fillId="0" borderId="4" xfId="57" applyNumberFormat="1" applyFont="1" applyFill="1" applyBorder="1" applyAlignment="1" applyProtection="1">
      <alignment horizontal="center" vertical="top" wrapText="1"/>
      <protection locked="0"/>
    </xf>
    <xf numFmtId="180" fontId="1" fillId="0" borderId="44" xfId="57" applyNumberFormat="1" applyFont="1" applyFill="1" applyBorder="1" applyAlignment="1" applyProtection="1">
      <alignment horizontal="center" vertical="center"/>
      <protection locked="0"/>
    </xf>
    <xf numFmtId="179" fontId="1" fillId="0" borderId="1" xfId="57" applyNumberFormat="1" applyFont="1" applyFill="1" applyBorder="1" applyAlignment="1" applyProtection="1">
      <alignment horizontal="center" vertical="top" wrapText="1"/>
      <protection locked="0"/>
    </xf>
    <xf numFmtId="180" fontId="1" fillId="0" borderId="45" xfId="57" applyNumberFormat="1" applyFont="1" applyFill="1" applyBorder="1" applyAlignment="1" applyProtection="1">
      <alignment horizontal="center" vertical="center"/>
      <protection locked="0"/>
    </xf>
    <xf numFmtId="179" fontId="1" fillId="0" borderId="5" xfId="57" applyNumberFormat="1" applyFont="1" applyFill="1" applyBorder="1" applyAlignment="1" applyProtection="1">
      <alignment horizontal="center" vertical="center" wrapText="1"/>
      <protection locked="0"/>
    </xf>
    <xf numFmtId="0" fontId="18" fillId="0" borderId="5" xfId="0" applyFont="1" applyFill="1" applyBorder="1" applyProtection="1">
      <protection locked="0"/>
    </xf>
    <xf numFmtId="180" fontId="1" fillId="0" borderId="46" xfId="57" applyNumberFormat="1" applyFont="1" applyFill="1" applyBorder="1" applyAlignment="1" applyProtection="1">
      <alignment horizontal="center" vertical="center"/>
      <protection locked="0"/>
    </xf>
    <xf numFmtId="178" fontId="1" fillId="0" borderId="6" xfId="57" applyNumberFormat="1" applyFont="1" applyFill="1" applyBorder="1" applyAlignment="1" applyProtection="1">
      <alignment horizontal="center" vertical="center"/>
      <protection locked="0"/>
    </xf>
    <xf numFmtId="179" fontId="1" fillId="0" borderId="47" xfId="57" applyNumberFormat="1" applyFont="1" applyFill="1" applyBorder="1" applyAlignment="1" applyProtection="1">
      <alignment horizontal="center" vertical="top" wrapText="1"/>
      <protection locked="0"/>
    </xf>
    <xf numFmtId="179" fontId="1" fillId="0" borderId="48" xfId="57" applyNumberFormat="1" applyFont="1" applyFill="1" applyBorder="1" applyAlignment="1" applyProtection="1">
      <alignment horizontal="center" vertical="top" wrapText="1"/>
      <protection locked="0"/>
    </xf>
    <xf numFmtId="179" fontId="1" fillId="0" borderId="2" xfId="57" applyNumberFormat="1" applyFont="1" applyFill="1" applyBorder="1" applyAlignment="1" applyProtection="1">
      <alignment horizontal="center" vertical="top" wrapText="1"/>
      <protection locked="0"/>
    </xf>
    <xf numFmtId="179" fontId="1" fillId="0" borderId="42" xfId="57" applyNumberFormat="1" applyFont="1" applyFill="1" applyBorder="1" applyAlignment="1" applyProtection="1">
      <alignment horizontal="center" vertical="top" wrapText="1"/>
      <protection locked="0"/>
    </xf>
    <xf numFmtId="179" fontId="1" fillId="0" borderId="49" xfId="57" applyNumberFormat="1" applyFont="1" applyFill="1" applyBorder="1" applyAlignment="1" applyProtection="1">
      <alignment horizontal="center" vertical="top" wrapText="1"/>
      <protection locked="0"/>
    </xf>
    <xf numFmtId="179" fontId="1" fillId="0" borderId="19" xfId="57" applyNumberFormat="1" applyFont="1" applyFill="1" applyBorder="1" applyAlignment="1" applyProtection="1">
      <alignment horizontal="center" vertical="top" wrapText="1"/>
      <protection locked="0"/>
    </xf>
    <xf numFmtId="181" fontId="1" fillId="4" borderId="6" xfId="57" applyNumberFormat="1" applyFont="1" applyFill="1" applyBorder="1" applyAlignment="1" applyProtection="1">
      <alignment horizontal="center" vertical="center"/>
      <protection hidden="1"/>
    </xf>
    <xf numFmtId="0" fontId="12" fillId="4" borderId="0" xfId="0" applyFont="1" applyFill="1" applyAlignment="1" applyProtection="1">
      <alignment horizontal="center"/>
      <protection hidden="1"/>
    </xf>
    <xf numFmtId="176" fontId="1" fillId="4" borderId="6" xfId="57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180" fontId="20" fillId="0" borderId="0" xfId="0" applyNumberFormat="1" applyFont="1" applyFill="1" applyAlignment="1" applyProtection="1">
      <alignment horizontal="center"/>
      <protection locked="0"/>
    </xf>
    <xf numFmtId="176" fontId="4" fillId="0" borderId="50" xfId="57" applyNumberFormat="1" applyFont="1" applyFill="1" applyBorder="1" applyAlignment="1" applyProtection="1">
      <alignment horizontal="center" vertical="center"/>
      <protection locked="0"/>
    </xf>
    <xf numFmtId="180" fontId="1" fillId="0" borderId="1" xfId="57" applyNumberFormat="1" applyFont="1" applyFill="1" applyBorder="1" applyAlignment="1" applyProtection="1">
      <alignment horizontal="center" vertical="center"/>
      <protection locked="0"/>
    </xf>
    <xf numFmtId="176" fontId="4" fillId="0" borderId="1" xfId="57" applyNumberFormat="1" applyFont="1" applyFill="1" applyBorder="1" applyAlignment="1" applyProtection="1">
      <alignment horizontal="center" vertical="center"/>
      <protection locked="0"/>
    </xf>
    <xf numFmtId="176" fontId="12" fillId="0" borderId="0" xfId="0" applyNumberFormat="1" applyFont="1" applyFill="1" applyAlignment="1" applyProtection="1">
      <alignment horizontal="center"/>
      <protection locked="0"/>
    </xf>
    <xf numFmtId="179" fontId="12" fillId="0" borderId="0" xfId="0" applyNumberFormat="1" applyFont="1" applyFill="1" applyAlignment="1" applyProtection="1">
      <alignment horizontal="center"/>
      <protection locked="0"/>
    </xf>
    <xf numFmtId="180" fontId="21" fillId="0" borderId="0" xfId="0" applyNumberFormat="1" applyFont="1" applyFill="1" applyAlignment="1" applyProtection="1">
      <alignment horizontal="center"/>
      <protection locked="0"/>
    </xf>
    <xf numFmtId="176" fontId="4" fillId="0" borderId="41" xfId="57" applyNumberFormat="1" applyFont="1" applyFill="1" applyBorder="1" applyAlignment="1" applyProtection="1">
      <alignment horizontal="center" vertical="center"/>
      <protection locked="0"/>
    </xf>
    <xf numFmtId="180" fontId="1" fillId="0" borderId="41" xfId="57" applyNumberFormat="1" applyFont="1" applyFill="1" applyBorder="1" applyAlignment="1" applyProtection="1">
      <alignment horizontal="center" vertical="center"/>
      <protection locked="0"/>
    </xf>
    <xf numFmtId="179" fontId="1" fillId="0" borderId="41" xfId="57" applyNumberFormat="1" applyFont="1" applyFill="1" applyBorder="1" applyAlignment="1" applyProtection="1">
      <alignment horizontal="center" vertical="top" wrapText="1"/>
      <protection locked="0"/>
    </xf>
    <xf numFmtId="179" fontId="1" fillId="0" borderId="13" xfId="57" applyNumberFormat="1" applyFont="1" applyFill="1" applyBorder="1" applyAlignment="1" applyProtection="1">
      <alignment horizontal="center" vertical="top" wrapText="1"/>
      <protection locked="0"/>
    </xf>
    <xf numFmtId="176" fontId="4" fillId="0" borderId="2" xfId="57" applyNumberFormat="1" applyFont="1" applyFill="1" applyBorder="1" applyAlignment="1" applyProtection="1">
      <alignment horizontal="center" vertical="center"/>
      <protection locked="0"/>
    </xf>
    <xf numFmtId="180" fontId="1" fillId="0" borderId="2" xfId="57" applyNumberFormat="1" applyFont="1" applyFill="1" applyBorder="1" applyAlignment="1" applyProtection="1">
      <alignment horizontal="center" vertical="center"/>
      <protection locked="0"/>
    </xf>
    <xf numFmtId="176" fontId="20" fillId="0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wrapText="1"/>
      <protection locked="0"/>
    </xf>
    <xf numFmtId="180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protection locked="0"/>
    </xf>
    <xf numFmtId="181" fontId="1" fillId="2" borderId="3" xfId="57" applyNumberFormat="1" applyFont="1" applyFill="1" applyBorder="1" applyAlignment="1" applyProtection="1">
      <alignment horizontal="center" vertical="center" wrapText="1"/>
      <protection hidden="1"/>
    </xf>
    <xf numFmtId="177" fontId="1" fillId="2" borderId="3" xfId="57" applyNumberFormat="1" applyFont="1" applyFill="1" applyBorder="1" applyAlignment="1" applyProtection="1">
      <alignment horizontal="center" vertical="center" wrapText="1"/>
      <protection hidden="1"/>
    </xf>
    <xf numFmtId="177" fontId="1" fillId="2" borderId="42" xfId="57" applyNumberFormat="1" applyFont="1" applyFill="1" applyBorder="1" applyAlignment="1" applyProtection="1">
      <alignment horizontal="center" vertical="center" wrapText="1"/>
      <protection hidden="1"/>
    </xf>
    <xf numFmtId="179" fontId="1" fillId="2" borderId="3" xfId="57" applyNumberFormat="1" applyFont="1" applyFill="1" applyBorder="1" applyAlignment="1" applyProtection="1">
      <alignment horizontal="center" vertical="center" wrapText="1"/>
      <protection hidden="1"/>
    </xf>
    <xf numFmtId="20" fontId="22" fillId="3" borderId="11" xfId="57" applyNumberFormat="1" applyFont="1" applyFill="1" applyBorder="1" applyAlignment="1" applyProtection="1">
      <alignment horizontal="center" vertical="center"/>
      <protection locked="0"/>
    </xf>
    <xf numFmtId="20" fontId="22" fillId="3" borderId="12" xfId="57" applyNumberFormat="1" applyFont="1" applyFill="1" applyBorder="1" applyAlignment="1" applyProtection="1">
      <alignment horizontal="center" vertical="center"/>
      <protection locked="0"/>
    </xf>
    <xf numFmtId="20" fontId="22" fillId="3" borderId="40" xfId="57" applyNumberFormat="1" applyFont="1" applyFill="1" applyBorder="1" applyAlignment="1" applyProtection="1">
      <alignment horizontal="center" vertical="center"/>
      <protection locked="0"/>
    </xf>
    <xf numFmtId="20" fontId="1" fillId="3" borderId="41" xfId="57" applyNumberFormat="1" applyFont="1" applyFill="1" applyBorder="1" applyAlignment="1" applyProtection="1">
      <alignment horizontal="center" vertical="center"/>
      <protection locked="0"/>
    </xf>
    <xf numFmtId="20" fontId="1" fillId="3" borderId="9" xfId="57" applyNumberFormat="1" applyFont="1" applyFill="1" applyBorder="1" applyAlignment="1" applyProtection="1">
      <alignment horizontal="center" vertical="center"/>
      <protection locked="0"/>
    </xf>
    <xf numFmtId="20" fontId="1" fillId="3" borderId="12" xfId="57" applyNumberFormat="1" applyFont="1" applyFill="1" applyBorder="1" applyAlignment="1" applyProtection="1">
      <alignment horizontal="center" vertical="center"/>
      <protection locked="0"/>
    </xf>
    <xf numFmtId="20" fontId="1" fillId="3" borderId="2" xfId="57" applyNumberFormat="1" applyFont="1" applyFill="1" applyBorder="1" applyAlignment="1" applyProtection="1">
      <alignment horizontal="center" vertical="center"/>
      <protection locked="0"/>
    </xf>
    <xf numFmtId="20" fontId="1" fillId="3" borderId="6" xfId="57" applyNumberFormat="1" applyFont="1" applyFill="1" applyBorder="1" applyAlignment="1" applyProtection="1">
      <alignment horizontal="center" vertical="center"/>
      <protection locked="0"/>
    </xf>
    <xf numFmtId="176" fontId="1" fillId="2" borderId="3" xfId="57" applyNumberFormat="1" applyFont="1" applyFill="1" applyBorder="1" applyAlignment="1" applyProtection="1">
      <alignment horizontal="center" vertical="center" wrapText="1"/>
      <protection hidden="1"/>
    </xf>
    <xf numFmtId="20" fontId="1" fillId="3" borderId="13" xfId="57" applyNumberFormat="1" applyFont="1" applyFill="1" applyBorder="1" applyAlignment="1" applyProtection="1">
      <alignment horizontal="center" vertical="center"/>
      <protection locked="0"/>
    </xf>
    <xf numFmtId="20" fontId="18" fillId="3" borderId="41" xfId="57" applyNumberFormat="1" applyFont="1" applyFill="1" applyBorder="1" applyAlignment="1" applyProtection="1">
      <alignment horizontal="center" vertical="center"/>
      <protection locked="0"/>
    </xf>
    <xf numFmtId="20" fontId="18" fillId="3" borderId="13" xfId="57" applyNumberFormat="1" applyFont="1" applyFill="1" applyBorder="1" applyAlignment="1" applyProtection="1">
      <alignment horizontal="center" vertical="center"/>
      <protection locked="0"/>
    </xf>
    <xf numFmtId="0" fontId="24" fillId="3" borderId="9" xfId="0" applyFont="1" applyFill="1" applyBorder="1" applyAlignment="1" applyProtection="1">
      <alignment horizontal="center"/>
      <protection locked="0"/>
    </xf>
    <xf numFmtId="0" fontId="24" fillId="3" borderId="11" xfId="0" applyFont="1" applyFill="1" applyBorder="1" applyAlignment="1" applyProtection="1">
      <alignment horizontal="center"/>
      <protection locked="0"/>
    </xf>
    <xf numFmtId="0" fontId="24" fillId="3" borderId="12" xfId="0" applyFont="1" applyFill="1" applyBorder="1" applyAlignment="1" applyProtection="1">
      <alignment horizontal="center"/>
      <protection locked="0"/>
    </xf>
    <xf numFmtId="20" fontId="1" fillId="3" borderId="49" xfId="57" applyNumberFormat="1" applyFont="1" applyFill="1" applyBorder="1" applyAlignment="1" applyProtection="1">
      <alignment horizontal="center" vertical="center"/>
      <protection locked="0"/>
    </xf>
    <xf numFmtId="20" fontId="1" fillId="3" borderId="19" xfId="57" applyNumberFormat="1" applyFont="1" applyFill="1" applyBorder="1" applyAlignment="1" applyProtection="1">
      <alignment horizontal="center" vertical="center"/>
      <protection locked="0"/>
    </xf>
    <xf numFmtId="20" fontId="18" fillId="3" borderId="49" xfId="57" applyNumberFormat="1" applyFont="1" applyFill="1" applyBorder="1" applyAlignment="1" applyProtection="1">
      <alignment horizontal="center" vertical="center"/>
      <protection locked="0"/>
    </xf>
    <xf numFmtId="20" fontId="18" fillId="3" borderId="19" xfId="57" applyNumberFormat="1" applyFont="1" applyFill="1" applyBorder="1" applyAlignment="1" applyProtection="1">
      <alignment horizontal="center" vertical="center"/>
      <protection locked="0"/>
    </xf>
    <xf numFmtId="178" fontId="7" fillId="3" borderId="6" xfId="0" applyNumberFormat="1" applyFont="1" applyFill="1" applyBorder="1" applyAlignment="1" applyProtection="1">
      <alignment horizontal="center" wrapText="1"/>
      <protection locked="0"/>
    </xf>
    <xf numFmtId="0" fontId="7" fillId="3" borderId="6" xfId="0" applyFont="1" applyFill="1" applyBorder="1" applyAlignment="1" applyProtection="1">
      <alignment horizontal="center" wrapText="1"/>
      <protection locked="0"/>
    </xf>
    <xf numFmtId="180" fontId="1" fillId="3" borderId="6" xfId="57" applyNumberFormat="1" applyFont="1" applyFill="1" applyBorder="1" applyAlignment="1" applyProtection="1">
      <alignment horizontal="center" vertical="center"/>
      <protection locked="0"/>
    </xf>
    <xf numFmtId="178" fontId="7" fillId="3" borderId="3" xfId="0" applyNumberFormat="1" applyFont="1" applyFill="1" applyBorder="1" applyAlignment="1" applyProtection="1">
      <alignment horizontal="center" wrapText="1"/>
      <protection locked="0"/>
    </xf>
    <xf numFmtId="0" fontId="7" fillId="3" borderId="3" xfId="0" applyFont="1" applyFill="1" applyBorder="1" applyAlignment="1" applyProtection="1">
      <alignment horizontal="center" wrapText="1"/>
      <protection locked="0"/>
    </xf>
    <xf numFmtId="180" fontId="1" fillId="0" borderId="4" xfId="57" applyNumberFormat="1" applyFont="1" applyFill="1" applyBorder="1" applyAlignment="1" applyProtection="1">
      <alignment horizontal="center" vertical="center"/>
      <protection locked="0"/>
    </xf>
    <xf numFmtId="180" fontId="1" fillId="0" borderId="5" xfId="57" applyNumberFormat="1" applyFont="1" applyFill="1" applyBorder="1" applyAlignment="1" applyProtection="1">
      <alignment horizontal="center" vertical="center"/>
      <protection locked="0"/>
    </xf>
    <xf numFmtId="20" fontId="22" fillId="3" borderId="10" xfId="57" applyNumberFormat="1" applyFont="1" applyFill="1" applyBorder="1" applyAlignment="1" applyProtection="1">
      <alignment vertical="center"/>
      <protection locked="0"/>
    </xf>
    <xf numFmtId="20" fontId="22" fillId="3" borderId="0" xfId="57" applyNumberFormat="1" applyFont="1" applyFill="1" applyBorder="1" applyAlignment="1" applyProtection="1">
      <alignment vertical="center"/>
      <protection locked="0"/>
    </xf>
    <xf numFmtId="180" fontId="25" fillId="3" borderId="41" xfId="57" applyNumberFormat="1" applyFont="1" applyFill="1" applyBorder="1" applyAlignment="1" applyProtection="1">
      <alignment horizontal="center" vertical="center"/>
      <protection locked="0"/>
    </xf>
    <xf numFmtId="180" fontId="25" fillId="3" borderId="13" xfId="57" applyNumberFormat="1" applyFont="1" applyFill="1" applyBorder="1" applyAlignment="1" applyProtection="1">
      <alignment horizontal="center" vertical="center"/>
      <protection locked="0"/>
    </xf>
    <xf numFmtId="20" fontId="22" fillId="3" borderId="41" xfId="57" applyNumberFormat="1" applyFont="1" applyFill="1" applyBorder="1" applyAlignment="1" applyProtection="1">
      <alignment horizontal="center" vertical="center"/>
      <protection locked="0"/>
    </xf>
    <xf numFmtId="20" fontId="22" fillId="3" borderId="13" xfId="57" applyNumberFormat="1" applyFont="1" applyFill="1" applyBorder="1" applyAlignment="1" applyProtection="1">
      <alignment horizontal="center" vertical="center"/>
      <protection locked="0"/>
    </xf>
    <xf numFmtId="180" fontId="25" fillId="3" borderId="49" xfId="57" applyNumberFormat="1" applyFont="1" applyFill="1" applyBorder="1" applyAlignment="1" applyProtection="1">
      <alignment horizontal="center" vertical="center"/>
      <protection locked="0"/>
    </xf>
    <xf numFmtId="180" fontId="25" fillId="3" borderId="19" xfId="57" applyNumberFormat="1" applyFont="1" applyFill="1" applyBorder="1" applyAlignment="1" applyProtection="1">
      <alignment horizontal="center" vertical="center"/>
      <protection locked="0"/>
    </xf>
    <xf numFmtId="20" fontId="22" fillId="3" borderId="49" xfId="57" applyNumberFormat="1" applyFont="1" applyFill="1" applyBorder="1" applyAlignment="1" applyProtection="1">
      <alignment horizontal="center" vertical="center"/>
      <protection locked="0"/>
    </xf>
    <xf numFmtId="20" fontId="22" fillId="3" borderId="19" xfId="57" applyNumberFormat="1" applyFont="1" applyFill="1" applyBorder="1" applyAlignment="1" applyProtection="1">
      <alignment horizontal="center" vertical="center"/>
      <protection locked="0"/>
    </xf>
    <xf numFmtId="20" fontId="22" fillId="3" borderId="1" xfId="57" applyNumberFormat="1" applyFont="1" applyFill="1" applyBorder="1" applyAlignment="1" applyProtection="1">
      <alignment horizontal="center" vertical="center"/>
      <protection locked="0"/>
    </xf>
    <xf numFmtId="0" fontId="1" fillId="3" borderId="6" xfId="57" applyNumberFormat="1" applyFont="1" applyFill="1" applyBorder="1" applyAlignment="1" applyProtection="1">
      <alignment horizontal="center" vertical="center"/>
      <protection locked="0"/>
    </xf>
    <xf numFmtId="180" fontId="22" fillId="3" borderId="0" xfId="57" applyNumberFormat="1" applyFont="1" applyFill="1" applyBorder="1" applyAlignment="1" applyProtection="1">
      <alignment vertical="center"/>
      <protection locked="0"/>
    </xf>
    <xf numFmtId="0" fontId="12" fillId="3" borderId="0" xfId="0" applyFont="1" applyFill="1" applyAlignment="1" applyProtection="1">
      <protection locked="0"/>
    </xf>
    <xf numFmtId="0" fontId="1" fillId="3" borderId="3" xfId="57" applyNumberFormat="1" applyFont="1" applyFill="1" applyBorder="1" applyAlignment="1" applyProtection="1">
      <alignment horizontal="center" vertical="center"/>
      <protection locked="0"/>
    </xf>
    <xf numFmtId="180" fontId="1" fillId="3" borderId="17" xfId="57" applyNumberFormat="1" applyFont="1" applyFill="1" applyBorder="1" applyAlignment="1" applyProtection="1">
      <alignment horizontal="center" vertical="center"/>
      <protection locked="0"/>
    </xf>
    <xf numFmtId="179" fontId="1" fillId="2" borderId="2" xfId="57" applyNumberFormat="1" applyFont="1" applyFill="1" applyBorder="1" applyAlignment="1" applyProtection="1">
      <alignment horizontal="center" vertical="center" wrapText="1"/>
      <protection locked="0"/>
    </xf>
    <xf numFmtId="179" fontId="1" fillId="2" borderId="42" xfId="57" applyNumberFormat="1" applyFont="1" applyFill="1" applyBorder="1" applyAlignment="1" applyProtection="1">
      <alignment horizontal="center" vertical="center" wrapText="1"/>
      <protection locked="0"/>
    </xf>
    <xf numFmtId="179" fontId="1" fillId="5" borderId="4" xfId="57" applyNumberFormat="1" applyFont="1" applyFill="1" applyBorder="1" applyAlignment="1" applyProtection="1">
      <alignment horizontal="center" vertical="top" wrapText="1"/>
      <protection locked="0"/>
    </xf>
    <xf numFmtId="179" fontId="1" fillId="5" borderId="1" xfId="57" applyNumberFormat="1" applyFont="1" applyFill="1" applyBorder="1" applyAlignment="1" applyProtection="1">
      <alignment horizontal="center" vertical="top" wrapText="1"/>
      <protection locked="0"/>
    </xf>
    <xf numFmtId="179" fontId="1" fillId="5" borderId="5" xfId="57" applyNumberFormat="1" applyFont="1" applyFill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protection locked="0"/>
    </xf>
    <xf numFmtId="179" fontId="13" fillId="5" borderId="4" xfId="57" applyNumberFormat="1" applyFont="1" applyFill="1" applyBorder="1" applyAlignment="1" applyProtection="1">
      <alignment horizontal="center" vertical="top" wrapText="1"/>
      <protection locked="0"/>
    </xf>
    <xf numFmtId="179" fontId="13" fillId="5" borderId="1" xfId="57" applyNumberFormat="1" applyFont="1" applyFill="1" applyBorder="1" applyAlignment="1" applyProtection="1">
      <alignment horizontal="center" vertical="top" wrapText="1"/>
      <protection locked="0"/>
    </xf>
    <xf numFmtId="179" fontId="13" fillId="5" borderId="47" xfId="57" applyNumberFormat="1" applyFont="1" applyFill="1" applyBorder="1" applyAlignment="1" applyProtection="1">
      <alignment horizontal="left" vertical="top" wrapText="1"/>
      <protection locked="0"/>
    </xf>
    <xf numFmtId="179" fontId="13" fillId="5" borderId="48" xfId="57" applyNumberFormat="1" applyFont="1" applyFill="1" applyBorder="1" applyAlignment="1" applyProtection="1">
      <alignment horizontal="left" vertical="top" wrapText="1"/>
      <protection locked="0"/>
    </xf>
    <xf numFmtId="179" fontId="13" fillId="5" borderId="2" xfId="57" applyNumberFormat="1" applyFont="1" applyFill="1" applyBorder="1" applyAlignment="1" applyProtection="1">
      <alignment horizontal="left" vertical="top" wrapText="1"/>
      <protection locked="0"/>
    </xf>
    <xf numFmtId="179" fontId="13" fillId="5" borderId="42" xfId="57" applyNumberFormat="1" applyFont="1" applyFill="1" applyBorder="1" applyAlignment="1" applyProtection="1">
      <alignment horizontal="left" vertical="top" wrapText="1"/>
      <protection locked="0"/>
    </xf>
    <xf numFmtId="179" fontId="13" fillId="5" borderId="49" xfId="57" applyNumberFormat="1" applyFont="1" applyFill="1" applyBorder="1" applyAlignment="1" applyProtection="1">
      <alignment horizontal="left" vertical="top" wrapText="1"/>
      <protection locked="0"/>
    </xf>
    <xf numFmtId="179" fontId="13" fillId="5" borderId="19" xfId="57" applyNumberFormat="1" applyFont="1" applyFill="1" applyBorder="1" applyAlignment="1" applyProtection="1">
      <alignment horizontal="left" vertical="top" wrapText="1"/>
      <protection locked="0"/>
    </xf>
    <xf numFmtId="176" fontId="13" fillId="4" borderId="7" xfId="57" applyNumberFormat="1" applyFont="1" applyFill="1" applyBorder="1" applyAlignment="1" applyProtection="1">
      <alignment horizontal="center" vertical="center"/>
      <protection hidden="1"/>
    </xf>
    <xf numFmtId="176" fontId="13" fillId="4" borderId="1" xfId="57" applyNumberFormat="1" applyFont="1" applyFill="1" applyBorder="1" applyAlignment="1" applyProtection="1">
      <alignment horizontal="center" vertical="center"/>
      <protection hidden="1"/>
    </xf>
    <xf numFmtId="176" fontId="13" fillId="4" borderId="5" xfId="57" applyNumberFormat="1" applyFont="1" applyFill="1" applyBorder="1" applyAlignment="1" applyProtection="1">
      <alignment horizontal="center" vertical="center"/>
      <protection hidden="1"/>
    </xf>
    <xf numFmtId="176" fontId="1" fillId="4" borderId="3" xfId="57" applyNumberFormat="1" applyFont="1" applyFill="1" applyBorder="1" applyAlignment="1" applyProtection="1">
      <alignment horizontal="center" vertical="center"/>
      <protection hidden="1"/>
    </xf>
    <xf numFmtId="179" fontId="1" fillId="5" borderId="41" xfId="57" applyNumberFormat="1" applyFont="1" applyFill="1" applyBorder="1" applyAlignment="1" applyProtection="1">
      <alignment horizontal="center" vertical="top" wrapText="1"/>
      <protection locked="0"/>
    </xf>
    <xf numFmtId="179" fontId="1" fillId="5" borderId="13" xfId="57" applyNumberFormat="1" applyFont="1" applyFill="1" applyBorder="1" applyAlignment="1" applyProtection="1">
      <alignment horizontal="center" vertical="top" wrapText="1"/>
      <protection locked="0"/>
    </xf>
    <xf numFmtId="179" fontId="1" fillId="5" borderId="2" xfId="57" applyNumberFormat="1" applyFont="1" applyFill="1" applyBorder="1" applyAlignment="1" applyProtection="1">
      <alignment horizontal="center" vertical="top" wrapText="1"/>
      <protection locked="0"/>
    </xf>
    <xf numFmtId="179" fontId="1" fillId="5" borderId="42" xfId="57" applyNumberFormat="1" applyFont="1" applyFill="1" applyBorder="1" applyAlignment="1" applyProtection="1">
      <alignment horizontal="center" vertical="top" wrapText="1"/>
      <protection locked="0"/>
    </xf>
  </cellXfs>
  <cellStyles count="67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4 2 4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3 2 2" xfId="22"/>
    <cellStyle name="解释性文本" xfId="23" builtinId="53"/>
    <cellStyle name="标题 1" xfId="24" builtinId="16"/>
    <cellStyle name="标题 2" xfId="25" builtinId="17"/>
    <cellStyle name="常规 4 2 2 2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常规 2" xfId="56"/>
    <cellStyle name="常规 3" xfId="57"/>
    <cellStyle name="常规 3 2 2 2" xfId="58"/>
    <cellStyle name="常规 3 2 3" xfId="59"/>
    <cellStyle name="常规 3 2 4" xfId="60"/>
    <cellStyle name="常规 4" xfId="61"/>
    <cellStyle name="常规 4 2" xfId="62"/>
    <cellStyle name="常规 4 2 3" xfId="63"/>
    <cellStyle name="常规 5" xfId="64"/>
    <cellStyle name="常规 6 2" xfId="65"/>
    <cellStyle name="样式 1" xfId="66"/>
  </cellStyles>
  <tableStyles count="0" defaultTableStyle="TableStyleMedium9" defaultPivotStyle="PivotStyleLight16"/>
  <colors>
    <mruColors>
      <color rgb="0092D050"/>
      <color rgb="00CCFFCC"/>
      <color rgb="00FF00FF"/>
      <color rgb="00FFFFFF"/>
      <color rgb="000000FF"/>
      <color rgb="00FF0000"/>
      <color rgb="00FFFF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911"/>
  <sheetViews>
    <sheetView tabSelected="1" workbookViewId="0">
      <pane xSplit="9" ySplit="5" topLeftCell="J6" activePane="bottomRight" state="frozen"/>
      <selection/>
      <selection pane="topRight"/>
      <selection pane="bottomLeft"/>
      <selection pane="bottomRight" activeCell="L39" sqref="L39"/>
    </sheetView>
  </sheetViews>
  <sheetFormatPr defaultColWidth="9" defaultRowHeight="14.25"/>
  <cols>
    <col min="1" max="1" width="8.5" style="82" customWidth="1"/>
    <col min="2" max="2" width="6.625" style="83" hidden="1" customWidth="1"/>
    <col min="3" max="3" width="4.75" style="83" customWidth="1"/>
    <col min="4" max="4" width="4.375" style="83" hidden="1" customWidth="1"/>
    <col min="5" max="5" width="5.875" style="83" hidden="1" customWidth="1"/>
    <col min="6" max="6" width="5.75" style="83" hidden="1" customWidth="1"/>
    <col min="7" max="7" width="4.75" style="83" hidden="1" customWidth="1"/>
    <col min="8" max="8" width="9" style="83" hidden="1" customWidth="1"/>
    <col min="9" max="9" width="6.5" style="84" customWidth="1"/>
    <col min="10" max="10" width="6.25" style="86" customWidth="1"/>
    <col min="11" max="11" width="6.875" style="86" customWidth="1"/>
    <col min="12" max="12" width="12.125" style="86" customWidth="1"/>
    <col min="13" max="13" width="14.125" style="86" customWidth="1"/>
    <col min="14" max="14" width="19.125" style="86" customWidth="1"/>
    <col min="15" max="15" width="12.875" style="86" customWidth="1"/>
    <col min="16" max="16" width="13.25" style="86" customWidth="1"/>
    <col min="17" max="17" width="8.375" style="86" customWidth="1"/>
    <col min="18" max="18" width="7.375" style="86" customWidth="1"/>
    <col min="19" max="19" width="7.875" style="86" customWidth="1"/>
    <col min="20" max="20" width="9" style="284"/>
    <col min="21" max="21" width="7.25" style="86" customWidth="1"/>
    <col min="22" max="22" width="7.375" style="86" customWidth="1"/>
    <col min="23" max="23" width="7.25" style="86" customWidth="1"/>
    <col min="24" max="24" width="7" style="86" customWidth="1"/>
    <col min="25" max="26" width="7.75" style="86" customWidth="1"/>
    <col min="27" max="27" width="7.375" style="86" customWidth="1"/>
    <col min="28" max="28" width="7.25" style="86" customWidth="1"/>
    <col min="29" max="29" width="7.375" style="86" customWidth="1"/>
    <col min="30" max="34" width="9" style="86"/>
    <col min="35" max="36" width="9" style="284"/>
    <col min="37" max="37" width="9" style="86"/>
    <col min="38" max="38" width="7.25" style="86" customWidth="1"/>
    <col min="39" max="39" width="40.125" style="285" customWidth="1"/>
    <col min="40" max="16384" width="9" style="86"/>
  </cols>
  <sheetData>
    <row r="1" ht="18.75" spans="1:39">
      <c r="A1" s="97"/>
      <c r="B1" s="98"/>
      <c r="C1" s="98"/>
      <c r="D1" s="98"/>
      <c r="E1" s="98"/>
      <c r="F1" s="98"/>
      <c r="G1" s="98"/>
      <c r="H1" s="99"/>
      <c r="I1" s="98"/>
      <c r="J1" s="133" t="s">
        <v>0</v>
      </c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316"/>
      <c r="AC1" s="316"/>
      <c r="AD1" s="316"/>
      <c r="AE1" s="316"/>
      <c r="AF1" s="316"/>
      <c r="AG1" s="317"/>
      <c r="AH1" s="317"/>
      <c r="AI1" s="328"/>
      <c r="AJ1" s="328"/>
      <c r="AK1" s="317"/>
      <c r="AL1" s="236"/>
      <c r="AM1" s="329" t="s">
        <v>1</v>
      </c>
    </row>
    <row r="2" ht="18.75" spans="1:39">
      <c r="A2" s="97"/>
      <c r="B2" s="98"/>
      <c r="C2" s="98"/>
      <c r="D2" s="98"/>
      <c r="E2" s="98"/>
      <c r="F2" s="98"/>
      <c r="G2" s="98"/>
      <c r="H2" s="99"/>
      <c r="I2" s="98"/>
      <c r="J2" s="133"/>
      <c r="K2" s="133"/>
      <c r="L2" s="134" t="s">
        <v>2</v>
      </c>
      <c r="M2" s="133"/>
      <c r="N2" s="133"/>
      <c r="O2" s="200"/>
      <c r="P2" s="200"/>
      <c r="Q2" s="200"/>
      <c r="R2" s="200"/>
      <c r="S2" s="200"/>
      <c r="T2" s="200"/>
      <c r="U2" s="133"/>
      <c r="V2" s="133"/>
      <c r="W2" s="133"/>
      <c r="X2" s="133"/>
      <c r="Y2" s="200"/>
      <c r="Z2" s="200"/>
      <c r="AA2" s="200"/>
      <c r="AB2" s="317"/>
      <c r="AC2" s="317"/>
      <c r="AD2" s="317"/>
      <c r="AE2" s="317"/>
      <c r="AF2" s="317"/>
      <c r="AG2" s="317"/>
      <c r="AH2" s="317"/>
      <c r="AI2" s="328"/>
      <c r="AJ2" s="328"/>
      <c r="AK2" s="317"/>
      <c r="AL2" s="236"/>
      <c r="AM2" s="329"/>
    </row>
    <row r="3" ht="18.75" customHeight="1" spans="1:39">
      <c r="A3" s="100"/>
      <c r="B3" s="101"/>
      <c r="C3" s="101"/>
      <c r="D3" s="101"/>
      <c r="E3" s="101"/>
      <c r="F3" s="101"/>
      <c r="G3" s="101"/>
      <c r="H3" s="102"/>
      <c r="I3" s="135"/>
      <c r="J3" s="138" t="s">
        <v>3</v>
      </c>
      <c r="K3" s="290"/>
      <c r="L3" s="290"/>
      <c r="M3" s="290"/>
      <c r="N3" s="291"/>
      <c r="O3" s="292"/>
      <c r="P3" s="292"/>
      <c r="Q3" s="293" t="s">
        <v>4</v>
      </c>
      <c r="R3" s="299"/>
      <c r="S3" s="300" t="s">
        <v>5</v>
      </c>
      <c r="T3" s="301"/>
      <c r="U3" s="302" t="s">
        <v>6</v>
      </c>
      <c r="V3" s="303"/>
      <c r="W3" s="303"/>
      <c r="X3" s="304"/>
      <c r="Y3" s="318" t="s">
        <v>7</v>
      </c>
      <c r="Z3" s="319"/>
      <c r="AA3" s="320" t="s">
        <v>8</v>
      </c>
      <c r="AB3" s="321"/>
      <c r="AC3" s="320" t="s">
        <v>9</v>
      </c>
      <c r="AD3" s="292"/>
      <c r="AE3" s="292"/>
      <c r="AF3" s="292"/>
      <c r="AG3" s="290"/>
      <c r="AH3" s="292"/>
      <c r="AI3" s="320" t="s">
        <v>10</v>
      </c>
      <c r="AJ3" s="321"/>
      <c r="AK3" s="292"/>
      <c r="AL3" s="239" t="s">
        <v>11</v>
      </c>
      <c r="AM3" s="240"/>
    </row>
    <row r="4" customHeight="1" spans="1:39">
      <c r="A4" s="103" t="s">
        <v>12</v>
      </c>
      <c r="B4" s="104"/>
      <c r="C4" s="102"/>
      <c r="D4" s="105"/>
      <c r="E4" s="105"/>
      <c r="F4" s="102"/>
      <c r="G4" s="105"/>
      <c r="H4" s="102"/>
      <c r="I4" s="140" t="s">
        <v>13</v>
      </c>
      <c r="J4" s="293" t="s">
        <v>14</v>
      </c>
      <c r="K4" s="294" t="s">
        <v>15</v>
      </c>
      <c r="L4" s="295"/>
      <c r="M4" s="294" t="s">
        <v>16</v>
      </c>
      <c r="N4" s="295"/>
      <c r="O4" s="294" t="s">
        <v>17</v>
      </c>
      <c r="P4" s="295"/>
      <c r="Q4" s="305"/>
      <c r="R4" s="306"/>
      <c r="S4" s="307"/>
      <c r="T4" s="308"/>
      <c r="U4" s="309" t="s">
        <v>18</v>
      </c>
      <c r="V4" s="309" t="s">
        <v>19</v>
      </c>
      <c r="W4" s="309" t="s">
        <v>20</v>
      </c>
      <c r="X4" s="310" t="s">
        <v>21</v>
      </c>
      <c r="Y4" s="322"/>
      <c r="Z4" s="323"/>
      <c r="AA4" s="324"/>
      <c r="AB4" s="325"/>
      <c r="AC4" s="326" t="s">
        <v>22</v>
      </c>
      <c r="AD4" s="326"/>
      <c r="AE4" s="326" t="s">
        <v>23</v>
      </c>
      <c r="AF4" s="326"/>
      <c r="AG4" s="326"/>
      <c r="AH4" s="326"/>
      <c r="AI4" s="311" t="s">
        <v>24</v>
      </c>
      <c r="AJ4" s="311" t="s">
        <v>25</v>
      </c>
      <c r="AK4" s="214" t="s">
        <v>26</v>
      </c>
      <c r="AL4" s="242"/>
      <c r="AM4" s="243"/>
    </row>
    <row r="5" spans="1:39">
      <c r="A5" s="106">
        <f>交班记录!A2</f>
        <v>43466</v>
      </c>
      <c r="B5" s="107" t="s">
        <v>27</v>
      </c>
      <c r="C5" s="108" t="s">
        <v>28</v>
      </c>
      <c r="D5" s="108"/>
      <c r="E5" s="108"/>
      <c r="F5" s="108" t="s">
        <v>29</v>
      </c>
      <c r="G5" s="108"/>
      <c r="H5" s="109"/>
      <c r="I5" s="147"/>
      <c r="J5" s="296"/>
      <c r="K5" s="297" t="s">
        <v>30</v>
      </c>
      <c r="L5" s="297" t="s">
        <v>31</v>
      </c>
      <c r="M5" s="297" t="s">
        <v>32</v>
      </c>
      <c r="N5" s="297" t="s">
        <v>33</v>
      </c>
      <c r="O5" s="297" t="s">
        <v>32</v>
      </c>
      <c r="P5" s="297" t="s">
        <v>33</v>
      </c>
      <c r="Q5" s="297" t="s">
        <v>34</v>
      </c>
      <c r="R5" s="297" t="s">
        <v>15</v>
      </c>
      <c r="S5" s="148" t="s">
        <v>30</v>
      </c>
      <c r="T5" s="311" t="s">
        <v>31</v>
      </c>
      <c r="U5" s="312"/>
      <c r="V5" s="312"/>
      <c r="W5" s="312"/>
      <c r="X5" s="313"/>
      <c r="Y5" s="311" t="s">
        <v>35</v>
      </c>
      <c r="Z5" s="311" t="s">
        <v>36</v>
      </c>
      <c r="AA5" s="297" t="s">
        <v>32</v>
      </c>
      <c r="AB5" s="297" t="s">
        <v>33</v>
      </c>
      <c r="AC5" s="327">
        <v>1</v>
      </c>
      <c r="AD5" s="327">
        <v>2</v>
      </c>
      <c r="AE5" s="327">
        <v>3</v>
      </c>
      <c r="AF5" s="327">
        <v>4</v>
      </c>
      <c r="AG5" s="330">
        <v>5</v>
      </c>
      <c r="AH5" s="330">
        <v>6</v>
      </c>
      <c r="AI5" s="331"/>
      <c r="AJ5" s="331"/>
      <c r="AK5" s="179"/>
      <c r="AL5" s="242"/>
      <c r="AM5" s="243"/>
    </row>
    <row r="6" s="283" customFormat="1" ht="70.5" hidden="1" customHeight="1" spans="1:39">
      <c r="A6" s="286"/>
      <c r="B6" s="287"/>
      <c r="C6" s="288"/>
      <c r="D6" s="288"/>
      <c r="E6" s="288"/>
      <c r="F6" s="288"/>
      <c r="G6" s="288"/>
      <c r="H6" s="289"/>
      <c r="I6" s="298"/>
      <c r="J6" s="14" t="s">
        <v>37</v>
      </c>
      <c r="K6" s="15" t="s">
        <v>38</v>
      </c>
      <c r="L6" s="15" t="s">
        <v>39</v>
      </c>
      <c r="M6" s="15" t="s">
        <v>40</v>
      </c>
      <c r="N6" s="15" t="s">
        <v>41</v>
      </c>
      <c r="O6" s="15" t="s">
        <v>42</v>
      </c>
      <c r="P6" s="15" t="s">
        <v>43</v>
      </c>
      <c r="Q6" s="16" t="s">
        <v>44</v>
      </c>
      <c r="R6" s="16" t="s">
        <v>44</v>
      </c>
      <c r="S6" s="17" t="s">
        <v>45</v>
      </c>
      <c r="T6" s="18" t="s">
        <v>46</v>
      </c>
      <c r="U6" s="19" t="s">
        <v>44</v>
      </c>
      <c r="V6" s="19" t="s">
        <v>44</v>
      </c>
      <c r="W6" s="19" t="s">
        <v>44</v>
      </c>
      <c r="X6" s="19" t="s">
        <v>44</v>
      </c>
      <c r="Y6" s="18" t="s">
        <v>47</v>
      </c>
      <c r="Z6" s="18" t="s">
        <v>48</v>
      </c>
      <c r="AA6" s="15" t="s">
        <v>49</v>
      </c>
      <c r="AB6" s="15" t="s">
        <v>50</v>
      </c>
      <c r="AC6" s="20" t="s">
        <v>51</v>
      </c>
      <c r="AD6" s="20" t="s">
        <v>52</v>
      </c>
      <c r="AE6" s="20" t="s">
        <v>53</v>
      </c>
      <c r="AF6" s="20" t="s">
        <v>54</v>
      </c>
      <c r="AG6" s="20" t="s">
        <v>55</v>
      </c>
      <c r="AH6" s="20" t="s">
        <v>56</v>
      </c>
      <c r="AI6" s="18" t="s">
        <v>57</v>
      </c>
      <c r="AJ6" s="18" t="s">
        <v>58</v>
      </c>
      <c r="AK6" s="15" t="s">
        <v>59</v>
      </c>
      <c r="AL6" s="332"/>
      <c r="AM6" s="333"/>
    </row>
    <row r="7" ht="15" customHeight="1" spans="1:39">
      <c r="A7" s="128">
        <f>IF(HOUR(G7)=1,A5+1,A5)</f>
        <v>43466</v>
      </c>
      <c r="B7" s="129">
        <f>A7</f>
        <v>43466</v>
      </c>
      <c r="C7" s="130" t="str">
        <f>IF(AND(G7&lt;16,G7&gt;=8),"白",IF(AND(G7&lt;8,G7&gt;=0),"夜",IF(G7&gt;=16,"中")))</f>
        <v>夜</v>
      </c>
      <c r="D7" s="130">
        <f>DAY(A7)</f>
        <v>1</v>
      </c>
      <c r="E7" s="130">
        <f>交班记录!F2</f>
        <v>4</v>
      </c>
      <c r="F7" s="131" t="str">
        <f>IF(AND(E7=1),"甲班",IF(AND(E7=2),"乙班",IF(AND(E7=3),"丙班",IF(AND(E7=4),"丁班",))))</f>
        <v>丁班</v>
      </c>
      <c r="G7" s="130">
        <f>IF(I7=0,0,HOUR(I7-0))</f>
        <v>0</v>
      </c>
      <c r="H7" s="132">
        <v>0.0416666666666667</v>
      </c>
      <c r="I7" s="167">
        <v>0</v>
      </c>
      <c r="J7" s="230" t="str">
        <f>IF(_penmei1_month_day!A2="","",_penmei1_month_day!A2)</f>
        <v/>
      </c>
      <c r="K7" s="230" t="str">
        <f>IF(_penmei1_month_day!B2="","",_penmei1_month_day!B2)</f>
        <v/>
      </c>
      <c r="L7" s="230" t="str">
        <f>IF(_penmei1_month_day!C2="","",_penmei1_month_day!C2)</f>
        <v/>
      </c>
      <c r="M7" s="230" t="str">
        <f>IF(_penmei1_month_day!D2="","",_penmei1_month_day!D2)</f>
        <v/>
      </c>
      <c r="N7" s="230" t="str">
        <f>IF(_penmei1_month_day!E2="","",_penmei1_month_day!E2)</f>
        <v/>
      </c>
      <c r="O7" s="230" t="str">
        <f>IF(_penmei1_month_day!F2="","",_penmei1_month_day!F2)</f>
        <v/>
      </c>
      <c r="P7" s="230" t="str">
        <f>IF(_penmei1_month_day!G2="","",_penmei1_month_day!G2)</f>
        <v/>
      </c>
      <c r="Q7" s="230" t="str">
        <f>IF(_penmei1_month_day!H2="","",_penmei1_month_day!H2)</f>
        <v/>
      </c>
      <c r="R7" s="230" t="str">
        <f>IF(_penmei1_month_day!I2="","",_penmei1_month_day!I2)</f>
        <v/>
      </c>
      <c r="S7" s="169" t="str">
        <f>IF(_penmei1_month_day!J2="","",_penmei1_month_day!J2)</f>
        <v/>
      </c>
      <c r="T7" s="314" t="str">
        <f>IF(_penmei1_month_day!K2="","",_penmei1_month_day!K2)</f>
        <v/>
      </c>
      <c r="U7" s="169" t="str">
        <f>IF(_penmei1_month_day!L2="","",_penmei1_month_day!L2)</f>
        <v/>
      </c>
      <c r="V7" s="169" t="str">
        <f>IF(_penmei1_month_day!M2="","",_penmei1_month_day!M2)</f>
        <v/>
      </c>
      <c r="W7" s="169" t="str">
        <f>IF(_penmei1_month_day!N2="","",_penmei1_month_day!N2)</f>
        <v/>
      </c>
      <c r="X7" s="230" t="str">
        <f>IF(_penmei1_month_day!O2="","",_penmei1_month_day!O2)</f>
        <v/>
      </c>
      <c r="Y7" s="314" t="str">
        <f>IF(_penmei1_month_day!P2="","",_penmei1_month_day!P2)</f>
        <v/>
      </c>
      <c r="Z7" s="314" t="str">
        <f>IF(_penmei1_month_day!Q2="","",_penmei1_month_day!Q2)</f>
        <v/>
      </c>
      <c r="AA7" s="230" t="str">
        <f>IF(_penmei1_month_day!R2="","",_penmei1_month_day!R2)</f>
        <v/>
      </c>
      <c r="AB7" s="230" t="str">
        <f>IF(_penmei1_month_day!S2="","",_penmei1_month_day!S2)</f>
        <v/>
      </c>
      <c r="AC7" s="230" t="str">
        <f>IF(_penmei1_month_day!T2="","",_penmei1_month_day!T2)</f>
        <v/>
      </c>
      <c r="AD7" s="230" t="str">
        <f>IF(_penmei1_month_day!U2="","",_penmei1_month_day!U2)</f>
        <v/>
      </c>
      <c r="AE7" s="230" t="str">
        <f>IF(_penmei1_month_day!V2="","",_penmei1_month_day!V2)</f>
        <v/>
      </c>
      <c r="AF7" s="230" t="str">
        <f>IF(_penmei1_month_day!W2="","",_penmei1_month_day!W2)</f>
        <v/>
      </c>
      <c r="AG7" s="230" t="str">
        <f>IF(_penmei1_month_day!X2="","",_penmei1_month_day!X2)</f>
        <v/>
      </c>
      <c r="AH7" s="230" t="str">
        <f>IF(_penmei1_month_day!Y2="","",_penmei1_month_day!Y2)</f>
        <v/>
      </c>
      <c r="AI7" s="314" t="str">
        <f>IF(_penmei1_month_day!Z2="","",_penmei1_month_day!Z2)</f>
        <v/>
      </c>
      <c r="AJ7" s="314" t="str">
        <f>IF(_penmei1_month_day!AA2="","",_penmei1_month_day!AA2)</f>
        <v/>
      </c>
      <c r="AK7" s="230" t="str">
        <f>IF(_penmei1_month_day!AB2="","",_penmei1_month_day!AB2)</f>
        <v/>
      </c>
      <c r="AL7" s="334"/>
      <c r="AM7" s="334"/>
    </row>
    <row r="8" spans="1:39">
      <c r="A8" s="118">
        <f t="shared" ref="A8:A13" si="0">IF(HOUR(G8)=1,A7+1,A7)</f>
        <v>43466</v>
      </c>
      <c r="B8" s="119">
        <f t="shared" ref="B8:B71" si="1">A8</f>
        <v>43466</v>
      </c>
      <c r="C8" s="120" t="str">
        <f t="shared" ref="C8:C71" si="2">IF(AND(G8&lt;16,G8&gt;=8),"白",IF(AND(G8&lt;8,G8&gt;=0),"夜",IF(G8&gt;=16,"中")))</f>
        <v>夜</v>
      </c>
      <c r="D8" s="120">
        <f t="shared" ref="D8:D34" si="3">DAY(A8)</f>
        <v>1</v>
      </c>
      <c r="E8" s="120">
        <f t="shared" ref="E8:E14" si="4">E7</f>
        <v>4</v>
      </c>
      <c r="F8" s="121" t="str">
        <f t="shared" ref="F8:F71" si="5">IF(AND(E8=1),"甲班",IF(AND(E8=2),"乙班",IF(AND(E8=3),"丙班",IF(AND(E8=4),"丁班",))))</f>
        <v>丁班</v>
      </c>
      <c r="G8" s="120">
        <f t="shared" ref="G8:G71" si="6">IF(I8=0,0,HOUR(I8-0))</f>
        <v>1</v>
      </c>
      <c r="H8" s="122">
        <f>H7</f>
        <v>0.0416666666666667</v>
      </c>
      <c r="I8" s="159">
        <f t="shared" ref="I8:I71" si="7">IF(HOUR(I7)=0,H8,I7+H8)</f>
        <v>0.0416666666666667</v>
      </c>
      <c r="J8" s="221" t="str">
        <f>IF(_penmei1_month_day!A3="","",_penmei1_month_day!A3)</f>
        <v/>
      </c>
      <c r="K8" s="221" t="str">
        <f>IF(_penmei1_month_day!B3="","",_penmei1_month_day!B3)</f>
        <v/>
      </c>
      <c r="L8" s="221" t="str">
        <f>IF(_penmei1_month_day!C3="","",_penmei1_month_day!C3)</f>
        <v/>
      </c>
      <c r="M8" s="221" t="str">
        <f>IF(_penmei1_month_day!D3="","",_penmei1_month_day!D3)</f>
        <v/>
      </c>
      <c r="N8" s="221" t="str">
        <f>IF(_penmei1_month_day!E3="","",_penmei1_month_day!E3)</f>
        <v/>
      </c>
      <c r="O8" s="221" t="str">
        <f>IF(_penmei1_month_day!F3="","",_penmei1_month_day!F3)</f>
        <v/>
      </c>
      <c r="P8" s="221" t="str">
        <f>IF(_penmei1_month_day!G3="","",_penmei1_month_day!G3)</f>
        <v/>
      </c>
      <c r="Q8" s="221" t="str">
        <f>IF(_penmei1_month_day!H3="","",_penmei1_month_day!H3)</f>
        <v/>
      </c>
      <c r="R8" s="221" t="str">
        <f>IF(_penmei1_month_day!I3="","",_penmei1_month_day!I3)</f>
        <v/>
      </c>
      <c r="S8" s="160" t="str">
        <f>IF(_penmei1_month_day!J3="","",_penmei1_month_day!J3)</f>
        <v/>
      </c>
      <c r="T8" s="271" t="str">
        <f>IF(_penmei1_month_day!K3="","",_penmei1_month_day!K3)</f>
        <v/>
      </c>
      <c r="U8" s="160" t="str">
        <f>IF(_penmei1_month_day!L3="","",_penmei1_month_day!L3)</f>
        <v/>
      </c>
      <c r="V8" s="160" t="str">
        <f>IF(_penmei1_month_day!M3="","",_penmei1_month_day!M3)</f>
        <v/>
      </c>
      <c r="W8" s="160" t="str">
        <f>IF(_penmei1_month_day!N3="","",_penmei1_month_day!N3)</f>
        <v/>
      </c>
      <c r="X8" s="221" t="str">
        <f>IF(_penmei1_month_day!O3="","",_penmei1_month_day!O3)</f>
        <v/>
      </c>
      <c r="Y8" s="271" t="str">
        <f>IF(_penmei1_month_day!P3="","",_penmei1_month_day!P3)</f>
        <v/>
      </c>
      <c r="Z8" s="271" t="str">
        <f>IF(_penmei1_month_day!Q3="","",_penmei1_month_day!Q3)</f>
        <v/>
      </c>
      <c r="AA8" s="221" t="str">
        <f>IF(_penmei1_month_day!R3="","",_penmei1_month_day!R3)</f>
        <v/>
      </c>
      <c r="AB8" s="221" t="str">
        <f>IF(_penmei1_month_day!S3="","",_penmei1_month_day!S3)</f>
        <v/>
      </c>
      <c r="AC8" s="221" t="str">
        <f>IF(_penmei1_month_day!T3="","",_penmei1_month_day!T3)</f>
        <v/>
      </c>
      <c r="AD8" s="221" t="str">
        <f>IF(_penmei1_month_day!U3="","",_penmei1_month_day!U3)</f>
        <v/>
      </c>
      <c r="AE8" s="221" t="str">
        <f>IF(_penmei1_month_day!V3="","",_penmei1_month_day!V3)</f>
        <v/>
      </c>
      <c r="AF8" s="221" t="str">
        <f>IF(_penmei1_month_day!W3="","",_penmei1_month_day!W3)</f>
        <v/>
      </c>
      <c r="AG8" s="221" t="str">
        <f>IF(_penmei1_month_day!X3="","",_penmei1_month_day!X3)</f>
        <v/>
      </c>
      <c r="AH8" s="221" t="str">
        <f>IF(_penmei1_month_day!Y3="","",_penmei1_month_day!Y3)</f>
        <v/>
      </c>
      <c r="AI8" s="271" t="str">
        <f>IF(_penmei1_month_day!Z3="","",_penmei1_month_day!Z3)</f>
        <v/>
      </c>
      <c r="AJ8" s="271" t="str">
        <f>IF(_penmei1_month_day!AA3="","",_penmei1_month_day!AA3)</f>
        <v/>
      </c>
      <c r="AK8" s="221" t="str">
        <f>IF(_penmei1_month_day!AB3="","",_penmei1_month_day!AB3)</f>
        <v/>
      </c>
      <c r="AL8" s="335"/>
      <c r="AM8" s="335"/>
    </row>
    <row r="9" spans="1:39">
      <c r="A9" s="118">
        <f t="shared" si="0"/>
        <v>43466</v>
      </c>
      <c r="B9" s="119">
        <f t="shared" si="1"/>
        <v>43466</v>
      </c>
      <c r="C9" s="120" t="str">
        <f t="shared" si="2"/>
        <v>夜</v>
      </c>
      <c r="D9" s="120">
        <f t="shared" si="3"/>
        <v>1</v>
      </c>
      <c r="E9" s="120">
        <f t="shared" si="4"/>
        <v>4</v>
      </c>
      <c r="F9" s="121" t="str">
        <f t="shared" si="5"/>
        <v>丁班</v>
      </c>
      <c r="G9" s="120">
        <f t="shared" si="6"/>
        <v>2</v>
      </c>
      <c r="H9" s="122">
        <f>H8</f>
        <v>0.0416666666666667</v>
      </c>
      <c r="I9" s="159">
        <f t="shared" si="7"/>
        <v>0.0833333333333333</v>
      </c>
      <c r="J9" s="221" t="str">
        <f>IF(_penmei1_month_day!A4="","",_penmei1_month_day!A4)</f>
        <v/>
      </c>
      <c r="K9" s="221" t="str">
        <f>IF(_penmei1_month_day!B4="","",_penmei1_month_day!B4)</f>
        <v/>
      </c>
      <c r="L9" s="221" t="str">
        <f>IF(_penmei1_month_day!C4="","",_penmei1_month_day!C4)</f>
        <v/>
      </c>
      <c r="M9" s="221" t="str">
        <f>IF(_penmei1_month_day!D4="","",_penmei1_month_day!D4)</f>
        <v/>
      </c>
      <c r="N9" s="221" t="str">
        <f>IF(_penmei1_month_day!E4="","",_penmei1_month_day!E4)</f>
        <v/>
      </c>
      <c r="O9" s="221" t="str">
        <f>IF(_penmei1_month_day!F4="","",_penmei1_month_day!F4)</f>
        <v/>
      </c>
      <c r="P9" s="221" t="str">
        <f>IF(_penmei1_month_day!G4="","",_penmei1_month_day!G4)</f>
        <v/>
      </c>
      <c r="Q9" s="221" t="str">
        <f>IF(_penmei1_month_day!H4="","",_penmei1_month_day!H4)</f>
        <v/>
      </c>
      <c r="R9" s="221" t="str">
        <f>IF(_penmei1_month_day!I4="","",_penmei1_month_day!I4)</f>
        <v/>
      </c>
      <c r="S9" s="160" t="str">
        <f>IF(_penmei1_month_day!J4="","",_penmei1_month_day!J4)</f>
        <v/>
      </c>
      <c r="T9" s="271" t="str">
        <f>IF(_penmei1_month_day!K4="","",_penmei1_month_day!K4)</f>
        <v/>
      </c>
      <c r="U9" s="160" t="str">
        <f>IF(_penmei1_month_day!L4="","",_penmei1_month_day!L4)</f>
        <v/>
      </c>
      <c r="V9" s="160" t="str">
        <f>IF(_penmei1_month_day!M4="","",_penmei1_month_day!M4)</f>
        <v/>
      </c>
      <c r="W9" s="160" t="str">
        <f>IF(_penmei1_month_day!N4="","",_penmei1_month_day!N4)</f>
        <v/>
      </c>
      <c r="X9" s="221" t="str">
        <f>IF(_penmei1_month_day!O4="","",_penmei1_month_day!O4)</f>
        <v/>
      </c>
      <c r="Y9" s="271" t="str">
        <f>IF(_penmei1_month_day!P4="","",_penmei1_month_day!P4)</f>
        <v/>
      </c>
      <c r="Z9" s="271" t="str">
        <f>IF(_penmei1_month_day!Q4="","",_penmei1_month_day!Q4)</f>
        <v/>
      </c>
      <c r="AA9" s="221" t="str">
        <f>IF(_penmei1_month_day!R4="","",_penmei1_month_day!R4)</f>
        <v/>
      </c>
      <c r="AB9" s="221" t="str">
        <f>IF(_penmei1_month_day!S4="","",_penmei1_month_day!S4)</f>
        <v/>
      </c>
      <c r="AC9" s="221" t="str">
        <f>IF(_penmei1_month_day!T4="","",_penmei1_month_day!T4)</f>
        <v/>
      </c>
      <c r="AD9" s="221" t="str">
        <f>IF(_penmei1_month_day!U4="","",_penmei1_month_day!U4)</f>
        <v/>
      </c>
      <c r="AE9" s="221" t="str">
        <f>IF(_penmei1_month_day!V4="","",_penmei1_month_day!V4)</f>
        <v/>
      </c>
      <c r="AF9" s="221" t="str">
        <f>IF(_penmei1_month_day!W4="","",_penmei1_month_day!W4)</f>
        <v/>
      </c>
      <c r="AG9" s="221" t="str">
        <f>IF(_penmei1_month_day!X4="","",_penmei1_month_day!X4)</f>
        <v/>
      </c>
      <c r="AH9" s="221" t="str">
        <f>IF(_penmei1_month_day!Y4="","",_penmei1_month_day!Y4)</f>
        <v/>
      </c>
      <c r="AI9" s="271" t="str">
        <f>IF(_penmei1_month_day!Z4="","",_penmei1_month_day!Z4)</f>
        <v/>
      </c>
      <c r="AJ9" s="271" t="str">
        <f>IF(_penmei1_month_day!AA4="","",_penmei1_month_day!AA4)</f>
        <v/>
      </c>
      <c r="AK9" s="221" t="str">
        <f>IF(_penmei1_month_day!AB4="","",_penmei1_month_day!AB4)</f>
        <v/>
      </c>
      <c r="AL9" s="335"/>
      <c r="AM9" s="335"/>
    </row>
    <row r="10" spans="1:39">
      <c r="A10" s="118">
        <f t="shared" si="0"/>
        <v>43466</v>
      </c>
      <c r="B10" s="119">
        <f t="shared" si="1"/>
        <v>43466</v>
      </c>
      <c r="C10" s="120" t="str">
        <f t="shared" si="2"/>
        <v>夜</v>
      </c>
      <c r="D10" s="120">
        <f t="shared" si="3"/>
        <v>1</v>
      </c>
      <c r="E10" s="120">
        <f t="shared" si="4"/>
        <v>4</v>
      </c>
      <c r="F10" s="121" t="str">
        <f t="shared" si="5"/>
        <v>丁班</v>
      </c>
      <c r="G10" s="120">
        <f t="shared" si="6"/>
        <v>3</v>
      </c>
      <c r="H10" s="122">
        <f t="shared" ref="H10:H73" si="8">H9</f>
        <v>0.0416666666666667</v>
      </c>
      <c r="I10" s="159">
        <f t="shared" si="7"/>
        <v>0.125</v>
      </c>
      <c r="J10" s="221" t="str">
        <f>IF(_penmei1_month_day!A5="","",_penmei1_month_day!A5)</f>
        <v/>
      </c>
      <c r="K10" s="221" t="str">
        <f>IF(_penmei1_month_day!B5="","",_penmei1_month_day!B5)</f>
        <v/>
      </c>
      <c r="L10" s="221" t="str">
        <f>IF(_penmei1_month_day!C5="","",_penmei1_month_day!C5)</f>
        <v/>
      </c>
      <c r="M10" s="221" t="str">
        <f>IF(_penmei1_month_day!D5="","",_penmei1_month_day!D5)</f>
        <v/>
      </c>
      <c r="N10" s="221" t="str">
        <f>IF(_penmei1_month_day!E5="","",_penmei1_month_day!E5)</f>
        <v/>
      </c>
      <c r="O10" s="221" t="str">
        <f>IF(_penmei1_month_day!F5="","",_penmei1_month_day!F5)</f>
        <v/>
      </c>
      <c r="P10" s="221" t="str">
        <f>IF(_penmei1_month_day!G5="","",_penmei1_month_day!G5)</f>
        <v/>
      </c>
      <c r="Q10" s="221" t="str">
        <f>IF(_penmei1_month_day!H5="","",_penmei1_month_day!H5)</f>
        <v/>
      </c>
      <c r="R10" s="221" t="str">
        <f>IF(_penmei1_month_day!I5="","",_penmei1_month_day!I5)</f>
        <v/>
      </c>
      <c r="S10" s="160" t="str">
        <f>IF(_penmei1_month_day!J5="","",_penmei1_month_day!J5)</f>
        <v/>
      </c>
      <c r="T10" s="271" t="str">
        <f>IF(_penmei1_month_day!K5="","",_penmei1_month_day!K5)</f>
        <v/>
      </c>
      <c r="U10" s="160" t="str">
        <f>IF(_penmei1_month_day!L5="","",_penmei1_month_day!L5)</f>
        <v/>
      </c>
      <c r="V10" s="160" t="str">
        <f>IF(_penmei1_month_day!M5="","",_penmei1_month_day!M5)</f>
        <v/>
      </c>
      <c r="W10" s="160" t="str">
        <f>IF(_penmei1_month_day!N5="","",_penmei1_month_day!N5)</f>
        <v/>
      </c>
      <c r="X10" s="221" t="str">
        <f>IF(_penmei1_month_day!O5="","",_penmei1_month_day!O5)</f>
        <v/>
      </c>
      <c r="Y10" s="271" t="str">
        <f>IF(_penmei1_month_day!P5="","",_penmei1_month_day!P5)</f>
        <v/>
      </c>
      <c r="Z10" s="271" t="str">
        <f>IF(_penmei1_month_day!Q5="","",_penmei1_month_day!Q5)</f>
        <v/>
      </c>
      <c r="AA10" s="221" t="str">
        <f>IF(_penmei1_month_day!R5="","",_penmei1_month_day!R5)</f>
        <v/>
      </c>
      <c r="AB10" s="221" t="str">
        <f>IF(_penmei1_month_day!S5="","",_penmei1_month_day!S5)</f>
        <v/>
      </c>
      <c r="AC10" s="221" t="str">
        <f>IF(_penmei1_month_day!T5="","",_penmei1_month_day!T5)</f>
        <v/>
      </c>
      <c r="AD10" s="221" t="str">
        <f>IF(_penmei1_month_day!U5="","",_penmei1_month_day!U5)</f>
        <v/>
      </c>
      <c r="AE10" s="221" t="str">
        <f>IF(_penmei1_month_day!V5="","",_penmei1_month_day!V5)</f>
        <v/>
      </c>
      <c r="AF10" s="221" t="str">
        <f>IF(_penmei1_month_day!W5="","",_penmei1_month_day!W5)</f>
        <v/>
      </c>
      <c r="AG10" s="221" t="str">
        <f>IF(_penmei1_month_day!X5="","",_penmei1_month_day!X5)</f>
        <v/>
      </c>
      <c r="AH10" s="221" t="str">
        <f>IF(_penmei1_month_day!Y5="","",_penmei1_month_day!Y5)</f>
        <v/>
      </c>
      <c r="AI10" s="271" t="str">
        <f>IF(_penmei1_month_day!Z5="","",_penmei1_month_day!Z5)</f>
        <v/>
      </c>
      <c r="AJ10" s="271" t="str">
        <f>IF(_penmei1_month_day!AA5="","",_penmei1_month_day!AA5)</f>
        <v/>
      </c>
      <c r="AK10" s="221" t="str">
        <f>IF(_penmei1_month_day!AB5="","",_penmei1_month_day!AB5)</f>
        <v/>
      </c>
      <c r="AL10" s="335"/>
      <c r="AM10" s="335"/>
    </row>
    <row r="11" spans="1:39">
      <c r="A11" s="118">
        <f t="shared" si="0"/>
        <v>43466</v>
      </c>
      <c r="B11" s="119">
        <f t="shared" si="1"/>
        <v>43466</v>
      </c>
      <c r="C11" s="120" t="str">
        <f t="shared" si="2"/>
        <v>夜</v>
      </c>
      <c r="D11" s="120">
        <f t="shared" si="3"/>
        <v>1</v>
      </c>
      <c r="E11" s="120">
        <f t="shared" si="4"/>
        <v>4</v>
      </c>
      <c r="F11" s="121" t="str">
        <f t="shared" si="5"/>
        <v>丁班</v>
      </c>
      <c r="G11" s="120">
        <f t="shared" si="6"/>
        <v>4</v>
      </c>
      <c r="H11" s="122">
        <f t="shared" si="8"/>
        <v>0.0416666666666667</v>
      </c>
      <c r="I11" s="159">
        <f t="shared" si="7"/>
        <v>0.166666666666667</v>
      </c>
      <c r="J11" s="221" t="str">
        <f>IF(_penmei1_month_day!A6="","",_penmei1_month_day!A6)</f>
        <v/>
      </c>
      <c r="K11" s="221" t="str">
        <f>IF(_penmei1_month_day!B6="","",_penmei1_month_day!B6)</f>
        <v/>
      </c>
      <c r="L11" s="221" t="str">
        <f>IF(_penmei1_month_day!C6="","",_penmei1_month_day!C6)</f>
        <v/>
      </c>
      <c r="M11" s="221" t="str">
        <f>IF(_penmei1_month_day!D6="","",_penmei1_month_day!D6)</f>
        <v/>
      </c>
      <c r="N11" s="221" t="str">
        <f>IF(_penmei1_month_day!E6="","",_penmei1_month_day!E6)</f>
        <v/>
      </c>
      <c r="O11" s="221" t="str">
        <f>IF(_penmei1_month_day!F6="","",_penmei1_month_day!F6)</f>
        <v/>
      </c>
      <c r="P11" s="221" t="str">
        <f>IF(_penmei1_month_day!G6="","",_penmei1_month_day!G6)</f>
        <v/>
      </c>
      <c r="Q11" s="221" t="str">
        <f>IF(_penmei1_month_day!H6="","",_penmei1_month_day!H6)</f>
        <v/>
      </c>
      <c r="R11" s="221" t="str">
        <f>IF(_penmei1_month_day!I6="","",_penmei1_month_day!I6)</f>
        <v/>
      </c>
      <c r="S11" s="160" t="str">
        <f>IF(_penmei1_month_day!J6="","",_penmei1_month_day!J6)</f>
        <v/>
      </c>
      <c r="T11" s="271" t="str">
        <f>IF(_penmei1_month_day!K6="","",_penmei1_month_day!K6)</f>
        <v/>
      </c>
      <c r="U11" s="160" t="str">
        <f>IF(_penmei1_month_day!L6="","",_penmei1_month_day!L6)</f>
        <v/>
      </c>
      <c r="V11" s="160" t="str">
        <f>IF(_penmei1_month_day!M6="","",_penmei1_month_day!M6)</f>
        <v/>
      </c>
      <c r="W11" s="160" t="str">
        <f>IF(_penmei1_month_day!N6="","",_penmei1_month_day!N6)</f>
        <v/>
      </c>
      <c r="X11" s="221" t="str">
        <f>IF(_penmei1_month_day!O6="","",_penmei1_month_day!O6)</f>
        <v/>
      </c>
      <c r="Y11" s="271" t="str">
        <f>IF(_penmei1_month_day!P6="","",_penmei1_month_day!P6)</f>
        <v/>
      </c>
      <c r="Z11" s="271" t="str">
        <f>IF(_penmei1_month_day!Q6="","",_penmei1_month_day!Q6)</f>
        <v/>
      </c>
      <c r="AA11" s="221" t="str">
        <f>IF(_penmei1_month_day!R6="","",_penmei1_month_day!R6)</f>
        <v/>
      </c>
      <c r="AB11" s="221" t="str">
        <f>IF(_penmei1_month_day!S6="","",_penmei1_month_day!S6)</f>
        <v/>
      </c>
      <c r="AC11" s="221" t="str">
        <f>IF(_penmei1_month_day!T6="","",_penmei1_month_day!T6)</f>
        <v/>
      </c>
      <c r="AD11" s="221" t="str">
        <f>IF(_penmei1_month_day!U6="","",_penmei1_month_day!U6)</f>
        <v/>
      </c>
      <c r="AE11" s="221" t="str">
        <f>IF(_penmei1_month_day!V6="","",_penmei1_month_day!V6)</f>
        <v/>
      </c>
      <c r="AF11" s="221" t="str">
        <f>IF(_penmei1_month_day!W6="","",_penmei1_month_day!W6)</f>
        <v/>
      </c>
      <c r="AG11" s="221" t="str">
        <f>IF(_penmei1_month_day!X6="","",_penmei1_month_day!X6)</f>
        <v/>
      </c>
      <c r="AH11" s="221" t="str">
        <f>IF(_penmei1_month_day!Y6="","",_penmei1_month_day!Y6)</f>
        <v/>
      </c>
      <c r="AI11" s="271" t="str">
        <f>IF(_penmei1_month_day!Z6="","",_penmei1_month_day!Z6)</f>
        <v/>
      </c>
      <c r="AJ11" s="271" t="str">
        <f>IF(_penmei1_month_day!AA6="","",_penmei1_month_day!AA6)</f>
        <v/>
      </c>
      <c r="AK11" s="221" t="str">
        <f>IF(_penmei1_month_day!AB6="","",_penmei1_month_day!AB6)</f>
        <v/>
      </c>
      <c r="AL11" s="335"/>
      <c r="AM11" s="335"/>
    </row>
    <row r="12" spans="1:39">
      <c r="A12" s="118">
        <f t="shared" si="0"/>
        <v>43466</v>
      </c>
      <c r="B12" s="119">
        <f t="shared" si="1"/>
        <v>43466</v>
      </c>
      <c r="C12" s="120" t="str">
        <f t="shared" si="2"/>
        <v>夜</v>
      </c>
      <c r="D12" s="120">
        <f t="shared" si="3"/>
        <v>1</v>
      </c>
      <c r="E12" s="120">
        <f t="shared" si="4"/>
        <v>4</v>
      </c>
      <c r="F12" s="121" t="str">
        <f t="shared" si="5"/>
        <v>丁班</v>
      </c>
      <c r="G12" s="120">
        <f t="shared" si="6"/>
        <v>5</v>
      </c>
      <c r="H12" s="122">
        <f t="shared" si="8"/>
        <v>0.0416666666666667</v>
      </c>
      <c r="I12" s="159">
        <f t="shared" si="7"/>
        <v>0.208333333333333</v>
      </c>
      <c r="J12" s="221" t="str">
        <f>IF(_penmei1_month_day!A7="","",_penmei1_month_day!A7)</f>
        <v/>
      </c>
      <c r="K12" s="221" t="str">
        <f>IF(_penmei1_month_day!B7="","",_penmei1_month_day!B7)</f>
        <v/>
      </c>
      <c r="L12" s="221" t="str">
        <f>IF(_penmei1_month_day!C7="","",_penmei1_month_day!C7)</f>
        <v/>
      </c>
      <c r="M12" s="221" t="str">
        <f>IF(_penmei1_month_day!D7="","",_penmei1_month_day!D7)</f>
        <v/>
      </c>
      <c r="N12" s="221" t="str">
        <f>IF(_penmei1_month_day!E7="","",_penmei1_month_day!E7)</f>
        <v/>
      </c>
      <c r="O12" s="221" t="str">
        <f>IF(_penmei1_month_day!F7="","",_penmei1_month_day!F7)</f>
        <v/>
      </c>
      <c r="P12" s="221" t="str">
        <f>IF(_penmei1_month_day!G7="","",_penmei1_month_day!G7)</f>
        <v/>
      </c>
      <c r="Q12" s="221" t="str">
        <f>IF(_penmei1_month_day!H7="","",_penmei1_month_day!H7)</f>
        <v/>
      </c>
      <c r="R12" s="221" t="str">
        <f>IF(_penmei1_month_day!I7="","",_penmei1_month_day!I7)</f>
        <v/>
      </c>
      <c r="S12" s="160" t="str">
        <f>IF(_penmei1_month_day!J7="","",_penmei1_month_day!J7)</f>
        <v/>
      </c>
      <c r="T12" s="271" t="str">
        <f>IF(_penmei1_month_day!K7="","",_penmei1_month_day!K7)</f>
        <v/>
      </c>
      <c r="U12" s="160" t="str">
        <f>IF(_penmei1_month_day!L7="","",_penmei1_month_day!L7)</f>
        <v/>
      </c>
      <c r="V12" s="160" t="str">
        <f>IF(_penmei1_month_day!M7="","",_penmei1_month_day!M7)</f>
        <v/>
      </c>
      <c r="W12" s="160" t="str">
        <f>IF(_penmei1_month_day!N7="","",_penmei1_month_day!N7)</f>
        <v/>
      </c>
      <c r="X12" s="221" t="str">
        <f>IF(_penmei1_month_day!O7="","",_penmei1_month_day!O7)</f>
        <v/>
      </c>
      <c r="Y12" s="271" t="str">
        <f>IF(_penmei1_month_day!P7="","",_penmei1_month_day!P7)</f>
        <v/>
      </c>
      <c r="Z12" s="271" t="str">
        <f>IF(_penmei1_month_day!Q7="","",_penmei1_month_day!Q7)</f>
        <v/>
      </c>
      <c r="AA12" s="221" t="str">
        <f>IF(_penmei1_month_day!R7="","",_penmei1_month_day!R7)</f>
        <v/>
      </c>
      <c r="AB12" s="221" t="str">
        <f>IF(_penmei1_month_day!S7="","",_penmei1_month_day!S7)</f>
        <v/>
      </c>
      <c r="AC12" s="221" t="str">
        <f>IF(_penmei1_month_day!T7="","",_penmei1_month_day!T7)</f>
        <v/>
      </c>
      <c r="AD12" s="221" t="str">
        <f>IF(_penmei1_month_day!U7="","",_penmei1_month_day!U7)</f>
        <v/>
      </c>
      <c r="AE12" s="221" t="str">
        <f>IF(_penmei1_month_day!V7="","",_penmei1_month_day!V7)</f>
        <v/>
      </c>
      <c r="AF12" s="221" t="str">
        <f>IF(_penmei1_month_day!W7="","",_penmei1_month_day!W7)</f>
        <v/>
      </c>
      <c r="AG12" s="221" t="str">
        <f>IF(_penmei1_month_day!X7="","",_penmei1_month_day!X7)</f>
        <v/>
      </c>
      <c r="AH12" s="221" t="str">
        <f>IF(_penmei1_month_day!Y7="","",_penmei1_month_day!Y7)</f>
        <v/>
      </c>
      <c r="AI12" s="271" t="str">
        <f>IF(_penmei1_month_day!Z7="","",_penmei1_month_day!Z7)</f>
        <v/>
      </c>
      <c r="AJ12" s="271" t="str">
        <f>IF(_penmei1_month_day!AA7="","",_penmei1_month_day!AA7)</f>
        <v/>
      </c>
      <c r="AK12" s="221" t="str">
        <f>IF(_penmei1_month_day!AB7="","",_penmei1_month_day!AB7)</f>
        <v/>
      </c>
      <c r="AL12" s="335"/>
      <c r="AM12" s="335"/>
    </row>
    <row r="13" spans="1:39">
      <c r="A13" s="118">
        <f t="shared" si="0"/>
        <v>43466</v>
      </c>
      <c r="B13" s="119">
        <f t="shared" si="1"/>
        <v>43466</v>
      </c>
      <c r="C13" s="120" t="str">
        <f t="shared" si="2"/>
        <v>夜</v>
      </c>
      <c r="D13" s="120">
        <f t="shared" si="3"/>
        <v>1</v>
      </c>
      <c r="E13" s="120">
        <f t="shared" si="4"/>
        <v>4</v>
      </c>
      <c r="F13" s="121" t="str">
        <f t="shared" si="5"/>
        <v>丁班</v>
      </c>
      <c r="G13" s="120">
        <f t="shared" si="6"/>
        <v>6</v>
      </c>
      <c r="H13" s="122">
        <f t="shared" si="8"/>
        <v>0.0416666666666667</v>
      </c>
      <c r="I13" s="159">
        <f t="shared" si="7"/>
        <v>0.25</v>
      </c>
      <c r="J13" s="221" t="str">
        <f>IF(_penmei1_month_day!A8="","",_penmei1_month_day!A8)</f>
        <v/>
      </c>
      <c r="K13" s="221" t="str">
        <f>IF(_penmei1_month_day!B8="","",_penmei1_month_day!B8)</f>
        <v/>
      </c>
      <c r="L13" s="221" t="str">
        <f>IF(_penmei1_month_day!C8="","",_penmei1_month_day!C8)</f>
        <v/>
      </c>
      <c r="M13" s="221" t="str">
        <f>IF(_penmei1_month_day!D8="","",_penmei1_month_day!D8)</f>
        <v/>
      </c>
      <c r="N13" s="221" t="str">
        <f>IF(_penmei1_month_day!E8="","",_penmei1_month_day!E8)</f>
        <v/>
      </c>
      <c r="O13" s="221" t="str">
        <f>IF(_penmei1_month_day!F8="","",_penmei1_month_day!F8)</f>
        <v/>
      </c>
      <c r="P13" s="221" t="str">
        <f>IF(_penmei1_month_day!G8="","",_penmei1_month_day!G8)</f>
        <v/>
      </c>
      <c r="Q13" s="221" t="str">
        <f>IF(_penmei1_month_day!H8="","",_penmei1_month_day!H8)</f>
        <v/>
      </c>
      <c r="R13" s="221" t="str">
        <f>IF(_penmei1_month_day!I8="","",_penmei1_month_day!I8)</f>
        <v/>
      </c>
      <c r="S13" s="160" t="str">
        <f>IF(_penmei1_month_day!J8="","",_penmei1_month_day!J8)</f>
        <v/>
      </c>
      <c r="T13" s="271" t="str">
        <f>IF(_penmei1_month_day!K8="","",_penmei1_month_day!K8)</f>
        <v/>
      </c>
      <c r="U13" s="160" t="str">
        <f>IF(_penmei1_month_day!L8="","",_penmei1_month_day!L8)</f>
        <v/>
      </c>
      <c r="V13" s="160" t="str">
        <f>IF(_penmei1_month_day!M8="","",_penmei1_month_day!M8)</f>
        <v/>
      </c>
      <c r="W13" s="160" t="str">
        <f>IF(_penmei1_month_day!N8="","",_penmei1_month_day!N8)</f>
        <v/>
      </c>
      <c r="X13" s="221" t="str">
        <f>IF(_penmei1_month_day!O8="","",_penmei1_month_day!O8)</f>
        <v/>
      </c>
      <c r="Y13" s="271" t="str">
        <f>IF(_penmei1_month_day!P8="","",_penmei1_month_day!P8)</f>
        <v/>
      </c>
      <c r="Z13" s="271" t="str">
        <f>IF(_penmei1_month_day!Q8="","",_penmei1_month_day!Q8)</f>
        <v/>
      </c>
      <c r="AA13" s="221" t="str">
        <f>IF(_penmei1_month_day!R8="","",_penmei1_month_day!R8)</f>
        <v/>
      </c>
      <c r="AB13" s="221" t="str">
        <f>IF(_penmei1_month_day!S8="","",_penmei1_month_day!S8)</f>
        <v/>
      </c>
      <c r="AC13" s="221" t="str">
        <f>IF(_penmei1_month_day!T8="","",_penmei1_month_day!T8)</f>
        <v/>
      </c>
      <c r="AD13" s="221" t="str">
        <f>IF(_penmei1_month_day!U8="","",_penmei1_month_day!U8)</f>
        <v/>
      </c>
      <c r="AE13" s="221" t="str">
        <f>IF(_penmei1_month_day!V8="","",_penmei1_month_day!V8)</f>
        <v/>
      </c>
      <c r="AF13" s="221" t="str">
        <f>IF(_penmei1_month_day!W8="","",_penmei1_month_day!W8)</f>
        <v/>
      </c>
      <c r="AG13" s="221" t="str">
        <f>IF(_penmei1_month_day!X8="","",_penmei1_month_day!X8)</f>
        <v/>
      </c>
      <c r="AH13" s="221" t="str">
        <f>IF(_penmei1_month_day!Y8="","",_penmei1_month_day!Y8)</f>
        <v/>
      </c>
      <c r="AI13" s="271" t="str">
        <f>IF(_penmei1_month_day!Z8="","",_penmei1_month_day!Z8)</f>
        <v/>
      </c>
      <c r="AJ13" s="271" t="str">
        <f>IF(_penmei1_month_day!AA8="","",_penmei1_month_day!AA8)</f>
        <v/>
      </c>
      <c r="AK13" s="221" t="str">
        <f>IF(_penmei1_month_day!AB8="","",_penmei1_month_day!AB8)</f>
        <v/>
      </c>
      <c r="AL13" s="335"/>
      <c r="AM13" s="335"/>
    </row>
    <row r="14" spans="1:39">
      <c r="A14" s="123">
        <f t="shared" ref="A14:A77" si="9">IF(HOUR(I14)=0,A13+1,A13)</f>
        <v>43466</v>
      </c>
      <c r="B14" s="124">
        <f t="shared" si="1"/>
        <v>43466</v>
      </c>
      <c r="C14" s="125" t="str">
        <f t="shared" si="2"/>
        <v>夜</v>
      </c>
      <c r="D14" s="125">
        <f t="shared" si="3"/>
        <v>1</v>
      </c>
      <c r="E14" s="125">
        <f t="shared" si="4"/>
        <v>4</v>
      </c>
      <c r="F14" s="126" t="str">
        <f t="shared" si="5"/>
        <v>丁班</v>
      </c>
      <c r="G14" s="125">
        <f t="shared" si="6"/>
        <v>7</v>
      </c>
      <c r="H14" s="127">
        <f t="shared" si="8"/>
        <v>0.0416666666666667</v>
      </c>
      <c r="I14" s="163">
        <f t="shared" si="7"/>
        <v>0.291666666666667</v>
      </c>
      <c r="J14" s="226" t="str">
        <f>IF(_penmei1_month_day!A9="","",_penmei1_month_day!A9)</f>
        <v/>
      </c>
      <c r="K14" s="226" t="str">
        <f>IF(_penmei1_month_day!B9="","",_penmei1_month_day!B9)</f>
        <v/>
      </c>
      <c r="L14" s="226" t="str">
        <f>IF(_penmei1_month_day!C9="","",_penmei1_month_day!C9)</f>
        <v/>
      </c>
      <c r="M14" s="226" t="str">
        <f>IF(_penmei1_month_day!D9="","",_penmei1_month_day!D9)</f>
        <v/>
      </c>
      <c r="N14" s="226" t="str">
        <f>IF(_penmei1_month_day!E9="","",_penmei1_month_day!E9)</f>
        <v/>
      </c>
      <c r="O14" s="226" t="str">
        <f>IF(_penmei1_month_day!F9="","",_penmei1_month_day!F9)</f>
        <v/>
      </c>
      <c r="P14" s="226" t="str">
        <f>IF(_penmei1_month_day!G9="","",_penmei1_month_day!G9)</f>
        <v/>
      </c>
      <c r="Q14" s="226" t="str">
        <f>IF(_penmei1_month_day!H9="","",_penmei1_month_day!H9)</f>
        <v/>
      </c>
      <c r="R14" s="226" t="str">
        <f>IF(_penmei1_month_day!I9="","",_penmei1_month_day!I9)</f>
        <v/>
      </c>
      <c r="S14" s="164" t="str">
        <f>IF(_penmei1_month_day!J9="","",_penmei1_month_day!J9)</f>
        <v/>
      </c>
      <c r="T14" s="315" t="str">
        <f>IF(_penmei1_month_day!K9="","",_penmei1_month_day!K9)</f>
        <v/>
      </c>
      <c r="U14" s="164" t="str">
        <f>IF(_penmei1_month_day!L9="","",_penmei1_month_day!L9)</f>
        <v/>
      </c>
      <c r="V14" s="164" t="str">
        <f>IF(_penmei1_month_day!M9="","",_penmei1_month_day!M9)</f>
        <v/>
      </c>
      <c r="W14" s="164" t="str">
        <f>IF(_penmei1_month_day!N9="","",_penmei1_month_day!N9)</f>
        <v/>
      </c>
      <c r="X14" s="226" t="str">
        <f>IF(_penmei1_month_day!O9="","",_penmei1_month_day!O9)</f>
        <v/>
      </c>
      <c r="Y14" s="315" t="str">
        <f>IF(_penmei1_month_day!P9="","",_penmei1_month_day!P9)</f>
        <v/>
      </c>
      <c r="Z14" s="315" t="str">
        <f>IF(_penmei1_month_day!Q9="","",_penmei1_month_day!Q9)</f>
        <v/>
      </c>
      <c r="AA14" s="226" t="str">
        <f>IF(_penmei1_month_day!R9="","",_penmei1_month_day!R9)</f>
        <v/>
      </c>
      <c r="AB14" s="226" t="str">
        <f>IF(_penmei1_month_day!S9="","",_penmei1_month_day!S9)</f>
        <v/>
      </c>
      <c r="AC14" s="226" t="str">
        <f>IF(_penmei1_month_day!T9="","",_penmei1_month_day!T9)</f>
        <v/>
      </c>
      <c r="AD14" s="226" t="str">
        <f>IF(_penmei1_month_day!U9="","",_penmei1_month_day!U9)</f>
        <v/>
      </c>
      <c r="AE14" s="226" t="str">
        <f>IF(_penmei1_month_day!V9="","",_penmei1_month_day!V9)</f>
        <v/>
      </c>
      <c r="AF14" s="226" t="str">
        <f>IF(_penmei1_month_day!W9="","",_penmei1_month_day!W9)</f>
        <v/>
      </c>
      <c r="AG14" s="226" t="str">
        <f>IF(_penmei1_month_day!X9="","",_penmei1_month_day!X9)</f>
        <v/>
      </c>
      <c r="AH14" s="226" t="str">
        <f>IF(_penmei1_month_day!Y9="","",_penmei1_month_day!Y9)</f>
        <v/>
      </c>
      <c r="AI14" s="315" t="str">
        <f>IF(_penmei1_month_day!Z9="","",_penmei1_month_day!Z9)</f>
        <v/>
      </c>
      <c r="AJ14" s="315" t="str">
        <f>IF(_penmei1_month_day!AA9="","",_penmei1_month_day!AA9)</f>
        <v/>
      </c>
      <c r="AK14" s="226" t="str">
        <f>IF(_penmei1_month_day!AB9="","",_penmei1_month_day!AB9)</f>
        <v/>
      </c>
      <c r="AL14" s="336" t="s">
        <v>60</v>
      </c>
      <c r="AM14" s="337" t="s">
        <v>61</v>
      </c>
    </row>
    <row r="15" spans="1:39">
      <c r="A15" s="128">
        <f t="shared" si="9"/>
        <v>43466</v>
      </c>
      <c r="B15" s="129">
        <f t="shared" si="1"/>
        <v>43466</v>
      </c>
      <c r="C15" s="130" t="str">
        <f t="shared" si="2"/>
        <v>白</v>
      </c>
      <c r="D15" s="130">
        <f t="shared" si="3"/>
        <v>1</v>
      </c>
      <c r="E15" s="130">
        <f>IF(AND(E7=4),1,IF(AND(E7&lt;4),(E7+1),))</f>
        <v>1</v>
      </c>
      <c r="F15" s="131" t="str">
        <f t="shared" si="5"/>
        <v>甲班</v>
      </c>
      <c r="G15" s="130">
        <f t="shared" si="6"/>
        <v>8</v>
      </c>
      <c r="H15" s="132">
        <f t="shared" si="8"/>
        <v>0.0416666666666667</v>
      </c>
      <c r="I15" s="167">
        <f t="shared" si="7"/>
        <v>0.333333333333333</v>
      </c>
      <c r="J15" s="230" t="str">
        <f>IF(_penmei1_month_day!A10="","",_penmei1_month_day!A10)</f>
        <v/>
      </c>
      <c r="K15" s="230" t="str">
        <f>IF(_penmei1_month_day!B10="","",_penmei1_month_day!B10)</f>
        <v/>
      </c>
      <c r="L15" s="230" t="str">
        <f>IF(_penmei1_month_day!C10="","",_penmei1_month_day!C10)</f>
        <v/>
      </c>
      <c r="M15" s="230" t="str">
        <f>IF(_penmei1_month_day!D10="","",_penmei1_month_day!D10)</f>
        <v/>
      </c>
      <c r="N15" s="230" t="str">
        <f>IF(_penmei1_month_day!E10="","",_penmei1_month_day!E10)</f>
        <v/>
      </c>
      <c r="O15" s="230" t="str">
        <f>IF(_penmei1_month_day!F10="","",_penmei1_month_day!F10)</f>
        <v/>
      </c>
      <c r="P15" s="230" t="str">
        <f>IF(_penmei1_month_day!G10="","",_penmei1_month_day!G10)</f>
        <v/>
      </c>
      <c r="Q15" s="230" t="str">
        <f>IF(_penmei1_month_day!H10="","",_penmei1_month_day!H10)</f>
        <v/>
      </c>
      <c r="R15" s="230" t="str">
        <f>IF(_penmei1_month_day!I10="","",_penmei1_month_day!I10)</f>
        <v/>
      </c>
      <c r="S15" s="169" t="str">
        <f>IF(_penmei1_month_day!J10="","",_penmei1_month_day!J10)</f>
        <v/>
      </c>
      <c r="T15" s="314" t="str">
        <f>IF(_penmei1_month_day!K10="","",_penmei1_month_day!K10)</f>
        <v/>
      </c>
      <c r="U15" s="169" t="str">
        <f>IF(_penmei1_month_day!L10="","",_penmei1_month_day!L10)</f>
        <v/>
      </c>
      <c r="V15" s="169" t="str">
        <f>IF(_penmei1_month_day!M10="","",_penmei1_month_day!M10)</f>
        <v/>
      </c>
      <c r="W15" s="169" t="str">
        <f>IF(_penmei1_month_day!N10="","",_penmei1_month_day!N10)</f>
        <v/>
      </c>
      <c r="X15" s="230" t="str">
        <f>IF(_penmei1_month_day!O10="","",_penmei1_month_day!O10)</f>
        <v/>
      </c>
      <c r="Y15" s="314" t="str">
        <f>IF(_penmei1_month_day!P10="","",_penmei1_month_day!P10)</f>
        <v/>
      </c>
      <c r="Z15" s="314" t="str">
        <f>IF(_penmei1_month_day!Q10="","",_penmei1_month_day!Q10)</f>
        <v/>
      </c>
      <c r="AA15" s="230" t="str">
        <f>IF(_penmei1_month_day!R10="","",_penmei1_month_day!R10)</f>
        <v/>
      </c>
      <c r="AB15" s="230" t="str">
        <f>IF(_penmei1_month_day!S10="","",_penmei1_month_day!S10)</f>
        <v/>
      </c>
      <c r="AC15" s="230" t="str">
        <f>IF(_penmei1_month_day!T10="","",_penmei1_month_day!T10)</f>
        <v/>
      </c>
      <c r="AD15" s="230" t="str">
        <f>IF(_penmei1_month_day!U10="","",_penmei1_month_day!U10)</f>
        <v/>
      </c>
      <c r="AE15" s="230" t="str">
        <f>IF(_penmei1_month_day!V10="","",_penmei1_month_day!V10)</f>
        <v/>
      </c>
      <c r="AF15" s="230" t="str">
        <f>IF(_penmei1_month_day!W10="","",_penmei1_month_day!W10)</f>
        <v/>
      </c>
      <c r="AG15" s="230" t="str">
        <f>IF(_penmei1_month_day!X10="","",_penmei1_month_day!X10)</f>
        <v/>
      </c>
      <c r="AH15" s="230" t="str">
        <f>IF(_penmei1_month_day!Y10="","",_penmei1_month_day!Y10)</f>
        <v/>
      </c>
      <c r="AI15" s="314" t="str">
        <f>IF(_penmei1_month_day!Z10="","",_penmei1_month_day!Z10)</f>
        <v/>
      </c>
      <c r="AJ15" s="314" t="str">
        <f>IF(_penmei1_month_day!AA10="","",_penmei1_month_day!AA10)</f>
        <v/>
      </c>
      <c r="AK15" s="230" t="str">
        <f>IF(_penmei1_month_day!AB10="","",_penmei1_month_day!AB10)</f>
        <v/>
      </c>
      <c r="AL15" s="334"/>
      <c r="AM15" s="334"/>
    </row>
    <row r="16" spans="1:39">
      <c r="A16" s="118">
        <f t="shared" si="9"/>
        <v>43466</v>
      </c>
      <c r="B16" s="119">
        <f t="shared" si="1"/>
        <v>43466</v>
      </c>
      <c r="C16" s="120" t="str">
        <f t="shared" si="2"/>
        <v>白</v>
      </c>
      <c r="D16" s="120">
        <f t="shared" si="3"/>
        <v>1</v>
      </c>
      <c r="E16" s="120">
        <f>E15</f>
        <v>1</v>
      </c>
      <c r="F16" s="121" t="str">
        <f t="shared" si="5"/>
        <v>甲班</v>
      </c>
      <c r="G16" s="120">
        <f t="shared" si="6"/>
        <v>9</v>
      </c>
      <c r="H16" s="122">
        <f t="shared" si="8"/>
        <v>0.0416666666666667</v>
      </c>
      <c r="I16" s="159">
        <f t="shared" si="7"/>
        <v>0.375</v>
      </c>
      <c r="J16" s="221" t="str">
        <f>IF(_penmei1_month_day!A11="","",_penmei1_month_day!A11)</f>
        <v/>
      </c>
      <c r="K16" s="221" t="str">
        <f>IF(_penmei1_month_day!B11="","",_penmei1_month_day!B11)</f>
        <v/>
      </c>
      <c r="L16" s="221" t="str">
        <f>IF(_penmei1_month_day!C11="","",_penmei1_month_day!C11)</f>
        <v/>
      </c>
      <c r="M16" s="221" t="str">
        <f>IF(_penmei1_month_day!D11="","",_penmei1_month_day!D11)</f>
        <v/>
      </c>
      <c r="N16" s="221" t="str">
        <f>IF(_penmei1_month_day!E11="","",_penmei1_month_day!E11)</f>
        <v/>
      </c>
      <c r="O16" s="221" t="str">
        <f>IF(_penmei1_month_day!F11="","",_penmei1_month_day!F11)</f>
        <v/>
      </c>
      <c r="P16" s="221" t="str">
        <f>IF(_penmei1_month_day!G11="","",_penmei1_month_day!G11)</f>
        <v/>
      </c>
      <c r="Q16" s="221" t="str">
        <f>IF(_penmei1_month_day!H11="","",_penmei1_month_day!H11)</f>
        <v/>
      </c>
      <c r="R16" s="221" t="str">
        <f>IF(_penmei1_month_day!I11="","",_penmei1_month_day!I11)</f>
        <v/>
      </c>
      <c r="S16" s="160" t="str">
        <f>IF(_penmei1_month_day!J11="","",_penmei1_month_day!J11)</f>
        <v/>
      </c>
      <c r="T16" s="271" t="str">
        <f>IF(_penmei1_month_day!K11="","",_penmei1_month_day!K11)</f>
        <v/>
      </c>
      <c r="U16" s="160" t="str">
        <f>IF(_penmei1_month_day!L11="","",_penmei1_month_day!L11)</f>
        <v/>
      </c>
      <c r="V16" s="160" t="str">
        <f>IF(_penmei1_month_day!M11="","",_penmei1_month_day!M11)</f>
        <v/>
      </c>
      <c r="W16" s="160" t="str">
        <f>IF(_penmei1_month_day!N11="","",_penmei1_month_day!N11)</f>
        <v/>
      </c>
      <c r="X16" s="221" t="str">
        <f>IF(_penmei1_month_day!O11="","",_penmei1_month_day!O11)</f>
        <v/>
      </c>
      <c r="Y16" s="271" t="str">
        <f>IF(_penmei1_month_day!P11="","",_penmei1_month_day!P11)</f>
        <v/>
      </c>
      <c r="Z16" s="271" t="str">
        <f>IF(_penmei1_month_day!Q11="","",_penmei1_month_day!Q11)</f>
        <v/>
      </c>
      <c r="AA16" s="221" t="str">
        <f>IF(_penmei1_month_day!R11="","",_penmei1_month_day!R11)</f>
        <v/>
      </c>
      <c r="AB16" s="221" t="str">
        <f>IF(_penmei1_month_day!S11="","",_penmei1_month_day!S11)</f>
        <v/>
      </c>
      <c r="AC16" s="221" t="str">
        <f>IF(_penmei1_month_day!T11="","",_penmei1_month_day!T11)</f>
        <v/>
      </c>
      <c r="AD16" s="221" t="str">
        <f>IF(_penmei1_month_day!U11="","",_penmei1_month_day!U11)</f>
        <v/>
      </c>
      <c r="AE16" s="221" t="str">
        <f>IF(_penmei1_month_day!V11="","",_penmei1_month_day!V11)</f>
        <v/>
      </c>
      <c r="AF16" s="221" t="str">
        <f>IF(_penmei1_month_day!W11="","",_penmei1_month_day!W11)</f>
        <v/>
      </c>
      <c r="AG16" s="221" t="str">
        <f>IF(_penmei1_month_day!X11="","",_penmei1_month_day!X11)</f>
        <v/>
      </c>
      <c r="AH16" s="221" t="str">
        <f>IF(_penmei1_month_day!Y11="","",_penmei1_month_day!Y11)</f>
        <v/>
      </c>
      <c r="AI16" s="271" t="str">
        <f>IF(_penmei1_month_day!Z11="","",_penmei1_month_day!Z11)</f>
        <v/>
      </c>
      <c r="AJ16" s="271" t="str">
        <f>IF(_penmei1_month_day!AA11="","",_penmei1_month_day!AA11)</f>
        <v/>
      </c>
      <c r="AK16" s="221" t="str">
        <f>IF(_penmei1_month_day!AB11="","",_penmei1_month_day!AB11)</f>
        <v/>
      </c>
      <c r="AL16" s="335"/>
      <c r="AM16" s="335"/>
    </row>
    <row r="17" spans="1:39">
      <c r="A17" s="118">
        <f t="shared" si="9"/>
        <v>43466</v>
      </c>
      <c r="B17" s="119">
        <f t="shared" si="1"/>
        <v>43466</v>
      </c>
      <c r="C17" s="120" t="str">
        <f t="shared" si="2"/>
        <v>白</v>
      </c>
      <c r="D17" s="120">
        <f t="shared" si="3"/>
        <v>1</v>
      </c>
      <c r="E17" s="120">
        <f t="shared" ref="E17:E22" si="10">E16</f>
        <v>1</v>
      </c>
      <c r="F17" s="121" t="str">
        <f t="shared" si="5"/>
        <v>甲班</v>
      </c>
      <c r="G17" s="120">
        <f t="shared" si="6"/>
        <v>10</v>
      </c>
      <c r="H17" s="122">
        <f t="shared" si="8"/>
        <v>0.0416666666666667</v>
      </c>
      <c r="I17" s="159">
        <f t="shared" si="7"/>
        <v>0.416666666666667</v>
      </c>
      <c r="J17" s="221" t="str">
        <f>IF(_penmei1_month_day!A12="","",_penmei1_month_day!A12)</f>
        <v/>
      </c>
      <c r="K17" s="221" t="str">
        <f>IF(_penmei1_month_day!B12="","",_penmei1_month_day!B12)</f>
        <v/>
      </c>
      <c r="L17" s="221" t="str">
        <f>IF(_penmei1_month_day!C12="","",_penmei1_month_day!C12)</f>
        <v/>
      </c>
      <c r="M17" s="221" t="str">
        <f>IF(_penmei1_month_day!D12="","",_penmei1_month_day!D12)</f>
        <v/>
      </c>
      <c r="N17" s="221" t="str">
        <f>IF(_penmei1_month_day!E12="","",_penmei1_month_day!E12)</f>
        <v/>
      </c>
      <c r="O17" s="221" t="str">
        <f>IF(_penmei1_month_day!F12="","",_penmei1_month_day!F12)</f>
        <v/>
      </c>
      <c r="P17" s="221" t="str">
        <f>IF(_penmei1_month_day!G12="","",_penmei1_month_day!G12)</f>
        <v/>
      </c>
      <c r="Q17" s="221" t="str">
        <f>IF(_penmei1_month_day!H12="","",_penmei1_month_day!H12)</f>
        <v/>
      </c>
      <c r="R17" s="221" t="str">
        <f>IF(_penmei1_month_day!I12="","",_penmei1_month_day!I12)</f>
        <v/>
      </c>
      <c r="S17" s="160" t="str">
        <f>IF(_penmei1_month_day!J12="","",_penmei1_month_day!J12)</f>
        <v/>
      </c>
      <c r="T17" s="271" t="str">
        <f>IF(_penmei1_month_day!K12="","",_penmei1_month_day!K12)</f>
        <v/>
      </c>
      <c r="U17" s="160" t="str">
        <f>IF(_penmei1_month_day!L12="","",_penmei1_month_day!L12)</f>
        <v/>
      </c>
      <c r="V17" s="160" t="str">
        <f>IF(_penmei1_month_day!M12="","",_penmei1_month_day!M12)</f>
        <v/>
      </c>
      <c r="W17" s="160" t="str">
        <f>IF(_penmei1_month_day!N12="","",_penmei1_month_day!N12)</f>
        <v/>
      </c>
      <c r="X17" s="221" t="str">
        <f>IF(_penmei1_month_day!O12="","",_penmei1_month_day!O12)</f>
        <v/>
      </c>
      <c r="Y17" s="271" t="str">
        <f>IF(_penmei1_month_day!P12="","",_penmei1_month_day!P12)</f>
        <v/>
      </c>
      <c r="Z17" s="271" t="str">
        <f>IF(_penmei1_month_day!Q12="","",_penmei1_month_day!Q12)</f>
        <v/>
      </c>
      <c r="AA17" s="221" t="str">
        <f>IF(_penmei1_month_day!R12="","",_penmei1_month_day!R12)</f>
        <v/>
      </c>
      <c r="AB17" s="221" t="str">
        <f>IF(_penmei1_month_day!S12="","",_penmei1_month_day!S12)</f>
        <v/>
      </c>
      <c r="AC17" s="221" t="str">
        <f>IF(_penmei1_month_day!T12="","",_penmei1_month_day!T12)</f>
        <v/>
      </c>
      <c r="AD17" s="221" t="str">
        <f>IF(_penmei1_month_day!U12="","",_penmei1_month_day!U12)</f>
        <v/>
      </c>
      <c r="AE17" s="221" t="str">
        <f>IF(_penmei1_month_day!V12="","",_penmei1_month_day!V12)</f>
        <v/>
      </c>
      <c r="AF17" s="221" t="str">
        <f>IF(_penmei1_month_day!W12="","",_penmei1_month_day!W12)</f>
        <v/>
      </c>
      <c r="AG17" s="221" t="str">
        <f>IF(_penmei1_month_day!X12="","",_penmei1_month_day!X12)</f>
        <v/>
      </c>
      <c r="AH17" s="221" t="str">
        <f>IF(_penmei1_month_day!Y12="","",_penmei1_month_day!Y12)</f>
        <v/>
      </c>
      <c r="AI17" s="271" t="str">
        <f>IF(_penmei1_month_day!Z12="","",_penmei1_month_day!Z12)</f>
        <v/>
      </c>
      <c r="AJ17" s="271" t="str">
        <f>IF(_penmei1_month_day!AA12="","",_penmei1_month_day!AA12)</f>
        <v/>
      </c>
      <c r="AK17" s="221" t="str">
        <f>IF(_penmei1_month_day!AB12="","",_penmei1_month_day!AB12)</f>
        <v/>
      </c>
      <c r="AL17" s="335"/>
      <c r="AM17" s="335"/>
    </row>
    <row r="18" spans="1:39">
      <c r="A18" s="118">
        <f t="shared" si="9"/>
        <v>43466</v>
      </c>
      <c r="B18" s="119">
        <f t="shared" si="1"/>
        <v>43466</v>
      </c>
      <c r="C18" s="120" t="str">
        <f t="shared" si="2"/>
        <v>白</v>
      </c>
      <c r="D18" s="120">
        <f t="shared" si="3"/>
        <v>1</v>
      </c>
      <c r="E18" s="120">
        <f t="shared" si="10"/>
        <v>1</v>
      </c>
      <c r="F18" s="121" t="str">
        <f t="shared" si="5"/>
        <v>甲班</v>
      </c>
      <c r="G18" s="120">
        <f t="shared" si="6"/>
        <v>11</v>
      </c>
      <c r="H18" s="122">
        <f t="shared" si="8"/>
        <v>0.0416666666666667</v>
      </c>
      <c r="I18" s="159">
        <f t="shared" si="7"/>
        <v>0.458333333333333</v>
      </c>
      <c r="J18" s="221" t="str">
        <f>IF(_penmei1_month_day!A13="","",_penmei1_month_day!A13)</f>
        <v/>
      </c>
      <c r="K18" s="221" t="str">
        <f>IF(_penmei1_month_day!B13="","",_penmei1_month_day!B13)</f>
        <v/>
      </c>
      <c r="L18" s="221" t="str">
        <f>IF(_penmei1_month_day!C13="","",_penmei1_month_day!C13)</f>
        <v/>
      </c>
      <c r="M18" s="221" t="str">
        <f>IF(_penmei1_month_day!D13="","",_penmei1_month_day!D13)</f>
        <v/>
      </c>
      <c r="N18" s="221" t="str">
        <f>IF(_penmei1_month_day!E13="","",_penmei1_month_day!E13)</f>
        <v/>
      </c>
      <c r="O18" s="221" t="str">
        <f>IF(_penmei1_month_day!F13="","",_penmei1_month_day!F13)</f>
        <v/>
      </c>
      <c r="P18" s="221" t="str">
        <f>IF(_penmei1_month_day!G13="","",_penmei1_month_day!G13)</f>
        <v/>
      </c>
      <c r="Q18" s="221" t="str">
        <f>IF(_penmei1_month_day!H13="","",_penmei1_month_day!H13)</f>
        <v/>
      </c>
      <c r="R18" s="221" t="str">
        <f>IF(_penmei1_month_day!I13="","",_penmei1_month_day!I13)</f>
        <v/>
      </c>
      <c r="S18" s="160" t="str">
        <f>IF(_penmei1_month_day!J13="","",_penmei1_month_day!J13)</f>
        <v/>
      </c>
      <c r="T18" s="271" t="str">
        <f>IF(_penmei1_month_day!K13="","",_penmei1_month_day!K13)</f>
        <v/>
      </c>
      <c r="U18" s="160" t="str">
        <f>IF(_penmei1_month_day!L13="","",_penmei1_month_day!L13)</f>
        <v/>
      </c>
      <c r="V18" s="160" t="str">
        <f>IF(_penmei1_month_day!M13="","",_penmei1_month_day!M13)</f>
        <v/>
      </c>
      <c r="W18" s="160" t="str">
        <f>IF(_penmei1_month_day!N13="","",_penmei1_month_day!N13)</f>
        <v/>
      </c>
      <c r="X18" s="221" t="str">
        <f>IF(_penmei1_month_day!O13="","",_penmei1_month_day!O13)</f>
        <v/>
      </c>
      <c r="Y18" s="271" t="str">
        <f>IF(_penmei1_month_day!P13="","",_penmei1_month_day!P13)</f>
        <v/>
      </c>
      <c r="Z18" s="271" t="str">
        <f>IF(_penmei1_month_day!Q13="","",_penmei1_month_day!Q13)</f>
        <v/>
      </c>
      <c r="AA18" s="221" t="str">
        <f>IF(_penmei1_month_day!R13="","",_penmei1_month_day!R13)</f>
        <v/>
      </c>
      <c r="AB18" s="221" t="str">
        <f>IF(_penmei1_month_day!S13="","",_penmei1_month_day!S13)</f>
        <v/>
      </c>
      <c r="AC18" s="221" t="str">
        <f>IF(_penmei1_month_day!T13="","",_penmei1_month_day!T13)</f>
        <v/>
      </c>
      <c r="AD18" s="221" t="str">
        <f>IF(_penmei1_month_day!U13="","",_penmei1_month_day!U13)</f>
        <v/>
      </c>
      <c r="AE18" s="221" t="str">
        <f>IF(_penmei1_month_day!V13="","",_penmei1_month_day!V13)</f>
        <v/>
      </c>
      <c r="AF18" s="221" t="str">
        <f>IF(_penmei1_month_day!W13="","",_penmei1_month_day!W13)</f>
        <v/>
      </c>
      <c r="AG18" s="221" t="str">
        <f>IF(_penmei1_month_day!X13="","",_penmei1_month_day!X13)</f>
        <v/>
      </c>
      <c r="AH18" s="221" t="str">
        <f>IF(_penmei1_month_day!Y13="","",_penmei1_month_day!Y13)</f>
        <v/>
      </c>
      <c r="AI18" s="271" t="str">
        <f>IF(_penmei1_month_day!Z13="","",_penmei1_month_day!Z13)</f>
        <v/>
      </c>
      <c r="AJ18" s="271" t="str">
        <f>IF(_penmei1_month_day!AA13="","",_penmei1_month_day!AA13)</f>
        <v/>
      </c>
      <c r="AK18" s="221" t="str">
        <f>IF(_penmei1_month_day!AB13="","",_penmei1_month_day!AB13)</f>
        <v/>
      </c>
      <c r="AL18" s="335"/>
      <c r="AM18" s="335"/>
    </row>
    <row r="19" spans="1:39">
      <c r="A19" s="118">
        <f t="shared" si="9"/>
        <v>43466</v>
      </c>
      <c r="B19" s="119">
        <f t="shared" si="1"/>
        <v>43466</v>
      </c>
      <c r="C19" s="120" t="str">
        <f t="shared" si="2"/>
        <v>白</v>
      </c>
      <c r="D19" s="120">
        <f t="shared" si="3"/>
        <v>1</v>
      </c>
      <c r="E19" s="120">
        <f t="shared" si="10"/>
        <v>1</v>
      </c>
      <c r="F19" s="121" t="str">
        <f t="shared" si="5"/>
        <v>甲班</v>
      </c>
      <c r="G19" s="120">
        <f t="shared" si="6"/>
        <v>12</v>
      </c>
      <c r="H19" s="122">
        <f t="shared" si="8"/>
        <v>0.0416666666666667</v>
      </c>
      <c r="I19" s="159">
        <f t="shared" si="7"/>
        <v>0.5</v>
      </c>
      <c r="J19" s="221" t="str">
        <f>IF(_penmei1_month_day!A14="","",_penmei1_month_day!A14)</f>
        <v/>
      </c>
      <c r="K19" s="221" t="str">
        <f>IF(_penmei1_month_day!B14="","",_penmei1_month_day!B14)</f>
        <v/>
      </c>
      <c r="L19" s="221" t="str">
        <f>IF(_penmei1_month_day!C14="","",_penmei1_month_day!C14)</f>
        <v/>
      </c>
      <c r="M19" s="221" t="str">
        <f>IF(_penmei1_month_day!D14="","",_penmei1_month_day!D14)</f>
        <v/>
      </c>
      <c r="N19" s="221" t="str">
        <f>IF(_penmei1_month_day!E14="","",_penmei1_month_day!E14)</f>
        <v/>
      </c>
      <c r="O19" s="221" t="str">
        <f>IF(_penmei1_month_day!F14="","",_penmei1_month_day!F14)</f>
        <v/>
      </c>
      <c r="P19" s="221" t="str">
        <f>IF(_penmei1_month_day!G14="","",_penmei1_month_day!G14)</f>
        <v/>
      </c>
      <c r="Q19" s="221" t="str">
        <f>IF(_penmei1_month_day!H14="","",_penmei1_month_day!H14)</f>
        <v/>
      </c>
      <c r="R19" s="221" t="str">
        <f>IF(_penmei1_month_day!I14="","",_penmei1_month_day!I14)</f>
        <v/>
      </c>
      <c r="S19" s="160" t="str">
        <f>IF(_penmei1_month_day!J14="","",_penmei1_month_day!J14)</f>
        <v/>
      </c>
      <c r="T19" s="271" t="str">
        <f>IF(_penmei1_month_day!K14="","",_penmei1_month_day!K14)</f>
        <v/>
      </c>
      <c r="U19" s="160" t="str">
        <f>IF(_penmei1_month_day!L14="","",_penmei1_month_day!L14)</f>
        <v/>
      </c>
      <c r="V19" s="160" t="str">
        <f>IF(_penmei1_month_day!M14="","",_penmei1_month_day!M14)</f>
        <v/>
      </c>
      <c r="W19" s="160" t="str">
        <f>IF(_penmei1_month_day!N14="","",_penmei1_month_day!N14)</f>
        <v/>
      </c>
      <c r="X19" s="221" t="str">
        <f>IF(_penmei1_month_day!O14="","",_penmei1_month_day!O14)</f>
        <v/>
      </c>
      <c r="Y19" s="271" t="str">
        <f>IF(_penmei1_month_day!P14="","",_penmei1_month_day!P14)</f>
        <v/>
      </c>
      <c r="Z19" s="271" t="str">
        <f>IF(_penmei1_month_day!Q14="","",_penmei1_month_day!Q14)</f>
        <v/>
      </c>
      <c r="AA19" s="221" t="str">
        <f>IF(_penmei1_month_day!R14="","",_penmei1_month_day!R14)</f>
        <v/>
      </c>
      <c r="AB19" s="221" t="str">
        <f>IF(_penmei1_month_day!S14="","",_penmei1_month_day!S14)</f>
        <v/>
      </c>
      <c r="AC19" s="221" t="str">
        <f>IF(_penmei1_month_day!T14="","",_penmei1_month_day!T14)</f>
        <v/>
      </c>
      <c r="AD19" s="221" t="str">
        <f>IF(_penmei1_month_day!U14="","",_penmei1_month_day!U14)</f>
        <v/>
      </c>
      <c r="AE19" s="221" t="str">
        <f>IF(_penmei1_month_day!V14="","",_penmei1_month_day!V14)</f>
        <v/>
      </c>
      <c r="AF19" s="221" t="str">
        <f>IF(_penmei1_month_day!W14="","",_penmei1_month_day!W14)</f>
        <v/>
      </c>
      <c r="AG19" s="221" t="str">
        <f>IF(_penmei1_month_day!X14="","",_penmei1_month_day!X14)</f>
        <v/>
      </c>
      <c r="AH19" s="221" t="str">
        <f>IF(_penmei1_month_day!Y14="","",_penmei1_month_day!Y14)</f>
        <v/>
      </c>
      <c r="AI19" s="271" t="str">
        <f>IF(_penmei1_month_day!Z14="","",_penmei1_month_day!Z14)</f>
        <v/>
      </c>
      <c r="AJ19" s="271" t="str">
        <f>IF(_penmei1_month_day!AA14="","",_penmei1_month_day!AA14)</f>
        <v/>
      </c>
      <c r="AK19" s="221" t="str">
        <f>IF(_penmei1_month_day!AB14="","",_penmei1_month_day!AB14)</f>
        <v/>
      </c>
      <c r="AL19" s="335"/>
      <c r="AM19" s="335"/>
    </row>
    <row r="20" spans="1:39">
      <c r="A20" s="118">
        <f t="shared" si="9"/>
        <v>43466</v>
      </c>
      <c r="B20" s="119">
        <f t="shared" si="1"/>
        <v>43466</v>
      </c>
      <c r="C20" s="120" t="str">
        <f t="shared" si="2"/>
        <v>白</v>
      </c>
      <c r="D20" s="120">
        <f t="shared" si="3"/>
        <v>1</v>
      </c>
      <c r="E20" s="120">
        <f t="shared" si="10"/>
        <v>1</v>
      </c>
      <c r="F20" s="121" t="str">
        <f t="shared" si="5"/>
        <v>甲班</v>
      </c>
      <c r="G20" s="120">
        <f t="shared" si="6"/>
        <v>13</v>
      </c>
      <c r="H20" s="122">
        <f t="shared" si="8"/>
        <v>0.0416666666666667</v>
      </c>
      <c r="I20" s="159">
        <f t="shared" si="7"/>
        <v>0.541666666666667</v>
      </c>
      <c r="J20" s="221" t="str">
        <f>IF(_penmei1_month_day!A15="","",_penmei1_month_day!A15)</f>
        <v/>
      </c>
      <c r="K20" s="221" t="str">
        <f>IF(_penmei1_month_day!B15="","",_penmei1_month_day!B15)</f>
        <v/>
      </c>
      <c r="L20" s="221" t="str">
        <f>IF(_penmei1_month_day!C15="","",_penmei1_month_day!C15)</f>
        <v/>
      </c>
      <c r="M20" s="221" t="str">
        <f>IF(_penmei1_month_day!D15="","",_penmei1_month_day!D15)</f>
        <v/>
      </c>
      <c r="N20" s="221" t="str">
        <f>IF(_penmei1_month_day!E15="","",_penmei1_month_day!E15)</f>
        <v/>
      </c>
      <c r="O20" s="221" t="str">
        <f>IF(_penmei1_month_day!F15="","",_penmei1_month_day!F15)</f>
        <v/>
      </c>
      <c r="P20" s="221" t="str">
        <f>IF(_penmei1_month_day!G15="","",_penmei1_month_day!G15)</f>
        <v/>
      </c>
      <c r="Q20" s="221" t="str">
        <f>IF(_penmei1_month_day!H15="","",_penmei1_month_day!H15)</f>
        <v/>
      </c>
      <c r="R20" s="221" t="str">
        <f>IF(_penmei1_month_day!I15="","",_penmei1_month_day!I15)</f>
        <v/>
      </c>
      <c r="S20" s="160" t="str">
        <f>IF(_penmei1_month_day!J15="","",_penmei1_month_day!J15)</f>
        <v/>
      </c>
      <c r="T20" s="271" t="str">
        <f>IF(_penmei1_month_day!K15="","",_penmei1_month_day!K15)</f>
        <v/>
      </c>
      <c r="U20" s="160" t="str">
        <f>IF(_penmei1_month_day!L15="","",_penmei1_month_day!L15)</f>
        <v/>
      </c>
      <c r="V20" s="160" t="str">
        <f>IF(_penmei1_month_day!M15="","",_penmei1_month_day!M15)</f>
        <v/>
      </c>
      <c r="W20" s="160" t="str">
        <f>IF(_penmei1_month_day!N15="","",_penmei1_month_day!N15)</f>
        <v/>
      </c>
      <c r="X20" s="221" t="str">
        <f>IF(_penmei1_month_day!O15="","",_penmei1_month_day!O15)</f>
        <v/>
      </c>
      <c r="Y20" s="271" t="str">
        <f>IF(_penmei1_month_day!P15="","",_penmei1_month_day!P15)</f>
        <v/>
      </c>
      <c r="Z20" s="271" t="str">
        <f>IF(_penmei1_month_day!Q15="","",_penmei1_month_day!Q15)</f>
        <v/>
      </c>
      <c r="AA20" s="221" t="str">
        <f>IF(_penmei1_month_day!R15="","",_penmei1_month_day!R15)</f>
        <v/>
      </c>
      <c r="AB20" s="221" t="str">
        <f>IF(_penmei1_month_day!S15="","",_penmei1_month_day!S15)</f>
        <v/>
      </c>
      <c r="AC20" s="221" t="str">
        <f>IF(_penmei1_month_day!T15="","",_penmei1_month_day!T15)</f>
        <v/>
      </c>
      <c r="AD20" s="221" t="str">
        <f>IF(_penmei1_month_day!U15="","",_penmei1_month_day!U15)</f>
        <v/>
      </c>
      <c r="AE20" s="221" t="str">
        <f>IF(_penmei1_month_day!V15="","",_penmei1_month_day!V15)</f>
        <v/>
      </c>
      <c r="AF20" s="221" t="str">
        <f>IF(_penmei1_month_day!W15="","",_penmei1_month_day!W15)</f>
        <v/>
      </c>
      <c r="AG20" s="221" t="str">
        <f>IF(_penmei1_month_day!X15="","",_penmei1_month_day!X15)</f>
        <v/>
      </c>
      <c r="AH20" s="221" t="str">
        <f>IF(_penmei1_month_day!Y15="","",_penmei1_month_day!Y15)</f>
        <v/>
      </c>
      <c r="AI20" s="271" t="str">
        <f>IF(_penmei1_month_day!Z15="","",_penmei1_month_day!Z15)</f>
        <v/>
      </c>
      <c r="AJ20" s="271" t="str">
        <f>IF(_penmei1_month_day!AA15="","",_penmei1_month_day!AA15)</f>
        <v/>
      </c>
      <c r="AK20" s="221" t="str">
        <f>IF(_penmei1_month_day!AB15="","",_penmei1_month_day!AB15)</f>
        <v/>
      </c>
      <c r="AL20" s="335"/>
      <c r="AM20" s="335"/>
    </row>
    <row r="21" spans="1:39">
      <c r="A21" s="118">
        <f t="shared" si="9"/>
        <v>43466</v>
      </c>
      <c r="B21" s="119">
        <f t="shared" si="1"/>
        <v>43466</v>
      </c>
      <c r="C21" s="120" t="str">
        <f t="shared" si="2"/>
        <v>白</v>
      </c>
      <c r="D21" s="120">
        <f t="shared" si="3"/>
        <v>1</v>
      </c>
      <c r="E21" s="120">
        <f t="shared" si="10"/>
        <v>1</v>
      </c>
      <c r="F21" s="121" t="str">
        <f t="shared" si="5"/>
        <v>甲班</v>
      </c>
      <c r="G21" s="120">
        <f t="shared" si="6"/>
        <v>14</v>
      </c>
      <c r="H21" s="122">
        <f t="shared" si="8"/>
        <v>0.0416666666666667</v>
      </c>
      <c r="I21" s="159">
        <f t="shared" si="7"/>
        <v>0.583333333333333</v>
      </c>
      <c r="J21" s="221" t="str">
        <f>IF(_penmei1_month_day!A16="","",_penmei1_month_day!A16)</f>
        <v/>
      </c>
      <c r="K21" s="221" t="str">
        <f>IF(_penmei1_month_day!B16="","",_penmei1_month_day!B16)</f>
        <v/>
      </c>
      <c r="L21" s="221" t="str">
        <f>IF(_penmei1_month_day!C16="","",_penmei1_month_day!C16)</f>
        <v/>
      </c>
      <c r="M21" s="221" t="str">
        <f>IF(_penmei1_month_day!D16="","",_penmei1_month_day!D16)</f>
        <v/>
      </c>
      <c r="N21" s="221" t="str">
        <f>IF(_penmei1_month_day!E16="","",_penmei1_month_day!E16)</f>
        <v/>
      </c>
      <c r="O21" s="221" t="str">
        <f>IF(_penmei1_month_day!F16="","",_penmei1_month_day!F16)</f>
        <v/>
      </c>
      <c r="P21" s="221" t="str">
        <f>IF(_penmei1_month_day!G16="","",_penmei1_month_day!G16)</f>
        <v/>
      </c>
      <c r="Q21" s="221" t="str">
        <f>IF(_penmei1_month_day!H16="","",_penmei1_month_day!H16)</f>
        <v/>
      </c>
      <c r="R21" s="221" t="str">
        <f>IF(_penmei1_month_day!I16="","",_penmei1_month_day!I16)</f>
        <v/>
      </c>
      <c r="S21" s="160" t="str">
        <f>IF(_penmei1_month_day!J16="","",_penmei1_month_day!J16)</f>
        <v/>
      </c>
      <c r="T21" s="271" t="str">
        <f>IF(_penmei1_month_day!K16="","",_penmei1_month_day!K16)</f>
        <v/>
      </c>
      <c r="U21" s="160" t="str">
        <f>IF(_penmei1_month_day!L16="","",_penmei1_month_day!L16)</f>
        <v/>
      </c>
      <c r="V21" s="160" t="str">
        <f>IF(_penmei1_month_day!M16="","",_penmei1_month_day!M16)</f>
        <v/>
      </c>
      <c r="W21" s="160" t="str">
        <f>IF(_penmei1_month_day!N16="","",_penmei1_month_day!N16)</f>
        <v/>
      </c>
      <c r="X21" s="221" t="str">
        <f>IF(_penmei1_month_day!O16="","",_penmei1_month_day!O16)</f>
        <v/>
      </c>
      <c r="Y21" s="271" t="str">
        <f>IF(_penmei1_month_day!P16="","",_penmei1_month_day!P16)</f>
        <v/>
      </c>
      <c r="Z21" s="271" t="str">
        <f>IF(_penmei1_month_day!Q16="","",_penmei1_month_day!Q16)</f>
        <v/>
      </c>
      <c r="AA21" s="221" t="str">
        <f>IF(_penmei1_month_day!R16="","",_penmei1_month_day!R16)</f>
        <v/>
      </c>
      <c r="AB21" s="221" t="str">
        <f>IF(_penmei1_month_day!S16="","",_penmei1_month_day!S16)</f>
        <v/>
      </c>
      <c r="AC21" s="221" t="str">
        <f>IF(_penmei1_month_day!T16="","",_penmei1_month_day!T16)</f>
        <v/>
      </c>
      <c r="AD21" s="221" t="str">
        <f>IF(_penmei1_month_day!U16="","",_penmei1_month_day!U16)</f>
        <v/>
      </c>
      <c r="AE21" s="221" t="str">
        <f>IF(_penmei1_month_day!V16="","",_penmei1_month_day!V16)</f>
        <v/>
      </c>
      <c r="AF21" s="221" t="str">
        <f>IF(_penmei1_month_day!W16="","",_penmei1_month_day!W16)</f>
        <v/>
      </c>
      <c r="AG21" s="221" t="str">
        <f>IF(_penmei1_month_day!X16="","",_penmei1_month_day!X16)</f>
        <v/>
      </c>
      <c r="AH21" s="221" t="str">
        <f>IF(_penmei1_month_day!Y16="","",_penmei1_month_day!Y16)</f>
        <v/>
      </c>
      <c r="AI21" s="271" t="str">
        <f>IF(_penmei1_month_day!Z16="","",_penmei1_month_day!Z16)</f>
        <v/>
      </c>
      <c r="AJ21" s="271" t="str">
        <f>IF(_penmei1_month_day!AA16="","",_penmei1_month_day!AA16)</f>
        <v/>
      </c>
      <c r="AK21" s="221" t="str">
        <f>IF(_penmei1_month_day!AB16="","",_penmei1_month_day!AB16)</f>
        <v/>
      </c>
      <c r="AL21" s="335"/>
      <c r="AM21" s="335"/>
    </row>
    <row r="22" spans="1:39">
      <c r="A22" s="123">
        <f t="shared" si="9"/>
        <v>43466</v>
      </c>
      <c r="B22" s="124">
        <f t="shared" si="1"/>
        <v>43466</v>
      </c>
      <c r="C22" s="125" t="str">
        <f t="shared" si="2"/>
        <v>白</v>
      </c>
      <c r="D22" s="125">
        <f t="shared" si="3"/>
        <v>1</v>
      </c>
      <c r="E22" s="125">
        <f t="shared" si="10"/>
        <v>1</v>
      </c>
      <c r="F22" s="126" t="str">
        <f t="shared" si="5"/>
        <v>甲班</v>
      </c>
      <c r="G22" s="125">
        <f t="shared" si="6"/>
        <v>15</v>
      </c>
      <c r="H22" s="127">
        <f t="shared" si="8"/>
        <v>0.0416666666666667</v>
      </c>
      <c r="I22" s="163">
        <f t="shared" si="7"/>
        <v>0.625</v>
      </c>
      <c r="J22" s="226" t="str">
        <f>IF(_penmei1_month_day!A17="","",_penmei1_month_day!A17)</f>
        <v/>
      </c>
      <c r="K22" s="226" t="str">
        <f>IF(_penmei1_month_day!B17="","",_penmei1_month_day!B17)</f>
        <v/>
      </c>
      <c r="L22" s="226" t="str">
        <f>IF(_penmei1_month_day!C17="","",_penmei1_month_day!C17)</f>
        <v/>
      </c>
      <c r="M22" s="226" t="str">
        <f>IF(_penmei1_month_day!D17="","",_penmei1_month_day!D17)</f>
        <v/>
      </c>
      <c r="N22" s="226" t="str">
        <f>IF(_penmei1_month_day!E17="","",_penmei1_month_day!E17)</f>
        <v/>
      </c>
      <c r="O22" s="226" t="str">
        <f>IF(_penmei1_month_day!F17="","",_penmei1_month_day!F17)</f>
        <v/>
      </c>
      <c r="P22" s="226" t="str">
        <f>IF(_penmei1_month_day!G17="","",_penmei1_month_day!G17)</f>
        <v/>
      </c>
      <c r="Q22" s="226" t="str">
        <f>IF(_penmei1_month_day!H17="","",_penmei1_month_day!H17)</f>
        <v/>
      </c>
      <c r="R22" s="226" t="str">
        <f>IF(_penmei1_month_day!I17="","",_penmei1_month_day!I17)</f>
        <v/>
      </c>
      <c r="S22" s="164" t="str">
        <f>IF(_penmei1_month_day!J17="","",_penmei1_month_day!J17)</f>
        <v/>
      </c>
      <c r="T22" s="315" t="str">
        <f>IF(_penmei1_month_day!K17="","",_penmei1_month_day!K17)</f>
        <v/>
      </c>
      <c r="U22" s="164" t="str">
        <f>IF(_penmei1_month_day!L17="","",_penmei1_month_day!L17)</f>
        <v/>
      </c>
      <c r="V22" s="164" t="str">
        <f>IF(_penmei1_month_day!M17="","",_penmei1_month_day!M17)</f>
        <v/>
      </c>
      <c r="W22" s="164" t="str">
        <f>IF(_penmei1_month_day!N17="","",_penmei1_month_day!N17)</f>
        <v/>
      </c>
      <c r="X22" s="226" t="str">
        <f>IF(_penmei1_month_day!O17="","",_penmei1_month_day!O17)</f>
        <v/>
      </c>
      <c r="Y22" s="315" t="str">
        <f>IF(_penmei1_month_day!P17="","",_penmei1_month_day!P17)</f>
        <v/>
      </c>
      <c r="Z22" s="315" t="str">
        <f>IF(_penmei1_month_day!Q17="","",_penmei1_month_day!Q17)</f>
        <v/>
      </c>
      <c r="AA22" s="226" t="str">
        <f>IF(_penmei1_month_day!R17="","",_penmei1_month_day!R17)</f>
        <v/>
      </c>
      <c r="AB22" s="226" t="str">
        <f>IF(_penmei1_month_day!S17="","",_penmei1_month_day!S17)</f>
        <v/>
      </c>
      <c r="AC22" s="226" t="str">
        <f>IF(_penmei1_month_day!T17="","",_penmei1_month_day!T17)</f>
        <v/>
      </c>
      <c r="AD22" s="226" t="str">
        <f>IF(_penmei1_month_day!U17="","",_penmei1_month_day!U17)</f>
        <v/>
      </c>
      <c r="AE22" s="226" t="str">
        <f>IF(_penmei1_month_day!V17="","",_penmei1_month_day!V17)</f>
        <v/>
      </c>
      <c r="AF22" s="226" t="str">
        <f>IF(_penmei1_month_day!W17="","",_penmei1_month_day!W17)</f>
        <v/>
      </c>
      <c r="AG22" s="226" t="str">
        <f>IF(_penmei1_month_day!X17="","",_penmei1_month_day!X17)</f>
        <v/>
      </c>
      <c r="AH22" s="226" t="str">
        <f>IF(_penmei1_month_day!Y17="","",_penmei1_month_day!Y17)</f>
        <v/>
      </c>
      <c r="AI22" s="315" t="str">
        <f>IF(_penmei1_month_day!Z17="","",_penmei1_month_day!Z17)</f>
        <v/>
      </c>
      <c r="AJ22" s="315" t="str">
        <f>IF(_penmei1_month_day!AA17="","",_penmei1_month_day!AA17)</f>
        <v/>
      </c>
      <c r="AK22" s="226" t="str">
        <f>IF(_penmei1_month_day!AB17="","",_penmei1_month_day!AB17)</f>
        <v/>
      </c>
      <c r="AL22" s="336" t="s">
        <v>60</v>
      </c>
      <c r="AM22" s="337" t="s">
        <v>62</v>
      </c>
    </row>
    <row r="23" spans="1:39">
      <c r="A23" s="128">
        <f t="shared" si="9"/>
        <v>43466</v>
      </c>
      <c r="B23" s="129">
        <f t="shared" si="1"/>
        <v>43466</v>
      </c>
      <c r="C23" s="130" t="str">
        <f t="shared" si="2"/>
        <v>中</v>
      </c>
      <c r="D23" s="130">
        <f t="shared" si="3"/>
        <v>1</v>
      </c>
      <c r="E23" s="130">
        <f>IF(AND(E15=4),1,IF(AND(E15&lt;4),(E15+1),))</f>
        <v>2</v>
      </c>
      <c r="F23" s="131" t="str">
        <f t="shared" si="5"/>
        <v>乙班</v>
      </c>
      <c r="G23" s="130">
        <f t="shared" si="6"/>
        <v>16</v>
      </c>
      <c r="H23" s="132">
        <f t="shared" si="8"/>
        <v>0.0416666666666667</v>
      </c>
      <c r="I23" s="167">
        <f t="shared" si="7"/>
        <v>0.666666666666667</v>
      </c>
      <c r="J23" s="230" t="str">
        <f>IF(_penmei1_month_day!A18="","",_penmei1_month_day!A18)</f>
        <v/>
      </c>
      <c r="K23" s="230" t="str">
        <f>IF(_penmei1_month_day!B18="","",_penmei1_month_day!B18)</f>
        <v/>
      </c>
      <c r="L23" s="230" t="str">
        <f>IF(_penmei1_month_day!C18="","",_penmei1_month_day!C18)</f>
        <v/>
      </c>
      <c r="M23" s="230" t="str">
        <f>IF(_penmei1_month_day!D18="","",_penmei1_month_day!D18)</f>
        <v/>
      </c>
      <c r="N23" s="230" t="str">
        <f>IF(_penmei1_month_day!E18="","",_penmei1_month_day!E18)</f>
        <v/>
      </c>
      <c r="O23" s="230" t="str">
        <f>IF(_penmei1_month_day!F18="","",_penmei1_month_day!F18)</f>
        <v/>
      </c>
      <c r="P23" s="230" t="str">
        <f>IF(_penmei1_month_day!G18="","",_penmei1_month_day!G18)</f>
        <v/>
      </c>
      <c r="Q23" s="230" t="str">
        <f>IF(_penmei1_month_day!H18="","",_penmei1_month_day!H18)</f>
        <v/>
      </c>
      <c r="R23" s="230" t="str">
        <f>IF(_penmei1_month_day!I18="","",_penmei1_month_day!I18)</f>
        <v/>
      </c>
      <c r="S23" s="169" t="str">
        <f>IF(_penmei1_month_day!J18="","",_penmei1_month_day!J18)</f>
        <v/>
      </c>
      <c r="T23" s="314" t="str">
        <f>IF(_penmei1_month_day!K18="","",_penmei1_month_day!K18)</f>
        <v/>
      </c>
      <c r="U23" s="169" t="str">
        <f>IF(_penmei1_month_day!L18="","",_penmei1_month_day!L18)</f>
        <v/>
      </c>
      <c r="V23" s="169" t="str">
        <f>IF(_penmei1_month_day!M18="","",_penmei1_month_day!M18)</f>
        <v/>
      </c>
      <c r="W23" s="169" t="str">
        <f>IF(_penmei1_month_day!N18="","",_penmei1_month_day!N18)</f>
        <v/>
      </c>
      <c r="X23" s="230" t="str">
        <f>IF(_penmei1_month_day!O18="","",_penmei1_month_day!O18)</f>
        <v/>
      </c>
      <c r="Y23" s="314" t="str">
        <f>IF(_penmei1_month_day!P18="","",_penmei1_month_day!P18)</f>
        <v/>
      </c>
      <c r="Z23" s="314" t="str">
        <f>IF(_penmei1_month_day!Q18="","",_penmei1_month_day!Q18)</f>
        <v/>
      </c>
      <c r="AA23" s="230" t="str">
        <f>IF(_penmei1_month_day!R18="","",_penmei1_month_day!R18)</f>
        <v/>
      </c>
      <c r="AB23" s="230" t="str">
        <f>IF(_penmei1_month_day!S18="","",_penmei1_month_day!S18)</f>
        <v/>
      </c>
      <c r="AC23" s="230" t="str">
        <f>IF(_penmei1_month_day!T18="","",_penmei1_month_day!T18)</f>
        <v/>
      </c>
      <c r="AD23" s="230" t="str">
        <f>IF(_penmei1_month_day!U18="","",_penmei1_month_day!U18)</f>
        <v/>
      </c>
      <c r="AE23" s="230" t="str">
        <f>IF(_penmei1_month_day!V18="","",_penmei1_month_day!V18)</f>
        <v/>
      </c>
      <c r="AF23" s="230" t="str">
        <f>IF(_penmei1_month_day!W18="","",_penmei1_month_day!W18)</f>
        <v/>
      </c>
      <c r="AG23" s="230" t="str">
        <f>IF(_penmei1_month_day!X18="","",_penmei1_month_day!X18)</f>
        <v/>
      </c>
      <c r="AH23" s="230" t="str">
        <f>IF(_penmei1_month_day!Y18="","",_penmei1_month_day!Y18)</f>
        <v/>
      </c>
      <c r="AI23" s="314" t="str">
        <f>IF(_penmei1_month_day!Z18="","",_penmei1_month_day!Z18)</f>
        <v/>
      </c>
      <c r="AJ23" s="314" t="str">
        <f>IF(_penmei1_month_day!AA18="","",_penmei1_month_day!AA18)</f>
        <v/>
      </c>
      <c r="AK23" s="230" t="str">
        <f>IF(_penmei1_month_day!AB18="","",_penmei1_month_day!AB18)</f>
        <v/>
      </c>
      <c r="AL23" s="334"/>
      <c r="AM23" s="334"/>
    </row>
    <row r="24" spans="1:39">
      <c r="A24" s="118">
        <f t="shared" si="9"/>
        <v>43466</v>
      </c>
      <c r="B24" s="119">
        <f t="shared" si="1"/>
        <v>43466</v>
      </c>
      <c r="C24" s="120" t="str">
        <f t="shared" si="2"/>
        <v>中</v>
      </c>
      <c r="D24" s="120">
        <f t="shared" si="3"/>
        <v>1</v>
      </c>
      <c r="E24" s="120">
        <f t="shared" ref="E24:E30" si="11">E23</f>
        <v>2</v>
      </c>
      <c r="F24" s="121" t="str">
        <f t="shared" si="5"/>
        <v>乙班</v>
      </c>
      <c r="G24" s="120">
        <f t="shared" si="6"/>
        <v>17</v>
      </c>
      <c r="H24" s="122">
        <f t="shared" si="8"/>
        <v>0.0416666666666667</v>
      </c>
      <c r="I24" s="159">
        <f t="shared" si="7"/>
        <v>0.708333333333333</v>
      </c>
      <c r="J24" s="221" t="str">
        <f>IF(_penmei1_month_day!A19="","",_penmei1_month_day!A19)</f>
        <v/>
      </c>
      <c r="K24" s="221" t="str">
        <f>IF(_penmei1_month_day!B19="","",_penmei1_month_day!B19)</f>
        <v/>
      </c>
      <c r="L24" s="221" t="str">
        <f>IF(_penmei1_month_day!C19="","",_penmei1_month_day!C19)</f>
        <v/>
      </c>
      <c r="M24" s="221" t="str">
        <f>IF(_penmei1_month_day!D19="","",_penmei1_month_day!D19)</f>
        <v/>
      </c>
      <c r="N24" s="221" t="str">
        <f>IF(_penmei1_month_day!E19="","",_penmei1_month_day!E19)</f>
        <v/>
      </c>
      <c r="O24" s="221" t="str">
        <f>IF(_penmei1_month_day!F19="","",_penmei1_month_day!F19)</f>
        <v/>
      </c>
      <c r="P24" s="221" t="str">
        <f>IF(_penmei1_month_day!G19="","",_penmei1_month_day!G19)</f>
        <v/>
      </c>
      <c r="Q24" s="221" t="str">
        <f>IF(_penmei1_month_day!H19="","",_penmei1_month_day!H19)</f>
        <v/>
      </c>
      <c r="R24" s="221" t="str">
        <f>IF(_penmei1_month_day!I19="","",_penmei1_month_day!I19)</f>
        <v/>
      </c>
      <c r="S24" s="160" t="str">
        <f>IF(_penmei1_month_day!J19="","",_penmei1_month_day!J19)</f>
        <v/>
      </c>
      <c r="T24" s="271" t="str">
        <f>IF(_penmei1_month_day!K19="","",_penmei1_month_day!K19)</f>
        <v/>
      </c>
      <c r="U24" s="160" t="str">
        <f>IF(_penmei1_month_day!L19="","",_penmei1_month_day!L19)</f>
        <v/>
      </c>
      <c r="V24" s="160" t="str">
        <f>IF(_penmei1_month_day!M19="","",_penmei1_month_day!M19)</f>
        <v/>
      </c>
      <c r="W24" s="160" t="str">
        <f>IF(_penmei1_month_day!N19="","",_penmei1_month_day!N19)</f>
        <v/>
      </c>
      <c r="X24" s="221" t="str">
        <f>IF(_penmei1_month_day!O19="","",_penmei1_month_day!O19)</f>
        <v/>
      </c>
      <c r="Y24" s="271" t="str">
        <f>IF(_penmei1_month_day!P19="","",_penmei1_month_day!P19)</f>
        <v/>
      </c>
      <c r="Z24" s="271" t="str">
        <f>IF(_penmei1_month_day!Q19="","",_penmei1_month_day!Q19)</f>
        <v/>
      </c>
      <c r="AA24" s="221" t="str">
        <f>IF(_penmei1_month_day!R19="","",_penmei1_month_day!R19)</f>
        <v/>
      </c>
      <c r="AB24" s="221" t="str">
        <f>IF(_penmei1_month_day!S19="","",_penmei1_month_day!S19)</f>
        <v/>
      </c>
      <c r="AC24" s="221" t="str">
        <f>IF(_penmei1_month_day!T19="","",_penmei1_month_day!T19)</f>
        <v/>
      </c>
      <c r="AD24" s="221" t="str">
        <f>IF(_penmei1_month_day!U19="","",_penmei1_month_day!U19)</f>
        <v/>
      </c>
      <c r="AE24" s="221" t="str">
        <f>IF(_penmei1_month_day!V19="","",_penmei1_month_day!V19)</f>
        <v/>
      </c>
      <c r="AF24" s="221" t="str">
        <f>IF(_penmei1_month_day!W19="","",_penmei1_month_day!W19)</f>
        <v/>
      </c>
      <c r="AG24" s="221" t="str">
        <f>IF(_penmei1_month_day!X19="","",_penmei1_month_day!X19)</f>
        <v/>
      </c>
      <c r="AH24" s="221" t="str">
        <f>IF(_penmei1_month_day!Y19="","",_penmei1_month_day!Y19)</f>
        <v/>
      </c>
      <c r="AI24" s="271" t="str">
        <f>IF(_penmei1_month_day!Z19="","",_penmei1_month_day!Z19)</f>
        <v/>
      </c>
      <c r="AJ24" s="271" t="str">
        <f>IF(_penmei1_month_day!AA19="","",_penmei1_month_day!AA19)</f>
        <v/>
      </c>
      <c r="AK24" s="221" t="str">
        <f>IF(_penmei1_month_day!AB19="","",_penmei1_month_day!AB19)</f>
        <v/>
      </c>
      <c r="AL24" s="335"/>
      <c r="AM24" s="335"/>
    </row>
    <row r="25" spans="1:39">
      <c r="A25" s="118">
        <f t="shared" si="9"/>
        <v>43466</v>
      </c>
      <c r="B25" s="119">
        <f t="shared" si="1"/>
        <v>43466</v>
      </c>
      <c r="C25" s="120" t="str">
        <f t="shared" si="2"/>
        <v>中</v>
      </c>
      <c r="D25" s="120">
        <f t="shared" si="3"/>
        <v>1</v>
      </c>
      <c r="E25" s="120">
        <f t="shared" si="11"/>
        <v>2</v>
      </c>
      <c r="F25" s="121" t="str">
        <f t="shared" si="5"/>
        <v>乙班</v>
      </c>
      <c r="G25" s="120">
        <f t="shared" si="6"/>
        <v>18</v>
      </c>
      <c r="H25" s="122">
        <f t="shared" si="8"/>
        <v>0.0416666666666667</v>
      </c>
      <c r="I25" s="159">
        <f t="shared" si="7"/>
        <v>0.75</v>
      </c>
      <c r="J25" s="221" t="str">
        <f>IF(_penmei1_month_day!A20="","",_penmei1_month_day!A20)</f>
        <v/>
      </c>
      <c r="K25" s="221" t="str">
        <f>IF(_penmei1_month_day!B20="","",_penmei1_month_day!B20)</f>
        <v/>
      </c>
      <c r="L25" s="221" t="str">
        <f>IF(_penmei1_month_day!C20="","",_penmei1_month_day!C20)</f>
        <v/>
      </c>
      <c r="M25" s="221" t="str">
        <f>IF(_penmei1_month_day!D20="","",_penmei1_month_day!D20)</f>
        <v/>
      </c>
      <c r="N25" s="221" t="str">
        <f>IF(_penmei1_month_day!E20="","",_penmei1_month_day!E20)</f>
        <v/>
      </c>
      <c r="O25" s="221" t="str">
        <f>IF(_penmei1_month_day!F20="","",_penmei1_month_day!F20)</f>
        <v/>
      </c>
      <c r="P25" s="221" t="str">
        <f>IF(_penmei1_month_day!G20="","",_penmei1_month_day!G20)</f>
        <v/>
      </c>
      <c r="Q25" s="221" t="str">
        <f>IF(_penmei1_month_day!H20="","",_penmei1_month_day!H20)</f>
        <v/>
      </c>
      <c r="R25" s="221" t="str">
        <f>IF(_penmei1_month_day!I20="","",_penmei1_month_day!I20)</f>
        <v/>
      </c>
      <c r="S25" s="160" t="str">
        <f>IF(_penmei1_month_day!J20="","",_penmei1_month_day!J20)</f>
        <v/>
      </c>
      <c r="T25" s="271" t="str">
        <f>IF(_penmei1_month_day!K20="","",_penmei1_month_day!K20)</f>
        <v/>
      </c>
      <c r="U25" s="160" t="str">
        <f>IF(_penmei1_month_day!L20="","",_penmei1_month_day!L20)</f>
        <v/>
      </c>
      <c r="V25" s="160" t="str">
        <f>IF(_penmei1_month_day!M20="","",_penmei1_month_day!M20)</f>
        <v/>
      </c>
      <c r="W25" s="160" t="str">
        <f>IF(_penmei1_month_day!N20="","",_penmei1_month_day!N20)</f>
        <v/>
      </c>
      <c r="X25" s="221" t="str">
        <f>IF(_penmei1_month_day!O20="","",_penmei1_month_day!O20)</f>
        <v/>
      </c>
      <c r="Y25" s="271" t="str">
        <f>IF(_penmei1_month_day!P20="","",_penmei1_month_day!P20)</f>
        <v/>
      </c>
      <c r="Z25" s="271" t="str">
        <f>IF(_penmei1_month_day!Q20="","",_penmei1_month_day!Q20)</f>
        <v/>
      </c>
      <c r="AA25" s="221" t="str">
        <f>IF(_penmei1_month_day!R20="","",_penmei1_month_day!R20)</f>
        <v/>
      </c>
      <c r="AB25" s="221" t="str">
        <f>IF(_penmei1_month_day!S20="","",_penmei1_month_day!S20)</f>
        <v/>
      </c>
      <c r="AC25" s="221" t="str">
        <f>IF(_penmei1_month_day!T20="","",_penmei1_month_day!T20)</f>
        <v/>
      </c>
      <c r="AD25" s="221" t="str">
        <f>IF(_penmei1_month_day!U20="","",_penmei1_month_day!U20)</f>
        <v/>
      </c>
      <c r="AE25" s="221" t="str">
        <f>IF(_penmei1_month_day!V20="","",_penmei1_month_day!V20)</f>
        <v/>
      </c>
      <c r="AF25" s="221" t="str">
        <f>IF(_penmei1_month_day!W20="","",_penmei1_month_day!W20)</f>
        <v/>
      </c>
      <c r="AG25" s="221" t="str">
        <f>IF(_penmei1_month_day!X20="","",_penmei1_month_day!X20)</f>
        <v/>
      </c>
      <c r="AH25" s="221" t="str">
        <f>IF(_penmei1_month_day!Y20="","",_penmei1_month_day!Y20)</f>
        <v/>
      </c>
      <c r="AI25" s="271" t="str">
        <f>IF(_penmei1_month_day!Z20="","",_penmei1_month_day!Z20)</f>
        <v/>
      </c>
      <c r="AJ25" s="271" t="str">
        <f>IF(_penmei1_month_day!AA20="","",_penmei1_month_day!AA20)</f>
        <v/>
      </c>
      <c r="AK25" s="221" t="str">
        <f>IF(_penmei1_month_day!AB20="","",_penmei1_month_day!AB20)</f>
        <v/>
      </c>
      <c r="AL25" s="335"/>
      <c r="AM25" s="335"/>
    </row>
    <row r="26" spans="1:39">
      <c r="A26" s="118">
        <f t="shared" si="9"/>
        <v>43466</v>
      </c>
      <c r="B26" s="119">
        <f t="shared" si="1"/>
        <v>43466</v>
      </c>
      <c r="C26" s="120" t="str">
        <f t="shared" si="2"/>
        <v>中</v>
      </c>
      <c r="D26" s="120">
        <f t="shared" si="3"/>
        <v>1</v>
      </c>
      <c r="E26" s="120">
        <f t="shared" si="11"/>
        <v>2</v>
      </c>
      <c r="F26" s="121" t="str">
        <f t="shared" si="5"/>
        <v>乙班</v>
      </c>
      <c r="G26" s="120">
        <f t="shared" si="6"/>
        <v>19</v>
      </c>
      <c r="H26" s="122">
        <f t="shared" si="8"/>
        <v>0.0416666666666667</v>
      </c>
      <c r="I26" s="159">
        <f t="shared" si="7"/>
        <v>0.791666666666666</v>
      </c>
      <c r="J26" s="221" t="str">
        <f>IF(_penmei1_month_day!A21="","",_penmei1_month_day!A21)</f>
        <v/>
      </c>
      <c r="K26" s="221" t="str">
        <f>IF(_penmei1_month_day!B21="","",_penmei1_month_day!B21)</f>
        <v/>
      </c>
      <c r="L26" s="221" t="str">
        <f>IF(_penmei1_month_day!C21="","",_penmei1_month_day!C21)</f>
        <v/>
      </c>
      <c r="M26" s="221" t="str">
        <f>IF(_penmei1_month_day!D21="","",_penmei1_month_day!D21)</f>
        <v/>
      </c>
      <c r="N26" s="221" t="str">
        <f>IF(_penmei1_month_day!E21="","",_penmei1_month_day!E21)</f>
        <v/>
      </c>
      <c r="O26" s="221" t="str">
        <f>IF(_penmei1_month_day!F21="","",_penmei1_month_day!F21)</f>
        <v/>
      </c>
      <c r="P26" s="221" t="str">
        <f>IF(_penmei1_month_day!G21="","",_penmei1_month_day!G21)</f>
        <v/>
      </c>
      <c r="Q26" s="221" t="str">
        <f>IF(_penmei1_month_day!H21="","",_penmei1_month_day!H21)</f>
        <v/>
      </c>
      <c r="R26" s="221" t="str">
        <f>IF(_penmei1_month_day!I21="","",_penmei1_month_day!I21)</f>
        <v/>
      </c>
      <c r="S26" s="160" t="str">
        <f>IF(_penmei1_month_day!J21="","",_penmei1_month_day!J21)</f>
        <v/>
      </c>
      <c r="T26" s="271" t="str">
        <f>IF(_penmei1_month_day!K21="","",_penmei1_month_day!K21)</f>
        <v/>
      </c>
      <c r="U26" s="160" t="str">
        <f>IF(_penmei1_month_day!L21="","",_penmei1_month_day!L21)</f>
        <v/>
      </c>
      <c r="V26" s="160" t="str">
        <f>IF(_penmei1_month_day!M21="","",_penmei1_month_day!M21)</f>
        <v/>
      </c>
      <c r="W26" s="160" t="str">
        <f>IF(_penmei1_month_day!N21="","",_penmei1_month_day!N21)</f>
        <v/>
      </c>
      <c r="X26" s="221" t="str">
        <f>IF(_penmei1_month_day!O21="","",_penmei1_month_day!O21)</f>
        <v/>
      </c>
      <c r="Y26" s="271" t="str">
        <f>IF(_penmei1_month_day!P21="","",_penmei1_month_day!P21)</f>
        <v/>
      </c>
      <c r="Z26" s="271" t="str">
        <f>IF(_penmei1_month_day!Q21="","",_penmei1_month_day!Q21)</f>
        <v/>
      </c>
      <c r="AA26" s="221" t="str">
        <f>IF(_penmei1_month_day!R21="","",_penmei1_month_day!R21)</f>
        <v/>
      </c>
      <c r="AB26" s="221" t="str">
        <f>IF(_penmei1_month_day!S21="","",_penmei1_month_day!S21)</f>
        <v/>
      </c>
      <c r="AC26" s="221" t="str">
        <f>IF(_penmei1_month_day!T21="","",_penmei1_month_day!T21)</f>
        <v/>
      </c>
      <c r="AD26" s="221" t="str">
        <f>IF(_penmei1_month_day!U21="","",_penmei1_month_day!U21)</f>
        <v/>
      </c>
      <c r="AE26" s="221" t="str">
        <f>IF(_penmei1_month_day!V21="","",_penmei1_month_day!V21)</f>
        <v/>
      </c>
      <c r="AF26" s="221" t="str">
        <f>IF(_penmei1_month_day!W21="","",_penmei1_month_day!W21)</f>
        <v/>
      </c>
      <c r="AG26" s="221" t="str">
        <f>IF(_penmei1_month_day!X21="","",_penmei1_month_day!X21)</f>
        <v/>
      </c>
      <c r="AH26" s="221" t="str">
        <f>IF(_penmei1_month_day!Y21="","",_penmei1_month_day!Y21)</f>
        <v/>
      </c>
      <c r="AI26" s="271" t="str">
        <f>IF(_penmei1_month_day!Z21="","",_penmei1_month_day!Z21)</f>
        <v/>
      </c>
      <c r="AJ26" s="271" t="str">
        <f>IF(_penmei1_month_day!AA21="","",_penmei1_month_day!AA21)</f>
        <v/>
      </c>
      <c r="AK26" s="221" t="str">
        <f>IF(_penmei1_month_day!AB21="","",_penmei1_month_day!AB21)</f>
        <v/>
      </c>
      <c r="AL26" s="335"/>
      <c r="AM26" s="335"/>
    </row>
    <row r="27" spans="1:39">
      <c r="A27" s="118">
        <f t="shared" si="9"/>
        <v>43466</v>
      </c>
      <c r="B27" s="119">
        <f t="shared" si="1"/>
        <v>43466</v>
      </c>
      <c r="C27" s="120" t="str">
        <f t="shared" si="2"/>
        <v>中</v>
      </c>
      <c r="D27" s="120">
        <f t="shared" si="3"/>
        <v>1</v>
      </c>
      <c r="E27" s="120">
        <f t="shared" si="11"/>
        <v>2</v>
      </c>
      <c r="F27" s="121" t="str">
        <f t="shared" si="5"/>
        <v>乙班</v>
      </c>
      <c r="G27" s="120">
        <f t="shared" si="6"/>
        <v>20</v>
      </c>
      <c r="H27" s="122">
        <f t="shared" si="8"/>
        <v>0.0416666666666667</v>
      </c>
      <c r="I27" s="159">
        <f t="shared" si="7"/>
        <v>0.833333333333333</v>
      </c>
      <c r="J27" s="221" t="str">
        <f>IF(_penmei1_month_day!A22="","",_penmei1_month_day!A22)</f>
        <v/>
      </c>
      <c r="K27" s="221" t="str">
        <f>IF(_penmei1_month_day!B22="","",_penmei1_month_day!B22)</f>
        <v/>
      </c>
      <c r="L27" s="221" t="str">
        <f>IF(_penmei1_month_day!C22="","",_penmei1_month_day!C22)</f>
        <v/>
      </c>
      <c r="M27" s="221" t="str">
        <f>IF(_penmei1_month_day!D22="","",_penmei1_month_day!D22)</f>
        <v/>
      </c>
      <c r="N27" s="221" t="str">
        <f>IF(_penmei1_month_day!E22="","",_penmei1_month_day!E22)</f>
        <v/>
      </c>
      <c r="O27" s="221" t="str">
        <f>IF(_penmei1_month_day!F22="","",_penmei1_month_day!F22)</f>
        <v/>
      </c>
      <c r="P27" s="221" t="str">
        <f>IF(_penmei1_month_day!G22="","",_penmei1_month_day!G22)</f>
        <v/>
      </c>
      <c r="Q27" s="221" t="str">
        <f>IF(_penmei1_month_day!H22="","",_penmei1_month_day!H22)</f>
        <v/>
      </c>
      <c r="R27" s="221" t="str">
        <f>IF(_penmei1_month_day!I22="","",_penmei1_month_day!I22)</f>
        <v/>
      </c>
      <c r="S27" s="160" t="str">
        <f>IF(_penmei1_month_day!J22="","",_penmei1_month_day!J22)</f>
        <v/>
      </c>
      <c r="T27" s="271" t="str">
        <f>IF(_penmei1_month_day!K22="","",_penmei1_month_day!K22)</f>
        <v/>
      </c>
      <c r="U27" s="160" t="str">
        <f>IF(_penmei1_month_day!L22="","",_penmei1_month_day!L22)</f>
        <v/>
      </c>
      <c r="V27" s="160" t="str">
        <f>IF(_penmei1_month_day!M22="","",_penmei1_month_day!M22)</f>
        <v/>
      </c>
      <c r="W27" s="160" t="str">
        <f>IF(_penmei1_month_day!N22="","",_penmei1_month_day!N22)</f>
        <v/>
      </c>
      <c r="X27" s="221" t="str">
        <f>IF(_penmei1_month_day!O22="","",_penmei1_month_day!O22)</f>
        <v/>
      </c>
      <c r="Y27" s="271" t="str">
        <f>IF(_penmei1_month_day!P22="","",_penmei1_month_day!P22)</f>
        <v/>
      </c>
      <c r="Z27" s="271" t="str">
        <f>IF(_penmei1_month_day!Q22="","",_penmei1_month_day!Q22)</f>
        <v/>
      </c>
      <c r="AA27" s="221" t="str">
        <f>IF(_penmei1_month_day!R22="","",_penmei1_month_day!R22)</f>
        <v/>
      </c>
      <c r="AB27" s="221" t="str">
        <f>IF(_penmei1_month_day!S22="","",_penmei1_month_day!S22)</f>
        <v/>
      </c>
      <c r="AC27" s="221" t="str">
        <f>IF(_penmei1_month_day!T22="","",_penmei1_month_day!T22)</f>
        <v/>
      </c>
      <c r="AD27" s="221" t="str">
        <f>IF(_penmei1_month_day!U22="","",_penmei1_month_day!U22)</f>
        <v/>
      </c>
      <c r="AE27" s="221" t="str">
        <f>IF(_penmei1_month_day!V22="","",_penmei1_month_day!V22)</f>
        <v/>
      </c>
      <c r="AF27" s="221" t="str">
        <f>IF(_penmei1_month_day!W22="","",_penmei1_month_day!W22)</f>
        <v/>
      </c>
      <c r="AG27" s="221" t="str">
        <f>IF(_penmei1_month_day!X22="","",_penmei1_month_day!X22)</f>
        <v/>
      </c>
      <c r="AH27" s="221" t="str">
        <f>IF(_penmei1_month_day!Y22="","",_penmei1_month_day!Y22)</f>
        <v/>
      </c>
      <c r="AI27" s="271" t="str">
        <f>IF(_penmei1_month_day!Z22="","",_penmei1_month_day!Z22)</f>
        <v/>
      </c>
      <c r="AJ27" s="271" t="str">
        <f>IF(_penmei1_month_day!AA22="","",_penmei1_month_day!AA22)</f>
        <v/>
      </c>
      <c r="AK27" s="221" t="str">
        <f>IF(_penmei1_month_day!AB22="","",_penmei1_month_day!AB22)</f>
        <v/>
      </c>
      <c r="AL27" s="335"/>
      <c r="AM27" s="335"/>
    </row>
    <row r="28" spans="1:39">
      <c r="A28" s="118">
        <f t="shared" si="9"/>
        <v>43466</v>
      </c>
      <c r="B28" s="119">
        <f t="shared" si="1"/>
        <v>43466</v>
      </c>
      <c r="C28" s="120" t="str">
        <f t="shared" si="2"/>
        <v>中</v>
      </c>
      <c r="D28" s="120">
        <f t="shared" si="3"/>
        <v>1</v>
      </c>
      <c r="E28" s="120">
        <f t="shared" si="11"/>
        <v>2</v>
      </c>
      <c r="F28" s="121" t="str">
        <f t="shared" si="5"/>
        <v>乙班</v>
      </c>
      <c r="G28" s="120">
        <f t="shared" si="6"/>
        <v>21</v>
      </c>
      <c r="H28" s="122">
        <f t="shared" si="8"/>
        <v>0.0416666666666667</v>
      </c>
      <c r="I28" s="159">
        <f t="shared" si="7"/>
        <v>0.875</v>
      </c>
      <c r="J28" s="221" t="str">
        <f>IF(_penmei1_month_day!A23="","",_penmei1_month_day!A23)</f>
        <v/>
      </c>
      <c r="K28" s="221" t="str">
        <f>IF(_penmei1_month_day!B23="","",_penmei1_month_day!B23)</f>
        <v/>
      </c>
      <c r="L28" s="221" t="str">
        <f>IF(_penmei1_month_day!C23="","",_penmei1_month_day!C23)</f>
        <v/>
      </c>
      <c r="M28" s="221" t="str">
        <f>IF(_penmei1_month_day!D23="","",_penmei1_month_day!D23)</f>
        <v/>
      </c>
      <c r="N28" s="221" t="str">
        <f>IF(_penmei1_month_day!E23="","",_penmei1_month_day!E23)</f>
        <v/>
      </c>
      <c r="O28" s="221" t="str">
        <f>IF(_penmei1_month_day!F23="","",_penmei1_month_day!F23)</f>
        <v/>
      </c>
      <c r="P28" s="221" t="str">
        <f>IF(_penmei1_month_day!G23="","",_penmei1_month_day!G23)</f>
        <v/>
      </c>
      <c r="Q28" s="221" t="str">
        <f>IF(_penmei1_month_day!H23="","",_penmei1_month_day!H23)</f>
        <v/>
      </c>
      <c r="R28" s="221" t="str">
        <f>IF(_penmei1_month_day!I23="","",_penmei1_month_day!I23)</f>
        <v/>
      </c>
      <c r="S28" s="160" t="str">
        <f>IF(_penmei1_month_day!J23="","",_penmei1_month_day!J23)</f>
        <v/>
      </c>
      <c r="T28" s="271" t="str">
        <f>IF(_penmei1_month_day!K23="","",_penmei1_month_day!K23)</f>
        <v/>
      </c>
      <c r="U28" s="160" t="str">
        <f>IF(_penmei1_month_day!L23="","",_penmei1_month_day!L23)</f>
        <v/>
      </c>
      <c r="V28" s="160" t="str">
        <f>IF(_penmei1_month_day!M23="","",_penmei1_month_day!M23)</f>
        <v/>
      </c>
      <c r="W28" s="160" t="str">
        <f>IF(_penmei1_month_day!N23="","",_penmei1_month_day!N23)</f>
        <v/>
      </c>
      <c r="X28" s="221" t="str">
        <f>IF(_penmei1_month_day!O23="","",_penmei1_month_day!O23)</f>
        <v/>
      </c>
      <c r="Y28" s="271" t="str">
        <f>IF(_penmei1_month_day!P23="","",_penmei1_month_day!P23)</f>
        <v/>
      </c>
      <c r="Z28" s="271" t="str">
        <f>IF(_penmei1_month_day!Q23="","",_penmei1_month_day!Q23)</f>
        <v/>
      </c>
      <c r="AA28" s="221" t="str">
        <f>IF(_penmei1_month_day!R23="","",_penmei1_month_day!R23)</f>
        <v/>
      </c>
      <c r="AB28" s="221" t="str">
        <f>IF(_penmei1_month_day!S23="","",_penmei1_month_day!S23)</f>
        <v/>
      </c>
      <c r="AC28" s="221" t="str">
        <f>IF(_penmei1_month_day!T23="","",_penmei1_month_day!T23)</f>
        <v/>
      </c>
      <c r="AD28" s="221" t="str">
        <f>IF(_penmei1_month_day!U23="","",_penmei1_month_day!U23)</f>
        <v/>
      </c>
      <c r="AE28" s="221" t="str">
        <f>IF(_penmei1_month_day!V23="","",_penmei1_month_day!V23)</f>
        <v/>
      </c>
      <c r="AF28" s="221" t="str">
        <f>IF(_penmei1_month_day!W23="","",_penmei1_month_day!W23)</f>
        <v/>
      </c>
      <c r="AG28" s="221" t="str">
        <f>IF(_penmei1_month_day!X23="","",_penmei1_month_day!X23)</f>
        <v/>
      </c>
      <c r="AH28" s="221" t="str">
        <f>IF(_penmei1_month_day!Y23="","",_penmei1_month_day!Y23)</f>
        <v/>
      </c>
      <c r="AI28" s="271" t="str">
        <f>IF(_penmei1_month_day!Z23="","",_penmei1_month_day!Z23)</f>
        <v/>
      </c>
      <c r="AJ28" s="271" t="str">
        <f>IF(_penmei1_month_day!AA23="","",_penmei1_month_day!AA23)</f>
        <v/>
      </c>
      <c r="AK28" s="221" t="str">
        <f>IF(_penmei1_month_day!AB23="","",_penmei1_month_day!AB23)</f>
        <v/>
      </c>
      <c r="AL28" s="335"/>
      <c r="AM28" s="335"/>
    </row>
    <row r="29" spans="1:39">
      <c r="A29" s="118">
        <f t="shared" si="9"/>
        <v>43466</v>
      </c>
      <c r="B29" s="119">
        <f t="shared" si="1"/>
        <v>43466</v>
      </c>
      <c r="C29" s="120" t="str">
        <f t="shared" si="2"/>
        <v>中</v>
      </c>
      <c r="D29" s="120">
        <f t="shared" si="3"/>
        <v>1</v>
      </c>
      <c r="E29" s="120">
        <f t="shared" si="11"/>
        <v>2</v>
      </c>
      <c r="F29" s="121" t="str">
        <f t="shared" si="5"/>
        <v>乙班</v>
      </c>
      <c r="G29" s="120">
        <f t="shared" si="6"/>
        <v>22</v>
      </c>
      <c r="H29" s="122">
        <f t="shared" si="8"/>
        <v>0.0416666666666667</v>
      </c>
      <c r="I29" s="159">
        <f t="shared" si="7"/>
        <v>0.916666666666666</v>
      </c>
      <c r="J29" s="221" t="str">
        <f>IF(_penmei1_month_day!A24="","",_penmei1_month_day!A24)</f>
        <v/>
      </c>
      <c r="K29" s="221" t="str">
        <f>IF(_penmei1_month_day!B24="","",_penmei1_month_day!B24)</f>
        <v/>
      </c>
      <c r="L29" s="221" t="str">
        <f>IF(_penmei1_month_day!C24="","",_penmei1_month_day!C24)</f>
        <v/>
      </c>
      <c r="M29" s="221" t="str">
        <f>IF(_penmei1_month_day!D24="","",_penmei1_month_day!D24)</f>
        <v/>
      </c>
      <c r="N29" s="221" t="str">
        <f>IF(_penmei1_month_day!E24="","",_penmei1_month_day!E24)</f>
        <v/>
      </c>
      <c r="O29" s="221" t="str">
        <f>IF(_penmei1_month_day!F24="","",_penmei1_month_day!F24)</f>
        <v/>
      </c>
      <c r="P29" s="221" t="str">
        <f>IF(_penmei1_month_day!G24="","",_penmei1_month_day!G24)</f>
        <v/>
      </c>
      <c r="Q29" s="221" t="str">
        <f>IF(_penmei1_month_day!H24="","",_penmei1_month_day!H24)</f>
        <v/>
      </c>
      <c r="R29" s="221" t="str">
        <f>IF(_penmei1_month_day!I24="","",_penmei1_month_day!I24)</f>
        <v/>
      </c>
      <c r="S29" s="160" t="str">
        <f>IF(_penmei1_month_day!J24="","",_penmei1_month_day!J24)</f>
        <v/>
      </c>
      <c r="T29" s="271" t="str">
        <f>IF(_penmei1_month_day!K24="","",_penmei1_month_day!K24)</f>
        <v/>
      </c>
      <c r="U29" s="160" t="str">
        <f>IF(_penmei1_month_day!L24="","",_penmei1_month_day!L24)</f>
        <v/>
      </c>
      <c r="V29" s="160" t="str">
        <f>IF(_penmei1_month_day!M24="","",_penmei1_month_day!M24)</f>
        <v/>
      </c>
      <c r="W29" s="160" t="str">
        <f>IF(_penmei1_month_day!N24="","",_penmei1_month_day!N24)</f>
        <v/>
      </c>
      <c r="X29" s="221" t="str">
        <f>IF(_penmei1_month_day!O24="","",_penmei1_month_day!O24)</f>
        <v/>
      </c>
      <c r="Y29" s="271" t="str">
        <f>IF(_penmei1_month_day!P24="","",_penmei1_month_day!P24)</f>
        <v/>
      </c>
      <c r="Z29" s="271" t="str">
        <f>IF(_penmei1_month_day!Q24="","",_penmei1_month_day!Q24)</f>
        <v/>
      </c>
      <c r="AA29" s="221" t="str">
        <f>IF(_penmei1_month_day!R24="","",_penmei1_month_day!R24)</f>
        <v/>
      </c>
      <c r="AB29" s="221" t="str">
        <f>IF(_penmei1_month_day!S24="","",_penmei1_month_day!S24)</f>
        <v/>
      </c>
      <c r="AC29" s="221" t="str">
        <f>IF(_penmei1_month_day!T24="","",_penmei1_month_day!T24)</f>
        <v/>
      </c>
      <c r="AD29" s="221" t="str">
        <f>IF(_penmei1_month_day!U24="","",_penmei1_month_day!U24)</f>
        <v/>
      </c>
      <c r="AE29" s="221" t="str">
        <f>IF(_penmei1_month_day!V24="","",_penmei1_month_day!V24)</f>
        <v/>
      </c>
      <c r="AF29" s="221" t="str">
        <f>IF(_penmei1_month_day!W24="","",_penmei1_month_day!W24)</f>
        <v/>
      </c>
      <c r="AG29" s="221" t="str">
        <f>IF(_penmei1_month_day!X24="","",_penmei1_month_day!X24)</f>
        <v/>
      </c>
      <c r="AH29" s="221" t="str">
        <f>IF(_penmei1_month_day!Y24="","",_penmei1_month_day!Y24)</f>
        <v/>
      </c>
      <c r="AI29" s="271" t="str">
        <f>IF(_penmei1_month_day!Z24="","",_penmei1_month_day!Z24)</f>
        <v/>
      </c>
      <c r="AJ29" s="271" t="str">
        <f>IF(_penmei1_month_day!AA24="","",_penmei1_month_day!AA24)</f>
        <v/>
      </c>
      <c r="AK29" s="221" t="str">
        <f>IF(_penmei1_month_day!AB24="","",_penmei1_month_day!AB24)</f>
        <v/>
      </c>
      <c r="AL29" s="335"/>
      <c r="AM29" s="335"/>
    </row>
    <row r="30" spans="1:39">
      <c r="A30" s="123">
        <f t="shared" si="9"/>
        <v>43466</v>
      </c>
      <c r="B30" s="124">
        <f t="shared" si="1"/>
        <v>43466</v>
      </c>
      <c r="C30" s="125" t="str">
        <f t="shared" si="2"/>
        <v>中</v>
      </c>
      <c r="D30" s="125">
        <f t="shared" si="3"/>
        <v>1</v>
      </c>
      <c r="E30" s="125">
        <f t="shared" si="11"/>
        <v>2</v>
      </c>
      <c r="F30" s="126" t="str">
        <f t="shared" si="5"/>
        <v>乙班</v>
      </c>
      <c r="G30" s="125">
        <f t="shared" si="6"/>
        <v>23</v>
      </c>
      <c r="H30" s="127">
        <f t="shared" si="8"/>
        <v>0.0416666666666667</v>
      </c>
      <c r="I30" s="163">
        <f t="shared" si="7"/>
        <v>0.958333333333333</v>
      </c>
      <c r="J30" s="226" t="str">
        <f>IF(_penmei1_month_day!A25="","",_penmei1_month_day!A25)</f>
        <v/>
      </c>
      <c r="K30" s="226" t="str">
        <f>IF(_penmei1_month_day!B25="","",_penmei1_month_day!B25)</f>
        <v/>
      </c>
      <c r="L30" s="226" t="str">
        <f>IF(_penmei1_month_day!C25="","",_penmei1_month_day!C25)</f>
        <v/>
      </c>
      <c r="M30" s="226" t="str">
        <f>IF(_penmei1_month_day!D25="","",_penmei1_month_day!D25)</f>
        <v/>
      </c>
      <c r="N30" s="226" t="str">
        <f>IF(_penmei1_month_day!E25="","",_penmei1_month_day!E25)</f>
        <v/>
      </c>
      <c r="O30" s="226" t="str">
        <f>IF(_penmei1_month_day!F25="","",_penmei1_month_day!F25)</f>
        <v/>
      </c>
      <c r="P30" s="226" t="str">
        <f>IF(_penmei1_month_day!G25="","",_penmei1_month_day!G25)</f>
        <v/>
      </c>
      <c r="Q30" s="226" t="str">
        <f>IF(_penmei1_month_day!H25="","",_penmei1_month_day!H25)</f>
        <v/>
      </c>
      <c r="R30" s="226" t="str">
        <f>IF(_penmei1_month_day!I25="","",_penmei1_month_day!I25)</f>
        <v/>
      </c>
      <c r="S30" s="164" t="str">
        <f>IF(_penmei1_month_day!J25="","",_penmei1_month_day!J25)</f>
        <v/>
      </c>
      <c r="T30" s="315" t="str">
        <f>IF(_penmei1_month_day!K25="","",_penmei1_month_day!K25)</f>
        <v/>
      </c>
      <c r="U30" s="164" t="str">
        <f>IF(_penmei1_month_day!L25="","",_penmei1_month_day!L25)</f>
        <v/>
      </c>
      <c r="V30" s="164" t="str">
        <f>IF(_penmei1_month_day!M25="","",_penmei1_month_day!M25)</f>
        <v/>
      </c>
      <c r="W30" s="164" t="str">
        <f>IF(_penmei1_month_day!N25="","",_penmei1_month_day!N25)</f>
        <v/>
      </c>
      <c r="X30" s="226" t="str">
        <f>IF(_penmei1_month_day!O25="","",_penmei1_month_day!O25)</f>
        <v/>
      </c>
      <c r="Y30" s="315" t="str">
        <f>IF(_penmei1_month_day!P25="","",_penmei1_month_day!P25)</f>
        <v/>
      </c>
      <c r="Z30" s="315" t="str">
        <f>IF(_penmei1_month_day!Q25="","",_penmei1_month_day!Q25)</f>
        <v/>
      </c>
      <c r="AA30" s="226" t="str">
        <f>IF(_penmei1_month_day!R25="","",_penmei1_month_day!R25)</f>
        <v/>
      </c>
      <c r="AB30" s="226" t="str">
        <f>IF(_penmei1_month_day!S25="","",_penmei1_month_day!S25)</f>
        <v/>
      </c>
      <c r="AC30" s="226" t="str">
        <f>IF(_penmei1_month_day!T25="","",_penmei1_month_day!T25)</f>
        <v/>
      </c>
      <c r="AD30" s="226" t="str">
        <f>IF(_penmei1_month_day!U25="","",_penmei1_month_day!U25)</f>
        <v/>
      </c>
      <c r="AE30" s="226" t="str">
        <f>IF(_penmei1_month_day!V25="","",_penmei1_month_day!V25)</f>
        <v/>
      </c>
      <c r="AF30" s="226" t="str">
        <f>IF(_penmei1_month_day!W25="","",_penmei1_month_day!W25)</f>
        <v/>
      </c>
      <c r="AG30" s="226" t="str">
        <f>IF(_penmei1_month_day!X25="","",_penmei1_month_day!X25)</f>
        <v/>
      </c>
      <c r="AH30" s="226" t="str">
        <f>IF(_penmei1_month_day!Y25="","",_penmei1_month_day!Y25)</f>
        <v/>
      </c>
      <c r="AI30" s="315" t="str">
        <f>IF(_penmei1_month_day!Z25="","",_penmei1_month_day!Z25)</f>
        <v/>
      </c>
      <c r="AJ30" s="315" t="str">
        <f>IF(_penmei1_month_day!AA25="","",_penmei1_month_day!AA25)</f>
        <v/>
      </c>
      <c r="AK30" s="226" t="str">
        <f>IF(_penmei1_month_day!AB25="","",_penmei1_month_day!AB25)</f>
        <v/>
      </c>
      <c r="AL30" s="336" t="s">
        <v>60</v>
      </c>
      <c r="AM30" s="337" t="s">
        <v>63</v>
      </c>
    </row>
    <row r="31" spans="1:39">
      <c r="A31" s="128">
        <f t="shared" si="9"/>
        <v>43467</v>
      </c>
      <c r="B31" s="129">
        <f t="shared" si="1"/>
        <v>43467</v>
      </c>
      <c r="C31" s="130" t="str">
        <f t="shared" si="2"/>
        <v>夜</v>
      </c>
      <c r="D31" s="130">
        <f t="shared" si="3"/>
        <v>2</v>
      </c>
      <c r="E31" s="130">
        <f>交班记录!F5</f>
        <v>4</v>
      </c>
      <c r="F31" s="131" t="str">
        <f t="shared" si="5"/>
        <v>丁班</v>
      </c>
      <c r="G31" s="130">
        <f t="shared" si="6"/>
        <v>0</v>
      </c>
      <c r="H31" s="132">
        <f t="shared" si="8"/>
        <v>0.0416666666666667</v>
      </c>
      <c r="I31" s="167">
        <f t="shared" si="7"/>
        <v>1</v>
      </c>
      <c r="J31" s="230" t="str">
        <f>IF(_penmei1_month_day!A26="","",_penmei1_month_day!A26)</f>
        <v/>
      </c>
      <c r="K31" s="230" t="str">
        <f>IF(_penmei1_month_day!B26="","",_penmei1_month_day!B26)</f>
        <v/>
      </c>
      <c r="L31" s="230" t="str">
        <f>IF(_penmei1_month_day!C26="","",_penmei1_month_day!C26)</f>
        <v/>
      </c>
      <c r="M31" s="230" t="str">
        <f>IF(_penmei1_month_day!D26="","",_penmei1_month_day!D26)</f>
        <v/>
      </c>
      <c r="N31" s="230" t="str">
        <f>IF(_penmei1_month_day!E26="","",_penmei1_month_day!E26)</f>
        <v/>
      </c>
      <c r="O31" s="230" t="str">
        <f>IF(_penmei1_month_day!F26="","",_penmei1_month_day!F26)</f>
        <v/>
      </c>
      <c r="P31" s="230" t="str">
        <f>IF(_penmei1_month_day!G26="","",_penmei1_month_day!G26)</f>
        <v/>
      </c>
      <c r="Q31" s="230" t="str">
        <f>IF(_penmei1_month_day!H26="","",_penmei1_month_day!H26)</f>
        <v/>
      </c>
      <c r="R31" s="230" t="str">
        <f>IF(_penmei1_month_day!I26="","",_penmei1_month_day!I26)</f>
        <v/>
      </c>
      <c r="S31" s="169" t="str">
        <f>IF(_penmei1_month_day!J26="","",_penmei1_month_day!J26)</f>
        <v/>
      </c>
      <c r="T31" s="314" t="str">
        <f>IF(_penmei1_month_day!K26="","",_penmei1_month_day!K26)</f>
        <v/>
      </c>
      <c r="U31" s="169" t="str">
        <f>IF(_penmei1_month_day!L26="","",_penmei1_month_day!L26)</f>
        <v/>
      </c>
      <c r="V31" s="169" t="str">
        <f>IF(_penmei1_month_day!M26="","",_penmei1_month_day!M26)</f>
        <v/>
      </c>
      <c r="W31" s="169" t="str">
        <f>IF(_penmei1_month_day!N26="","",_penmei1_month_day!N26)</f>
        <v/>
      </c>
      <c r="X31" s="230" t="str">
        <f>IF(_penmei1_month_day!O26="","",_penmei1_month_day!O26)</f>
        <v/>
      </c>
      <c r="Y31" s="314" t="str">
        <f>IF(_penmei1_month_day!P26="","",_penmei1_month_day!P26)</f>
        <v/>
      </c>
      <c r="Z31" s="314" t="str">
        <f>IF(_penmei1_month_day!Q26="","",_penmei1_month_day!Q26)</f>
        <v/>
      </c>
      <c r="AA31" s="230" t="str">
        <f>IF(_penmei1_month_day!R26="","",_penmei1_month_day!R26)</f>
        <v/>
      </c>
      <c r="AB31" s="230" t="str">
        <f>IF(_penmei1_month_day!S26="","",_penmei1_month_day!S26)</f>
        <v/>
      </c>
      <c r="AC31" s="230" t="str">
        <f>IF(_penmei1_month_day!T26="","",_penmei1_month_day!T26)</f>
        <v/>
      </c>
      <c r="AD31" s="230" t="str">
        <f>IF(_penmei1_month_day!U26="","",_penmei1_month_day!U26)</f>
        <v/>
      </c>
      <c r="AE31" s="230" t="str">
        <f>IF(_penmei1_month_day!V26="","",_penmei1_month_day!V26)</f>
        <v/>
      </c>
      <c r="AF31" s="230" t="str">
        <f>IF(_penmei1_month_day!W26="","",_penmei1_month_day!W26)</f>
        <v/>
      </c>
      <c r="AG31" s="230" t="str">
        <f>IF(_penmei1_month_day!X26="","",_penmei1_month_day!X26)</f>
        <v/>
      </c>
      <c r="AH31" s="230" t="str">
        <f>IF(_penmei1_month_day!Y26="","",_penmei1_month_day!Y26)</f>
        <v/>
      </c>
      <c r="AI31" s="314" t="str">
        <f>IF(_penmei1_month_day!Z26="","",_penmei1_month_day!Z26)</f>
        <v/>
      </c>
      <c r="AJ31" s="314" t="str">
        <f>IF(_penmei1_month_day!AA26="","",_penmei1_month_day!AA26)</f>
        <v/>
      </c>
      <c r="AK31" s="230" t="str">
        <f>IF(_penmei1_month_day!AB26="","",_penmei1_month_day!AB26)</f>
        <v/>
      </c>
      <c r="AL31" s="334"/>
      <c r="AM31" s="334"/>
    </row>
    <row r="32" spans="1:39">
      <c r="A32" s="118">
        <f t="shared" si="9"/>
        <v>43467</v>
      </c>
      <c r="B32" s="119">
        <f t="shared" si="1"/>
        <v>43467</v>
      </c>
      <c r="C32" s="120" t="str">
        <f t="shared" si="2"/>
        <v>夜</v>
      </c>
      <c r="D32" s="120">
        <f t="shared" si="3"/>
        <v>2</v>
      </c>
      <c r="E32" s="120">
        <f>E31</f>
        <v>4</v>
      </c>
      <c r="F32" s="121" t="str">
        <f t="shared" si="5"/>
        <v>丁班</v>
      </c>
      <c r="G32" s="120">
        <f t="shared" si="6"/>
        <v>1</v>
      </c>
      <c r="H32" s="122">
        <f t="shared" si="8"/>
        <v>0.0416666666666667</v>
      </c>
      <c r="I32" s="159">
        <f t="shared" si="7"/>
        <v>0.0416666666666667</v>
      </c>
      <c r="J32" s="221" t="str">
        <f>IF(_penmei1_month_day!A27="","",_penmei1_month_day!A27)</f>
        <v/>
      </c>
      <c r="K32" s="221" t="str">
        <f>IF(_penmei1_month_day!B27="","",_penmei1_month_day!B27)</f>
        <v/>
      </c>
      <c r="L32" s="221" t="str">
        <f>IF(_penmei1_month_day!C27="","",_penmei1_month_day!C27)</f>
        <v/>
      </c>
      <c r="M32" s="221" t="str">
        <f>IF(_penmei1_month_day!D27="","",_penmei1_month_day!D27)</f>
        <v/>
      </c>
      <c r="N32" s="221" t="str">
        <f>IF(_penmei1_month_day!E27="","",_penmei1_month_day!E27)</f>
        <v/>
      </c>
      <c r="O32" s="221" t="str">
        <f>IF(_penmei1_month_day!F27="","",_penmei1_month_day!F27)</f>
        <v/>
      </c>
      <c r="P32" s="221" t="str">
        <f>IF(_penmei1_month_day!G27="","",_penmei1_month_day!G27)</f>
        <v/>
      </c>
      <c r="Q32" s="221" t="str">
        <f>IF(_penmei1_month_day!H27="","",_penmei1_month_day!H27)</f>
        <v/>
      </c>
      <c r="R32" s="221" t="str">
        <f>IF(_penmei1_month_day!I27="","",_penmei1_month_day!I27)</f>
        <v/>
      </c>
      <c r="S32" s="160" t="str">
        <f>IF(_penmei1_month_day!J27="","",_penmei1_month_day!J27)</f>
        <v/>
      </c>
      <c r="T32" s="271" t="str">
        <f>IF(_penmei1_month_day!K27="","",_penmei1_month_day!K27)</f>
        <v/>
      </c>
      <c r="U32" s="160" t="str">
        <f>IF(_penmei1_month_day!L27="","",_penmei1_month_day!L27)</f>
        <v/>
      </c>
      <c r="V32" s="160" t="str">
        <f>IF(_penmei1_month_day!M27="","",_penmei1_month_day!M27)</f>
        <v/>
      </c>
      <c r="W32" s="160" t="str">
        <f>IF(_penmei1_month_day!N27="","",_penmei1_month_day!N27)</f>
        <v/>
      </c>
      <c r="X32" s="221" t="str">
        <f>IF(_penmei1_month_day!O27="","",_penmei1_month_day!O27)</f>
        <v/>
      </c>
      <c r="Y32" s="271" t="str">
        <f>IF(_penmei1_month_day!P27="","",_penmei1_month_day!P27)</f>
        <v/>
      </c>
      <c r="Z32" s="271" t="str">
        <f>IF(_penmei1_month_day!Q27="","",_penmei1_month_day!Q27)</f>
        <v/>
      </c>
      <c r="AA32" s="221" t="str">
        <f>IF(_penmei1_month_day!R27="","",_penmei1_month_day!R27)</f>
        <v/>
      </c>
      <c r="AB32" s="221" t="str">
        <f>IF(_penmei1_month_day!S27="","",_penmei1_month_day!S27)</f>
        <v/>
      </c>
      <c r="AC32" s="221" t="str">
        <f>IF(_penmei1_month_day!T27="","",_penmei1_month_day!T27)</f>
        <v/>
      </c>
      <c r="AD32" s="221" t="str">
        <f>IF(_penmei1_month_day!U27="","",_penmei1_month_day!U27)</f>
        <v/>
      </c>
      <c r="AE32" s="221" t="str">
        <f>IF(_penmei1_month_day!V27="","",_penmei1_month_day!V27)</f>
        <v/>
      </c>
      <c r="AF32" s="221" t="str">
        <f>IF(_penmei1_month_day!W27="","",_penmei1_month_day!W27)</f>
        <v/>
      </c>
      <c r="AG32" s="221" t="str">
        <f>IF(_penmei1_month_day!X27="","",_penmei1_month_day!X27)</f>
        <v/>
      </c>
      <c r="AH32" s="221" t="str">
        <f>IF(_penmei1_month_day!Y27="","",_penmei1_month_day!Y27)</f>
        <v/>
      </c>
      <c r="AI32" s="271" t="str">
        <f>IF(_penmei1_month_day!Z27="","",_penmei1_month_day!Z27)</f>
        <v/>
      </c>
      <c r="AJ32" s="271" t="str">
        <f>IF(_penmei1_month_day!AA27="","",_penmei1_month_day!AA27)</f>
        <v/>
      </c>
      <c r="AK32" s="221" t="str">
        <f>IF(_penmei1_month_day!AB27="","",_penmei1_month_day!AB27)</f>
        <v/>
      </c>
      <c r="AL32" s="335"/>
      <c r="AM32" s="335"/>
    </row>
    <row r="33" spans="1:39">
      <c r="A33" s="118">
        <f t="shared" si="9"/>
        <v>43467</v>
      </c>
      <c r="B33" s="119">
        <f t="shared" si="1"/>
        <v>43467</v>
      </c>
      <c r="C33" s="120" t="str">
        <f t="shared" si="2"/>
        <v>夜</v>
      </c>
      <c r="D33" s="120">
        <f t="shared" si="3"/>
        <v>2</v>
      </c>
      <c r="E33" s="120">
        <f t="shared" ref="E33:E38" si="12">E32</f>
        <v>4</v>
      </c>
      <c r="F33" s="121" t="str">
        <f t="shared" si="5"/>
        <v>丁班</v>
      </c>
      <c r="G33" s="120">
        <f t="shared" si="6"/>
        <v>2</v>
      </c>
      <c r="H33" s="122">
        <f t="shared" si="8"/>
        <v>0.0416666666666667</v>
      </c>
      <c r="I33" s="159">
        <f t="shared" si="7"/>
        <v>0.0833333333333333</v>
      </c>
      <c r="J33" s="221" t="str">
        <f>IF(_penmei1_month_day!A28="","",_penmei1_month_day!A28)</f>
        <v/>
      </c>
      <c r="K33" s="221" t="str">
        <f>IF(_penmei1_month_day!B28="","",_penmei1_month_day!B28)</f>
        <v/>
      </c>
      <c r="L33" s="221" t="str">
        <f>IF(_penmei1_month_day!C28="","",_penmei1_month_day!C28)</f>
        <v/>
      </c>
      <c r="M33" s="221" t="str">
        <f>IF(_penmei1_month_day!D28="","",_penmei1_month_day!D28)</f>
        <v/>
      </c>
      <c r="N33" s="221" t="str">
        <f>IF(_penmei1_month_day!E28="","",_penmei1_month_day!E28)</f>
        <v/>
      </c>
      <c r="O33" s="221" t="str">
        <f>IF(_penmei1_month_day!F28="","",_penmei1_month_day!F28)</f>
        <v/>
      </c>
      <c r="P33" s="221" t="str">
        <f>IF(_penmei1_month_day!G28="","",_penmei1_month_day!G28)</f>
        <v/>
      </c>
      <c r="Q33" s="221" t="str">
        <f>IF(_penmei1_month_day!H28="","",_penmei1_month_day!H28)</f>
        <v/>
      </c>
      <c r="R33" s="221" t="str">
        <f>IF(_penmei1_month_day!I28="","",_penmei1_month_day!I28)</f>
        <v/>
      </c>
      <c r="S33" s="160" t="str">
        <f>IF(_penmei1_month_day!J28="","",_penmei1_month_day!J28)</f>
        <v/>
      </c>
      <c r="T33" s="271" t="str">
        <f>IF(_penmei1_month_day!K28="","",_penmei1_month_day!K28)</f>
        <v/>
      </c>
      <c r="U33" s="160" t="str">
        <f>IF(_penmei1_month_day!L28="","",_penmei1_month_day!L28)</f>
        <v/>
      </c>
      <c r="V33" s="160" t="str">
        <f>IF(_penmei1_month_day!M28="","",_penmei1_month_day!M28)</f>
        <v/>
      </c>
      <c r="W33" s="160" t="str">
        <f>IF(_penmei1_month_day!N28="","",_penmei1_month_day!N28)</f>
        <v/>
      </c>
      <c r="X33" s="221" t="str">
        <f>IF(_penmei1_month_day!O28="","",_penmei1_month_day!O28)</f>
        <v/>
      </c>
      <c r="Y33" s="271" t="str">
        <f>IF(_penmei1_month_day!P28="","",_penmei1_month_day!P28)</f>
        <v/>
      </c>
      <c r="Z33" s="271" t="str">
        <f>IF(_penmei1_month_day!Q28="","",_penmei1_month_day!Q28)</f>
        <v/>
      </c>
      <c r="AA33" s="221" t="str">
        <f>IF(_penmei1_month_day!R28="","",_penmei1_month_day!R28)</f>
        <v/>
      </c>
      <c r="AB33" s="221" t="str">
        <f>IF(_penmei1_month_day!S28="","",_penmei1_month_day!S28)</f>
        <v/>
      </c>
      <c r="AC33" s="221" t="str">
        <f>IF(_penmei1_month_day!T28="","",_penmei1_month_day!T28)</f>
        <v/>
      </c>
      <c r="AD33" s="221" t="str">
        <f>IF(_penmei1_month_day!U28="","",_penmei1_month_day!U28)</f>
        <v/>
      </c>
      <c r="AE33" s="221" t="str">
        <f>IF(_penmei1_month_day!V28="","",_penmei1_month_day!V28)</f>
        <v/>
      </c>
      <c r="AF33" s="221" t="str">
        <f>IF(_penmei1_month_day!W28="","",_penmei1_month_day!W28)</f>
        <v/>
      </c>
      <c r="AG33" s="221" t="str">
        <f>IF(_penmei1_month_day!X28="","",_penmei1_month_day!X28)</f>
        <v/>
      </c>
      <c r="AH33" s="221" t="str">
        <f>IF(_penmei1_month_day!Y28="","",_penmei1_month_day!Y28)</f>
        <v/>
      </c>
      <c r="AI33" s="271" t="str">
        <f>IF(_penmei1_month_day!Z28="","",_penmei1_month_day!Z28)</f>
        <v/>
      </c>
      <c r="AJ33" s="271" t="str">
        <f>IF(_penmei1_month_day!AA28="","",_penmei1_month_day!AA28)</f>
        <v/>
      </c>
      <c r="AK33" s="221" t="str">
        <f>IF(_penmei1_month_day!AB28="","",_penmei1_month_day!AB28)</f>
        <v/>
      </c>
      <c r="AL33" s="335"/>
      <c r="AM33" s="335"/>
    </row>
    <row r="34" spans="1:39">
      <c r="A34" s="118">
        <f t="shared" si="9"/>
        <v>43467</v>
      </c>
      <c r="B34" s="119">
        <f t="shared" si="1"/>
        <v>43467</v>
      </c>
      <c r="C34" s="120" t="str">
        <f t="shared" si="2"/>
        <v>夜</v>
      </c>
      <c r="D34" s="120">
        <f t="shared" si="3"/>
        <v>2</v>
      </c>
      <c r="E34" s="120">
        <f t="shared" si="12"/>
        <v>4</v>
      </c>
      <c r="F34" s="121" t="str">
        <f t="shared" si="5"/>
        <v>丁班</v>
      </c>
      <c r="G34" s="120">
        <f t="shared" si="6"/>
        <v>3</v>
      </c>
      <c r="H34" s="122">
        <f t="shared" si="8"/>
        <v>0.0416666666666667</v>
      </c>
      <c r="I34" s="159">
        <f t="shared" si="7"/>
        <v>0.125</v>
      </c>
      <c r="J34" s="221" t="str">
        <f>IF(_penmei1_month_day!A29="","",_penmei1_month_day!A29)</f>
        <v/>
      </c>
      <c r="K34" s="221" t="str">
        <f>IF(_penmei1_month_day!B29="","",_penmei1_month_day!B29)</f>
        <v/>
      </c>
      <c r="L34" s="221" t="str">
        <f>IF(_penmei1_month_day!C29="","",_penmei1_month_day!C29)</f>
        <v/>
      </c>
      <c r="M34" s="221" t="str">
        <f>IF(_penmei1_month_day!D29="","",_penmei1_month_day!D29)</f>
        <v/>
      </c>
      <c r="N34" s="221" t="str">
        <f>IF(_penmei1_month_day!E29="","",_penmei1_month_day!E29)</f>
        <v/>
      </c>
      <c r="O34" s="221" t="str">
        <f>IF(_penmei1_month_day!F29="","",_penmei1_month_day!F29)</f>
        <v/>
      </c>
      <c r="P34" s="221" t="str">
        <f>IF(_penmei1_month_day!G29="","",_penmei1_month_day!G29)</f>
        <v/>
      </c>
      <c r="Q34" s="221" t="str">
        <f>IF(_penmei1_month_day!H29="","",_penmei1_month_day!H29)</f>
        <v/>
      </c>
      <c r="R34" s="221" t="str">
        <f>IF(_penmei1_month_day!I29="","",_penmei1_month_day!I29)</f>
        <v/>
      </c>
      <c r="S34" s="160" t="str">
        <f>IF(_penmei1_month_day!J29="","",_penmei1_month_day!J29)</f>
        <v/>
      </c>
      <c r="T34" s="271" t="str">
        <f>IF(_penmei1_month_day!K29="","",_penmei1_month_day!K29)</f>
        <v/>
      </c>
      <c r="U34" s="160" t="str">
        <f>IF(_penmei1_month_day!L29="","",_penmei1_month_day!L29)</f>
        <v/>
      </c>
      <c r="V34" s="160" t="str">
        <f>IF(_penmei1_month_day!M29="","",_penmei1_month_day!M29)</f>
        <v/>
      </c>
      <c r="W34" s="160" t="str">
        <f>IF(_penmei1_month_day!N29="","",_penmei1_month_day!N29)</f>
        <v/>
      </c>
      <c r="X34" s="221" t="str">
        <f>IF(_penmei1_month_day!O29="","",_penmei1_month_day!O29)</f>
        <v/>
      </c>
      <c r="Y34" s="271" t="str">
        <f>IF(_penmei1_month_day!P29="","",_penmei1_month_day!P29)</f>
        <v/>
      </c>
      <c r="Z34" s="271" t="str">
        <f>IF(_penmei1_month_day!Q29="","",_penmei1_month_day!Q29)</f>
        <v/>
      </c>
      <c r="AA34" s="221" t="str">
        <f>IF(_penmei1_month_day!R29="","",_penmei1_month_day!R29)</f>
        <v/>
      </c>
      <c r="AB34" s="221" t="str">
        <f>IF(_penmei1_month_day!S29="","",_penmei1_month_day!S29)</f>
        <v/>
      </c>
      <c r="AC34" s="221" t="str">
        <f>IF(_penmei1_month_day!T29="","",_penmei1_month_day!T29)</f>
        <v/>
      </c>
      <c r="AD34" s="221" t="str">
        <f>IF(_penmei1_month_day!U29="","",_penmei1_month_day!U29)</f>
        <v/>
      </c>
      <c r="AE34" s="221" t="str">
        <f>IF(_penmei1_month_day!V29="","",_penmei1_month_day!V29)</f>
        <v/>
      </c>
      <c r="AF34" s="221" t="str">
        <f>IF(_penmei1_month_day!W29="","",_penmei1_month_day!W29)</f>
        <v/>
      </c>
      <c r="AG34" s="221" t="str">
        <f>IF(_penmei1_month_day!X29="","",_penmei1_month_day!X29)</f>
        <v/>
      </c>
      <c r="AH34" s="221" t="str">
        <f>IF(_penmei1_month_day!Y29="","",_penmei1_month_day!Y29)</f>
        <v/>
      </c>
      <c r="AI34" s="271" t="str">
        <f>IF(_penmei1_month_day!Z29="","",_penmei1_month_day!Z29)</f>
        <v/>
      </c>
      <c r="AJ34" s="271" t="str">
        <f>IF(_penmei1_month_day!AA29="","",_penmei1_month_day!AA29)</f>
        <v/>
      </c>
      <c r="AK34" s="221" t="str">
        <f>IF(_penmei1_month_day!AB29="","",_penmei1_month_day!AB29)</f>
        <v/>
      </c>
      <c r="AL34" s="335"/>
      <c r="AM34" s="335"/>
    </row>
    <row r="35" spans="1:39">
      <c r="A35" s="118">
        <f t="shared" si="9"/>
        <v>43467</v>
      </c>
      <c r="B35" s="119">
        <f t="shared" si="1"/>
        <v>43467</v>
      </c>
      <c r="C35" s="120" t="str">
        <f t="shared" si="2"/>
        <v>夜</v>
      </c>
      <c r="D35" s="120">
        <f t="shared" ref="D35:D58" si="13">DAY(A35)</f>
        <v>2</v>
      </c>
      <c r="E35" s="120">
        <f t="shared" si="12"/>
        <v>4</v>
      </c>
      <c r="F35" s="121" t="str">
        <f t="shared" si="5"/>
        <v>丁班</v>
      </c>
      <c r="G35" s="120">
        <f t="shared" si="6"/>
        <v>4</v>
      </c>
      <c r="H35" s="122">
        <f t="shared" si="8"/>
        <v>0.0416666666666667</v>
      </c>
      <c r="I35" s="159">
        <f t="shared" si="7"/>
        <v>0.166666666666667</v>
      </c>
      <c r="J35" s="221" t="str">
        <f>IF(_penmei1_month_day!A30="","",_penmei1_month_day!A30)</f>
        <v/>
      </c>
      <c r="K35" s="221" t="str">
        <f>IF(_penmei1_month_day!B30="","",_penmei1_month_day!B30)</f>
        <v/>
      </c>
      <c r="L35" s="221" t="str">
        <f>IF(_penmei1_month_day!C30="","",_penmei1_month_day!C30)</f>
        <v/>
      </c>
      <c r="M35" s="221" t="str">
        <f>IF(_penmei1_month_day!D30="","",_penmei1_month_day!D30)</f>
        <v/>
      </c>
      <c r="N35" s="221" t="str">
        <f>IF(_penmei1_month_day!E30="","",_penmei1_month_day!E30)</f>
        <v/>
      </c>
      <c r="O35" s="221" t="str">
        <f>IF(_penmei1_month_day!F30="","",_penmei1_month_day!F30)</f>
        <v/>
      </c>
      <c r="P35" s="221" t="str">
        <f>IF(_penmei1_month_day!G30="","",_penmei1_month_day!G30)</f>
        <v/>
      </c>
      <c r="Q35" s="221" t="str">
        <f>IF(_penmei1_month_day!H30="","",_penmei1_month_day!H30)</f>
        <v/>
      </c>
      <c r="R35" s="221" t="str">
        <f>IF(_penmei1_month_day!I30="","",_penmei1_month_day!I30)</f>
        <v/>
      </c>
      <c r="S35" s="160" t="str">
        <f>IF(_penmei1_month_day!J30="","",_penmei1_month_day!J30)</f>
        <v/>
      </c>
      <c r="T35" s="271" t="str">
        <f>IF(_penmei1_month_day!K30="","",_penmei1_month_day!K30)</f>
        <v/>
      </c>
      <c r="U35" s="160" t="str">
        <f>IF(_penmei1_month_day!L30="","",_penmei1_month_day!L30)</f>
        <v/>
      </c>
      <c r="V35" s="160" t="str">
        <f>IF(_penmei1_month_day!M30="","",_penmei1_month_day!M30)</f>
        <v/>
      </c>
      <c r="W35" s="160" t="str">
        <f>IF(_penmei1_month_day!N30="","",_penmei1_month_day!N30)</f>
        <v/>
      </c>
      <c r="X35" s="221" t="str">
        <f>IF(_penmei1_month_day!O30="","",_penmei1_month_day!O30)</f>
        <v/>
      </c>
      <c r="Y35" s="271" t="str">
        <f>IF(_penmei1_month_day!P30="","",_penmei1_month_day!P30)</f>
        <v/>
      </c>
      <c r="Z35" s="271" t="str">
        <f>IF(_penmei1_month_day!Q30="","",_penmei1_month_day!Q30)</f>
        <v/>
      </c>
      <c r="AA35" s="221" t="str">
        <f>IF(_penmei1_month_day!R30="","",_penmei1_month_day!R30)</f>
        <v/>
      </c>
      <c r="AB35" s="221" t="str">
        <f>IF(_penmei1_month_day!S30="","",_penmei1_month_day!S30)</f>
        <v/>
      </c>
      <c r="AC35" s="221" t="str">
        <f>IF(_penmei1_month_day!T30="","",_penmei1_month_day!T30)</f>
        <v/>
      </c>
      <c r="AD35" s="221" t="str">
        <f>IF(_penmei1_month_day!U30="","",_penmei1_month_day!U30)</f>
        <v/>
      </c>
      <c r="AE35" s="221" t="str">
        <f>IF(_penmei1_month_day!V30="","",_penmei1_month_day!V30)</f>
        <v/>
      </c>
      <c r="AF35" s="221" t="str">
        <f>IF(_penmei1_month_day!W30="","",_penmei1_month_day!W30)</f>
        <v/>
      </c>
      <c r="AG35" s="221" t="str">
        <f>IF(_penmei1_month_day!X30="","",_penmei1_month_day!X30)</f>
        <v/>
      </c>
      <c r="AH35" s="221" t="str">
        <f>IF(_penmei1_month_day!Y30="","",_penmei1_month_day!Y30)</f>
        <v/>
      </c>
      <c r="AI35" s="271" t="str">
        <f>IF(_penmei1_month_day!Z30="","",_penmei1_month_day!Z30)</f>
        <v/>
      </c>
      <c r="AJ35" s="271" t="str">
        <f>IF(_penmei1_month_day!AA30="","",_penmei1_month_day!AA30)</f>
        <v/>
      </c>
      <c r="AK35" s="221" t="str">
        <f>IF(_penmei1_month_day!AB30="","",_penmei1_month_day!AB30)</f>
        <v/>
      </c>
      <c r="AL35" s="335"/>
      <c r="AM35" s="335"/>
    </row>
    <row r="36" spans="1:39">
      <c r="A36" s="118">
        <f t="shared" si="9"/>
        <v>43467</v>
      </c>
      <c r="B36" s="119">
        <f t="shared" si="1"/>
        <v>43467</v>
      </c>
      <c r="C36" s="120" t="str">
        <f t="shared" si="2"/>
        <v>夜</v>
      </c>
      <c r="D36" s="120">
        <f t="shared" si="13"/>
        <v>2</v>
      </c>
      <c r="E36" s="120">
        <f t="shared" si="12"/>
        <v>4</v>
      </c>
      <c r="F36" s="121" t="str">
        <f t="shared" si="5"/>
        <v>丁班</v>
      </c>
      <c r="G36" s="120">
        <f t="shared" si="6"/>
        <v>5</v>
      </c>
      <c r="H36" s="122">
        <f t="shared" si="8"/>
        <v>0.0416666666666667</v>
      </c>
      <c r="I36" s="159">
        <f t="shared" si="7"/>
        <v>0.208333333333333</v>
      </c>
      <c r="J36" s="221" t="str">
        <f>IF(_penmei1_month_day!A31="","",_penmei1_month_day!A31)</f>
        <v/>
      </c>
      <c r="K36" s="221" t="str">
        <f>IF(_penmei1_month_day!B31="","",_penmei1_month_day!B31)</f>
        <v/>
      </c>
      <c r="L36" s="221" t="str">
        <f>IF(_penmei1_month_day!C31="","",_penmei1_month_day!C31)</f>
        <v/>
      </c>
      <c r="M36" s="221" t="str">
        <f>IF(_penmei1_month_day!D31="","",_penmei1_month_day!D31)</f>
        <v/>
      </c>
      <c r="N36" s="221" t="str">
        <f>IF(_penmei1_month_day!E31="","",_penmei1_month_day!E31)</f>
        <v/>
      </c>
      <c r="O36" s="221" t="str">
        <f>IF(_penmei1_month_day!F31="","",_penmei1_month_day!F31)</f>
        <v/>
      </c>
      <c r="P36" s="221" t="str">
        <f>IF(_penmei1_month_day!G31="","",_penmei1_month_day!G31)</f>
        <v/>
      </c>
      <c r="Q36" s="221" t="str">
        <f>IF(_penmei1_month_day!H31="","",_penmei1_month_day!H31)</f>
        <v/>
      </c>
      <c r="R36" s="221" t="str">
        <f>IF(_penmei1_month_day!I31="","",_penmei1_month_day!I31)</f>
        <v/>
      </c>
      <c r="S36" s="160" t="str">
        <f>IF(_penmei1_month_day!J31="","",_penmei1_month_day!J31)</f>
        <v/>
      </c>
      <c r="T36" s="271" t="str">
        <f>IF(_penmei1_month_day!K31="","",_penmei1_month_day!K31)</f>
        <v/>
      </c>
      <c r="U36" s="160" t="str">
        <f>IF(_penmei1_month_day!L31="","",_penmei1_month_day!L31)</f>
        <v/>
      </c>
      <c r="V36" s="160" t="str">
        <f>IF(_penmei1_month_day!M31="","",_penmei1_month_day!M31)</f>
        <v/>
      </c>
      <c r="W36" s="160" t="str">
        <f>IF(_penmei1_month_day!N31="","",_penmei1_month_day!N31)</f>
        <v/>
      </c>
      <c r="X36" s="221" t="str">
        <f>IF(_penmei1_month_day!O31="","",_penmei1_month_day!O31)</f>
        <v/>
      </c>
      <c r="Y36" s="271" t="str">
        <f>IF(_penmei1_month_day!P31="","",_penmei1_month_day!P31)</f>
        <v/>
      </c>
      <c r="Z36" s="271" t="str">
        <f>IF(_penmei1_month_day!Q31="","",_penmei1_month_day!Q31)</f>
        <v/>
      </c>
      <c r="AA36" s="221" t="str">
        <f>IF(_penmei1_month_day!R31="","",_penmei1_month_day!R31)</f>
        <v/>
      </c>
      <c r="AB36" s="221" t="str">
        <f>IF(_penmei1_month_day!S31="","",_penmei1_month_day!S31)</f>
        <v/>
      </c>
      <c r="AC36" s="221" t="str">
        <f>IF(_penmei1_month_day!T31="","",_penmei1_month_day!T31)</f>
        <v/>
      </c>
      <c r="AD36" s="221" t="str">
        <f>IF(_penmei1_month_day!U31="","",_penmei1_month_day!U31)</f>
        <v/>
      </c>
      <c r="AE36" s="221" t="str">
        <f>IF(_penmei1_month_day!V31="","",_penmei1_month_day!V31)</f>
        <v/>
      </c>
      <c r="AF36" s="221" t="str">
        <f>IF(_penmei1_month_day!W31="","",_penmei1_month_day!W31)</f>
        <v/>
      </c>
      <c r="AG36" s="221" t="str">
        <f>IF(_penmei1_month_day!X31="","",_penmei1_month_day!X31)</f>
        <v/>
      </c>
      <c r="AH36" s="221" t="str">
        <f>IF(_penmei1_month_day!Y31="","",_penmei1_month_day!Y31)</f>
        <v/>
      </c>
      <c r="AI36" s="271" t="str">
        <f>IF(_penmei1_month_day!Z31="","",_penmei1_month_day!Z31)</f>
        <v/>
      </c>
      <c r="AJ36" s="271" t="str">
        <f>IF(_penmei1_month_day!AA31="","",_penmei1_month_day!AA31)</f>
        <v/>
      </c>
      <c r="AK36" s="221" t="str">
        <f>IF(_penmei1_month_day!AB31="","",_penmei1_month_day!AB31)</f>
        <v/>
      </c>
      <c r="AL36" s="335"/>
      <c r="AM36" s="335"/>
    </row>
    <row r="37" spans="1:39">
      <c r="A37" s="118">
        <f t="shared" si="9"/>
        <v>43467</v>
      </c>
      <c r="B37" s="119">
        <f t="shared" si="1"/>
        <v>43467</v>
      </c>
      <c r="C37" s="120" t="str">
        <f t="shared" si="2"/>
        <v>夜</v>
      </c>
      <c r="D37" s="120">
        <f t="shared" si="13"/>
        <v>2</v>
      </c>
      <c r="E37" s="120">
        <f t="shared" si="12"/>
        <v>4</v>
      </c>
      <c r="F37" s="121" t="str">
        <f t="shared" si="5"/>
        <v>丁班</v>
      </c>
      <c r="G37" s="120">
        <f t="shared" si="6"/>
        <v>6</v>
      </c>
      <c r="H37" s="122">
        <f t="shared" si="8"/>
        <v>0.0416666666666667</v>
      </c>
      <c r="I37" s="159">
        <f t="shared" si="7"/>
        <v>0.25</v>
      </c>
      <c r="J37" s="221" t="str">
        <f>IF(_penmei1_month_day!A32="","",_penmei1_month_day!A32)</f>
        <v/>
      </c>
      <c r="K37" s="221" t="str">
        <f>IF(_penmei1_month_day!B32="","",_penmei1_month_day!B32)</f>
        <v/>
      </c>
      <c r="L37" s="221" t="str">
        <f>IF(_penmei1_month_day!C32="","",_penmei1_month_day!C32)</f>
        <v/>
      </c>
      <c r="M37" s="221" t="str">
        <f>IF(_penmei1_month_day!D32="","",_penmei1_month_day!D32)</f>
        <v/>
      </c>
      <c r="N37" s="221" t="str">
        <f>IF(_penmei1_month_day!E32="","",_penmei1_month_day!E32)</f>
        <v/>
      </c>
      <c r="O37" s="221" t="str">
        <f>IF(_penmei1_month_day!F32="","",_penmei1_month_day!F32)</f>
        <v/>
      </c>
      <c r="P37" s="221" t="str">
        <f>IF(_penmei1_month_day!G32="","",_penmei1_month_day!G32)</f>
        <v/>
      </c>
      <c r="Q37" s="221" t="str">
        <f>IF(_penmei1_month_day!H32="","",_penmei1_month_day!H32)</f>
        <v/>
      </c>
      <c r="R37" s="221" t="str">
        <f>IF(_penmei1_month_day!I32="","",_penmei1_month_day!I32)</f>
        <v/>
      </c>
      <c r="S37" s="160" t="str">
        <f>IF(_penmei1_month_day!J32="","",_penmei1_month_day!J32)</f>
        <v/>
      </c>
      <c r="T37" s="271" t="str">
        <f>IF(_penmei1_month_day!K32="","",_penmei1_month_day!K32)</f>
        <v/>
      </c>
      <c r="U37" s="160" t="str">
        <f>IF(_penmei1_month_day!L32="","",_penmei1_month_day!L32)</f>
        <v/>
      </c>
      <c r="V37" s="160" t="str">
        <f>IF(_penmei1_month_day!M32="","",_penmei1_month_day!M32)</f>
        <v/>
      </c>
      <c r="W37" s="160" t="str">
        <f>IF(_penmei1_month_day!N32="","",_penmei1_month_day!N32)</f>
        <v/>
      </c>
      <c r="X37" s="221" t="str">
        <f>IF(_penmei1_month_day!O32="","",_penmei1_month_day!O32)</f>
        <v/>
      </c>
      <c r="Y37" s="271" t="str">
        <f>IF(_penmei1_month_day!P32="","",_penmei1_month_day!P32)</f>
        <v/>
      </c>
      <c r="Z37" s="271" t="str">
        <f>IF(_penmei1_month_day!Q32="","",_penmei1_month_day!Q32)</f>
        <v/>
      </c>
      <c r="AA37" s="221" t="str">
        <f>IF(_penmei1_month_day!R32="","",_penmei1_month_day!R32)</f>
        <v/>
      </c>
      <c r="AB37" s="221" t="str">
        <f>IF(_penmei1_month_day!S32="","",_penmei1_month_day!S32)</f>
        <v/>
      </c>
      <c r="AC37" s="221" t="str">
        <f>IF(_penmei1_month_day!T32="","",_penmei1_month_day!T32)</f>
        <v/>
      </c>
      <c r="AD37" s="221" t="str">
        <f>IF(_penmei1_month_day!U32="","",_penmei1_month_day!U32)</f>
        <v/>
      </c>
      <c r="AE37" s="221" t="str">
        <f>IF(_penmei1_month_day!V32="","",_penmei1_month_day!V32)</f>
        <v/>
      </c>
      <c r="AF37" s="221" t="str">
        <f>IF(_penmei1_month_day!W32="","",_penmei1_month_day!W32)</f>
        <v/>
      </c>
      <c r="AG37" s="221" t="str">
        <f>IF(_penmei1_month_day!X32="","",_penmei1_month_day!X32)</f>
        <v/>
      </c>
      <c r="AH37" s="221" t="str">
        <f>IF(_penmei1_month_day!Y32="","",_penmei1_month_day!Y32)</f>
        <v/>
      </c>
      <c r="AI37" s="271" t="str">
        <f>IF(_penmei1_month_day!Z32="","",_penmei1_month_day!Z32)</f>
        <v/>
      </c>
      <c r="AJ37" s="271" t="str">
        <f>IF(_penmei1_month_day!AA32="","",_penmei1_month_day!AA32)</f>
        <v/>
      </c>
      <c r="AK37" s="221" t="str">
        <f>IF(_penmei1_month_day!AB32="","",_penmei1_month_day!AB32)</f>
        <v/>
      </c>
      <c r="AL37" s="335"/>
      <c r="AM37" s="335"/>
    </row>
    <row r="38" spans="1:39">
      <c r="A38" s="123">
        <f t="shared" si="9"/>
        <v>43467</v>
      </c>
      <c r="B38" s="124">
        <f t="shared" si="1"/>
        <v>43467</v>
      </c>
      <c r="C38" s="125" t="str">
        <f t="shared" si="2"/>
        <v>夜</v>
      </c>
      <c r="D38" s="125">
        <f t="shared" si="13"/>
        <v>2</v>
      </c>
      <c r="E38" s="125">
        <f t="shared" si="12"/>
        <v>4</v>
      </c>
      <c r="F38" s="126" t="str">
        <f t="shared" si="5"/>
        <v>丁班</v>
      </c>
      <c r="G38" s="125">
        <f t="shared" si="6"/>
        <v>7</v>
      </c>
      <c r="H38" s="127">
        <f t="shared" si="8"/>
        <v>0.0416666666666667</v>
      </c>
      <c r="I38" s="163">
        <f t="shared" si="7"/>
        <v>0.291666666666667</v>
      </c>
      <c r="J38" s="226" t="str">
        <f>IF(_penmei1_month_day!A33="","",_penmei1_month_day!A33)</f>
        <v/>
      </c>
      <c r="K38" s="226" t="str">
        <f>IF(_penmei1_month_day!B33="","",_penmei1_month_day!B33)</f>
        <v/>
      </c>
      <c r="L38" s="226" t="str">
        <f>IF(_penmei1_month_day!C33="","",_penmei1_month_day!C33)</f>
        <v/>
      </c>
      <c r="M38" s="226" t="str">
        <f>IF(_penmei1_month_day!D33="","",_penmei1_month_day!D33)</f>
        <v/>
      </c>
      <c r="N38" s="226" t="str">
        <f>IF(_penmei1_month_day!E33="","",_penmei1_month_day!E33)</f>
        <v/>
      </c>
      <c r="O38" s="226" t="str">
        <f>IF(_penmei1_month_day!F33="","",_penmei1_month_day!F33)</f>
        <v/>
      </c>
      <c r="P38" s="226" t="str">
        <f>IF(_penmei1_month_day!G33="","",_penmei1_month_day!G33)</f>
        <v/>
      </c>
      <c r="Q38" s="226" t="str">
        <f>IF(_penmei1_month_day!H33="","",_penmei1_month_day!H33)</f>
        <v/>
      </c>
      <c r="R38" s="226" t="str">
        <f>IF(_penmei1_month_day!I33="","",_penmei1_month_day!I33)</f>
        <v/>
      </c>
      <c r="S38" s="164" t="str">
        <f>IF(_penmei1_month_day!J33="","",_penmei1_month_day!J33)</f>
        <v/>
      </c>
      <c r="T38" s="315" t="str">
        <f>IF(_penmei1_month_day!K33="","",_penmei1_month_day!K33)</f>
        <v/>
      </c>
      <c r="U38" s="164" t="str">
        <f>IF(_penmei1_month_day!L33="","",_penmei1_month_day!L33)</f>
        <v/>
      </c>
      <c r="V38" s="164" t="str">
        <f>IF(_penmei1_month_day!M33="","",_penmei1_month_day!M33)</f>
        <v/>
      </c>
      <c r="W38" s="164" t="str">
        <f>IF(_penmei1_month_day!N33="","",_penmei1_month_day!N33)</f>
        <v/>
      </c>
      <c r="X38" s="226" t="str">
        <f>IF(_penmei1_month_day!O33="","",_penmei1_month_day!O33)</f>
        <v/>
      </c>
      <c r="Y38" s="315" t="str">
        <f>IF(_penmei1_month_day!P33="","",_penmei1_month_day!P33)</f>
        <v/>
      </c>
      <c r="Z38" s="315" t="str">
        <f>IF(_penmei1_month_day!Q33="","",_penmei1_month_day!Q33)</f>
        <v/>
      </c>
      <c r="AA38" s="226" t="str">
        <f>IF(_penmei1_month_day!R33="","",_penmei1_month_day!R33)</f>
        <v/>
      </c>
      <c r="AB38" s="226" t="str">
        <f>IF(_penmei1_month_day!S33="","",_penmei1_month_day!S33)</f>
        <v/>
      </c>
      <c r="AC38" s="226" t="str">
        <f>IF(_penmei1_month_day!T33="","",_penmei1_month_day!T33)</f>
        <v/>
      </c>
      <c r="AD38" s="226" t="str">
        <f>IF(_penmei1_month_day!U33="","",_penmei1_month_day!U33)</f>
        <v/>
      </c>
      <c r="AE38" s="226" t="str">
        <f>IF(_penmei1_month_day!V33="","",_penmei1_month_day!V33)</f>
        <v/>
      </c>
      <c r="AF38" s="226" t="str">
        <f>IF(_penmei1_month_day!W33="","",_penmei1_month_day!W33)</f>
        <v/>
      </c>
      <c r="AG38" s="226" t="str">
        <f>IF(_penmei1_month_day!X33="","",_penmei1_month_day!X33)</f>
        <v/>
      </c>
      <c r="AH38" s="226" t="str">
        <f>IF(_penmei1_month_day!Y33="","",_penmei1_month_day!Y33)</f>
        <v/>
      </c>
      <c r="AI38" s="315" t="str">
        <f>IF(_penmei1_month_day!Z33="","",_penmei1_month_day!Z33)</f>
        <v/>
      </c>
      <c r="AJ38" s="315" t="str">
        <f>IF(_penmei1_month_day!AA33="","",_penmei1_month_day!AA33)</f>
        <v/>
      </c>
      <c r="AK38" s="226" t="str">
        <f>IF(_penmei1_month_day!AB33="","",_penmei1_month_day!AB33)</f>
        <v/>
      </c>
      <c r="AL38" s="336" t="s">
        <v>60</v>
      </c>
      <c r="AM38" s="337" t="s">
        <v>61</v>
      </c>
    </row>
    <row r="39" spans="1:39">
      <c r="A39" s="128">
        <f t="shared" si="9"/>
        <v>43467</v>
      </c>
      <c r="B39" s="129">
        <f t="shared" si="1"/>
        <v>43467</v>
      </c>
      <c r="C39" s="130" t="str">
        <f t="shared" si="2"/>
        <v>白</v>
      </c>
      <c r="D39" s="130">
        <f t="shared" si="13"/>
        <v>2</v>
      </c>
      <c r="E39" s="130">
        <f>IF(AND(E31=4),1,IF(AND(E31&lt;4),(E31+1),))</f>
        <v>1</v>
      </c>
      <c r="F39" s="131" t="str">
        <f t="shared" si="5"/>
        <v>甲班</v>
      </c>
      <c r="G39" s="130">
        <f t="shared" si="6"/>
        <v>8</v>
      </c>
      <c r="H39" s="132">
        <f t="shared" si="8"/>
        <v>0.0416666666666667</v>
      </c>
      <c r="I39" s="167">
        <f t="shared" si="7"/>
        <v>0.333333333333333</v>
      </c>
      <c r="J39" s="230" t="str">
        <f>IF(_penmei1_month_day!A34="","",_penmei1_month_day!A34)</f>
        <v/>
      </c>
      <c r="K39" s="230" t="str">
        <f>IF(_penmei1_month_day!B34="","",_penmei1_month_day!B34)</f>
        <v/>
      </c>
      <c r="L39" s="230" t="str">
        <f>IF(_penmei1_month_day!C34="","",_penmei1_month_day!C34)</f>
        <v/>
      </c>
      <c r="M39" s="230" t="str">
        <f>IF(_penmei1_month_day!D34="","",_penmei1_month_day!D34)</f>
        <v/>
      </c>
      <c r="N39" s="230" t="str">
        <f>IF(_penmei1_month_day!E34="","",_penmei1_month_day!E34)</f>
        <v/>
      </c>
      <c r="O39" s="230" t="str">
        <f>IF(_penmei1_month_day!F34="","",_penmei1_month_day!F34)</f>
        <v/>
      </c>
      <c r="P39" s="230" t="str">
        <f>IF(_penmei1_month_day!G34="","",_penmei1_month_day!G34)</f>
        <v/>
      </c>
      <c r="Q39" s="230" t="str">
        <f>IF(_penmei1_month_day!H34="","",_penmei1_month_day!H34)</f>
        <v/>
      </c>
      <c r="R39" s="230" t="str">
        <f>IF(_penmei1_month_day!I34="","",_penmei1_month_day!I34)</f>
        <v/>
      </c>
      <c r="S39" s="169" t="str">
        <f>IF(_penmei1_month_day!J34="","",_penmei1_month_day!J34)</f>
        <v/>
      </c>
      <c r="T39" s="314" t="str">
        <f>IF(_penmei1_month_day!K34="","",_penmei1_month_day!K34)</f>
        <v/>
      </c>
      <c r="U39" s="169" t="str">
        <f>IF(_penmei1_month_day!L34="","",_penmei1_month_day!L34)</f>
        <v/>
      </c>
      <c r="V39" s="169" t="str">
        <f>IF(_penmei1_month_day!M34="","",_penmei1_month_day!M34)</f>
        <v/>
      </c>
      <c r="W39" s="169" t="str">
        <f>IF(_penmei1_month_day!N34="","",_penmei1_month_day!N34)</f>
        <v/>
      </c>
      <c r="X39" s="230" t="str">
        <f>IF(_penmei1_month_day!O34="","",_penmei1_month_day!O34)</f>
        <v/>
      </c>
      <c r="Y39" s="314" t="str">
        <f>IF(_penmei1_month_day!P34="","",_penmei1_month_day!P34)</f>
        <v/>
      </c>
      <c r="Z39" s="314" t="str">
        <f>IF(_penmei1_month_day!Q34="","",_penmei1_month_day!Q34)</f>
        <v/>
      </c>
      <c r="AA39" s="230" t="str">
        <f>IF(_penmei1_month_day!R34="","",_penmei1_month_day!R34)</f>
        <v/>
      </c>
      <c r="AB39" s="230" t="str">
        <f>IF(_penmei1_month_day!S34="","",_penmei1_month_day!S34)</f>
        <v/>
      </c>
      <c r="AC39" s="230" t="str">
        <f>IF(_penmei1_month_day!T34="","",_penmei1_month_day!T34)</f>
        <v/>
      </c>
      <c r="AD39" s="230" t="str">
        <f>IF(_penmei1_month_day!U34="","",_penmei1_month_day!U34)</f>
        <v/>
      </c>
      <c r="AE39" s="230" t="str">
        <f>IF(_penmei1_month_day!V34="","",_penmei1_month_day!V34)</f>
        <v/>
      </c>
      <c r="AF39" s="230" t="str">
        <f>IF(_penmei1_month_day!W34="","",_penmei1_month_day!W34)</f>
        <v/>
      </c>
      <c r="AG39" s="230" t="str">
        <f>IF(_penmei1_month_day!X34="","",_penmei1_month_day!X34)</f>
        <v/>
      </c>
      <c r="AH39" s="230" t="str">
        <f>IF(_penmei1_month_day!Y34="","",_penmei1_month_day!Y34)</f>
        <v/>
      </c>
      <c r="AI39" s="314" t="str">
        <f>IF(_penmei1_month_day!Z34="","",_penmei1_month_day!Z34)</f>
        <v/>
      </c>
      <c r="AJ39" s="314" t="str">
        <f>IF(_penmei1_month_day!AA34="","",_penmei1_month_day!AA34)</f>
        <v/>
      </c>
      <c r="AK39" s="230" t="str">
        <f>IF(_penmei1_month_day!AB34="","",_penmei1_month_day!AB34)</f>
        <v/>
      </c>
      <c r="AL39" s="334"/>
      <c r="AM39" s="334"/>
    </row>
    <row r="40" spans="1:39">
      <c r="A40" s="118">
        <f t="shared" si="9"/>
        <v>43467</v>
      </c>
      <c r="B40" s="119">
        <f t="shared" si="1"/>
        <v>43467</v>
      </c>
      <c r="C40" s="120" t="str">
        <f t="shared" si="2"/>
        <v>白</v>
      </c>
      <c r="D40" s="120">
        <f t="shared" si="13"/>
        <v>2</v>
      </c>
      <c r="E40" s="120">
        <f>E39</f>
        <v>1</v>
      </c>
      <c r="F40" s="121" t="str">
        <f t="shared" si="5"/>
        <v>甲班</v>
      </c>
      <c r="G40" s="120">
        <f t="shared" si="6"/>
        <v>9</v>
      </c>
      <c r="H40" s="122">
        <f t="shared" si="8"/>
        <v>0.0416666666666667</v>
      </c>
      <c r="I40" s="159">
        <f t="shared" si="7"/>
        <v>0.375</v>
      </c>
      <c r="J40" s="221" t="str">
        <f>IF(_penmei1_month_day!A35="","",_penmei1_month_day!A35)</f>
        <v/>
      </c>
      <c r="K40" s="221" t="str">
        <f>IF(_penmei1_month_day!B35="","",_penmei1_month_day!B35)</f>
        <v/>
      </c>
      <c r="L40" s="221" t="str">
        <f>IF(_penmei1_month_day!C35="","",_penmei1_month_day!C35)</f>
        <v/>
      </c>
      <c r="M40" s="221" t="str">
        <f>IF(_penmei1_month_day!D35="","",_penmei1_month_day!D35)</f>
        <v/>
      </c>
      <c r="N40" s="221" t="str">
        <f>IF(_penmei1_month_day!E35="","",_penmei1_month_day!E35)</f>
        <v/>
      </c>
      <c r="O40" s="221" t="str">
        <f>IF(_penmei1_month_day!F35="","",_penmei1_month_day!F35)</f>
        <v/>
      </c>
      <c r="P40" s="221" t="str">
        <f>IF(_penmei1_month_day!G35="","",_penmei1_month_day!G35)</f>
        <v/>
      </c>
      <c r="Q40" s="221" t="str">
        <f>IF(_penmei1_month_day!H35="","",_penmei1_month_day!H35)</f>
        <v/>
      </c>
      <c r="R40" s="221" t="str">
        <f>IF(_penmei1_month_day!I35="","",_penmei1_month_day!I35)</f>
        <v/>
      </c>
      <c r="S40" s="160" t="str">
        <f>IF(_penmei1_month_day!J35="","",_penmei1_month_day!J35)</f>
        <v/>
      </c>
      <c r="T40" s="271" t="str">
        <f>IF(_penmei1_month_day!K35="","",_penmei1_month_day!K35)</f>
        <v/>
      </c>
      <c r="U40" s="160" t="str">
        <f>IF(_penmei1_month_day!L35="","",_penmei1_month_day!L35)</f>
        <v/>
      </c>
      <c r="V40" s="160" t="str">
        <f>IF(_penmei1_month_day!M35="","",_penmei1_month_day!M35)</f>
        <v/>
      </c>
      <c r="W40" s="160" t="str">
        <f>IF(_penmei1_month_day!N35="","",_penmei1_month_day!N35)</f>
        <v/>
      </c>
      <c r="X40" s="221" t="str">
        <f>IF(_penmei1_month_day!O35="","",_penmei1_month_day!O35)</f>
        <v/>
      </c>
      <c r="Y40" s="271" t="str">
        <f>IF(_penmei1_month_day!P35="","",_penmei1_month_day!P35)</f>
        <v/>
      </c>
      <c r="Z40" s="271" t="str">
        <f>IF(_penmei1_month_day!Q35="","",_penmei1_month_day!Q35)</f>
        <v/>
      </c>
      <c r="AA40" s="221" t="str">
        <f>IF(_penmei1_month_day!R35="","",_penmei1_month_day!R35)</f>
        <v/>
      </c>
      <c r="AB40" s="221" t="str">
        <f>IF(_penmei1_month_day!S35="","",_penmei1_month_day!S35)</f>
        <v/>
      </c>
      <c r="AC40" s="221" t="str">
        <f>IF(_penmei1_month_day!T35="","",_penmei1_month_day!T35)</f>
        <v/>
      </c>
      <c r="AD40" s="221" t="str">
        <f>IF(_penmei1_month_day!U35="","",_penmei1_month_day!U35)</f>
        <v/>
      </c>
      <c r="AE40" s="221" t="str">
        <f>IF(_penmei1_month_day!V35="","",_penmei1_month_day!V35)</f>
        <v/>
      </c>
      <c r="AF40" s="221" t="str">
        <f>IF(_penmei1_month_day!W35="","",_penmei1_month_day!W35)</f>
        <v/>
      </c>
      <c r="AG40" s="221" t="str">
        <f>IF(_penmei1_month_day!X35="","",_penmei1_month_day!X35)</f>
        <v/>
      </c>
      <c r="AH40" s="221" t="str">
        <f>IF(_penmei1_month_day!Y35="","",_penmei1_month_day!Y35)</f>
        <v/>
      </c>
      <c r="AI40" s="271" t="str">
        <f>IF(_penmei1_month_day!Z35="","",_penmei1_month_day!Z35)</f>
        <v/>
      </c>
      <c r="AJ40" s="271" t="str">
        <f>IF(_penmei1_month_day!AA35="","",_penmei1_month_day!AA35)</f>
        <v/>
      </c>
      <c r="AK40" s="221" t="str">
        <f>IF(_penmei1_month_day!AB35="","",_penmei1_month_day!AB35)</f>
        <v/>
      </c>
      <c r="AL40" s="335"/>
      <c r="AM40" s="335"/>
    </row>
    <row r="41" spans="1:39">
      <c r="A41" s="118">
        <f t="shared" si="9"/>
        <v>43467</v>
      </c>
      <c r="B41" s="119">
        <f t="shared" si="1"/>
        <v>43467</v>
      </c>
      <c r="C41" s="120" t="str">
        <f t="shared" si="2"/>
        <v>白</v>
      </c>
      <c r="D41" s="120">
        <f t="shared" si="13"/>
        <v>2</v>
      </c>
      <c r="E41" s="120">
        <f t="shared" ref="E41:E46" si="14">E40</f>
        <v>1</v>
      </c>
      <c r="F41" s="121" t="str">
        <f t="shared" si="5"/>
        <v>甲班</v>
      </c>
      <c r="G41" s="120">
        <f t="shared" si="6"/>
        <v>10</v>
      </c>
      <c r="H41" s="122">
        <f t="shared" si="8"/>
        <v>0.0416666666666667</v>
      </c>
      <c r="I41" s="159">
        <f t="shared" si="7"/>
        <v>0.416666666666667</v>
      </c>
      <c r="J41" s="221" t="str">
        <f>IF(_penmei1_month_day!A36="","",_penmei1_month_day!A36)</f>
        <v/>
      </c>
      <c r="K41" s="221" t="str">
        <f>IF(_penmei1_month_day!B36="","",_penmei1_month_day!B36)</f>
        <v/>
      </c>
      <c r="L41" s="221" t="str">
        <f>IF(_penmei1_month_day!C36="","",_penmei1_month_day!C36)</f>
        <v/>
      </c>
      <c r="M41" s="221" t="str">
        <f>IF(_penmei1_month_day!D36="","",_penmei1_month_day!D36)</f>
        <v/>
      </c>
      <c r="N41" s="221" t="str">
        <f>IF(_penmei1_month_day!E36="","",_penmei1_month_day!E36)</f>
        <v/>
      </c>
      <c r="O41" s="221" t="str">
        <f>IF(_penmei1_month_day!F36="","",_penmei1_month_day!F36)</f>
        <v/>
      </c>
      <c r="P41" s="221" t="str">
        <f>IF(_penmei1_month_day!G36="","",_penmei1_month_day!G36)</f>
        <v/>
      </c>
      <c r="Q41" s="221" t="str">
        <f>IF(_penmei1_month_day!H36="","",_penmei1_month_day!H36)</f>
        <v/>
      </c>
      <c r="R41" s="221" t="str">
        <f>IF(_penmei1_month_day!I36="","",_penmei1_month_day!I36)</f>
        <v/>
      </c>
      <c r="S41" s="160" t="str">
        <f>IF(_penmei1_month_day!J36="","",_penmei1_month_day!J36)</f>
        <v/>
      </c>
      <c r="T41" s="271" t="str">
        <f>IF(_penmei1_month_day!K36="","",_penmei1_month_day!K36)</f>
        <v/>
      </c>
      <c r="U41" s="160" t="str">
        <f>IF(_penmei1_month_day!L36="","",_penmei1_month_day!L36)</f>
        <v/>
      </c>
      <c r="V41" s="160" t="str">
        <f>IF(_penmei1_month_day!M36="","",_penmei1_month_day!M36)</f>
        <v/>
      </c>
      <c r="W41" s="160" t="str">
        <f>IF(_penmei1_month_day!N36="","",_penmei1_month_day!N36)</f>
        <v/>
      </c>
      <c r="X41" s="221" t="str">
        <f>IF(_penmei1_month_day!O36="","",_penmei1_month_day!O36)</f>
        <v/>
      </c>
      <c r="Y41" s="271" t="str">
        <f>IF(_penmei1_month_day!P36="","",_penmei1_month_day!P36)</f>
        <v/>
      </c>
      <c r="Z41" s="271" t="str">
        <f>IF(_penmei1_month_day!Q36="","",_penmei1_month_day!Q36)</f>
        <v/>
      </c>
      <c r="AA41" s="221" t="str">
        <f>IF(_penmei1_month_day!R36="","",_penmei1_month_day!R36)</f>
        <v/>
      </c>
      <c r="AB41" s="221" t="str">
        <f>IF(_penmei1_month_day!S36="","",_penmei1_month_day!S36)</f>
        <v/>
      </c>
      <c r="AC41" s="221" t="str">
        <f>IF(_penmei1_month_day!T36="","",_penmei1_month_day!T36)</f>
        <v/>
      </c>
      <c r="AD41" s="221" t="str">
        <f>IF(_penmei1_month_day!U36="","",_penmei1_month_day!U36)</f>
        <v/>
      </c>
      <c r="AE41" s="221" t="str">
        <f>IF(_penmei1_month_day!V36="","",_penmei1_month_day!V36)</f>
        <v/>
      </c>
      <c r="AF41" s="221" t="str">
        <f>IF(_penmei1_month_day!W36="","",_penmei1_month_day!W36)</f>
        <v/>
      </c>
      <c r="AG41" s="221" t="str">
        <f>IF(_penmei1_month_day!X36="","",_penmei1_month_day!X36)</f>
        <v/>
      </c>
      <c r="AH41" s="221" t="str">
        <f>IF(_penmei1_month_day!Y36="","",_penmei1_month_day!Y36)</f>
        <v/>
      </c>
      <c r="AI41" s="271" t="str">
        <f>IF(_penmei1_month_day!Z36="","",_penmei1_month_day!Z36)</f>
        <v/>
      </c>
      <c r="AJ41" s="271" t="str">
        <f>IF(_penmei1_month_day!AA36="","",_penmei1_month_day!AA36)</f>
        <v/>
      </c>
      <c r="AK41" s="221" t="str">
        <f>IF(_penmei1_month_day!AB36="","",_penmei1_month_day!AB36)</f>
        <v/>
      </c>
      <c r="AL41" s="335"/>
      <c r="AM41" s="335"/>
    </row>
    <row r="42" spans="1:39">
      <c r="A42" s="118">
        <f t="shared" si="9"/>
        <v>43467</v>
      </c>
      <c r="B42" s="119">
        <f t="shared" si="1"/>
        <v>43467</v>
      </c>
      <c r="C42" s="120" t="str">
        <f t="shared" si="2"/>
        <v>白</v>
      </c>
      <c r="D42" s="120">
        <f t="shared" si="13"/>
        <v>2</v>
      </c>
      <c r="E42" s="120">
        <f t="shared" si="14"/>
        <v>1</v>
      </c>
      <c r="F42" s="121" t="str">
        <f t="shared" si="5"/>
        <v>甲班</v>
      </c>
      <c r="G42" s="120">
        <f t="shared" si="6"/>
        <v>11</v>
      </c>
      <c r="H42" s="122">
        <f t="shared" si="8"/>
        <v>0.0416666666666667</v>
      </c>
      <c r="I42" s="159">
        <f t="shared" si="7"/>
        <v>0.458333333333333</v>
      </c>
      <c r="J42" s="221" t="str">
        <f>IF(_penmei1_month_day!A37="","",_penmei1_month_day!A37)</f>
        <v/>
      </c>
      <c r="K42" s="221" t="str">
        <f>IF(_penmei1_month_day!B37="","",_penmei1_month_day!B37)</f>
        <v/>
      </c>
      <c r="L42" s="221" t="str">
        <f>IF(_penmei1_month_day!C37="","",_penmei1_month_day!C37)</f>
        <v/>
      </c>
      <c r="M42" s="221" t="str">
        <f>IF(_penmei1_month_day!D37="","",_penmei1_month_day!D37)</f>
        <v/>
      </c>
      <c r="N42" s="221" t="str">
        <f>IF(_penmei1_month_day!E37="","",_penmei1_month_day!E37)</f>
        <v/>
      </c>
      <c r="O42" s="221" t="str">
        <f>IF(_penmei1_month_day!F37="","",_penmei1_month_day!F37)</f>
        <v/>
      </c>
      <c r="P42" s="221" t="str">
        <f>IF(_penmei1_month_day!G37="","",_penmei1_month_day!G37)</f>
        <v/>
      </c>
      <c r="Q42" s="221" t="str">
        <f>IF(_penmei1_month_day!H37="","",_penmei1_month_day!H37)</f>
        <v/>
      </c>
      <c r="R42" s="221" t="str">
        <f>IF(_penmei1_month_day!I37="","",_penmei1_month_day!I37)</f>
        <v/>
      </c>
      <c r="S42" s="160" t="str">
        <f>IF(_penmei1_month_day!J37="","",_penmei1_month_day!J37)</f>
        <v/>
      </c>
      <c r="T42" s="271" t="str">
        <f>IF(_penmei1_month_day!K37="","",_penmei1_month_day!K37)</f>
        <v/>
      </c>
      <c r="U42" s="160" t="str">
        <f>IF(_penmei1_month_day!L37="","",_penmei1_month_day!L37)</f>
        <v/>
      </c>
      <c r="V42" s="160" t="str">
        <f>IF(_penmei1_month_day!M37="","",_penmei1_month_day!M37)</f>
        <v/>
      </c>
      <c r="W42" s="160" t="str">
        <f>IF(_penmei1_month_day!N37="","",_penmei1_month_day!N37)</f>
        <v/>
      </c>
      <c r="X42" s="221" t="str">
        <f>IF(_penmei1_month_day!O37="","",_penmei1_month_day!O37)</f>
        <v/>
      </c>
      <c r="Y42" s="271" t="str">
        <f>IF(_penmei1_month_day!P37="","",_penmei1_month_day!P37)</f>
        <v/>
      </c>
      <c r="Z42" s="271" t="str">
        <f>IF(_penmei1_month_day!Q37="","",_penmei1_month_day!Q37)</f>
        <v/>
      </c>
      <c r="AA42" s="221" t="str">
        <f>IF(_penmei1_month_day!R37="","",_penmei1_month_day!R37)</f>
        <v/>
      </c>
      <c r="AB42" s="221" t="str">
        <f>IF(_penmei1_month_day!S37="","",_penmei1_month_day!S37)</f>
        <v/>
      </c>
      <c r="AC42" s="221" t="str">
        <f>IF(_penmei1_month_day!T37="","",_penmei1_month_day!T37)</f>
        <v/>
      </c>
      <c r="AD42" s="221" t="str">
        <f>IF(_penmei1_month_day!U37="","",_penmei1_month_day!U37)</f>
        <v/>
      </c>
      <c r="AE42" s="221" t="str">
        <f>IF(_penmei1_month_day!V37="","",_penmei1_month_day!V37)</f>
        <v/>
      </c>
      <c r="AF42" s="221" t="str">
        <f>IF(_penmei1_month_day!W37="","",_penmei1_month_day!W37)</f>
        <v/>
      </c>
      <c r="AG42" s="221" t="str">
        <f>IF(_penmei1_month_day!X37="","",_penmei1_month_day!X37)</f>
        <v/>
      </c>
      <c r="AH42" s="221" t="str">
        <f>IF(_penmei1_month_day!Y37="","",_penmei1_month_day!Y37)</f>
        <v/>
      </c>
      <c r="AI42" s="271" t="str">
        <f>IF(_penmei1_month_day!Z37="","",_penmei1_month_day!Z37)</f>
        <v/>
      </c>
      <c r="AJ42" s="271" t="str">
        <f>IF(_penmei1_month_day!AA37="","",_penmei1_month_day!AA37)</f>
        <v/>
      </c>
      <c r="AK42" s="221" t="str">
        <f>IF(_penmei1_month_day!AB37="","",_penmei1_month_day!AB37)</f>
        <v/>
      </c>
      <c r="AL42" s="335"/>
      <c r="AM42" s="335"/>
    </row>
    <row r="43" spans="1:39">
      <c r="A43" s="118">
        <f t="shared" si="9"/>
        <v>43467</v>
      </c>
      <c r="B43" s="119">
        <f t="shared" si="1"/>
        <v>43467</v>
      </c>
      <c r="C43" s="120" t="str">
        <f t="shared" si="2"/>
        <v>白</v>
      </c>
      <c r="D43" s="120">
        <f t="shared" si="13"/>
        <v>2</v>
      </c>
      <c r="E43" s="120">
        <f t="shared" si="14"/>
        <v>1</v>
      </c>
      <c r="F43" s="121" t="str">
        <f t="shared" si="5"/>
        <v>甲班</v>
      </c>
      <c r="G43" s="120">
        <f t="shared" si="6"/>
        <v>12</v>
      </c>
      <c r="H43" s="122">
        <f t="shared" si="8"/>
        <v>0.0416666666666667</v>
      </c>
      <c r="I43" s="159">
        <f t="shared" si="7"/>
        <v>0.5</v>
      </c>
      <c r="J43" s="221" t="str">
        <f>IF(_penmei1_month_day!A38="","",_penmei1_month_day!A38)</f>
        <v/>
      </c>
      <c r="K43" s="221" t="str">
        <f>IF(_penmei1_month_day!B38="","",_penmei1_month_day!B38)</f>
        <v/>
      </c>
      <c r="L43" s="221" t="str">
        <f>IF(_penmei1_month_day!C38="","",_penmei1_month_day!C38)</f>
        <v/>
      </c>
      <c r="M43" s="221" t="str">
        <f>IF(_penmei1_month_day!D38="","",_penmei1_month_day!D38)</f>
        <v/>
      </c>
      <c r="N43" s="221" t="str">
        <f>IF(_penmei1_month_day!E38="","",_penmei1_month_day!E38)</f>
        <v/>
      </c>
      <c r="O43" s="221" t="str">
        <f>IF(_penmei1_month_day!F38="","",_penmei1_month_day!F38)</f>
        <v/>
      </c>
      <c r="P43" s="221" t="str">
        <f>IF(_penmei1_month_day!G38="","",_penmei1_month_day!G38)</f>
        <v/>
      </c>
      <c r="Q43" s="221" t="str">
        <f>IF(_penmei1_month_day!H38="","",_penmei1_month_day!H38)</f>
        <v/>
      </c>
      <c r="R43" s="221" t="str">
        <f>IF(_penmei1_month_day!I38="","",_penmei1_month_day!I38)</f>
        <v/>
      </c>
      <c r="S43" s="160" t="str">
        <f>IF(_penmei1_month_day!J38="","",_penmei1_month_day!J38)</f>
        <v/>
      </c>
      <c r="T43" s="271" t="str">
        <f>IF(_penmei1_month_day!K38="","",_penmei1_month_day!K38)</f>
        <v/>
      </c>
      <c r="U43" s="160" t="str">
        <f>IF(_penmei1_month_day!L38="","",_penmei1_month_day!L38)</f>
        <v/>
      </c>
      <c r="V43" s="160" t="str">
        <f>IF(_penmei1_month_day!M38="","",_penmei1_month_day!M38)</f>
        <v/>
      </c>
      <c r="W43" s="160" t="str">
        <f>IF(_penmei1_month_day!N38="","",_penmei1_month_day!N38)</f>
        <v/>
      </c>
      <c r="X43" s="221" t="str">
        <f>IF(_penmei1_month_day!O38="","",_penmei1_month_day!O38)</f>
        <v/>
      </c>
      <c r="Y43" s="271" t="str">
        <f>IF(_penmei1_month_day!P38="","",_penmei1_month_day!P38)</f>
        <v/>
      </c>
      <c r="Z43" s="271" t="str">
        <f>IF(_penmei1_month_day!Q38="","",_penmei1_month_day!Q38)</f>
        <v/>
      </c>
      <c r="AA43" s="221" t="str">
        <f>IF(_penmei1_month_day!R38="","",_penmei1_month_day!R38)</f>
        <v/>
      </c>
      <c r="AB43" s="221" t="str">
        <f>IF(_penmei1_month_day!S38="","",_penmei1_month_day!S38)</f>
        <v/>
      </c>
      <c r="AC43" s="221" t="str">
        <f>IF(_penmei1_month_day!T38="","",_penmei1_month_day!T38)</f>
        <v/>
      </c>
      <c r="AD43" s="221" t="str">
        <f>IF(_penmei1_month_day!U38="","",_penmei1_month_day!U38)</f>
        <v/>
      </c>
      <c r="AE43" s="221" t="str">
        <f>IF(_penmei1_month_day!V38="","",_penmei1_month_day!V38)</f>
        <v/>
      </c>
      <c r="AF43" s="221" t="str">
        <f>IF(_penmei1_month_day!W38="","",_penmei1_month_day!W38)</f>
        <v/>
      </c>
      <c r="AG43" s="221" t="str">
        <f>IF(_penmei1_month_day!X38="","",_penmei1_month_day!X38)</f>
        <v/>
      </c>
      <c r="AH43" s="221" t="str">
        <f>IF(_penmei1_month_day!Y38="","",_penmei1_month_day!Y38)</f>
        <v/>
      </c>
      <c r="AI43" s="271" t="str">
        <f>IF(_penmei1_month_day!Z38="","",_penmei1_month_day!Z38)</f>
        <v/>
      </c>
      <c r="AJ43" s="271" t="str">
        <f>IF(_penmei1_month_day!AA38="","",_penmei1_month_day!AA38)</f>
        <v/>
      </c>
      <c r="AK43" s="221" t="str">
        <f>IF(_penmei1_month_day!AB38="","",_penmei1_month_day!AB38)</f>
        <v/>
      </c>
      <c r="AL43" s="335"/>
      <c r="AM43" s="335"/>
    </row>
    <row r="44" spans="1:39">
      <c r="A44" s="118">
        <f t="shared" si="9"/>
        <v>43467</v>
      </c>
      <c r="B44" s="119">
        <f t="shared" si="1"/>
        <v>43467</v>
      </c>
      <c r="C44" s="120" t="str">
        <f t="shared" si="2"/>
        <v>白</v>
      </c>
      <c r="D44" s="120">
        <f t="shared" si="13"/>
        <v>2</v>
      </c>
      <c r="E44" s="120">
        <f t="shared" si="14"/>
        <v>1</v>
      </c>
      <c r="F44" s="121" t="str">
        <f t="shared" si="5"/>
        <v>甲班</v>
      </c>
      <c r="G44" s="120">
        <f t="shared" si="6"/>
        <v>13</v>
      </c>
      <c r="H44" s="122">
        <f t="shared" si="8"/>
        <v>0.0416666666666667</v>
      </c>
      <c r="I44" s="159">
        <f t="shared" si="7"/>
        <v>0.541666666666667</v>
      </c>
      <c r="J44" s="221" t="str">
        <f>IF(_penmei1_month_day!A39="","",_penmei1_month_day!A39)</f>
        <v/>
      </c>
      <c r="K44" s="221" t="str">
        <f>IF(_penmei1_month_day!B39="","",_penmei1_month_day!B39)</f>
        <v/>
      </c>
      <c r="L44" s="221" t="str">
        <f>IF(_penmei1_month_day!C39="","",_penmei1_month_day!C39)</f>
        <v/>
      </c>
      <c r="M44" s="221" t="str">
        <f>IF(_penmei1_month_day!D39="","",_penmei1_month_day!D39)</f>
        <v/>
      </c>
      <c r="N44" s="221" t="str">
        <f>IF(_penmei1_month_day!E39="","",_penmei1_month_day!E39)</f>
        <v/>
      </c>
      <c r="O44" s="221" t="str">
        <f>IF(_penmei1_month_day!F39="","",_penmei1_month_day!F39)</f>
        <v/>
      </c>
      <c r="P44" s="221" t="str">
        <f>IF(_penmei1_month_day!G39="","",_penmei1_month_day!G39)</f>
        <v/>
      </c>
      <c r="Q44" s="221" t="str">
        <f>IF(_penmei1_month_day!H39="","",_penmei1_month_day!H39)</f>
        <v/>
      </c>
      <c r="R44" s="221" t="str">
        <f>IF(_penmei1_month_day!I39="","",_penmei1_month_day!I39)</f>
        <v/>
      </c>
      <c r="S44" s="160" t="str">
        <f>IF(_penmei1_month_day!J39="","",_penmei1_month_day!J39)</f>
        <v/>
      </c>
      <c r="T44" s="271" t="str">
        <f>IF(_penmei1_month_day!K39="","",_penmei1_month_day!K39)</f>
        <v/>
      </c>
      <c r="U44" s="160" t="str">
        <f>IF(_penmei1_month_day!L39="","",_penmei1_month_day!L39)</f>
        <v/>
      </c>
      <c r="V44" s="160" t="str">
        <f>IF(_penmei1_month_day!M39="","",_penmei1_month_day!M39)</f>
        <v/>
      </c>
      <c r="W44" s="160" t="str">
        <f>IF(_penmei1_month_day!N39="","",_penmei1_month_day!N39)</f>
        <v/>
      </c>
      <c r="X44" s="221" t="str">
        <f>IF(_penmei1_month_day!O39="","",_penmei1_month_day!O39)</f>
        <v/>
      </c>
      <c r="Y44" s="271" t="str">
        <f>IF(_penmei1_month_day!P39="","",_penmei1_month_day!P39)</f>
        <v/>
      </c>
      <c r="Z44" s="271" t="str">
        <f>IF(_penmei1_month_day!Q39="","",_penmei1_month_day!Q39)</f>
        <v/>
      </c>
      <c r="AA44" s="221" t="str">
        <f>IF(_penmei1_month_day!R39="","",_penmei1_month_day!R39)</f>
        <v/>
      </c>
      <c r="AB44" s="221" t="str">
        <f>IF(_penmei1_month_day!S39="","",_penmei1_month_day!S39)</f>
        <v/>
      </c>
      <c r="AC44" s="221" t="str">
        <f>IF(_penmei1_month_day!T39="","",_penmei1_month_day!T39)</f>
        <v/>
      </c>
      <c r="AD44" s="221" t="str">
        <f>IF(_penmei1_month_day!U39="","",_penmei1_month_day!U39)</f>
        <v/>
      </c>
      <c r="AE44" s="221" t="str">
        <f>IF(_penmei1_month_day!V39="","",_penmei1_month_day!V39)</f>
        <v/>
      </c>
      <c r="AF44" s="221" t="str">
        <f>IF(_penmei1_month_day!W39="","",_penmei1_month_day!W39)</f>
        <v/>
      </c>
      <c r="AG44" s="221" t="str">
        <f>IF(_penmei1_month_day!X39="","",_penmei1_month_day!X39)</f>
        <v/>
      </c>
      <c r="AH44" s="221" t="str">
        <f>IF(_penmei1_month_day!Y39="","",_penmei1_month_day!Y39)</f>
        <v/>
      </c>
      <c r="AI44" s="271" t="str">
        <f>IF(_penmei1_month_day!Z39="","",_penmei1_month_day!Z39)</f>
        <v/>
      </c>
      <c r="AJ44" s="271" t="str">
        <f>IF(_penmei1_month_day!AA39="","",_penmei1_month_day!AA39)</f>
        <v/>
      </c>
      <c r="AK44" s="221" t="str">
        <f>IF(_penmei1_month_day!AB39="","",_penmei1_month_day!AB39)</f>
        <v/>
      </c>
      <c r="AL44" s="335"/>
      <c r="AM44" s="335"/>
    </row>
    <row r="45" spans="1:39">
      <c r="A45" s="118">
        <f t="shared" si="9"/>
        <v>43467</v>
      </c>
      <c r="B45" s="119">
        <f t="shared" si="1"/>
        <v>43467</v>
      </c>
      <c r="C45" s="120" t="str">
        <f t="shared" si="2"/>
        <v>白</v>
      </c>
      <c r="D45" s="120">
        <f t="shared" si="13"/>
        <v>2</v>
      </c>
      <c r="E45" s="120">
        <f t="shared" si="14"/>
        <v>1</v>
      </c>
      <c r="F45" s="121" t="str">
        <f t="shared" si="5"/>
        <v>甲班</v>
      </c>
      <c r="G45" s="120">
        <f t="shared" si="6"/>
        <v>14</v>
      </c>
      <c r="H45" s="122">
        <f t="shared" si="8"/>
        <v>0.0416666666666667</v>
      </c>
      <c r="I45" s="159">
        <f t="shared" si="7"/>
        <v>0.583333333333333</v>
      </c>
      <c r="J45" s="221" t="str">
        <f>IF(_penmei1_month_day!A40="","",_penmei1_month_day!A40)</f>
        <v/>
      </c>
      <c r="K45" s="221" t="str">
        <f>IF(_penmei1_month_day!B40="","",_penmei1_month_day!B40)</f>
        <v/>
      </c>
      <c r="L45" s="221" t="str">
        <f>IF(_penmei1_month_day!C40="","",_penmei1_month_day!C40)</f>
        <v/>
      </c>
      <c r="M45" s="221" t="str">
        <f>IF(_penmei1_month_day!D40="","",_penmei1_month_day!D40)</f>
        <v/>
      </c>
      <c r="N45" s="221" t="str">
        <f>IF(_penmei1_month_day!E40="","",_penmei1_month_day!E40)</f>
        <v/>
      </c>
      <c r="O45" s="221" t="str">
        <f>IF(_penmei1_month_day!F40="","",_penmei1_month_day!F40)</f>
        <v/>
      </c>
      <c r="P45" s="221" t="str">
        <f>IF(_penmei1_month_day!G40="","",_penmei1_month_day!G40)</f>
        <v/>
      </c>
      <c r="Q45" s="221" t="str">
        <f>IF(_penmei1_month_day!H40="","",_penmei1_month_day!H40)</f>
        <v/>
      </c>
      <c r="R45" s="221" t="str">
        <f>IF(_penmei1_month_day!I40="","",_penmei1_month_day!I40)</f>
        <v/>
      </c>
      <c r="S45" s="160" t="str">
        <f>IF(_penmei1_month_day!J40="","",_penmei1_month_day!J40)</f>
        <v/>
      </c>
      <c r="T45" s="271" t="str">
        <f>IF(_penmei1_month_day!K40="","",_penmei1_month_day!K40)</f>
        <v/>
      </c>
      <c r="U45" s="160" t="str">
        <f>IF(_penmei1_month_day!L40="","",_penmei1_month_day!L40)</f>
        <v/>
      </c>
      <c r="V45" s="160" t="str">
        <f>IF(_penmei1_month_day!M40="","",_penmei1_month_day!M40)</f>
        <v/>
      </c>
      <c r="W45" s="160" t="str">
        <f>IF(_penmei1_month_day!N40="","",_penmei1_month_day!N40)</f>
        <v/>
      </c>
      <c r="X45" s="221" t="str">
        <f>IF(_penmei1_month_day!O40="","",_penmei1_month_day!O40)</f>
        <v/>
      </c>
      <c r="Y45" s="271" t="str">
        <f>IF(_penmei1_month_day!P40="","",_penmei1_month_day!P40)</f>
        <v/>
      </c>
      <c r="Z45" s="271" t="str">
        <f>IF(_penmei1_month_day!Q40="","",_penmei1_month_day!Q40)</f>
        <v/>
      </c>
      <c r="AA45" s="221" t="str">
        <f>IF(_penmei1_month_day!R40="","",_penmei1_month_day!R40)</f>
        <v/>
      </c>
      <c r="AB45" s="221" t="str">
        <f>IF(_penmei1_month_day!S40="","",_penmei1_month_day!S40)</f>
        <v/>
      </c>
      <c r="AC45" s="221" t="str">
        <f>IF(_penmei1_month_day!T40="","",_penmei1_month_day!T40)</f>
        <v/>
      </c>
      <c r="AD45" s="221" t="str">
        <f>IF(_penmei1_month_day!U40="","",_penmei1_month_day!U40)</f>
        <v/>
      </c>
      <c r="AE45" s="221" t="str">
        <f>IF(_penmei1_month_day!V40="","",_penmei1_month_day!V40)</f>
        <v/>
      </c>
      <c r="AF45" s="221" t="str">
        <f>IF(_penmei1_month_day!W40="","",_penmei1_month_day!W40)</f>
        <v/>
      </c>
      <c r="AG45" s="221" t="str">
        <f>IF(_penmei1_month_day!X40="","",_penmei1_month_day!X40)</f>
        <v/>
      </c>
      <c r="AH45" s="221" t="str">
        <f>IF(_penmei1_month_day!Y40="","",_penmei1_month_day!Y40)</f>
        <v/>
      </c>
      <c r="AI45" s="271" t="str">
        <f>IF(_penmei1_month_day!Z40="","",_penmei1_month_day!Z40)</f>
        <v/>
      </c>
      <c r="AJ45" s="271" t="str">
        <f>IF(_penmei1_month_day!AA40="","",_penmei1_month_day!AA40)</f>
        <v/>
      </c>
      <c r="AK45" s="221" t="str">
        <f>IF(_penmei1_month_day!AB40="","",_penmei1_month_day!AB40)</f>
        <v/>
      </c>
      <c r="AL45" s="335"/>
      <c r="AM45" s="335"/>
    </row>
    <row r="46" spans="1:39">
      <c r="A46" s="123">
        <f t="shared" si="9"/>
        <v>43467</v>
      </c>
      <c r="B46" s="124">
        <f t="shared" si="1"/>
        <v>43467</v>
      </c>
      <c r="C46" s="125" t="str">
        <f t="shared" si="2"/>
        <v>白</v>
      </c>
      <c r="D46" s="125">
        <f t="shared" si="13"/>
        <v>2</v>
      </c>
      <c r="E46" s="125">
        <f t="shared" si="14"/>
        <v>1</v>
      </c>
      <c r="F46" s="126" t="str">
        <f t="shared" si="5"/>
        <v>甲班</v>
      </c>
      <c r="G46" s="125">
        <f t="shared" si="6"/>
        <v>15</v>
      </c>
      <c r="H46" s="127">
        <f t="shared" si="8"/>
        <v>0.0416666666666667</v>
      </c>
      <c r="I46" s="163">
        <f t="shared" si="7"/>
        <v>0.625</v>
      </c>
      <c r="J46" s="226" t="str">
        <f>IF(_penmei1_month_day!A41="","",_penmei1_month_day!A41)</f>
        <v/>
      </c>
      <c r="K46" s="226" t="str">
        <f>IF(_penmei1_month_day!B41="","",_penmei1_month_day!B41)</f>
        <v/>
      </c>
      <c r="L46" s="226" t="str">
        <f>IF(_penmei1_month_day!C41="","",_penmei1_month_day!C41)</f>
        <v/>
      </c>
      <c r="M46" s="226" t="str">
        <f>IF(_penmei1_month_day!D41="","",_penmei1_month_day!D41)</f>
        <v/>
      </c>
      <c r="N46" s="226" t="str">
        <f>IF(_penmei1_month_day!E41="","",_penmei1_month_day!E41)</f>
        <v/>
      </c>
      <c r="O46" s="226" t="str">
        <f>IF(_penmei1_month_day!F41="","",_penmei1_month_day!F41)</f>
        <v/>
      </c>
      <c r="P46" s="226" t="str">
        <f>IF(_penmei1_month_day!G41="","",_penmei1_month_day!G41)</f>
        <v/>
      </c>
      <c r="Q46" s="226" t="str">
        <f>IF(_penmei1_month_day!H41="","",_penmei1_month_day!H41)</f>
        <v/>
      </c>
      <c r="R46" s="226" t="str">
        <f>IF(_penmei1_month_day!I41="","",_penmei1_month_day!I41)</f>
        <v/>
      </c>
      <c r="S46" s="164" t="str">
        <f>IF(_penmei1_month_day!J41="","",_penmei1_month_day!J41)</f>
        <v/>
      </c>
      <c r="T46" s="315" t="str">
        <f>IF(_penmei1_month_day!K41="","",_penmei1_month_day!K41)</f>
        <v/>
      </c>
      <c r="U46" s="164" t="str">
        <f>IF(_penmei1_month_day!L41="","",_penmei1_month_day!L41)</f>
        <v/>
      </c>
      <c r="V46" s="164" t="str">
        <f>IF(_penmei1_month_day!M41="","",_penmei1_month_day!M41)</f>
        <v/>
      </c>
      <c r="W46" s="164" t="str">
        <f>IF(_penmei1_month_day!N41="","",_penmei1_month_day!N41)</f>
        <v/>
      </c>
      <c r="X46" s="226" t="str">
        <f>IF(_penmei1_month_day!O41="","",_penmei1_month_day!O41)</f>
        <v/>
      </c>
      <c r="Y46" s="315" t="str">
        <f>IF(_penmei1_month_day!P41="","",_penmei1_month_day!P41)</f>
        <v/>
      </c>
      <c r="Z46" s="315" t="str">
        <f>IF(_penmei1_month_day!Q41="","",_penmei1_month_day!Q41)</f>
        <v/>
      </c>
      <c r="AA46" s="226" t="str">
        <f>IF(_penmei1_month_day!R41="","",_penmei1_month_day!R41)</f>
        <v/>
      </c>
      <c r="AB46" s="226" t="str">
        <f>IF(_penmei1_month_day!S41="","",_penmei1_month_day!S41)</f>
        <v/>
      </c>
      <c r="AC46" s="226" t="str">
        <f>IF(_penmei1_month_day!T41="","",_penmei1_month_day!T41)</f>
        <v/>
      </c>
      <c r="AD46" s="226" t="str">
        <f>IF(_penmei1_month_day!U41="","",_penmei1_month_day!U41)</f>
        <v/>
      </c>
      <c r="AE46" s="226" t="str">
        <f>IF(_penmei1_month_day!V41="","",_penmei1_month_day!V41)</f>
        <v/>
      </c>
      <c r="AF46" s="226" t="str">
        <f>IF(_penmei1_month_day!W41="","",_penmei1_month_day!W41)</f>
        <v/>
      </c>
      <c r="AG46" s="226" t="str">
        <f>IF(_penmei1_month_day!X41="","",_penmei1_month_day!X41)</f>
        <v/>
      </c>
      <c r="AH46" s="226" t="str">
        <f>IF(_penmei1_month_day!Y41="","",_penmei1_month_day!Y41)</f>
        <v/>
      </c>
      <c r="AI46" s="315" t="str">
        <f>IF(_penmei1_month_day!Z41="","",_penmei1_month_day!Z41)</f>
        <v/>
      </c>
      <c r="AJ46" s="315" t="str">
        <f>IF(_penmei1_month_day!AA41="","",_penmei1_month_day!AA41)</f>
        <v/>
      </c>
      <c r="AK46" s="226" t="str">
        <f>IF(_penmei1_month_day!AB41="","",_penmei1_month_day!AB41)</f>
        <v/>
      </c>
      <c r="AL46" s="336" t="s">
        <v>60</v>
      </c>
      <c r="AM46" s="337" t="s">
        <v>64</v>
      </c>
    </row>
    <row r="47" spans="1:39">
      <c r="A47" s="128">
        <f t="shared" si="9"/>
        <v>43467</v>
      </c>
      <c r="B47" s="129">
        <f t="shared" si="1"/>
        <v>43467</v>
      </c>
      <c r="C47" s="130" t="str">
        <f t="shared" si="2"/>
        <v>中</v>
      </c>
      <c r="D47" s="130">
        <f t="shared" si="13"/>
        <v>2</v>
      </c>
      <c r="E47" s="130">
        <f>IF(AND(E39=4),1,IF(AND(E39&lt;4),(E39+1),))</f>
        <v>2</v>
      </c>
      <c r="F47" s="131" t="str">
        <f t="shared" si="5"/>
        <v>乙班</v>
      </c>
      <c r="G47" s="130">
        <f t="shared" si="6"/>
        <v>16</v>
      </c>
      <c r="H47" s="132">
        <f t="shared" si="8"/>
        <v>0.0416666666666667</v>
      </c>
      <c r="I47" s="167">
        <f t="shared" si="7"/>
        <v>0.666666666666667</v>
      </c>
      <c r="J47" s="230" t="str">
        <f>IF(_penmei1_month_day!A42="","",_penmei1_month_day!A42)</f>
        <v/>
      </c>
      <c r="K47" s="230" t="str">
        <f>IF(_penmei1_month_day!B42="","",_penmei1_month_day!B42)</f>
        <v/>
      </c>
      <c r="L47" s="230" t="str">
        <f>IF(_penmei1_month_day!C42="","",_penmei1_month_day!C42)</f>
        <v/>
      </c>
      <c r="M47" s="230" t="str">
        <f>IF(_penmei1_month_day!D42="","",_penmei1_month_day!D42)</f>
        <v/>
      </c>
      <c r="N47" s="230" t="str">
        <f>IF(_penmei1_month_day!E42="","",_penmei1_month_day!E42)</f>
        <v/>
      </c>
      <c r="O47" s="230" t="str">
        <f>IF(_penmei1_month_day!F42="","",_penmei1_month_day!F42)</f>
        <v/>
      </c>
      <c r="P47" s="230" t="str">
        <f>IF(_penmei1_month_day!G42="","",_penmei1_month_day!G42)</f>
        <v/>
      </c>
      <c r="Q47" s="230" t="str">
        <f>IF(_penmei1_month_day!H42="","",_penmei1_month_day!H42)</f>
        <v/>
      </c>
      <c r="R47" s="230" t="str">
        <f>IF(_penmei1_month_day!I42="","",_penmei1_month_day!I42)</f>
        <v/>
      </c>
      <c r="S47" s="169" t="str">
        <f>IF(_penmei1_month_day!J42="","",_penmei1_month_day!J42)</f>
        <v/>
      </c>
      <c r="T47" s="314" t="str">
        <f>IF(_penmei1_month_day!K42="","",_penmei1_month_day!K42)</f>
        <v/>
      </c>
      <c r="U47" s="169" t="str">
        <f>IF(_penmei1_month_day!L42="","",_penmei1_month_day!L42)</f>
        <v/>
      </c>
      <c r="V47" s="169" t="str">
        <f>IF(_penmei1_month_day!M42="","",_penmei1_month_day!M42)</f>
        <v/>
      </c>
      <c r="W47" s="169" t="str">
        <f>IF(_penmei1_month_day!N42="","",_penmei1_month_day!N42)</f>
        <v/>
      </c>
      <c r="X47" s="230" t="str">
        <f>IF(_penmei1_month_day!O42="","",_penmei1_month_day!O42)</f>
        <v/>
      </c>
      <c r="Y47" s="314" t="str">
        <f>IF(_penmei1_month_day!P42="","",_penmei1_month_day!P42)</f>
        <v/>
      </c>
      <c r="Z47" s="314" t="str">
        <f>IF(_penmei1_month_day!Q42="","",_penmei1_month_day!Q42)</f>
        <v/>
      </c>
      <c r="AA47" s="230" t="str">
        <f>IF(_penmei1_month_day!R42="","",_penmei1_month_day!R42)</f>
        <v/>
      </c>
      <c r="AB47" s="230" t="str">
        <f>IF(_penmei1_month_day!S42="","",_penmei1_month_day!S42)</f>
        <v/>
      </c>
      <c r="AC47" s="230" t="str">
        <f>IF(_penmei1_month_day!T42="","",_penmei1_month_day!T42)</f>
        <v/>
      </c>
      <c r="AD47" s="230" t="str">
        <f>IF(_penmei1_month_day!U42="","",_penmei1_month_day!U42)</f>
        <v/>
      </c>
      <c r="AE47" s="230" t="str">
        <f>IF(_penmei1_month_day!V42="","",_penmei1_month_day!V42)</f>
        <v/>
      </c>
      <c r="AF47" s="230" t="str">
        <f>IF(_penmei1_month_day!W42="","",_penmei1_month_day!W42)</f>
        <v/>
      </c>
      <c r="AG47" s="230" t="str">
        <f>IF(_penmei1_month_day!X42="","",_penmei1_month_day!X42)</f>
        <v/>
      </c>
      <c r="AH47" s="230" t="str">
        <f>IF(_penmei1_month_day!Y42="","",_penmei1_month_day!Y42)</f>
        <v/>
      </c>
      <c r="AI47" s="314" t="str">
        <f>IF(_penmei1_month_day!Z42="","",_penmei1_month_day!Z42)</f>
        <v/>
      </c>
      <c r="AJ47" s="314" t="str">
        <f>IF(_penmei1_month_day!AA42="","",_penmei1_month_day!AA42)</f>
        <v/>
      </c>
      <c r="AK47" s="230" t="str">
        <f>IF(_penmei1_month_day!AB42="","",_penmei1_month_day!AB42)</f>
        <v/>
      </c>
      <c r="AL47" s="334"/>
      <c r="AM47" s="334"/>
    </row>
    <row r="48" spans="1:39">
      <c r="A48" s="118">
        <f t="shared" si="9"/>
        <v>43467</v>
      </c>
      <c r="B48" s="119">
        <f t="shared" si="1"/>
        <v>43467</v>
      </c>
      <c r="C48" s="120" t="str">
        <f t="shared" si="2"/>
        <v>中</v>
      </c>
      <c r="D48" s="120">
        <f t="shared" si="13"/>
        <v>2</v>
      </c>
      <c r="E48" s="120">
        <f t="shared" ref="E48:E54" si="15">E47</f>
        <v>2</v>
      </c>
      <c r="F48" s="121" t="str">
        <f t="shared" si="5"/>
        <v>乙班</v>
      </c>
      <c r="G48" s="120">
        <f t="shared" si="6"/>
        <v>17</v>
      </c>
      <c r="H48" s="122">
        <f t="shared" si="8"/>
        <v>0.0416666666666667</v>
      </c>
      <c r="I48" s="159">
        <f t="shared" si="7"/>
        <v>0.708333333333333</v>
      </c>
      <c r="J48" s="230" t="str">
        <f>IF(_penmei1_month_day!A43="","",_penmei1_month_day!A43)</f>
        <v/>
      </c>
      <c r="K48" s="230" t="str">
        <f>IF(_penmei1_month_day!B43="","",_penmei1_month_day!B43)</f>
        <v/>
      </c>
      <c r="L48" s="230" t="str">
        <f>IF(_penmei1_month_day!C43="","",_penmei1_month_day!C43)</f>
        <v/>
      </c>
      <c r="M48" s="230" t="str">
        <f>IF(_penmei1_month_day!D43="","",_penmei1_month_day!D43)</f>
        <v/>
      </c>
      <c r="N48" s="230" t="str">
        <f>IF(_penmei1_month_day!E43="","",_penmei1_month_day!E43)</f>
        <v/>
      </c>
      <c r="O48" s="230" t="str">
        <f>IF(_penmei1_month_day!F43="","",_penmei1_month_day!F43)</f>
        <v/>
      </c>
      <c r="P48" s="230" t="str">
        <f>IF(_penmei1_month_day!G43="","",_penmei1_month_day!G43)</f>
        <v/>
      </c>
      <c r="Q48" s="230" t="str">
        <f>IF(_penmei1_month_day!H43="","",_penmei1_month_day!H43)</f>
        <v/>
      </c>
      <c r="R48" s="230" t="str">
        <f>IF(_penmei1_month_day!I43="","",_penmei1_month_day!I43)</f>
        <v/>
      </c>
      <c r="S48" s="169" t="str">
        <f>IF(_penmei1_month_day!J43="","",_penmei1_month_day!J43)</f>
        <v/>
      </c>
      <c r="T48" s="314" t="str">
        <f>IF(_penmei1_month_day!K43="","",_penmei1_month_day!K43)</f>
        <v/>
      </c>
      <c r="U48" s="169" t="str">
        <f>IF(_penmei1_month_day!L43="","",_penmei1_month_day!L43)</f>
        <v/>
      </c>
      <c r="V48" s="169" t="str">
        <f>IF(_penmei1_month_day!M43="","",_penmei1_month_day!M43)</f>
        <v/>
      </c>
      <c r="W48" s="169" t="str">
        <f>IF(_penmei1_month_day!N43="","",_penmei1_month_day!N43)</f>
        <v/>
      </c>
      <c r="X48" s="230" t="str">
        <f>IF(_penmei1_month_day!O43="","",_penmei1_month_day!O43)</f>
        <v/>
      </c>
      <c r="Y48" s="314" t="str">
        <f>IF(_penmei1_month_day!P43="","",_penmei1_month_day!P43)</f>
        <v/>
      </c>
      <c r="Z48" s="314" t="str">
        <f>IF(_penmei1_month_day!Q43="","",_penmei1_month_day!Q43)</f>
        <v/>
      </c>
      <c r="AA48" s="230" t="str">
        <f>IF(_penmei1_month_day!R43="","",_penmei1_month_day!R43)</f>
        <v/>
      </c>
      <c r="AB48" s="230" t="str">
        <f>IF(_penmei1_month_day!S43="","",_penmei1_month_day!S43)</f>
        <v/>
      </c>
      <c r="AC48" s="230" t="str">
        <f>IF(_penmei1_month_day!T43="","",_penmei1_month_day!T43)</f>
        <v/>
      </c>
      <c r="AD48" s="230" t="str">
        <f>IF(_penmei1_month_day!U43="","",_penmei1_month_day!U43)</f>
        <v/>
      </c>
      <c r="AE48" s="230" t="str">
        <f>IF(_penmei1_month_day!V43="","",_penmei1_month_day!V43)</f>
        <v/>
      </c>
      <c r="AF48" s="230" t="str">
        <f>IF(_penmei1_month_day!W43="","",_penmei1_month_day!W43)</f>
        <v/>
      </c>
      <c r="AG48" s="230" t="str">
        <f>IF(_penmei1_month_day!X43="","",_penmei1_month_day!X43)</f>
        <v/>
      </c>
      <c r="AH48" s="230" t="str">
        <f>IF(_penmei1_month_day!Y43="","",_penmei1_month_day!Y43)</f>
        <v/>
      </c>
      <c r="AI48" s="314" t="str">
        <f>IF(_penmei1_month_day!Z43="","",_penmei1_month_day!Z43)</f>
        <v/>
      </c>
      <c r="AJ48" s="314" t="str">
        <f>IF(_penmei1_month_day!AA43="","",_penmei1_month_day!AA43)</f>
        <v/>
      </c>
      <c r="AK48" s="230" t="str">
        <f>IF(_penmei1_month_day!AB43="","",_penmei1_month_day!AB43)</f>
        <v/>
      </c>
      <c r="AL48" s="335"/>
      <c r="AM48" s="335"/>
    </row>
    <row r="49" spans="1:39">
      <c r="A49" s="118">
        <f t="shared" si="9"/>
        <v>43467</v>
      </c>
      <c r="B49" s="119">
        <f t="shared" si="1"/>
        <v>43467</v>
      </c>
      <c r="C49" s="120" t="str">
        <f t="shared" si="2"/>
        <v>中</v>
      </c>
      <c r="D49" s="120">
        <f t="shared" si="13"/>
        <v>2</v>
      </c>
      <c r="E49" s="120">
        <f t="shared" si="15"/>
        <v>2</v>
      </c>
      <c r="F49" s="121" t="str">
        <f t="shared" si="5"/>
        <v>乙班</v>
      </c>
      <c r="G49" s="120">
        <f t="shared" si="6"/>
        <v>18</v>
      </c>
      <c r="H49" s="122">
        <f t="shared" si="8"/>
        <v>0.0416666666666667</v>
      </c>
      <c r="I49" s="159">
        <f t="shared" si="7"/>
        <v>0.75</v>
      </c>
      <c r="J49" s="230" t="str">
        <f>IF(_penmei1_month_day!A44="","",_penmei1_month_day!A44)</f>
        <v/>
      </c>
      <c r="K49" s="230" t="str">
        <f>IF(_penmei1_month_day!B44="","",_penmei1_month_day!B44)</f>
        <v/>
      </c>
      <c r="L49" s="230" t="str">
        <f>IF(_penmei1_month_day!C44="","",_penmei1_month_day!C44)</f>
        <v/>
      </c>
      <c r="M49" s="230" t="str">
        <f>IF(_penmei1_month_day!D44="","",_penmei1_month_day!D44)</f>
        <v/>
      </c>
      <c r="N49" s="230" t="str">
        <f>IF(_penmei1_month_day!E44="","",_penmei1_month_day!E44)</f>
        <v/>
      </c>
      <c r="O49" s="230" t="str">
        <f>IF(_penmei1_month_day!F44="","",_penmei1_month_day!F44)</f>
        <v/>
      </c>
      <c r="P49" s="230" t="str">
        <f>IF(_penmei1_month_day!G44="","",_penmei1_month_day!G44)</f>
        <v/>
      </c>
      <c r="Q49" s="230" t="str">
        <f>IF(_penmei1_month_day!H44="","",_penmei1_month_day!H44)</f>
        <v/>
      </c>
      <c r="R49" s="230" t="str">
        <f>IF(_penmei1_month_day!I44="","",_penmei1_month_day!I44)</f>
        <v/>
      </c>
      <c r="S49" s="169" t="str">
        <f>IF(_penmei1_month_day!J44="","",_penmei1_month_day!J44)</f>
        <v/>
      </c>
      <c r="T49" s="314" t="str">
        <f>IF(_penmei1_month_day!K44="","",_penmei1_month_day!K44)</f>
        <v/>
      </c>
      <c r="U49" s="169" t="str">
        <f>IF(_penmei1_month_day!L44="","",_penmei1_month_day!L44)</f>
        <v/>
      </c>
      <c r="V49" s="169" t="str">
        <f>IF(_penmei1_month_day!M44="","",_penmei1_month_day!M44)</f>
        <v/>
      </c>
      <c r="W49" s="169" t="str">
        <f>IF(_penmei1_month_day!N44="","",_penmei1_month_day!N44)</f>
        <v/>
      </c>
      <c r="X49" s="230" t="str">
        <f>IF(_penmei1_month_day!O44="","",_penmei1_month_day!O44)</f>
        <v/>
      </c>
      <c r="Y49" s="314" t="str">
        <f>IF(_penmei1_month_day!P44="","",_penmei1_month_day!P44)</f>
        <v/>
      </c>
      <c r="Z49" s="314" t="str">
        <f>IF(_penmei1_month_day!Q44="","",_penmei1_month_day!Q44)</f>
        <v/>
      </c>
      <c r="AA49" s="230" t="str">
        <f>IF(_penmei1_month_day!R44="","",_penmei1_month_day!R44)</f>
        <v/>
      </c>
      <c r="AB49" s="230" t="str">
        <f>IF(_penmei1_month_day!S44="","",_penmei1_month_day!S44)</f>
        <v/>
      </c>
      <c r="AC49" s="230" t="str">
        <f>IF(_penmei1_month_day!T44="","",_penmei1_month_day!T44)</f>
        <v/>
      </c>
      <c r="AD49" s="230" t="str">
        <f>IF(_penmei1_month_day!U44="","",_penmei1_month_day!U44)</f>
        <v/>
      </c>
      <c r="AE49" s="230" t="str">
        <f>IF(_penmei1_month_day!V44="","",_penmei1_month_day!V44)</f>
        <v/>
      </c>
      <c r="AF49" s="230" t="str">
        <f>IF(_penmei1_month_day!W44="","",_penmei1_month_day!W44)</f>
        <v/>
      </c>
      <c r="AG49" s="230" t="str">
        <f>IF(_penmei1_month_day!X44="","",_penmei1_month_day!X44)</f>
        <v/>
      </c>
      <c r="AH49" s="230" t="str">
        <f>IF(_penmei1_month_day!Y44="","",_penmei1_month_day!Y44)</f>
        <v/>
      </c>
      <c r="AI49" s="314" t="str">
        <f>IF(_penmei1_month_day!Z44="","",_penmei1_month_day!Z44)</f>
        <v/>
      </c>
      <c r="AJ49" s="314" t="str">
        <f>IF(_penmei1_month_day!AA44="","",_penmei1_month_day!AA44)</f>
        <v/>
      </c>
      <c r="AK49" s="230" t="str">
        <f>IF(_penmei1_month_day!AB44="","",_penmei1_month_day!AB44)</f>
        <v/>
      </c>
      <c r="AL49" s="335"/>
      <c r="AM49" s="335"/>
    </row>
    <row r="50" spans="1:39">
      <c r="A50" s="118">
        <f t="shared" si="9"/>
        <v>43467</v>
      </c>
      <c r="B50" s="119">
        <f t="shared" si="1"/>
        <v>43467</v>
      </c>
      <c r="C50" s="120" t="str">
        <f t="shared" si="2"/>
        <v>中</v>
      </c>
      <c r="D50" s="120">
        <f t="shared" si="13"/>
        <v>2</v>
      </c>
      <c r="E50" s="120">
        <f t="shared" si="15"/>
        <v>2</v>
      </c>
      <c r="F50" s="121" t="str">
        <f t="shared" si="5"/>
        <v>乙班</v>
      </c>
      <c r="G50" s="120">
        <f t="shared" si="6"/>
        <v>19</v>
      </c>
      <c r="H50" s="122">
        <f t="shared" si="8"/>
        <v>0.0416666666666667</v>
      </c>
      <c r="I50" s="159">
        <f t="shared" si="7"/>
        <v>0.791666666666666</v>
      </c>
      <c r="J50" s="221" t="str">
        <f>IF(_penmei1_month_day!A45="","",_penmei1_month_day!A45)</f>
        <v/>
      </c>
      <c r="K50" s="221" t="str">
        <f>IF(_penmei1_month_day!B45="","",_penmei1_month_day!B45)</f>
        <v/>
      </c>
      <c r="L50" s="221" t="str">
        <f>IF(_penmei1_month_day!C45="","",_penmei1_month_day!C45)</f>
        <v/>
      </c>
      <c r="M50" s="221" t="str">
        <f>IF(_penmei1_month_day!D45="","",_penmei1_month_day!D45)</f>
        <v/>
      </c>
      <c r="N50" s="221" t="str">
        <f>IF(_penmei1_month_day!E45="","",_penmei1_month_day!E45)</f>
        <v/>
      </c>
      <c r="O50" s="221" t="str">
        <f>IF(_penmei1_month_day!F45="","",_penmei1_month_day!F45)</f>
        <v/>
      </c>
      <c r="P50" s="221" t="str">
        <f>IF(_penmei1_month_day!G45="","",_penmei1_month_day!G45)</f>
        <v/>
      </c>
      <c r="Q50" s="221" t="str">
        <f>IF(_penmei1_month_day!H45="","",_penmei1_month_day!H45)</f>
        <v/>
      </c>
      <c r="R50" s="221" t="str">
        <f>IF(_penmei1_month_day!I45="","",_penmei1_month_day!I45)</f>
        <v/>
      </c>
      <c r="S50" s="160" t="str">
        <f>IF(_penmei1_month_day!J45="","",_penmei1_month_day!J45)</f>
        <v/>
      </c>
      <c r="T50" s="271" t="str">
        <f>IF(_penmei1_month_day!K45="","",_penmei1_month_day!K45)</f>
        <v/>
      </c>
      <c r="U50" s="160" t="str">
        <f>IF(_penmei1_month_day!L45="","",_penmei1_month_day!L45)</f>
        <v/>
      </c>
      <c r="V50" s="160" t="str">
        <f>IF(_penmei1_month_day!M45="","",_penmei1_month_day!M45)</f>
        <v/>
      </c>
      <c r="W50" s="160" t="str">
        <f>IF(_penmei1_month_day!N45="","",_penmei1_month_day!N45)</f>
        <v/>
      </c>
      <c r="X50" s="221" t="str">
        <f>IF(_penmei1_month_day!O45="","",_penmei1_month_day!O45)</f>
        <v/>
      </c>
      <c r="Y50" s="271" t="str">
        <f>IF(_penmei1_month_day!P45="","",_penmei1_month_day!P45)</f>
        <v/>
      </c>
      <c r="Z50" s="271" t="str">
        <f>IF(_penmei1_month_day!Q45="","",_penmei1_month_day!Q45)</f>
        <v/>
      </c>
      <c r="AA50" s="221" t="str">
        <f>IF(_penmei1_month_day!R45="","",_penmei1_month_day!R45)</f>
        <v/>
      </c>
      <c r="AB50" s="221" t="str">
        <f>IF(_penmei1_month_day!S45="","",_penmei1_month_day!S45)</f>
        <v/>
      </c>
      <c r="AC50" s="221" t="str">
        <f>IF(_penmei1_month_day!T45="","",_penmei1_month_day!T45)</f>
        <v/>
      </c>
      <c r="AD50" s="221" t="str">
        <f>IF(_penmei1_month_day!U45="","",_penmei1_month_day!U45)</f>
        <v/>
      </c>
      <c r="AE50" s="221" t="str">
        <f>IF(_penmei1_month_day!V45="","",_penmei1_month_day!V45)</f>
        <v/>
      </c>
      <c r="AF50" s="221" t="str">
        <f>IF(_penmei1_month_day!W45="","",_penmei1_month_day!W45)</f>
        <v/>
      </c>
      <c r="AG50" s="221" t="str">
        <f>IF(_penmei1_month_day!X45="","",_penmei1_month_day!X45)</f>
        <v/>
      </c>
      <c r="AH50" s="221" t="str">
        <f>IF(_penmei1_month_day!Y45="","",_penmei1_month_day!Y45)</f>
        <v/>
      </c>
      <c r="AI50" s="271" t="str">
        <f>IF(_penmei1_month_day!Z45="","",_penmei1_month_day!Z45)</f>
        <v/>
      </c>
      <c r="AJ50" s="271" t="str">
        <f>IF(_penmei1_month_day!AA45="","",_penmei1_month_day!AA45)</f>
        <v/>
      </c>
      <c r="AK50" s="221" t="str">
        <f>IF(_penmei1_month_day!AB45="","",_penmei1_month_day!AB45)</f>
        <v/>
      </c>
      <c r="AL50" s="335"/>
      <c r="AM50" s="335"/>
    </row>
    <row r="51" spans="1:39">
      <c r="A51" s="118">
        <f t="shared" si="9"/>
        <v>43467</v>
      </c>
      <c r="B51" s="119">
        <f t="shared" si="1"/>
        <v>43467</v>
      </c>
      <c r="C51" s="120" t="str">
        <f t="shared" si="2"/>
        <v>中</v>
      </c>
      <c r="D51" s="120">
        <f t="shared" si="13"/>
        <v>2</v>
      </c>
      <c r="E51" s="120">
        <f t="shared" si="15"/>
        <v>2</v>
      </c>
      <c r="F51" s="121" t="str">
        <f t="shared" si="5"/>
        <v>乙班</v>
      </c>
      <c r="G51" s="120">
        <f t="shared" si="6"/>
        <v>20</v>
      </c>
      <c r="H51" s="122">
        <f t="shared" si="8"/>
        <v>0.0416666666666667</v>
      </c>
      <c r="I51" s="159">
        <f t="shared" si="7"/>
        <v>0.833333333333333</v>
      </c>
      <c r="J51" s="221" t="str">
        <f>IF(_penmei1_month_day!A46="","",_penmei1_month_day!A46)</f>
        <v/>
      </c>
      <c r="K51" s="221" t="str">
        <f>IF(_penmei1_month_day!B46="","",_penmei1_month_day!B46)</f>
        <v/>
      </c>
      <c r="L51" s="221" t="str">
        <f>IF(_penmei1_month_day!C46="","",_penmei1_month_day!C46)</f>
        <v/>
      </c>
      <c r="M51" s="221" t="str">
        <f>IF(_penmei1_month_day!D46="","",_penmei1_month_day!D46)</f>
        <v/>
      </c>
      <c r="N51" s="221" t="str">
        <f>IF(_penmei1_month_day!E46="","",_penmei1_month_day!E46)</f>
        <v/>
      </c>
      <c r="O51" s="221" t="str">
        <f>IF(_penmei1_month_day!F46="","",_penmei1_month_day!F46)</f>
        <v/>
      </c>
      <c r="P51" s="221" t="str">
        <f>IF(_penmei1_month_day!G46="","",_penmei1_month_day!G46)</f>
        <v/>
      </c>
      <c r="Q51" s="221" t="str">
        <f>IF(_penmei1_month_day!H46="","",_penmei1_month_day!H46)</f>
        <v/>
      </c>
      <c r="R51" s="221" t="str">
        <f>IF(_penmei1_month_day!I46="","",_penmei1_month_day!I46)</f>
        <v/>
      </c>
      <c r="S51" s="160" t="str">
        <f>IF(_penmei1_month_day!J46="","",_penmei1_month_day!J46)</f>
        <v/>
      </c>
      <c r="T51" s="271" t="str">
        <f>IF(_penmei1_month_day!K46="","",_penmei1_month_day!K46)</f>
        <v/>
      </c>
      <c r="U51" s="160" t="str">
        <f>IF(_penmei1_month_day!L46="","",_penmei1_month_day!L46)</f>
        <v/>
      </c>
      <c r="V51" s="160" t="str">
        <f>IF(_penmei1_month_day!M46="","",_penmei1_month_day!M46)</f>
        <v/>
      </c>
      <c r="W51" s="160" t="str">
        <f>IF(_penmei1_month_day!N46="","",_penmei1_month_day!N46)</f>
        <v/>
      </c>
      <c r="X51" s="221" t="str">
        <f>IF(_penmei1_month_day!O46="","",_penmei1_month_day!O46)</f>
        <v/>
      </c>
      <c r="Y51" s="271" t="str">
        <f>IF(_penmei1_month_day!P46="","",_penmei1_month_day!P46)</f>
        <v/>
      </c>
      <c r="Z51" s="271" t="str">
        <f>IF(_penmei1_month_day!Q46="","",_penmei1_month_day!Q46)</f>
        <v/>
      </c>
      <c r="AA51" s="221" t="str">
        <f>IF(_penmei1_month_day!R46="","",_penmei1_month_day!R46)</f>
        <v/>
      </c>
      <c r="AB51" s="221" t="str">
        <f>IF(_penmei1_month_day!S46="","",_penmei1_month_day!S46)</f>
        <v/>
      </c>
      <c r="AC51" s="221" t="str">
        <f>IF(_penmei1_month_day!T46="","",_penmei1_month_day!T46)</f>
        <v/>
      </c>
      <c r="AD51" s="221" t="str">
        <f>IF(_penmei1_month_day!U46="","",_penmei1_month_day!U46)</f>
        <v/>
      </c>
      <c r="AE51" s="221" t="str">
        <f>IF(_penmei1_month_day!V46="","",_penmei1_month_day!V46)</f>
        <v/>
      </c>
      <c r="AF51" s="221" t="str">
        <f>IF(_penmei1_month_day!W46="","",_penmei1_month_day!W46)</f>
        <v/>
      </c>
      <c r="AG51" s="221" t="str">
        <f>IF(_penmei1_month_day!X46="","",_penmei1_month_day!X46)</f>
        <v/>
      </c>
      <c r="AH51" s="221" t="str">
        <f>IF(_penmei1_month_day!Y46="","",_penmei1_month_day!Y46)</f>
        <v/>
      </c>
      <c r="AI51" s="271" t="str">
        <f>IF(_penmei1_month_day!Z46="","",_penmei1_month_day!Z46)</f>
        <v/>
      </c>
      <c r="AJ51" s="271" t="str">
        <f>IF(_penmei1_month_day!AA46="","",_penmei1_month_day!AA46)</f>
        <v/>
      </c>
      <c r="AK51" s="221" t="str">
        <f>IF(_penmei1_month_day!AB46="","",_penmei1_month_day!AB46)</f>
        <v/>
      </c>
      <c r="AL51" s="335"/>
      <c r="AM51" s="335"/>
    </row>
    <row r="52" spans="1:39">
      <c r="A52" s="118">
        <f t="shared" si="9"/>
        <v>43467</v>
      </c>
      <c r="B52" s="119">
        <f t="shared" si="1"/>
        <v>43467</v>
      </c>
      <c r="C52" s="120" t="str">
        <f t="shared" si="2"/>
        <v>中</v>
      </c>
      <c r="D52" s="120">
        <f t="shared" si="13"/>
        <v>2</v>
      </c>
      <c r="E52" s="120">
        <f t="shared" si="15"/>
        <v>2</v>
      </c>
      <c r="F52" s="121" t="str">
        <f t="shared" si="5"/>
        <v>乙班</v>
      </c>
      <c r="G52" s="120">
        <f t="shared" si="6"/>
        <v>21</v>
      </c>
      <c r="H52" s="122">
        <f t="shared" si="8"/>
        <v>0.0416666666666667</v>
      </c>
      <c r="I52" s="159">
        <f t="shared" si="7"/>
        <v>0.875</v>
      </c>
      <c r="J52" s="221" t="str">
        <f>IF(_penmei1_month_day!A47="","",_penmei1_month_day!A47)</f>
        <v/>
      </c>
      <c r="K52" s="221" t="str">
        <f>IF(_penmei1_month_day!B47="","",_penmei1_month_day!B47)</f>
        <v/>
      </c>
      <c r="L52" s="221" t="str">
        <f>IF(_penmei1_month_day!C47="","",_penmei1_month_day!C47)</f>
        <v/>
      </c>
      <c r="M52" s="221" t="str">
        <f>IF(_penmei1_month_day!D47="","",_penmei1_month_day!D47)</f>
        <v/>
      </c>
      <c r="N52" s="221" t="str">
        <f>IF(_penmei1_month_day!E47="","",_penmei1_month_day!E47)</f>
        <v/>
      </c>
      <c r="O52" s="221" t="str">
        <f>IF(_penmei1_month_day!F47="","",_penmei1_month_day!F47)</f>
        <v/>
      </c>
      <c r="P52" s="221" t="str">
        <f>IF(_penmei1_month_day!G47="","",_penmei1_month_day!G47)</f>
        <v/>
      </c>
      <c r="Q52" s="221" t="str">
        <f>IF(_penmei1_month_day!H47="","",_penmei1_month_day!H47)</f>
        <v/>
      </c>
      <c r="R52" s="221" t="str">
        <f>IF(_penmei1_month_day!I47="","",_penmei1_month_day!I47)</f>
        <v/>
      </c>
      <c r="S52" s="160" t="str">
        <f>IF(_penmei1_month_day!J47="","",_penmei1_month_day!J47)</f>
        <v/>
      </c>
      <c r="T52" s="271" t="str">
        <f>IF(_penmei1_month_day!K47="","",_penmei1_month_day!K47)</f>
        <v/>
      </c>
      <c r="U52" s="160" t="str">
        <f>IF(_penmei1_month_day!L47="","",_penmei1_month_day!L47)</f>
        <v/>
      </c>
      <c r="V52" s="160" t="str">
        <f>IF(_penmei1_month_day!M47="","",_penmei1_month_day!M47)</f>
        <v/>
      </c>
      <c r="W52" s="160" t="str">
        <f>IF(_penmei1_month_day!N47="","",_penmei1_month_day!N47)</f>
        <v/>
      </c>
      <c r="X52" s="221" t="str">
        <f>IF(_penmei1_month_day!O47="","",_penmei1_month_day!O47)</f>
        <v/>
      </c>
      <c r="Y52" s="271" t="str">
        <f>IF(_penmei1_month_day!P47="","",_penmei1_month_day!P47)</f>
        <v/>
      </c>
      <c r="Z52" s="271" t="str">
        <f>IF(_penmei1_month_day!Q47="","",_penmei1_month_day!Q47)</f>
        <v/>
      </c>
      <c r="AA52" s="221" t="str">
        <f>IF(_penmei1_month_day!R47="","",_penmei1_month_day!R47)</f>
        <v/>
      </c>
      <c r="AB52" s="221" t="str">
        <f>IF(_penmei1_month_day!S47="","",_penmei1_month_day!S47)</f>
        <v/>
      </c>
      <c r="AC52" s="221" t="str">
        <f>IF(_penmei1_month_day!T47="","",_penmei1_month_day!T47)</f>
        <v/>
      </c>
      <c r="AD52" s="221" t="str">
        <f>IF(_penmei1_month_day!U47="","",_penmei1_month_day!U47)</f>
        <v/>
      </c>
      <c r="AE52" s="221" t="str">
        <f>IF(_penmei1_month_day!V47="","",_penmei1_month_day!V47)</f>
        <v/>
      </c>
      <c r="AF52" s="221" t="str">
        <f>IF(_penmei1_month_day!W47="","",_penmei1_month_day!W47)</f>
        <v/>
      </c>
      <c r="AG52" s="221" t="str">
        <f>IF(_penmei1_month_day!X47="","",_penmei1_month_day!X47)</f>
        <v/>
      </c>
      <c r="AH52" s="221" t="str">
        <f>IF(_penmei1_month_day!Y47="","",_penmei1_month_day!Y47)</f>
        <v/>
      </c>
      <c r="AI52" s="271" t="str">
        <f>IF(_penmei1_month_day!Z47="","",_penmei1_month_day!Z47)</f>
        <v/>
      </c>
      <c r="AJ52" s="271" t="str">
        <f>IF(_penmei1_month_day!AA47="","",_penmei1_month_day!AA47)</f>
        <v/>
      </c>
      <c r="AK52" s="221" t="str">
        <f>IF(_penmei1_month_day!AB47="","",_penmei1_month_day!AB47)</f>
        <v/>
      </c>
      <c r="AL52" s="335"/>
      <c r="AM52" s="335"/>
    </row>
    <row r="53" spans="1:39">
      <c r="A53" s="118">
        <f t="shared" si="9"/>
        <v>43467</v>
      </c>
      <c r="B53" s="119">
        <f t="shared" si="1"/>
        <v>43467</v>
      </c>
      <c r="C53" s="120" t="str">
        <f t="shared" si="2"/>
        <v>中</v>
      </c>
      <c r="D53" s="120">
        <f t="shared" si="13"/>
        <v>2</v>
      </c>
      <c r="E53" s="120">
        <f t="shared" si="15"/>
        <v>2</v>
      </c>
      <c r="F53" s="121" t="str">
        <f t="shared" si="5"/>
        <v>乙班</v>
      </c>
      <c r="G53" s="120">
        <f t="shared" si="6"/>
        <v>22</v>
      </c>
      <c r="H53" s="122">
        <f t="shared" si="8"/>
        <v>0.0416666666666667</v>
      </c>
      <c r="I53" s="159">
        <f t="shared" si="7"/>
        <v>0.916666666666666</v>
      </c>
      <c r="J53" s="221" t="str">
        <f>IF(_penmei1_month_day!A48="","",_penmei1_month_day!A48)</f>
        <v/>
      </c>
      <c r="K53" s="221" t="str">
        <f>IF(_penmei1_month_day!B48="","",_penmei1_month_day!B48)</f>
        <v/>
      </c>
      <c r="L53" s="221" t="str">
        <f>IF(_penmei1_month_day!C48="","",_penmei1_month_day!C48)</f>
        <v/>
      </c>
      <c r="M53" s="221" t="str">
        <f>IF(_penmei1_month_day!D48="","",_penmei1_month_day!D48)</f>
        <v/>
      </c>
      <c r="N53" s="221" t="str">
        <f>IF(_penmei1_month_day!E48="","",_penmei1_month_day!E48)</f>
        <v/>
      </c>
      <c r="O53" s="221" t="str">
        <f>IF(_penmei1_month_day!F48="","",_penmei1_month_day!F48)</f>
        <v/>
      </c>
      <c r="P53" s="221" t="str">
        <f>IF(_penmei1_month_day!G48="","",_penmei1_month_day!G48)</f>
        <v/>
      </c>
      <c r="Q53" s="221" t="str">
        <f>IF(_penmei1_month_day!H48="","",_penmei1_month_day!H48)</f>
        <v/>
      </c>
      <c r="R53" s="221" t="str">
        <f>IF(_penmei1_month_day!I48="","",_penmei1_month_day!I48)</f>
        <v/>
      </c>
      <c r="S53" s="160" t="str">
        <f>IF(_penmei1_month_day!J48="","",_penmei1_month_day!J48)</f>
        <v/>
      </c>
      <c r="T53" s="271" t="str">
        <f>IF(_penmei1_month_day!K48="","",_penmei1_month_day!K48)</f>
        <v/>
      </c>
      <c r="U53" s="160" t="str">
        <f>IF(_penmei1_month_day!L48="","",_penmei1_month_day!L48)</f>
        <v/>
      </c>
      <c r="V53" s="160" t="str">
        <f>IF(_penmei1_month_day!M48="","",_penmei1_month_day!M48)</f>
        <v/>
      </c>
      <c r="W53" s="160" t="str">
        <f>IF(_penmei1_month_day!N48="","",_penmei1_month_day!N48)</f>
        <v/>
      </c>
      <c r="X53" s="221" t="str">
        <f>IF(_penmei1_month_day!O48="","",_penmei1_month_day!O48)</f>
        <v/>
      </c>
      <c r="Y53" s="271" t="str">
        <f>IF(_penmei1_month_day!P48="","",_penmei1_month_day!P48)</f>
        <v/>
      </c>
      <c r="Z53" s="271" t="str">
        <f>IF(_penmei1_month_day!Q48="","",_penmei1_month_day!Q48)</f>
        <v/>
      </c>
      <c r="AA53" s="221" t="str">
        <f>IF(_penmei1_month_day!R48="","",_penmei1_month_day!R48)</f>
        <v/>
      </c>
      <c r="AB53" s="221" t="str">
        <f>IF(_penmei1_month_day!S48="","",_penmei1_month_day!S48)</f>
        <v/>
      </c>
      <c r="AC53" s="221" t="str">
        <f>IF(_penmei1_month_day!T48="","",_penmei1_month_day!T48)</f>
        <v/>
      </c>
      <c r="AD53" s="221" t="str">
        <f>IF(_penmei1_month_day!U48="","",_penmei1_month_day!U48)</f>
        <v/>
      </c>
      <c r="AE53" s="221" t="str">
        <f>IF(_penmei1_month_day!V48="","",_penmei1_month_day!V48)</f>
        <v/>
      </c>
      <c r="AF53" s="221" t="str">
        <f>IF(_penmei1_month_day!W48="","",_penmei1_month_day!W48)</f>
        <v/>
      </c>
      <c r="AG53" s="221" t="str">
        <f>IF(_penmei1_month_day!X48="","",_penmei1_month_day!X48)</f>
        <v/>
      </c>
      <c r="AH53" s="221" t="str">
        <f>IF(_penmei1_month_day!Y48="","",_penmei1_month_day!Y48)</f>
        <v/>
      </c>
      <c r="AI53" s="271" t="str">
        <f>IF(_penmei1_month_day!Z48="","",_penmei1_month_day!Z48)</f>
        <v/>
      </c>
      <c r="AJ53" s="271" t="str">
        <f>IF(_penmei1_month_day!AA48="","",_penmei1_month_day!AA48)</f>
        <v/>
      </c>
      <c r="AK53" s="221" t="str">
        <f>IF(_penmei1_month_day!AB48="","",_penmei1_month_day!AB48)</f>
        <v/>
      </c>
      <c r="AL53" s="335"/>
      <c r="AM53" s="335"/>
    </row>
    <row r="54" spans="1:39">
      <c r="A54" s="123">
        <f t="shared" si="9"/>
        <v>43467</v>
      </c>
      <c r="B54" s="124">
        <f t="shared" si="1"/>
        <v>43467</v>
      </c>
      <c r="C54" s="125" t="str">
        <f t="shared" si="2"/>
        <v>中</v>
      </c>
      <c r="D54" s="125">
        <f t="shared" si="13"/>
        <v>2</v>
      </c>
      <c r="E54" s="125">
        <f t="shared" si="15"/>
        <v>2</v>
      </c>
      <c r="F54" s="126" t="str">
        <f t="shared" si="5"/>
        <v>乙班</v>
      </c>
      <c r="G54" s="125">
        <f t="shared" si="6"/>
        <v>23</v>
      </c>
      <c r="H54" s="127">
        <f t="shared" si="8"/>
        <v>0.0416666666666667</v>
      </c>
      <c r="I54" s="163">
        <f t="shared" si="7"/>
        <v>0.958333333333333</v>
      </c>
      <c r="J54" s="226" t="str">
        <f>IF(_penmei1_month_day!A49="","",_penmei1_month_day!A49)</f>
        <v/>
      </c>
      <c r="K54" s="226" t="str">
        <f>IF(_penmei1_month_day!B49="","",_penmei1_month_day!B49)</f>
        <v/>
      </c>
      <c r="L54" s="226" t="str">
        <f>IF(_penmei1_month_day!C49="","",_penmei1_month_day!C49)</f>
        <v/>
      </c>
      <c r="M54" s="226" t="str">
        <f>IF(_penmei1_month_day!D49="","",_penmei1_month_day!D49)</f>
        <v/>
      </c>
      <c r="N54" s="226" t="str">
        <f>IF(_penmei1_month_day!E49="","",_penmei1_month_day!E49)</f>
        <v/>
      </c>
      <c r="O54" s="226" t="str">
        <f>IF(_penmei1_month_day!F49="","",_penmei1_month_day!F49)</f>
        <v/>
      </c>
      <c r="P54" s="226" t="str">
        <f>IF(_penmei1_month_day!G49="","",_penmei1_month_day!G49)</f>
        <v/>
      </c>
      <c r="Q54" s="226" t="str">
        <f>IF(_penmei1_month_day!H49="","",_penmei1_month_day!H49)</f>
        <v/>
      </c>
      <c r="R54" s="226" t="str">
        <f>IF(_penmei1_month_day!I49="","",_penmei1_month_day!I49)</f>
        <v/>
      </c>
      <c r="S54" s="164" t="str">
        <f>IF(_penmei1_month_day!J49="","",_penmei1_month_day!J49)</f>
        <v/>
      </c>
      <c r="T54" s="315" t="str">
        <f>IF(_penmei1_month_day!K49="","",_penmei1_month_day!K49)</f>
        <v/>
      </c>
      <c r="U54" s="164" t="str">
        <f>IF(_penmei1_month_day!L49="","",_penmei1_month_day!L49)</f>
        <v/>
      </c>
      <c r="V54" s="164" t="str">
        <f>IF(_penmei1_month_day!M49="","",_penmei1_month_day!M49)</f>
        <v/>
      </c>
      <c r="W54" s="164" t="str">
        <f>IF(_penmei1_month_day!N49="","",_penmei1_month_day!N49)</f>
        <v/>
      </c>
      <c r="X54" s="226" t="str">
        <f>IF(_penmei1_month_day!O49="","",_penmei1_month_day!O49)</f>
        <v/>
      </c>
      <c r="Y54" s="315" t="str">
        <f>IF(_penmei1_month_day!P49="","",_penmei1_month_day!P49)</f>
        <v/>
      </c>
      <c r="Z54" s="315" t="str">
        <f>IF(_penmei1_month_day!Q49="","",_penmei1_month_day!Q49)</f>
        <v/>
      </c>
      <c r="AA54" s="226" t="str">
        <f>IF(_penmei1_month_day!R49="","",_penmei1_month_day!R49)</f>
        <v/>
      </c>
      <c r="AB54" s="226" t="str">
        <f>IF(_penmei1_month_day!S49="","",_penmei1_month_day!S49)</f>
        <v/>
      </c>
      <c r="AC54" s="226" t="str">
        <f>IF(_penmei1_month_day!T49="","",_penmei1_month_day!T49)</f>
        <v/>
      </c>
      <c r="AD54" s="226" t="str">
        <f>IF(_penmei1_month_day!U49="","",_penmei1_month_day!U49)</f>
        <v/>
      </c>
      <c r="AE54" s="226" t="str">
        <f>IF(_penmei1_month_day!V49="","",_penmei1_month_day!V49)</f>
        <v/>
      </c>
      <c r="AF54" s="226" t="str">
        <f>IF(_penmei1_month_day!W49="","",_penmei1_month_day!W49)</f>
        <v/>
      </c>
      <c r="AG54" s="226" t="str">
        <f>IF(_penmei1_month_day!X49="","",_penmei1_month_day!X49)</f>
        <v/>
      </c>
      <c r="AH54" s="226" t="str">
        <f>IF(_penmei1_month_day!Y49="","",_penmei1_month_day!Y49)</f>
        <v/>
      </c>
      <c r="AI54" s="315" t="str">
        <f>IF(_penmei1_month_day!Z49="","",_penmei1_month_day!Z49)</f>
        <v/>
      </c>
      <c r="AJ54" s="315" t="str">
        <f>IF(_penmei1_month_day!AA49="","",_penmei1_month_day!AA49)</f>
        <v/>
      </c>
      <c r="AK54" s="226" t="str">
        <f>IF(_penmei1_month_day!AB49="","",_penmei1_month_day!AB49)</f>
        <v/>
      </c>
      <c r="AL54" s="336" t="s">
        <v>60</v>
      </c>
      <c r="AM54" s="337" t="s">
        <v>63</v>
      </c>
    </row>
    <row r="55" spans="1:39">
      <c r="A55" s="128">
        <f t="shared" si="9"/>
        <v>43468</v>
      </c>
      <c r="B55" s="129">
        <f t="shared" si="1"/>
        <v>43468</v>
      </c>
      <c r="C55" s="130" t="str">
        <f t="shared" si="2"/>
        <v>夜</v>
      </c>
      <c r="D55" s="130">
        <f t="shared" si="13"/>
        <v>3</v>
      </c>
      <c r="E55" s="130">
        <f>IF(AND(E7=1),4,IF(AND(E7&gt;1),(E7-1),))</f>
        <v>3</v>
      </c>
      <c r="F55" s="131" t="str">
        <f t="shared" si="5"/>
        <v>丙班</v>
      </c>
      <c r="G55" s="130">
        <f t="shared" si="6"/>
        <v>0</v>
      </c>
      <c r="H55" s="132">
        <f t="shared" si="8"/>
        <v>0.0416666666666667</v>
      </c>
      <c r="I55" s="167">
        <f t="shared" si="7"/>
        <v>1</v>
      </c>
      <c r="J55" s="230" t="str">
        <f>IF(_penmei1_month_day!A50="","",_penmei1_month_day!A50)</f>
        <v/>
      </c>
      <c r="K55" s="230" t="str">
        <f>IF(_penmei1_month_day!B50="","",_penmei1_month_day!B50)</f>
        <v/>
      </c>
      <c r="L55" s="230" t="str">
        <f>IF(_penmei1_month_day!C50="","",_penmei1_month_day!C50)</f>
        <v/>
      </c>
      <c r="M55" s="230" t="str">
        <f>IF(_penmei1_month_day!D50="","",_penmei1_month_day!D50)</f>
        <v/>
      </c>
      <c r="N55" s="230" t="str">
        <f>IF(_penmei1_month_day!E50="","",_penmei1_month_day!E50)</f>
        <v/>
      </c>
      <c r="O55" s="230" t="str">
        <f>IF(_penmei1_month_day!F50="","",_penmei1_month_day!F50)</f>
        <v/>
      </c>
      <c r="P55" s="230" t="str">
        <f>IF(_penmei1_month_day!G50="","",_penmei1_month_day!G50)</f>
        <v/>
      </c>
      <c r="Q55" s="230" t="str">
        <f>IF(_penmei1_month_day!H50="","",_penmei1_month_day!H50)</f>
        <v/>
      </c>
      <c r="R55" s="230" t="str">
        <f>IF(_penmei1_month_day!I50="","",_penmei1_month_day!I50)</f>
        <v/>
      </c>
      <c r="S55" s="169" t="str">
        <f>IF(_penmei1_month_day!J50="","",_penmei1_month_day!J50)</f>
        <v/>
      </c>
      <c r="T55" s="314" t="str">
        <f>IF(_penmei1_month_day!K50="","",_penmei1_month_day!K50)</f>
        <v/>
      </c>
      <c r="U55" s="169" t="str">
        <f>IF(_penmei1_month_day!L50="","",_penmei1_month_day!L50)</f>
        <v/>
      </c>
      <c r="V55" s="169" t="str">
        <f>IF(_penmei1_month_day!M50="","",_penmei1_month_day!M50)</f>
        <v/>
      </c>
      <c r="W55" s="169" t="str">
        <f>IF(_penmei1_month_day!N50="","",_penmei1_month_day!N50)</f>
        <v/>
      </c>
      <c r="X55" s="230" t="str">
        <f>IF(_penmei1_month_day!O50="","",_penmei1_month_day!O50)</f>
        <v/>
      </c>
      <c r="Y55" s="314" t="str">
        <f>IF(_penmei1_month_day!P50="","",_penmei1_month_day!P50)</f>
        <v/>
      </c>
      <c r="Z55" s="314" t="str">
        <f>IF(_penmei1_month_day!Q50="","",_penmei1_month_day!Q50)</f>
        <v/>
      </c>
      <c r="AA55" s="230" t="str">
        <f>IF(_penmei1_month_day!R50="","",_penmei1_month_day!R50)</f>
        <v/>
      </c>
      <c r="AB55" s="230" t="str">
        <f>IF(_penmei1_month_day!S50="","",_penmei1_month_day!S50)</f>
        <v/>
      </c>
      <c r="AC55" s="230" t="str">
        <f>IF(_penmei1_month_day!T50="","",_penmei1_month_day!T50)</f>
        <v/>
      </c>
      <c r="AD55" s="230" t="str">
        <f>IF(_penmei1_month_day!U50="","",_penmei1_month_day!U50)</f>
        <v/>
      </c>
      <c r="AE55" s="230" t="str">
        <f>IF(_penmei1_month_day!V50="","",_penmei1_month_day!V50)</f>
        <v/>
      </c>
      <c r="AF55" s="230" t="str">
        <f>IF(_penmei1_month_day!W50="","",_penmei1_month_day!W50)</f>
        <v/>
      </c>
      <c r="AG55" s="230" t="str">
        <f>IF(_penmei1_month_day!X50="","",_penmei1_month_day!X50)</f>
        <v/>
      </c>
      <c r="AH55" s="230" t="str">
        <f>IF(_penmei1_month_day!Y50="","",_penmei1_month_day!Y50)</f>
        <v/>
      </c>
      <c r="AI55" s="314" t="str">
        <f>IF(_penmei1_month_day!Z50="","",_penmei1_month_day!Z50)</f>
        <v/>
      </c>
      <c r="AJ55" s="314" t="str">
        <f>IF(_penmei1_month_day!AA50="","",_penmei1_month_day!AA50)</f>
        <v/>
      </c>
      <c r="AK55" s="230" t="str">
        <f>IF(_penmei1_month_day!AB50="","",_penmei1_month_day!AB50)</f>
        <v/>
      </c>
      <c r="AL55" s="334"/>
      <c r="AM55" s="334"/>
    </row>
    <row r="56" spans="1:39">
      <c r="A56" s="118">
        <f t="shared" si="9"/>
        <v>43468</v>
      </c>
      <c r="B56" s="119">
        <f t="shared" si="1"/>
        <v>43468</v>
      </c>
      <c r="C56" s="120" t="str">
        <f t="shared" si="2"/>
        <v>夜</v>
      </c>
      <c r="D56" s="120">
        <f t="shared" si="13"/>
        <v>3</v>
      </c>
      <c r="E56" s="120">
        <f>E55</f>
        <v>3</v>
      </c>
      <c r="F56" s="121" t="str">
        <f t="shared" si="5"/>
        <v>丙班</v>
      </c>
      <c r="G56" s="120">
        <f t="shared" si="6"/>
        <v>1</v>
      </c>
      <c r="H56" s="122">
        <f t="shared" si="8"/>
        <v>0.0416666666666667</v>
      </c>
      <c r="I56" s="159">
        <f t="shared" si="7"/>
        <v>0.0416666666666667</v>
      </c>
      <c r="J56" s="221" t="str">
        <f>IF(_penmei1_month_day!A51="","",_penmei1_month_day!A51)</f>
        <v/>
      </c>
      <c r="K56" s="221" t="str">
        <f>IF(_penmei1_month_day!B51="","",_penmei1_month_day!B51)</f>
        <v/>
      </c>
      <c r="L56" s="221" t="str">
        <f>IF(_penmei1_month_day!C51="","",_penmei1_month_day!C51)</f>
        <v/>
      </c>
      <c r="M56" s="221" t="str">
        <f>IF(_penmei1_month_day!D51="","",_penmei1_month_day!D51)</f>
        <v/>
      </c>
      <c r="N56" s="221" t="str">
        <f>IF(_penmei1_month_day!E51="","",_penmei1_month_day!E51)</f>
        <v/>
      </c>
      <c r="O56" s="221" t="str">
        <f>IF(_penmei1_month_day!F51="","",_penmei1_month_day!F51)</f>
        <v/>
      </c>
      <c r="P56" s="221" t="str">
        <f>IF(_penmei1_month_day!G51="","",_penmei1_month_day!G51)</f>
        <v/>
      </c>
      <c r="Q56" s="221" t="str">
        <f>IF(_penmei1_month_day!H51="","",_penmei1_month_day!H51)</f>
        <v/>
      </c>
      <c r="R56" s="221" t="str">
        <f>IF(_penmei1_month_day!I51="","",_penmei1_month_day!I51)</f>
        <v/>
      </c>
      <c r="S56" s="160" t="str">
        <f>IF(_penmei1_month_day!J51="","",_penmei1_month_day!J51)</f>
        <v/>
      </c>
      <c r="T56" s="271" t="str">
        <f>IF(_penmei1_month_day!K51="","",_penmei1_month_day!K51)</f>
        <v/>
      </c>
      <c r="U56" s="160" t="str">
        <f>IF(_penmei1_month_day!L51="","",_penmei1_month_day!L51)</f>
        <v/>
      </c>
      <c r="V56" s="160" t="str">
        <f>IF(_penmei1_month_day!M51="","",_penmei1_month_day!M51)</f>
        <v/>
      </c>
      <c r="W56" s="160" t="str">
        <f>IF(_penmei1_month_day!N51="","",_penmei1_month_day!N51)</f>
        <v/>
      </c>
      <c r="X56" s="221" t="str">
        <f>IF(_penmei1_month_day!O51="","",_penmei1_month_day!O51)</f>
        <v/>
      </c>
      <c r="Y56" s="271" t="str">
        <f>IF(_penmei1_month_day!P51="","",_penmei1_month_day!P51)</f>
        <v/>
      </c>
      <c r="Z56" s="271" t="str">
        <f>IF(_penmei1_month_day!Q51="","",_penmei1_month_day!Q51)</f>
        <v/>
      </c>
      <c r="AA56" s="221" t="str">
        <f>IF(_penmei1_month_day!R51="","",_penmei1_month_day!R51)</f>
        <v/>
      </c>
      <c r="AB56" s="221" t="str">
        <f>IF(_penmei1_month_day!S51="","",_penmei1_month_day!S51)</f>
        <v/>
      </c>
      <c r="AC56" s="221" t="str">
        <f>IF(_penmei1_month_day!T51="","",_penmei1_month_day!T51)</f>
        <v/>
      </c>
      <c r="AD56" s="221" t="str">
        <f>IF(_penmei1_month_day!U51="","",_penmei1_month_day!U51)</f>
        <v/>
      </c>
      <c r="AE56" s="221" t="str">
        <f>IF(_penmei1_month_day!V51="","",_penmei1_month_day!V51)</f>
        <v/>
      </c>
      <c r="AF56" s="221" t="str">
        <f>IF(_penmei1_month_day!W51="","",_penmei1_month_day!W51)</f>
        <v/>
      </c>
      <c r="AG56" s="221" t="str">
        <f>IF(_penmei1_month_day!X51="","",_penmei1_month_day!X51)</f>
        <v/>
      </c>
      <c r="AH56" s="221" t="str">
        <f>IF(_penmei1_month_day!Y51="","",_penmei1_month_day!Y51)</f>
        <v/>
      </c>
      <c r="AI56" s="271" t="str">
        <f>IF(_penmei1_month_day!Z51="","",_penmei1_month_day!Z51)</f>
        <v/>
      </c>
      <c r="AJ56" s="271" t="str">
        <f>IF(_penmei1_month_day!AA51="","",_penmei1_month_day!AA51)</f>
        <v/>
      </c>
      <c r="AK56" s="221" t="str">
        <f>IF(_penmei1_month_day!AB51="","",_penmei1_month_day!AB51)</f>
        <v/>
      </c>
      <c r="AL56" s="335"/>
      <c r="AM56" s="335"/>
    </row>
    <row r="57" spans="1:39">
      <c r="A57" s="118">
        <f t="shared" si="9"/>
        <v>43468</v>
      </c>
      <c r="B57" s="119">
        <f t="shared" si="1"/>
        <v>43468</v>
      </c>
      <c r="C57" s="120" t="str">
        <f t="shared" si="2"/>
        <v>夜</v>
      </c>
      <c r="D57" s="120">
        <f t="shared" si="13"/>
        <v>3</v>
      </c>
      <c r="E57" s="120">
        <f t="shared" ref="E57:E62" si="16">E56</f>
        <v>3</v>
      </c>
      <c r="F57" s="121" t="str">
        <f t="shared" si="5"/>
        <v>丙班</v>
      </c>
      <c r="G57" s="120">
        <f t="shared" si="6"/>
        <v>2</v>
      </c>
      <c r="H57" s="122">
        <f t="shared" si="8"/>
        <v>0.0416666666666667</v>
      </c>
      <c r="I57" s="159">
        <f t="shared" si="7"/>
        <v>0.0833333333333333</v>
      </c>
      <c r="J57" s="221" t="str">
        <f>IF(_penmei1_month_day!A52="","",_penmei1_month_day!A52)</f>
        <v/>
      </c>
      <c r="K57" s="221" t="str">
        <f>IF(_penmei1_month_day!B52="","",_penmei1_month_day!B52)</f>
        <v/>
      </c>
      <c r="L57" s="221" t="str">
        <f>IF(_penmei1_month_day!C52="","",_penmei1_month_day!C52)</f>
        <v/>
      </c>
      <c r="M57" s="221" t="str">
        <f>IF(_penmei1_month_day!D52="","",_penmei1_month_day!D52)</f>
        <v/>
      </c>
      <c r="N57" s="221" t="str">
        <f>IF(_penmei1_month_day!E52="","",_penmei1_month_day!E52)</f>
        <v/>
      </c>
      <c r="O57" s="221" t="str">
        <f>IF(_penmei1_month_day!F52="","",_penmei1_month_day!F52)</f>
        <v/>
      </c>
      <c r="P57" s="221" t="str">
        <f>IF(_penmei1_month_day!G52="","",_penmei1_month_day!G52)</f>
        <v/>
      </c>
      <c r="Q57" s="221" t="str">
        <f>IF(_penmei1_month_day!H52="","",_penmei1_month_day!H52)</f>
        <v/>
      </c>
      <c r="R57" s="221" t="str">
        <f>IF(_penmei1_month_day!I52="","",_penmei1_month_day!I52)</f>
        <v/>
      </c>
      <c r="S57" s="160" t="str">
        <f>IF(_penmei1_month_day!J52="","",_penmei1_month_day!J52)</f>
        <v/>
      </c>
      <c r="T57" s="271" t="str">
        <f>IF(_penmei1_month_day!K52="","",_penmei1_month_day!K52)</f>
        <v/>
      </c>
      <c r="U57" s="160" t="str">
        <f>IF(_penmei1_month_day!L52="","",_penmei1_month_day!L52)</f>
        <v/>
      </c>
      <c r="V57" s="160" t="str">
        <f>IF(_penmei1_month_day!M52="","",_penmei1_month_day!M52)</f>
        <v/>
      </c>
      <c r="W57" s="160" t="str">
        <f>IF(_penmei1_month_day!N52="","",_penmei1_month_day!N52)</f>
        <v/>
      </c>
      <c r="X57" s="221" t="str">
        <f>IF(_penmei1_month_day!O52="","",_penmei1_month_day!O52)</f>
        <v/>
      </c>
      <c r="Y57" s="271" t="str">
        <f>IF(_penmei1_month_day!P52="","",_penmei1_month_day!P52)</f>
        <v/>
      </c>
      <c r="Z57" s="271" t="str">
        <f>IF(_penmei1_month_day!Q52="","",_penmei1_month_day!Q52)</f>
        <v/>
      </c>
      <c r="AA57" s="221" t="str">
        <f>IF(_penmei1_month_day!R52="","",_penmei1_month_day!R52)</f>
        <v/>
      </c>
      <c r="AB57" s="221" t="str">
        <f>IF(_penmei1_month_day!S52="","",_penmei1_month_day!S52)</f>
        <v/>
      </c>
      <c r="AC57" s="221" t="str">
        <f>IF(_penmei1_month_day!T52="","",_penmei1_month_day!T52)</f>
        <v/>
      </c>
      <c r="AD57" s="221" t="str">
        <f>IF(_penmei1_month_day!U52="","",_penmei1_month_day!U52)</f>
        <v/>
      </c>
      <c r="AE57" s="221" t="str">
        <f>IF(_penmei1_month_day!V52="","",_penmei1_month_day!V52)</f>
        <v/>
      </c>
      <c r="AF57" s="221" t="str">
        <f>IF(_penmei1_month_day!W52="","",_penmei1_month_day!W52)</f>
        <v/>
      </c>
      <c r="AG57" s="221" t="str">
        <f>IF(_penmei1_month_day!X52="","",_penmei1_month_day!X52)</f>
        <v/>
      </c>
      <c r="AH57" s="221" t="str">
        <f>IF(_penmei1_month_day!Y52="","",_penmei1_month_day!Y52)</f>
        <v/>
      </c>
      <c r="AI57" s="271" t="str">
        <f>IF(_penmei1_month_day!Z52="","",_penmei1_month_day!Z52)</f>
        <v/>
      </c>
      <c r="AJ57" s="271" t="str">
        <f>IF(_penmei1_month_day!AA52="","",_penmei1_month_day!AA52)</f>
        <v/>
      </c>
      <c r="AK57" s="221" t="str">
        <f>IF(_penmei1_month_day!AB52="","",_penmei1_month_day!AB52)</f>
        <v/>
      </c>
      <c r="AL57" s="335"/>
      <c r="AM57" s="335"/>
    </row>
    <row r="58" spans="1:39">
      <c r="A58" s="118">
        <f t="shared" si="9"/>
        <v>43468</v>
      </c>
      <c r="B58" s="119">
        <f t="shared" si="1"/>
        <v>43468</v>
      </c>
      <c r="C58" s="120" t="str">
        <f t="shared" si="2"/>
        <v>夜</v>
      </c>
      <c r="D58" s="120">
        <f t="shared" si="13"/>
        <v>3</v>
      </c>
      <c r="E58" s="120">
        <f t="shared" si="16"/>
        <v>3</v>
      </c>
      <c r="F58" s="121" t="str">
        <f t="shared" si="5"/>
        <v>丙班</v>
      </c>
      <c r="G58" s="120">
        <f t="shared" si="6"/>
        <v>3</v>
      </c>
      <c r="H58" s="122">
        <f t="shared" si="8"/>
        <v>0.0416666666666667</v>
      </c>
      <c r="I58" s="159">
        <f t="shared" si="7"/>
        <v>0.125</v>
      </c>
      <c r="J58" s="221" t="str">
        <f>IF(_penmei1_month_day!A53="","",_penmei1_month_day!A53)</f>
        <v/>
      </c>
      <c r="K58" s="221" t="str">
        <f>IF(_penmei1_month_day!B53="","",_penmei1_month_day!B53)</f>
        <v/>
      </c>
      <c r="L58" s="221" t="str">
        <f>IF(_penmei1_month_day!C53="","",_penmei1_month_day!C53)</f>
        <v/>
      </c>
      <c r="M58" s="221" t="str">
        <f>IF(_penmei1_month_day!D53="","",_penmei1_month_day!D53)</f>
        <v/>
      </c>
      <c r="N58" s="221" t="str">
        <f>IF(_penmei1_month_day!E53="","",_penmei1_month_day!E53)</f>
        <v/>
      </c>
      <c r="O58" s="221" t="str">
        <f>IF(_penmei1_month_day!F53="","",_penmei1_month_day!F53)</f>
        <v/>
      </c>
      <c r="P58" s="221" t="str">
        <f>IF(_penmei1_month_day!G53="","",_penmei1_month_day!G53)</f>
        <v/>
      </c>
      <c r="Q58" s="221" t="str">
        <f>IF(_penmei1_month_day!H53="","",_penmei1_month_day!H53)</f>
        <v/>
      </c>
      <c r="R58" s="221" t="str">
        <f>IF(_penmei1_month_day!I53="","",_penmei1_month_day!I53)</f>
        <v/>
      </c>
      <c r="S58" s="160" t="str">
        <f>IF(_penmei1_month_day!J53="","",_penmei1_month_day!J53)</f>
        <v/>
      </c>
      <c r="T58" s="271" t="str">
        <f>IF(_penmei1_month_day!K53="","",_penmei1_month_day!K53)</f>
        <v/>
      </c>
      <c r="U58" s="160" t="str">
        <f>IF(_penmei1_month_day!L53="","",_penmei1_month_day!L53)</f>
        <v/>
      </c>
      <c r="V58" s="160" t="str">
        <f>IF(_penmei1_month_day!M53="","",_penmei1_month_day!M53)</f>
        <v/>
      </c>
      <c r="W58" s="160" t="str">
        <f>IF(_penmei1_month_day!N53="","",_penmei1_month_day!N53)</f>
        <v/>
      </c>
      <c r="X58" s="221" t="str">
        <f>IF(_penmei1_month_day!O53="","",_penmei1_month_day!O53)</f>
        <v/>
      </c>
      <c r="Y58" s="271" t="str">
        <f>IF(_penmei1_month_day!P53="","",_penmei1_month_day!P53)</f>
        <v/>
      </c>
      <c r="Z58" s="271" t="str">
        <f>IF(_penmei1_month_day!Q53="","",_penmei1_month_day!Q53)</f>
        <v/>
      </c>
      <c r="AA58" s="221" t="str">
        <f>IF(_penmei1_month_day!R53="","",_penmei1_month_day!R53)</f>
        <v/>
      </c>
      <c r="AB58" s="221" t="str">
        <f>IF(_penmei1_month_day!S53="","",_penmei1_month_day!S53)</f>
        <v/>
      </c>
      <c r="AC58" s="221" t="str">
        <f>IF(_penmei1_month_day!T53="","",_penmei1_month_day!T53)</f>
        <v/>
      </c>
      <c r="AD58" s="221" t="str">
        <f>IF(_penmei1_month_day!U53="","",_penmei1_month_day!U53)</f>
        <v/>
      </c>
      <c r="AE58" s="221" t="str">
        <f>IF(_penmei1_month_day!V53="","",_penmei1_month_day!V53)</f>
        <v/>
      </c>
      <c r="AF58" s="221" t="str">
        <f>IF(_penmei1_month_day!W53="","",_penmei1_month_day!W53)</f>
        <v/>
      </c>
      <c r="AG58" s="221" t="str">
        <f>IF(_penmei1_month_day!X53="","",_penmei1_month_day!X53)</f>
        <v/>
      </c>
      <c r="AH58" s="221" t="str">
        <f>IF(_penmei1_month_day!Y53="","",_penmei1_month_day!Y53)</f>
        <v/>
      </c>
      <c r="AI58" s="271" t="str">
        <f>IF(_penmei1_month_day!Z53="","",_penmei1_month_day!Z53)</f>
        <v/>
      </c>
      <c r="AJ58" s="271" t="str">
        <f>IF(_penmei1_month_day!AA53="","",_penmei1_month_day!AA53)</f>
        <v/>
      </c>
      <c r="AK58" s="221" t="str">
        <f>IF(_penmei1_month_day!AB53="","",_penmei1_month_day!AB53)</f>
        <v/>
      </c>
      <c r="AL58" s="335"/>
      <c r="AM58" s="335"/>
    </row>
    <row r="59" spans="1:39">
      <c r="A59" s="118">
        <f t="shared" si="9"/>
        <v>43468</v>
      </c>
      <c r="B59" s="119">
        <f t="shared" si="1"/>
        <v>43468</v>
      </c>
      <c r="C59" s="120" t="str">
        <f t="shared" si="2"/>
        <v>夜</v>
      </c>
      <c r="D59" s="120">
        <f t="shared" ref="D59:D82" si="17">DAY(A59)</f>
        <v>3</v>
      </c>
      <c r="E59" s="120">
        <f t="shared" si="16"/>
        <v>3</v>
      </c>
      <c r="F59" s="121" t="str">
        <f t="shared" si="5"/>
        <v>丙班</v>
      </c>
      <c r="G59" s="120">
        <f t="shared" si="6"/>
        <v>4</v>
      </c>
      <c r="H59" s="122">
        <f t="shared" si="8"/>
        <v>0.0416666666666667</v>
      </c>
      <c r="I59" s="159">
        <f t="shared" si="7"/>
        <v>0.166666666666667</v>
      </c>
      <c r="J59" s="221" t="str">
        <f>IF(_penmei1_month_day!A54="","",_penmei1_month_day!A54)</f>
        <v/>
      </c>
      <c r="K59" s="221" t="str">
        <f>IF(_penmei1_month_day!B54="","",_penmei1_month_day!B54)</f>
        <v/>
      </c>
      <c r="L59" s="221" t="str">
        <f>IF(_penmei1_month_day!C54="","",_penmei1_month_day!C54)</f>
        <v/>
      </c>
      <c r="M59" s="221" t="str">
        <f>IF(_penmei1_month_day!D54="","",_penmei1_month_day!D54)</f>
        <v/>
      </c>
      <c r="N59" s="221" t="str">
        <f>IF(_penmei1_month_day!E54="","",_penmei1_month_day!E54)</f>
        <v/>
      </c>
      <c r="O59" s="221" t="str">
        <f>IF(_penmei1_month_day!F54="","",_penmei1_month_day!F54)</f>
        <v/>
      </c>
      <c r="P59" s="221" t="str">
        <f>IF(_penmei1_month_day!G54="","",_penmei1_month_day!G54)</f>
        <v/>
      </c>
      <c r="Q59" s="221" t="str">
        <f>IF(_penmei1_month_day!H54="","",_penmei1_month_day!H54)</f>
        <v/>
      </c>
      <c r="R59" s="221" t="str">
        <f>IF(_penmei1_month_day!I54="","",_penmei1_month_day!I54)</f>
        <v/>
      </c>
      <c r="S59" s="160" t="str">
        <f>IF(_penmei1_month_day!J54="","",_penmei1_month_day!J54)</f>
        <v/>
      </c>
      <c r="T59" s="271" t="str">
        <f>IF(_penmei1_month_day!K54="","",_penmei1_month_day!K54)</f>
        <v/>
      </c>
      <c r="U59" s="160" t="str">
        <f>IF(_penmei1_month_day!L54="","",_penmei1_month_day!L54)</f>
        <v/>
      </c>
      <c r="V59" s="160" t="str">
        <f>IF(_penmei1_month_day!M54="","",_penmei1_month_day!M54)</f>
        <v/>
      </c>
      <c r="W59" s="160" t="str">
        <f>IF(_penmei1_month_day!N54="","",_penmei1_month_day!N54)</f>
        <v/>
      </c>
      <c r="X59" s="221" t="str">
        <f>IF(_penmei1_month_day!O54="","",_penmei1_month_day!O54)</f>
        <v/>
      </c>
      <c r="Y59" s="271" t="str">
        <f>IF(_penmei1_month_day!P54="","",_penmei1_month_day!P54)</f>
        <v/>
      </c>
      <c r="Z59" s="271" t="str">
        <f>IF(_penmei1_month_day!Q54="","",_penmei1_month_day!Q54)</f>
        <v/>
      </c>
      <c r="AA59" s="221" t="str">
        <f>IF(_penmei1_month_day!R54="","",_penmei1_month_day!R54)</f>
        <v/>
      </c>
      <c r="AB59" s="221" t="str">
        <f>IF(_penmei1_month_day!S54="","",_penmei1_month_day!S54)</f>
        <v/>
      </c>
      <c r="AC59" s="221" t="str">
        <f>IF(_penmei1_month_day!T54="","",_penmei1_month_day!T54)</f>
        <v/>
      </c>
      <c r="AD59" s="221" t="str">
        <f>IF(_penmei1_month_day!U54="","",_penmei1_month_day!U54)</f>
        <v/>
      </c>
      <c r="AE59" s="221" t="str">
        <f>IF(_penmei1_month_day!V54="","",_penmei1_month_day!V54)</f>
        <v/>
      </c>
      <c r="AF59" s="221" t="str">
        <f>IF(_penmei1_month_day!W54="","",_penmei1_month_day!W54)</f>
        <v/>
      </c>
      <c r="AG59" s="221" t="str">
        <f>IF(_penmei1_month_day!X54="","",_penmei1_month_day!X54)</f>
        <v/>
      </c>
      <c r="AH59" s="221" t="str">
        <f>IF(_penmei1_month_day!Y54="","",_penmei1_month_day!Y54)</f>
        <v/>
      </c>
      <c r="AI59" s="271" t="str">
        <f>IF(_penmei1_month_day!Z54="","",_penmei1_month_day!Z54)</f>
        <v/>
      </c>
      <c r="AJ59" s="271" t="str">
        <f>IF(_penmei1_month_day!AA54="","",_penmei1_month_day!AA54)</f>
        <v/>
      </c>
      <c r="AK59" s="221" t="str">
        <f>IF(_penmei1_month_day!AB54="","",_penmei1_month_day!AB54)</f>
        <v/>
      </c>
      <c r="AL59" s="335"/>
      <c r="AM59" s="335"/>
    </row>
    <row r="60" spans="1:39">
      <c r="A60" s="118">
        <f t="shared" si="9"/>
        <v>43468</v>
      </c>
      <c r="B60" s="119">
        <f t="shared" si="1"/>
        <v>43468</v>
      </c>
      <c r="C60" s="120" t="str">
        <f t="shared" si="2"/>
        <v>夜</v>
      </c>
      <c r="D60" s="120">
        <f t="shared" si="17"/>
        <v>3</v>
      </c>
      <c r="E60" s="120">
        <f t="shared" si="16"/>
        <v>3</v>
      </c>
      <c r="F60" s="121" t="str">
        <f t="shared" si="5"/>
        <v>丙班</v>
      </c>
      <c r="G60" s="120">
        <f t="shared" si="6"/>
        <v>5</v>
      </c>
      <c r="H60" s="122">
        <f t="shared" si="8"/>
        <v>0.0416666666666667</v>
      </c>
      <c r="I60" s="159">
        <f t="shared" si="7"/>
        <v>0.208333333333333</v>
      </c>
      <c r="J60" s="221" t="str">
        <f>IF(_penmei1_month_day!A55="","",_penmei1_month_day!A55)</f>
        <v/>
      </c>
      <c r="K60" s="221" t="str">
        <f>IF(_penmei1_month_day!B55="","",_penmei1_month_day!B55)</f>
        <v/>
      </c>
      <c r="L60" s="221" t="str">
        <f>IF(_penmei1_month_day!C55="","",_penmei1_month_day!C55)</f>
        <v/>
      </c>
      <c r="M60" s="221" t="str">
        <f>IF(_penmei1_month_day!D55="","",_penmei1_month_day!D55)</f>
        <v/>
      </c>
      <c r="N60" s="221" t="str">
        <f>IF(_penmei1_month_day!E55="","",_penmei1_month_day!E55)</f>
        <v/>
      </c>
      <c r="O60" s="221" t="str">
        <f>IF(_penmei1_month_day!F55="","",_penmei1_month_day!F55)</f>
        <v/>
      </c>
      <c r="P60" s="221" t="str">
        <f>IF(_penmei1_month_day!G55="","",_penmei1_month_day!G55)</f>
        <v/>
      </c>
      <c r="Q60" s="221" t="str">
        <f>IF(_penmei1_month_day!H55="","",_penmei1_month_day!H55)</f>
        <v/>
      </c>
      <c r="R60" s="221" t="str">
        <f>IF(_penmei1_month_day!I55="","",_penmei1_month_day!I55)</f>
        <v/>
      </c>
      <c r="S60" s="160" t="str">
        <f>IF(_penmei1_month_day!J55="","",_penmei1_month_day!J55)</f>
        <v/>
      </c>
      <c r="T60" s="271" t="str">
        <f>IF(_penmei1_month_day!K55="","",_penmei1_month_day!K55)</f>
        <v/>
      </c>
      <c r="U60" s="160" t="str">
        <f>IF(_penmei1_month_day!L55="","",_penmei1_month_day!L55)</f>
        <v/>
      </c>
      <c r="V60" s="160" t="str">
        <f>IF(_penmei1_month_day!M55="","",_penmei1_month_day!M55)</f>
        <v/>
      </c>
      <c r="W60" s="160" t="str">
        <f>IF(_penmei1_month_day!N55="","",_penmei1_month_day!N55)</f>
        <v/>
      </c>
      <c r="X60" s="221" t="str">
        <f>IF(_penmei1_month_day!O55="","",_penmei1_month_day!O55)</f>
        <v/>
      </c>
      <c r="Y60" s="271" t="str">
        <f>IF(_penmei1_month_day!P55="","",_penmei1_month_day!P55)</f>
        <v/>
      </c>
      <c r="Z60" s="271" t="str">
        <f>IF(_penmei1_month_day!Q55="","",_penmei1_month_day!Q55)</f>
        <v/>
      </c>
      <c r="AA60" s="221" t="str">
        <f>IF(_penmei1_month_day!R55="","",_penmei1_month_day!R55)</f>
        <v/>
      </c>
      <c r="AB60" s="221" t="str">
        <f>IF(_penmei1_month_day!S55="","",_penmei1_month_day!S55)</f>
        <v/>
      </c>
      <c r="AC60" s="221" t="str">
        <f>IF(_penmei1_month_day!T55="","",_penmei1_month_day!T55)</f>
        <v/>
      </c>
      <c r="AD60" s="221" t="str">
        <f>IF(_penmei1_month_day!U55="","",_penmei1_month_day!U55)</f>
        <v/>
      </c>
      <c r="AE60" s="221" t="str">
        <f>IF(_penmei1_month_day!V55="","",_penmei1_month_day!V55)</f>
        <v/>
      </c>
      <c r="AF60" s="221" t="str">
        <f>IF(_penmei1_month_day!W55="","",_penmei1_month_day!W55)</f>
        <v/>
      </c>
      <c r="AG60" s="221" t="str">
        <f>IF(_penmei1_month_day!X55="","",_penmei1_month_day!X55)</f>
        <v/>
      </c>
      <c r="AH60" s="221" t="str">
        <f>IF(_penmei1_month_day!Y55="","",_penmei1_month_day!Y55)</f>
        <v/>
      </c>
      <c r="AI60" s="271" t="str">
        <f>IF(_penmei1_month_day!Z55="","",_penmei1_month_day!Z55)</f>
        <v/>
      </c>
      <c r="AJ60" s="271" t="str">
        <f>IF(_penmei1_month_day!AA55="","",_penmei1_month_day!AA55)</f>
        <v/>
      </c>
      <c r="AK60" s="221" t="str">
        <f>IF(_penmei1_month_day!AB55="","",_penmei1_month_day!AB55)</f>
        <v/>
      </c>
      <c r="AL60" s="335"/>
      <c r="AM60" s="335"/>
    </row>
    <row r="61" spans="1:39">
      <c r="A61" s="118">
        <f t="shared" si="9"/>
        <v>43468</v>
      </c>
      <c r="B61" s="119">
        <f t="shared" si="1"/>
        <v>43468</v>
      </c>
      <c r="C61" s="120" t="str">
        <f t="shared" si="2"/>
        <v>夜</v>
      </c>
      <c r="D61" s="120">
        <f t="shared" si="17"/>
        <v>3</v>
      </c>
      <c r="E61" s="120">
        <f t="shared" si="16"/>
        <v>3</v>
      </c>
      <c r="F61" s="121" t="str">
        <f t="shared" si="5"/>
        <v>丙班</v>
      </c>
      <c r="G61" s="120">
        <f t="shared" si="6"/>
        <v>6</v>
      </c>
      <c r="H61" s="122">
        <f t="shared" si="8"/>
        <v>0.0416666666666667</v>
      </c>
      <c r="I61" s="159">
        <f t="shared" si="7"/>
        <v>0.25</v>
      </c>
      <c r="J61" s="221" t="str">
        <f>IF(_penmei1_month_day!A56="","",_penmei1_month_day!A56)</f>
        <v/>
      </c>
      <c r="K61" s="221" t="str">
        <f>IF(_penmei1_month_day!B56="","",_penmei1_month_day!B56)</f>
        <v/>
      </c>
      <c r="L61" s="221" t="str">
        <f>IF(_penmei1_month_day!C56="","",_penmei1_month_day!C56)</f>
        <v/>
      </c>
      <c r="M61" s="221" t="str">
        <f>IF(_penmei1_month_day!D56="","",_penmei1_month_day!D56)</f>
        <v/>
      </c>
      <c r="N61" s="221" t="str">
        <f>IF(_penmei1_month_day!E56="","",_penmei1_month_day!E56)</f>
        <v/>
      </c>
      <c r="O61" s="221" t="str">
        <f>IF(_penmei1_month_day!F56="","",_penmei1_month_day!F56)</f>
        <v/>
      </c>
      <c r="P61" s="221" t="str">
        <f>IF(_penmei1_month_day!G56="","",_penmei1_month_day!G56)</f>
        <v/>
      </c>
      <c r="Q61" s="221" t="str">
        <f>IF(_penmei1_month_day!H56="","",_penmei1_month_day!H56)</f>
        <v/>
      </c>
      <c r="R61" s="221" t="str">
        <f>IF(_penmei1_month_day!I56="","",_penmei1_month_day!I56)</f>
        <v/>
      </c>
      <c r="S61" s="160" t="str">
        <f>IF(_penmei1_month_day!J56="","",_penmei1_month_day!J56)</f>
        <v/>
      </c>
      <c r="T61" s="271" t="str">
        <f>IF(_penmei1_month_day!K56="","",_penmei1_month_day!K56)</f>
        <v/>
      </c>
      <c r="U61" s="160" t="str">
        <f>IF(_penmei1_month_day!L56="","",_penmei1_month_day!L56)</f>
        <v/>
      </c>
      <c r="V61" s="160" t="str">
        <f>IF(_penmei1_month_day!M56="","",_penmei1_month_day!M56)</f>
        <v/>
      </c>
      <c r="W61" s="160" t="str">
        <f>IF(_penmei1_month_day!N56="","",_penmei1_month_day!N56)</f>
        <v/>
      </c>
      <c r="X61" s="221" t="str">
        <f>IF(_penmei1_month_day!O56="","",_penmei1_month_day!O56)</f>
        <v/>
      </c>
      <c r="Y61" s="271" t="str">
        <f>IF(_penmei1_month_day!P56="","",_penmei1_month_day!P56)</f>
        <v/>
      </c>
      <c r="Z61" s="271" t="str">
        <f>IF(_penmei1_month_day!Q56="","",_penmei1_month_day!Q56)</f>
        <v/>
      </c>
      <c r="AA61" s="221" t="str">
        <f>IF(_penmei1_month_day!R56="","",_penmei1_month_day!R56)</f>
        <v/>
      </c>
      <c r="AB61" s="221" t="str">
        <f>IF(_penmei1_month_day!S56="","",_penmei1_month_day!S56)</f>
        <v/>
      </c>
      <c r="AC61" s="221" t="str">
        <f>IF(_penmei1_month_day!T56="","",_penmei1_month_day!T56)</f>
        <v/>
      </c>
      <c r="AD61" s="221" t="str">
        <f>IF(_penmei1_month_day!U56="","",_penmei1_month_day!U56)</f>
        <v/>
      </c>
      <c r="AE61" s="221" t="str">
        <f>IF(_penmei1_month_day!V56="","",_penmei1_month_day!V56)</f>
        <v/>
      </c>
      <c r="AF61" s="221" t="str">
        <f>IF(_penmei1_month_day!W56="","",_penmei1_month_day!W56)</f>
        <v/>
      </c>
      <c r="AG61" s="221" t="str">
        <f>IF(_penmei1_month_day!X56="","",_penmei1_month_day!X56)</f>
        <v/>
      </c>
      <c r="AH61" s="221" t="str">
        <f>IF(_penmei1_month_day!Y56="","",_penmei1_month_day!Y56)</f>
        <v/>
      </c>
      <c r="AI61" s="271" t="str">
        <f>IF(_penmei1_month_day!Z56="","",_penmei1_month_day!Z56)</f>
        <v/>
      </c>
      <c r="AJ61" s="271" t="str">
        <f>IF(_penmei1_month_day!AA56="","",_penmei1_month_day!AA56)</f>
        <v/>
      </c>
      <c r="AK61" s="221" t="str">
        <f>IF(_penmei1_month_day!AB56="","",_penmei1_month_day!AB56)</f>
        <v/>
      </c>
      <c r="AL61" s="335"/>
      <c r="AM61" s="335"/>
    </row>
    <row r="62" spans="1:39">
      <c r="A62" s="123">
        <f t="shared" si="9"/>
        <v>43468</v>
      </c>
      <c r="B62" s="124">
        <f t="shared" si="1"/>
        <v>43468</v>
      </c>
      <c r="C62" s="125" t="str">
        <f t="shared" si="2"/>
        <v>夜</v>
      </c>
      <c r="D62" s="125">
        <f t="shared" si="17"/>
        <v>3</v>
      </c>
      <c r="E62" s="125">
        <f t="shared" si="16"/>
        <v>3</v>
      </c>
      <c r="F62" s="126" t="str">
        <f t="shared" si="5"/>
        <v>丙班</v>
      </c>
      <c r="G62" s="125">
        <f t="shared" si="6"/>
        <v>7</v>
      </c>
      <c r="H62" s="127">
        <f t="shared" si="8"/>
        <v>0.0416666666666667</v>
      </c>
      <c r="I62" s="163">
        <f t="shared" si="7"/>
        <v>0.291666666666667</v>
      </c>
      <c r="J62" s="226" t="str">
        <f>IF(_penmei1_month_day!A57="","",_penmei1_month_day!A57)</f>
        <v/>
      </c>
      <c r="K62" s="226" t="str">
        <f>IF(_penmei1_month_day!B57="","",_penmei1_month_day!B57)</f>
        <v/>
      </c>
      <c r="L62" s="226" t="str">
        <f>IF(_penmei1_month_day!C57="","",_penmei1_month_day!C57)</f>
        <v/>
      </c>
      <c r="M62" s="226" t="str">
        <f>IF(_penmei1_month_day!D57="","",_penmei1_month_day!D57)</f>
        <v/>
      </c>
      <c r="N62" s="226" t="str">
        <f>IF(_penmei1_month_day!E57="","",_penmei1_month_day!E57)</f>
        <v/>
      </c>
      <c r="O62" s="226" t="str">
        <f>IF(_penmei1_month_day!F57="","",_penmei1_month_day!F57)</f>
        <v/>
      </c>
      <c r="P62" s="226" t="str">
        <f>IF(_penmei1_month_day!G57="","",_penmei1_month_day!G57)</f>
        <v/>
      </c>
      <c r="Q62" s="226" t="str">
        <f>IF(_penmei1_month_day!H57="","",_penmei1_month_day!H57)</f>
        <v/>
      </c>
      <c r="R62" s="226" t="str">
        <f>IF(_penmei1_month_day!I57="","",_penmei1_month_day!I57)</f>
        <v/>
      </c>
      <c r="S62" s="164" t="str">
        <f>IF(_penmei1_month_day!J57="","",_penmei1_month_day!J57)</f>
        <v/>
      </c>
      <c r="T62" s="315" t="str">
        <f>IF(_penmei1_month_day!K57="","",_penmei1_month_day!K57)</f>
        <v/>
      </c>
      <c r="U62" s="164" t="str">
        <f>IF(_penmei1_month_day!L57="","",_penmei1_month_day!L57)</f>
        <v/>
      </c>
      <c r="V62" s="164" t="str">
        <f>IF(_penmei1_month_day!M57="","",_penmei1_month_day!M57)</f>
        <v/>
      </c>
      <c r="W62" s="164" t="str">
        <f>IF(_penmei1_month_day!N57="","",_penmei1_month_day!N57)</f>
        <v/>
      </c>
      <c r="X62" s="226" t="str">
        <f>IF(_penmei1_month_day!O57="","",_penmei1_month_day!O57)</f>
        <v/>
      </c>
      <c r="Y62" s="315" t="str">
        <f>IF(_penmei1_month_day!P57="","",_penmei1_month_day!P57)</f>
        <v/>
      </c>
      <c r="Z62" s="315" t="str">
        <f>IF(_penmei1_month_day!Q57="","",_penmei1_month_day!Q57)</f>
        <v/>
      </c>
      <c r="AA62" s="226" t="str">
        <f>IF(_penmei1_month_day!R57="","",_penmei1_month_day!R57)</f>
        <v/>
      </c>
      <c r="AB62" s="226" t="str">
        <f>IF(_penmei1_month_day!S57="","",_penmei1_month_day!S57)</f>
        <v/>
      </c>
      <c r="AC62" s="226" t="str">
        <f>IF(_penmei1_month_day!T57="","",_penmei1_month_day!T57)</f>
        <v/>
      </c>
      <c r="AD62" s="226" t="str">
        <f>IF(_penmei1_month_day!U57="","",_penmei1_month_day!U57)</f>
        <v/>
      </c>
      <c r="AE62" s="226" t="str">
        <f>IF(_penmei1_month_day!V57="","",_penmei1_month_day!V57)</f>
        <v/>
      </c>
      <c r="AF62" s="226" t="str">
        <f>IF(_penmei1_month_day!W57="","",_penmei1_month_day!W57)</f>
        <v/>
      </c>
      <c r="AG62" s="226" t="str">
        <f>IF(_penmei1_month_day!X57="","",_penmei1_month_day!X57)</f>
        <v/>
      </c>
      <c r="AH62" s="226" t="str">
        <f>IF(_penmei1_month_day!Y57="","",_penmei1_month_day!Y57)</f>
        <v/>
      </c>
      <c r="AI62" s="315" t="str">
        <f>IF(_penmei1_month_day!Z57="","",_penmei1_month_day!Z57)</f>
        <v/>
      </c>
      <c r="AJ62" s="315" t="str">
        <f>IF(_penmei1_month_day!AA57="","",_penmei1_month_day!AA57)</f>
        <v/>
      </c>
      <c r="AK62" s="226" t="str">
        <f>IF(_penmei1_month_day!AB57="","",_penmei1_month_day!AB57)</f>
        <v/>
      </c>
      <c r="AL62" s="336" t="s">
        <v>60</v>
      </c>
      <c r="AM62" s="337" t="s">
        <v>65</v>
      </c>
    </row>
    <row r="63" spans="1:39">
      <c r="A63" s="128">
        <f t="shared" si="9"/>
        <v>43468</v>
      </c>
      <c r="B63" s="129">
        <f t="shared" si="1"/>
        <v>43468</v>
      </c>
      <c r="C63" s="130" t="str">
        <f t="shared" si="2"/>
        <v>白</v>
      </c>
      <c r="D63" s="130">
        <f t="shared" si="17"/>
        <v>3</v>
      </c>
      <c r="E63" s="130">
        <f>IF(AND(E55=4),1,IF(AND(E55&lt;4),(E55+1),))</f>
        <v>4</v>
      </c>
      <c r="F63" s="131" t="str">
        <f t="shared" si="5"/>
        <v>丁班</v>
      </c>
      <c r="G63" s="130">
        <f t="shared" si="6"/>
        <v>8</v>
      </c>
      <c r="H63" s="132">
        <f t="shared" si="8"/>
        <v>0.0416666666666667</v>
      </c>
      <c r="I63" s="167">
        <f t="shared" si="7"/>
        <v>0.333333333333333</v>
      </c>
      <c r="J63" s="230" t="str">
        <f>IF(_penmei1_month_day!A58="","",_penmei1_month_day!A58)</f>
        <v/>
      </c>
      <c r="K63" s="230" t="str">
        <f>IF(_penmei1_month_day!B58="","",_penmei1_month_day!B58)</f>
        <v/>
      </c>
      <c r="L63" s="230" t="str">
        <f>IF(_penmei1_month_day!C58="","",_penmei1_month_day!C58)</f>
        <v/>
      </c>
      <c r="M63" s="230" t="str">
        <f>IF(_penmei1_month_day!D58="","",_penmei1_month_day!D58)</f>
        <v/>
      </c>
      <c r="N63" s="230" t="str">
        <f>IF(_penmei1_month_day!E58="","",_penmei1_month_day!E58)</f>
        <v/>
      </c>
      <c r="O63" s="230" t="str">
        <f>IF(_penmei1_month_day!F58="","",_penmei1_month_day!F58)</f>
        <v/>
      </c>
      <c r="P63" s="230" t="str">
        <f>IF(_penmei1_month_day!G58="","",_penmei1_month_day!G58)</f>
        <v/>
      </c>
      <c r="Q63" s="230" t="str">
        <f>IF(_penmei1_month_day!H58="","",_penmei1_month_day!H58)</f>
        <v/>
      </c>
      <c r="R63" s="230" t="str">
        <f>IF(_penmei1_month_day!I58="","",_penmei1_month_day!I58)</f>
        <v/>
      </c>
      <c r="S63" s="169" t="str">
        <f>IF(_penmei1_month_day!J58="","",_penmei1_month_day!J58)</f>
        <v/>
      </c>
      <c r="T63" s="314" t="str">
        <f>IF(_penmei1_month_day!K58="","",_penmei1_month_day!K58)</f>
        <v/>
      </c>
      <c r="U63" s="169" t="str">
        <f>IF(_penmei1_month_day!L58="","",_penmei1_month_day!L58)</f>
        <v/>
      </c>
      <c r="V63" s="169" t="str">
        <f>IF(_penmei1_month_day!M58="","",_penmei1_month_day!M58)</f>
        <v/>
      </c>
      <c r="W63" s="169" t="str">
        <f>IF(_penmei1_month_day!N58="","",_penmei1_month_day!N58)</f>
        <v/>
      </c>
      <c r="X63" s="230" t="str">
        <f>IF(_penmei1_month_day!O58="","",_penmei1_month_day!O58)</f>
        <v/>
      </c>
      <c r="Y63" s="314" t="str">
        <f>IF(_penmei1_month_day!P58="","",_penmei1_month_day!P58)</f>
        <v/>
      </c>
      <c r="Z63" s="314" t="str">
        <f>IF(_penmei1_month_day!Q58="","",_penmei1_month_day!Q58)</f>
        <v/>
      </c>
      <c r="AA63" s="230" t="str">
        <f>IF(_penmei1_month_day!R58="","",_penmei1_month_day!R58)</f>
        <v/>
      </c>
      <c r="AB63" s="230" t="str">
        <f>IF(_penmei1_month_day!S58="","",_penmei1_month_day!S58)</f>
        <v/>
      </c>
      <c r="AC63" s="230" t="str">
        <f>IF(_penmei1_month_day!T58="","",_penmei1_month_day!T58)</f>
        <v/>
      </c>
      <c r="AD63" s="230" t="str">
        <f>IF(_penmei1_month_day!U58="","",_penmei1_month_day!U58)</f>
        <v/>
      </c>
      <c r="AE63" s="230" t="str">
        <f>IF(_penmei1_month_day!V58="","",_penmei1_month_day!V58)</f>
        <v/>
      </c>
      <c r="AF63" s="230" t="str">
        <f>IF(_penmei1_month_day!W58="","",_penmei1_month_day!W58)</f>
        <v/>
      </c>
      <c r="AG63" s="230" t="str">
        <f>IF(_penmei1_month_day!X58="","",_penmei1_month_day!X58)</f>
        <v/>
      </c>
      <c r="AH63" s="230" t="str">
        <f>IF(_penmei1_month_day!Y58="","",_penmei1_month_day!Y58)</f>
        <v/>
      </c>
      <c r="AI63" s="314" t="str">
        <f>IF(_penmei1_month_day!Z58="","",_penmei1_month_day!Z58)</f>
        <v/>
      </c>
      <c r="AJ63" s="314" t="str">
        <f>IF(_penmei1_month_day!AA58="","",_penmei1_month_day!AA58)</f>
        <v/>
      </c>
      <c r="AK63" s="230" t="str">
        <f>IF(_penmei1_month_day!AB58="","",_penmei1_month_day!AB58)</f>
        <v/>
      </c>
      <c r="AL63" s="334"/>
      <c r="AM63" s="334"/>
    </row>
    <row r="64" spans="1:39">
      <c r="A64" s="118">
        <f t="shared" si="9"/>
        <v>43468</v>
      </c>
      <c r="B64" s="119">
        <f t="shared" si="1"/>
        <v>43468</v>
      </c>
      <c r="C64" s="120" t="str">
        <f t="shared" si="2"/>
        <v>白</v>
      </c>
      <c r="D64" s="120">
        <f t="shared" si="17"/>
        <v>3</v>
      </c>
      <c r="E64" s="120">
        <f>E63</f>
        <v>4</v>
      </c>
      <c r="F64" s="121" t="str">
        <f t="shared" si="5"/>
        <v>丁班</v>
      </c>
      <c r="G64" s="120">
        <f t="shared" si="6"/>
        <v>9</v>
      </c>
      <c r="H64" s="122">
        <f t="shared" si="8"/>
        <v>0.0416666666666667</v>
      </c>
      <c r="I64" s="159">
        <f t="shared" si="7"/>
        <v>0.375</v>
      </c>
      <c r="J64" s="221" t="str">
        <f>IF(_penmei1_month_day!A59="","",_penmei1_month_day!A59)</f>
        <v/>
      </c>
      <c r="K64" s="221" t="str">
        <f>IF(_penmei1_month_day!B59="","",_penmei1_month_day!B59)</f>
        <v/>
      </c>
      <c r="L64" s="221" t="str">
        <f>IF(_penmei1_month_day!C59="","",_penmei1_month_day!C59)</f>
        <v/>
      </c>
      <c r="M64" s="221" t="str">
        <f>IF(_penmei1_month_day!D59="","",_penmei1_month_day!D59)</f>
        <v/>
      </c>
      <c r="N64" s="221" t="str">
        <f>IF(_penmei1_month_day!E59="","",_penmei1_month_day!E59)</f>
        <v/>
      </c>
      <c r="O64" s="221" t="str">
        <f>IF(_penmei1_month_day!F59="","",_penmei1_month_day!F59)</f>
        <v/>
      </c>
      <c r="P64" s="221" t="str">
        <f>IF(_penmei1_month_day!G59="","",_penmei1_month_day!G59)</f>
        <v/>
      </c>
      <c r="Q64" s="221" t="str">
        <f>IF(_penmei1_month_day!H59="","",_penmei1_month_day!H59)</f>
        <v/>
      </c>
      <c r="R64" s="221" t="str">
        <f>IF(_penmei1_month_day!I59="","",_penmei1_month_day!I59)</f>
        <v/>
      </c>
      <c r="S64" s="160" t="str">
        <f>IF(_penmei1_month_day!J59="","",_penmei1_month_day!J59)</f>
        <v/>
      </c>
      <c r="T64" s="271" t="str">
        <f>IF(_penmei1_month_day!K59="","",_penmei1_month_day!K59)</f>
        <v/>
      </c>
      <c r="U64" s="160" t="str">
        <f>IF(_penmei1_month_day!L59="","",_penmei1_month_day!L59)</f>
        <v/>
      </c>
      <c r="V64" s="160" t="str">
        <f>IF(_penmei1_month_day!M59="","",_penmei1_month_day!M59)</f>
        <v/>
      </c>
      <c r="W64" s="160" t="str">
        <f>IF(_penmei1_month_day!N59="","",_penmei1_month_day!N59)</f>
        <v/>
      </c>
      <c r="X64" s="221" t="str">
        <f>IF(_penmei1_month_day!O59="","",_penmei1_month_day!O59)</f>
        <v/>
      </c>
      <c r="Y64" s="271" t="str">
        <f>IF(_penmei1_month_day!P59="","",_penmei1_month_day!P59)</f>
        <v/>
      </c>
      <c r="Z64" s="271" t="str">
        <f>IF(_penmei1_month_day!Q59="","",_penmei1_month_day!Q59)</f>
        <v/>
      </c>
      <c r="AA64" s="221" t="str">
        <f>IF(_penmei1_month_day!R59="","",_penmei1_month_day!R59)</f>
        <v/>
      </c>
      <c r="AB64" s="221" t="str">
        <f>IF(_penmei1_month_day!S59="","",_penmei1_month_day!S59)</f>
        <v/>
      </c>
      <c r="AC64" s="221" t="str">
        <f>IF(_penmei1_month_day!T59="","",_penmei1_month_day!T59)</f>
        <v/>
      </c>
      <c r="AD64" s="221" t="str">
        <f>IF(_penmei1_month_day!U59="","",_penmei1_month_day!U59)</f>
        <v/>
      </c>
      <c r="AE64" s="221" t="str">
        <f>IF(_penmei1_month_day!V59="","",_penmei1_month_day!V59)</f>
        <v/>
      </c>
      <c r="AF64" s="221" t="str">
        <f>IF(_penmei1_month_day!W59="","",_penmei1_month_day!W59)</f>
        <v/>
      </c>
      <c r="AG64" s="221" t="str">
        <f>IF(_penmei1_month_day!X59="","",_penmei1_month_day!X59)</f>
        <v/>
      </c>
      <c r="AH64" s="221" t="str">
        <f>IF(_penmei1_month_day!Y59="","",_penmei1_month_day!Y59)</f>
        <v/>
      </c>
      <c r="AI64" s="271" t="str">
        <f>IF(_penmei1_month_day!Z59="","",_penmei1_month_day!Z59)</f>
        <v/>
      </c>
      <c r="AJ64" s="271" t="str">
        <f>IF(_penmei1_month_day!AA59="","",_penmei1_month_day!AA59)</f>
        <v/>
      </c>
      <c r="AK64" s="221" t="str">
        <f>IF(_penmei1_month_day!AB59="","",_penmei1_month_day!AB59)</f>
        <v/>
      </c>
      <c r="AL64" s="335"/>
      <c r="AM64" s="335"/>
    </row>
    <row r="65" spans="1:39">
      <c r="A65" s="118">
        <f t="shared" si="9"/>
        <v>43468</v>
      </c>
      <c r="B65" s="119">
        <f t="shared" si="1"/>
        <v>43468</v>
      </c>
      <c r="C65" s="120" t="str">
        <f t="shared" si="2"/>
        <v>白</v>
      </c>
      <c r="D65" s="120">
        <f t="shared" si="17"/>
        <v>3</v>
      </c>
      <c r="E65" s="120">
        <f t="shared" ref="E65:E70" si="18">E64</f>
        <v>4</v>
      </c>
      <c r="F65" s="121" t="str">
        <f t="shared" si="5"/>
        <v>丁班</v>
      </c>
      <c r="G65" s="120">
        <f t="shared" si="6"/>
        <v>10</v>
      </c>
      <c r="H65" s="122">
        <f t="shared" si="8"/>
        <v>0.0416666666666667</v>
      </c>
      <c r="I65" s="159">
        <f t="shared" si="7"/>
        <v>0.416666666666667</v>
      </c>
      <c r="J65" s="221" t="str">
        <f>IF(_penmei1_month_day!A60="","",_penmei1_month_day!A60)</f>
        <v/>
      </c>
      <c r="K65" s="221" t="str">
        <f>IF(_penmei1_month_day!B60="","",_penmei1_month_day!B60)</f>
        <v/>
      </c>
      <c r="L65" s="221" t="str">
        <f>IF(_penmei1_month_day!C60="","",_penmei1_month_day!C60)</f>
        <v/>
      </c>
      <c r="M65" s="221" t="str">
        <f>IF(_penmei1_month_day!D60="","",_penmei1_month_day!D60)</f>
        <v/>
      </c>
      <c r="N65" s="221" t="str">
        <f>IF(_penmei1_month_day!E60="","",_penmei1_month_day!E60)</f>
        <v/>
      </c>
      <c r="O65" s="221" t="str">
        <f>IF(_penmei1_month_day!F60="","",_penmei1_month_day!F60)</f>
        <v/>
      </c>
      <c r="P65" s="221" t="str">
        <f>IF(_penmei1_month_day!G60="","",_penmei1_month_day!G60)</f>
        <v/>
      </c>
      <c r="Q65" s="221" t="str">
        <f>IF(_penmei1_month_day!H60="","",_penmei1_month_day!H60)</f>
        <v/>
      </c>
      <c r="R65" s="221" t="str">
        <f>IF(_penmei1_month_day!I60="","",_penmei1_month_day!I60)</f>
        <v/>
      </c>
      <c r="S65" s="160" t="str">
        <f>IF(_penmei1_month_day!J60="","",_penmei1_month_day!J60)</f>
        <v/>
      </c>
      <c r="T65" s="271" t="str">
        <f>IF(_penmei1_month_day!K60="","",_penmei1_month_day!K60)</f>
        <v/>
      </c>
      <c r="U65" s="160" t="str">
        <f>IF(_penmei1_month_day!L60="","",_penmei1_month_day!L60)</f>
        <v/>
      </c>
      <c r="V65" s="160" t="str">
        <f>IF(_penmei1_month_day!M60="","",_penmei1_month_day!M60)</f>
        <v/>
      </c>
      <c r="W65" s="160" t="str">
        <f>IF(_penmei1_month_day!N60="","",_penmei1_month_day!N60)</f>
        <v/>
      </c>
      <c r="X65" s="221" t="str">
        <f>IF(_penmei1_month_day!O60="","",_penmei1_month_day!O60)</f>
        <v/>
      </c>
      <c r="Y65" s="271" t="str">
        <f>IF(_penmei1_month_day!P60="","",_penmei1_month_day!P60)</f>
        <v/>
      </c>
      <c r="Z65" s="271" t="str">
        <f>IF(_penmei1_month_day!Q60="","",_penmei1_month_day!Q60)</f>
        <v/>
      </c>
      <c r="AA65" s="221" t="str">
        <f>IF(_penmei1_month_day!R60="","",_penmei1_month_day!R60)</f>
        <v/>
      </c>
      <c r="AB65" s="221" t="str">
        <f>IF(_penmei1_month_day!S60="","",_penmei1_month_day!S60)</f>
        <v/>
      </c>
      <c r="AC65" s="221" t="str">
        <f>IF(_penmei1_month_day!T60="","",_penmei1_month_day!T60)</f>
        <v/>
      </c>
      <c r="AD65" s="221" t="str">
        <f>IF(_penmei1_month_day!U60="","",_penmei1_month_day!U60)</f>
        <v/>
      </c>
      <c r="AE65" s="221" t="str">
        <f>IF(_penmei1_month_day!V60="","",_penmei1_month_day!V60)</f>
        <v/>
      </c>
      <c r="AF65" s="221" t="str">
        <f>IF(_penmei1_month_day!W60="","",_penmei1_month_day!W60)</f>
        <v/>
      </c>
      <c r="AG65" s="221" t="str">
        <f>IF(_penmei1_month_day!X60="","",_penmei1_month_day!X60)</f>
        <v/>
      </c>
      <c r="AH65" s="221" t="str">
        <f>IF(_penmei1_month_day!Y60="","",_penmei1_month_day!Y60)</f>
        <v/>
      </c>
      <c r="AI65" s="271" t="str">
        <f>IF(_penmei1_month_day!Z60="","",_penmei1_month_day!Z60)</f>
        <v/>
      </c>
      <c r="AJ65" s="271" t="str">
        <f>IF(_penmei1_month_day!AA60="","",_penmei1_month_day!AA60)</f>
        <v/>
      </c>
      <c r="AK65" s="221" t="str">
        <f>IF(_penmei1_month_day!AB60="","",_penmei1_month_day!AB60)</f>
        <v/>
      </c>
      <c r="AL65" s="335"/>
      <c r="AM65" s="335"/>
    </row>
    <row r="66" spans="1:39">
      <c r="A66" s="118">
        <f t="shared" si="9"/>
        <v>43468</v>
      </c>
      <c r="B66" s="119">
        <f t="shared" si="1"/>
        <v>43468</v>
      </c>
      <c r="C66" s="120" t="str">
        <f t="shared" si="2"/>
        <v>白</v>
      </c>
      <c r="D66" s="120">
        <f t="shared" si="17"/>
        <v>3</v>
      </c>
      <c r="E66" s="120">
        <f t="shared" si="18"/>
        <v>4</v>
      </c>
      <c r="F66" s="121" t="str">
        <f t="shared" si="5"/>
        <v>丁班</v>
      </c>
      <c r="G66" s="120">
        <f t="shared" si="6"/>
        <v>11</v>
      </c>
      <c r="H66" s="122">
        <f t="shared" si="8"/>
        <v>0.0416666666666667</v>
      </c>
      <c r="I66" s="159">
        <f t="shared" si="7"/>
        <v>0.458333333333333</v>
      </c>
      <c r="J66" s="221" t="str">
        <f>IF(_penmei1_month_day!A61="","",_penmei1_month_day!A61)</f>
        <v/>
      </c>
      <c r="K66" s="221" t="str">
        <f>IF(_penmei1_month_day!B61="","",_penmei1_month_day!B61)</f>
        <v/>
      </c>
      <c r="L66" s="221" t="str">
        <f>IF(_penmei1_month_day!C61="","",_penmei1_month_day!C61)</f>
        <v/>
      </c>
      <c r="M66" s="221" t="str">
        <f>IF(_penmei1_month_day!D61="","",_penmei1_month_day!D61)</f>
        <v/>
      </c>
      <c r="N66" s="221" t="str">
        <f>IF(_penmei1_month_day!E61="","",_penmei1_month_day!E61)</f>
        <v/>
      </c>
      <c r="O66" s="221" t="str">
        <f>IF(_penmei1_month_day!F61="","",_penmei1_month_day!F61)</f>
        <v/>
      </c>
      <c r="P66" s="221" t="str">
        <f>IF(_penmei1_month_day!G61="","",_penmei1_month_day!G61)</f>
        <v/>
      </c>
      <c r="Q66" s="221" t="str">
        <f>IF(_penmei1_month_day!H61="","",_penmei1_month_day!H61)</f>
        <v/>
      </c>
      <c r="R66" s="221" t="str">
        <f>IF(_penmei1_month_day!I61="","",_penmei1_month_day!I61)</f>
        <v/>
      </c>
      <c r="S66" s="160" t="str">
        <f>IF(_penmei1_month_day!J61="","",_penmei1_month_day!J61)</f>
        <v/>
      </c>
      <c r="T66" s="271" t="str">
        <f>IF(_penmei1_month_day!K61="","",_penmei1_month_day!K61)</f>
        <v/>
      </c>
      <c r="U66" s="160" t="str">
        <f>IF(_penmei1_month_day!L61="","",_penmei1_month_day!L61)</f>
        <v/>
      </c>
      <c r="V66" s="160" t="str">
        <f>IF(_penmei1_month_day!M61="","",_penmei1_month_day!M61)</f>
        <v/>
      </c>
      <c r="W66" s="160" t="str">
        <f>IF(_penmei1_month_day!N61="","",_penmei1_month_day!N61)</f>
        <v/>
      </c>
      <c r="X66" s="221" t="str">
        <f>IF(_penmei1_month_day!O61="","",_penmei1_month_day!O61)</f>
        <v/>
      </c>
      <c r="Y66" s="271" t="str">
        <f>IF(_penmei1_month_day!P61="","",_penmei1_month_day!P61)</f>
        <v/>
      </c>
      <c r="Z66" s="271" t="str">
        <f>IF(_penmei1_month_day!Q61="","",_penmei1_month_day!Q61)</f>
        <v/>
      </c>
      <c r="AA66" s="221" t="str">
        <f>IF(_penmei1_month_day!R61="","",_penmei1_month_day!R61)</f>
        <v/>
      </c>
      <c r="AB66" s="221" t="str">
        <f>IF(_penmei1_month_day!S61="","",_penmei1_month_day!S61)</f>
        <v/>
      </c>
      <c r="AC66" s="221" t="str">
        <f>IF(_penmei1_month_day!T61="","",_penmei1_month_day!T61)</f>
        <v/>
      </c>
      <c r="AD66" s="221" t="str">
        <f>IF(_penmei1_month_day!U61="","",_penmei1_month_day!U61)</f>
        <v/>
      </c>
      <c r="AE66" s="221" t="str">
        <f>IF(_penmei1_month_day!V61="","",_penmei1_month_day!V61)</f>
        <v/>
      </c>
      <c r="AF66" s="221" t="str">
        <f>IF(_penmei1_month_day!W61="","",_penmei1_month_day!W61)</f>
        <v/>
      </c>
      <c r="AG66" s="221" t="str">
        <f>IF(_penmei1_month_day!X61="","",_penmei1_month_day!X61)</f>
        <v/>
      </c>
      <c r="AH66" s="221" t="str">
        <f>IF(_penmei1_month_day!Y61="","",_penmei1_month_day!Y61)</f>
        <v/>
      </c>
      <c r="AI66" s="271" t="str">
        <f>IF(_penmei1_month_day!Z61="","",_penmei1_month_day!Z61)</f>
        <v/>
      </c>
      <c r="AJ66" s="271" t="str">
        <f>IF(_penmei1_month_day!AA61="","",_penmei1_month_day!AA61)</f>
        <v/>
      </c>
      <c r="AK66" s="221" t="str">
        <f>IF(_penmei1_month_day!AB61="","",_penmei1_month_day!AB61)</f>
        <v/>
      </c>
      <c r="AL66" s="335"/>
      <c r="AM66" s="335"/>
    </row>
    <row r="67" spans="1:39">
      <c r="A67" s="118">
        <f t="shared" si="9"/>
        <v>43468</v>
      </c>
      <c r="B67" s="119">
        <f t="shared" si="1"/>
        <v>43468</v>
      </c>
      <c r="C67" s="120" t="str">
        <f t="shared" si="2"/>
        <v>白</v>
      </c>
      <c r="D67" s="120">
        <f t="shared" si="17"/>
        <v>3</v>
      </c>
      <c r="E67" s="120">
        <f t="shared" si="18"/>
        <v>4</v>
      </c>
      <c r="F67" s="121" t="str">
        <f t="shared" si="5"/>
        <v>丁班</v>
      </c>
      <c r="G67" s="120">
        <f t="shared" si="6"/>
        <v>12</v>
      </c>
      <c r="H67" s="122">
        <f t="shared" si="8"/>
        <v>0.0416666666666667</v>
      </c>
      <c r="I67" s="159">
        <f t="shared" si="7"/>
        <v>0.5</v>
      </c>
      <c r="J67" s="221" t="str">
        <f>IF(_penmei1_month_day!A62="","",_penmei1_month_day!A62)</f>
        <v/>
      </c>
      <c r="K67" s="221" t="str">
        <f>IF(_penmei1_month_day!B62="","",_penmei1_month_day!B62)</f>
        <v/>
      </c>
      <c r="L67" s="221" t="str">
        <f>IF(_penmei1_month_day!C62="","",_penmei1_month_day!C62)</f>
        <v/>
      </c>
      <c r="M67" s="221" t="str">
        <f>IF(_penmei1_month_day!D62="","",_penmei1_month_day!D62)</f>
        <v/>
      </c>
      <c r="N67" s="221" t="str">
        <f>IF(_penmei1_month_day!E62="","",_penmei1_month_day!E62)</f>
        <v/>
      </c>
      <c r="O67" s="221" t="str">
        <f>IF(_penmei1_month_day!F62="","",_penmei1_month_day!F62)</f>
        <v/>
      </c>
      <c r="P67" s="221" t="str">
        <f>IF(_penmei1_month_day!G62="","",_penmei1_month_day!G62)</f>
        <v/>
      </c>
      <c r="Q67" s="221" t="str">
        <f>IF(_penmei1_month_day!H62="","",_penmei1_month_day!H62)</f>
        <v/>
      </c>
      <c r="R67" s="221" t="str">
        <f>IF(_penmei1_month_day!I62="","",_penmei1_month_day!I62)</f>
        <v/>
      </c>
      <c r="S67" s="160" t="str">
        <f>IF(_penmei1_month_day!J62="","",_penmei1_month_day!J62)</f>
        <v/>
      </c>
      <c r="T67" s="271" t="str">
        <f>IF(_penmei1_month_day!K62="","",_penmei1_month_day!K62)</f>
        <v/>
      </c>
      <c r="U67" s="160" t="str">
        <f>IF(_penmei1_month_day!L62="","",_penmei1_month_day!L62)</f>
        <v/>
      </c>
      <c r="V67" s="160" t="str">
        <f>IF(_penmei1_month_day!M62="","",_penmei1_month_day!M62)</f>
        <v/>
      </c>
      <c r="W67" s="160" t="str">
        <f>IF(_penmei1_month_day!N62="","",_penmei1_month_day!N62)</f>
        <v/>
      </c>
      <c r="X67" s="221" t="str">
        <f>IF(_penmei1_month_day!O62="","",_penmei1_month_day!O62)</f>
        <v/>
      </c>
      <c r="Y67" s="271" t="str">
        <f>IF(_penmei1_month_day!P62="","",_penmei1_month_day!P62)</f>
        <v/>
      </c>
      <c r="Z67" s="271" t="str">
        <f>IF(_penmei1_month_day!Q62="","",_penmei1_month_day!Q62)</f>
        <v/>
      </c>
      <c r="AA67" s="221" t="str">
        <f>IF(_penmei1_month_day!R62="","",_penmei1_month_day!R62)</f>
        <v/>
      </c>
      <c r="AB67" s="221" t="str">
        <f>IF(_penmei1_month_day!S62="","",_penmei1_month_day!S62)</f>
        <v/>
      </c>
      <c r="AC67" s="221" t="str">
        <f>IF(_penmei1_month_day!T62="","",_penmei1_month_day!T62)</f>
        <v/>
      </c>
      <c r="AD67" s="221" t="str">
        <f>IF(_penmei1_month_day!U62="","",_penmei1_month_day!U62)</f>
        <v/>
      </c>
      <c r="AE67" s="221" t="str">
        <f>IF(_penmei1_month_day!V62="","",_penmei1_month_day!V62)</f>
        <v/>
      </c>
      <c r="AF67" s="221" t="str">
        <f>IF(_penmei1_month_day!W62="","",_penmei1_month_day!W62)</f>
        <v/>
      </c>
      <c r="AG67" s="221" t="str">
        <f>IF(_penmei1_month_day!X62="","",_penmei1_month_day!X62)</f>
        <v/>
      </c>
      <c r="AH67" s="221" t="str">
        <f>IF(_penmei1_month_day!Y62="","",_penmei1_month_day!Y62)</f>
        <v/>
      </c>
      <c r="AI67" s="271" t="str">
        <f>IF(_penmei1_month_day!Z62="","",_penmei1_month_day!Z62)</f>
        <v/>
      </c>
      <c r="AJ67" s="271" t="str">
        <f>IF(_penmei1_month_day!AA62="","",_penmei1_month_day!AA62)</f>
        <v/>
      </c>
      <c r="AK67" s="221" t="str">
        <f>IF(_penmei1_month_day!AB62="","",_penmei1_month_day!AB62)</f>
        <v/>
      </c>
      <c r="AL67" s="335"/>
      <c r="AM67" s="335"/>
    </row>
    <row r="68" spans="1:39">
      <c r="A68" s="118">
        <f t="shared" si="9"/>
        <v>43468</v>
      </c>
      <c r="B68" s="119">
        <f t="shared" si="1"/>
        <v>43468</v>
      </c>
      <c r="C68" s="120" t="str">
        <f t="shared" si="2"/>
        <v>白</v>
      </c>
      <c r="D68" s="120">
        <f t="shared" si="17"/>
        <v>3</v>
      </c>
      <c r="E68" s="120">
        <f t="shared" si="18"/>
        <v>4</v>
      </c>
      <c r="F68" s="121" t="str">
        <f t="shared" si="5"/>
        <v>丁班</v>
      </c>
      <c r="G68" s="120">
        <f t="shared" si="6"/>
        <v>13</v>
      </c>
      <c r="H68" s="122">
        <f t="shared" si="8"/>
        <v>0.0416666666666667</v>
      </c>
      <c r="I68" s="159">
        <f t="shared" si="7"/>
        <v>0.541666666666667</v>
      </c>
      <c r="J68" s="221" t="str">
        <f>IF(_penmei1_month_day!A63="","",_penmei1_month_day!A63)</f>
        <v/>
      </c>
      <c r="K68" s="221" t="str">
        <f>IF(_penmei1_month_day!B63="","",_penmei1_month_day!B63)</f>
        <v/>
      </c>
      <c r="L68" s="221" t="str">
        <f>IF(_penmei1_month_day!C63="","",_penmei1_month_day!C63)</f>
        <v/>
      </c>
      <c r="M68" s="221" t="str">
        <f>IF(_penmei1_month_day!D63="","",_penmei1_month_day!D63)</f>
        <v/>
      </c>
      <c r="N68" s="221" t="str">
        <f>IF(_penmei1_month_day!E63="","",_penmei1_month_day!E63)</f>
        <v/>
      </c>
      <c r="O68" s="221" t="str">
        <f>IF(_penmei1_month_day!F63="","",_penmei1_month_day!F63)</f>
        <v/>
      </c>
      <c r="P68" s="221" t="str">
        <f>IF(_penmei1_month_day!G63="","",_penmei1_month_day!G63)</f>
        <v/>
      </c>
      <c r="Q68" s="221" t="str">
        <f>IF(_penmei1_month_day!H63="","",_penmei1_month_day!H63)</f>
        <v/>
      </c>
      <c r="R68" s="221" t="str">
        <f>IF(_penmei1_month_day!I63="","",_penmei1_month_day!I63)</f>
        <v/>
      </c>
      <c r="S68" s="160" t="str">
        <f>IF(_penmei1_month_day!J63="","",_penmei1_month_day!J63)</f>
        <v/>
      </c>
      <c r="T68" s="271" t="str">
        <f>IF(_penmei1_month_day!K63="","",_penmei1_month_day!K63)</f>
        <v/>
      </c>
      <c r="U68" s="160" t="str">
        <f>IF(_penmei1_month_day!L63="","",_penmei1_month_day!L63)</f>
        <v/>
      </c>
      <c r="V68" s="160" t="str">
        <f>IF(_penmei1_month_day!M63="","",_penmei1_month_day!M63)</f>
        <v/>
      </c>
      <c r="W68" s="160" t="str">
        <f>IF(_penmei1_month_day!N63="","",_penmei1_month_day!N63)</f>
        <v/>
      </c>
      <c r="X68" s="221" t="str">
        <f>IF(_penmei1_month_day!O63="","",_penmei1_month_day!O63)</f>
        <v/>
      </c>
      <c r="Y68" s="271" t="str">
        <f>IF(_penmei1_month_day!P63="","",_penmei1_month_day!P63)</f>
        <v/>
      </c>
      <c r="Z68" s="271" t="str">
        <f>IF(_penmei1_month_day!Q63="","",_penmei1_month_day!Q63)</f>
        <v/>
      </c>
      <c r="AA68" s="221" t="str">
        <f>IF(_penmei1_month_day!R63="","",_penmei1_month_day!R63)</f>
        <v/>
      </c>
      <c r="AB68" s="221" t="str">
        <f>IF(_penmei1_month_day!S63="","",_penmei1_month_day!S63)</f>
        <v/>
      </c>
      <c r="AC68" s="221" t="str">
        <f>IF(_penmei1_month_day!T63="","",_penmei1_month_day!T63)</f>
        <v/>
      </c>
      <c r="AD68" s="221" t="str">
        <f>IF(_penmei1_month_day!U63="","",_penmei1_month_day!U63)</f>
        <v/>
      </c>
      <c r="AE68" s="221" t="str">
        <f>IF(_penmei1_month_day!V63="","",_penmei1_month_day!V63)</f>
        <v/>
      </c>
      <c r="AF68" s="221" t="str">
        <f>IF(_penmei1_month_day!W63="","",_penmei1_month_day!W63)</f>
        <v/>
      </c>
      <c r="AG68" s="221" t="str">
        <f>IF(_penmei1_month_day!X63="","",_penmei1_month_day!X63)</f>
        <v/>
      </c>
      <c r="AH68" s="221" t="str">
        <f>IF(_penmei1_month_day!Y63="","",_penmei1_month_day!Y63)</f>
        <v/>
      </c>
      <c r="AI68" s="271" t="str">
        <f>IF(_penmei1_month_day!Z63="","",_penmei1_month_day!Z63)</f>
        <v/>
      </c>
      <c r="AJ68" s="271" t="str">
        <f>IF(_penmei1_month_day!AA63="","",_penmei1_month_day!AA63)</f>
        <v/>
      </c>
      <c r="AK68" s="221" t="str">
        <f>IF(_penmei1_month_day!AB63="","",_penmei1_month_day!AB63)</f>
        <v/>
      </c>
      <c r="AL68" s="335"/>
      <c r="AM68" s="335"/>
    </row>
    <row r="69" spans="1:39">
      <c r="A69" s="118">
        <f t="shared" si="9"/>
        <v>43468</v>
      </c>
      <c r="B69" s="119">
        <f t="shared" si="1"/>
        <v>43468</v>
      </c>
      <c r="C69" s="120" t="str">
        <f t="shared" si="2"/>
        <v>白</v>
      </c>
      <c r="D69" s="120">
        <f t="shared" si="17"/>
        <v>3</v>
      </c>
      <c r="E69" s="120">
        <f t="shared" si="18"/>
        <v>4</v>
      </c>
      <c r="F69" s="121" t="str">
        <f t="shared" si="5"/>
        <v>丁班</v>
      </c>
      <c r="G69" s="120">
        <f t="shared" si="6"/>
        <v>14</v>
      </c>
      <c r="H69" s="122">
        <f t="shared" si="8"/>
        <v>0.0416666666666667</v>
      </c>
      <c r="I69" s="159">
        <f t="shared" si="7"/>
        <v>0.583333333333333</v>
      </c>
      <c r="J69" s="221" t="str">
        <f>IF(_penmei1_month_day!A64="","",_penmei1_month_day!A64)</f>
        <v/>
      </c>
      <c r="K69" s="221" t="str">
        <f>IF(_penmei1_month_day!B64="","",_penmei1_month_day!B64)</f>
        <v/>
      </c>
      <c r="L69" s="221" t="str">
        <f>IF(_penmei1_month_day!C64="","",_penmei1_month_day!C64)</f>
        <v/>
      </c>
      <c r="M69" s="221" t="str">
        <f>IF(_penmei1_month_day!D64="","",_penmei1_month_day!D64)</f>
        <v/>
      </c>
      <c r="N69" s="221" t="str">
        <f>IF(_penmei1_month_day!E64="","",_penmei1_month_day!E64)</f>
        <v/>
      </c>
      <c r="O69" s="221" t="str">
        <f>IF(_penmei1_month_day!F64="","",_penmei1_month_day!F64)</f>
        <v/>
      </c>
      <c r="P69" s="221" t="str">
        <f>IF(_penmei1_month_day!G64="","",_penmei1_month_day!G64)</f>
        <v/>
      </c>
      <c r="Q69" s="221" t="str">
        <f>IF(_penmei1_month_day!H64="","",_penmei1_month_day!H64)</f>
        <v/>
      </c>
      <c r="R69" s="221" t="str">
        <f>IF(_penmei1_month_day!I64="","",_penmei1_month_day!I64)</f>
        <v/>
      </c>
      <c r="S69" s="160" t="str">
        <f>IF(_penmei1_month_day!J64="","",_penmei1_month_day!J64)</f>
        <v/>
      </c>
      <c r="T69" s="271" t="str">
        <f>IF(_penmei1_month_day!K64="","",_penmei1_month_day!K64)</f>
        <v/>
      </c>
      <c r="U69" s="160" t="str">
        <f>IF(_penmei1_month_day!L64="","",_penmei1_month_day!L64)</f>
        <v/>
      </c>
      <c r="V69" s="160" t="str">
        <f>IF(_penmei1_month_day!M64="","",_penmei1_month_day!M64)</f>
        <v/>
      </c>
      <c r="W69" s="160" t="str">
        <f>IF(_penmei1_month_day!N64="","",_penmei1_month_day!N64)</f>
        <v/>
      </c>
      <c r="X69" s="221" t="str">
        <f>IF(_penmei1_month_day!O64="","",_penmei1_month_day!O64)</f>
        <v/>
      </c>
      <c r="Y69" s="271" t="str">
        <f>IF(_penmei1_month_day!P64="","",_penmei1_month_day!P64)</f>
        <v/>
      </c>
      <c r="Z69" s="271" t="str">
        <f>IF(_penmei1_month_day!Q64="","",_penmei1_month_day!Q64)</f>
        <v/>
      </c>
      <c r="AA69" s="221" t="str">
        <f>IF(_penmei1_month_day!R64="","",_penmei1_month_day!R64)</f>
        <v/>
      </c>
      <c r="AB69" s="221" t="str">
        <f>IF(_penmei1_month_day!S64="","",_penmei1_month_day!S64)</f>
        <v/>
      </c>
      <c r="AC69" s="221" t="str">
        <f>IF(_penmei1_month_day!T64="","",_penmei1_month_day!T64)</f>
        <v/>
      </c>
      <c r="AD69" s="221" t="str">
        <f>IF(_penmei1_month_day!U64="","",_penmei1_month_day!U64)</f>
        <v/>
      </c>
      <c r="AE69" s="221" t="str">
        <f>IF(_penmei1_month_day!V64="","",_penmei1_month_day!V64)</f>
        <v/>
      </c>
      <c r="AF69" s="221" t="str">
        <f>IF(_penmei1_month_day!W64="","",_penmei1_month_day!W64)</f>
        <v/>
      </c>
      <c r="AG69" s="221" t="str">
        <f>IF(_penmei1_month_day!X64="","",_penmei1_month_day!X64)</f>
        <v/>
      </c>
      <c r="AH69" s="221" t="str">
        <f>IF(_penmei1_month_day!Y64="","",_penmei1_month_day!Y64)</f>
        <v/>
      </c>
      <c r="AI69" s="271" t="str">
        <f>IF(_penmei1_month_day!Z64="","",_penmei1_month_day!Z64)</f>
        <v/>
      </c>
      <c r="AJ69" s="271" t="str">
        <f>IF(_penmei1_month_day!AA64="","",_penmei1_month_day!AA64)</f>
        <v/>
      </c>
      <c r="AK69" s="221" t="str">
        <f>IF(_penmei1_month_day!AB64="","",_penmei1_month_day!AB64)</f>
        <v/>
      </c>
      <c r="AL69" s="335"/>
      <c r="AM69" s="335"/>
    </row>
    <row r="70" spans="1:39">
      <c r="A70" s="123">
        <f t="shared" si="9"/>
        <v>43468</v>
      </c>
      <c r="B70" s="124">
        <f t="shared" si="1"/>
        <v>43468</v>
      </c>
      <c r="C70" s="125" t="str">
        <f t="shared" si="2"/>
        <v>白</v>
      </c>
      <c r="D70" s="125">
        <f t="shared" si="17"/>
        <v>3</v>
      </c>
      <c r="E70" s="125">
        <f t="shared" si="18"/>
        <v>4</v>
      </c>
      <c r="F70" s="126" t="str">
        <f t="shared" si="5"/>
        <v>丁班</v>
      </c>
      <c r="G70" s="125">
        <f t="shared" si="6"/>
        <v>15</v>
      </c>
      <c r="H70" s="127">
        <f t="shared" si="8"/>
        <v>0.0416666666666667</v>
      </c>
      <c r="I70" s="163">
        <f t="shared" si="7"/>
        <v>0.625</v>
      </c>
      <c r="J70" s="226" t="str">
        <f>IF(_penmei1_month_day!A65="","",_penmei1_month_day!A65)</f>
        <v/>
      </c>
      <c r="K70" s="226" t="str">
        <f>IF(_penmei1_month_day!B65="","",_penmei1_month_day!B65)</f>
        <v/>
      </c>
      <c r="L70" s="226" t="str">
        <f>IF(_penmei1_month_day!C65="","",_penmei1_month_day!C65)</f>
        <v/>
      </c>
      <c r="M70" s="226" t="str">
        <f>IF(_penmei1_month_day!D65="","",_penmei1_month_day!D65)</f>
        <v/>
      </c>
      <c r="N70" s="226" t="str">
        <f>IF(_penmei1_month_day!E65="","",_penmei1_month_day!E65)</f>
        <v/>
      </c>
      <c r="O70" s="226" t="str">
        <f>IF(_penmei1_month_day!F65="","",_penmei1_month_day!F65)</f>
        <v/>
      </c>
      <c r="P70" s="226" t="str">
        <f>IF(_penmei1_month_day!G65="","",_penmei1_month_day!G65)</f>
        <v/>
      </c>
      <c r="Q70" s="226" t="str">
        <f>IF(_penmei1_month_day!H65="","",_penmei1_month_day!H65)</f>
        <v/>
      </c>
      <c r="R70" s="226" t="str">
        <f>IF(_penmei1_month_day!I65="","",_penmei1_month_day!I65)</f>
        <v/>
      </c>
      <c r="S70" s="164" t="str">
        <f>IF(_penmei1_month_day!J65="","",_penmei1_month_day!J65)</f>
        <v/>
      </c>
      <c r="T70" s="315" t="str">
        <f>IF(_penmei1_month_day!K65="","",_penmei1_month_day!K65)</f>
        <v/>
      </c>
      <c r="U70" s="164" t="str">
        <f>IF(_penmei1_month_day!L65="","",_penmei1_month_day!L65)</f>
        <v/>
      </c>
      <c r="V70" s="164" t="str">
        <f>IF(_penmei1_month_day!M65="","",_penmei1_month_day!M65)</f>
        <v/>
      </c>
      <c r="W70" s="164" t="str">
        <f>IF(_penmei1_month_day!N65="","",_penmei1_month_day!N65)</f>
        <v/>
      </c>
      <c r="X70" s="226" t="str">
        <f>IF(_penmei1_month_day!O65="","",_penmei1_month_day!O65)</f>
        <v/>
      </c>
      <c r="Y70" s="315" t="str">
        <f>IF(_penmei1_month_day!P65="","",_penmei1_month_day!P65)</f>
        <v/>
      </c>
      <c r="Z70" s="315" t="str">
        <f>IF(_penmei1_month_day!Q65="","",_penmei1_month_day!Q65)</f>
        <v/>
      </c>
      <c r="AA70" s="226" t="str">
        <f>IF(_penmei1_month_day!R65="","",_penmei1_month_day!R65)</f>
        <v/>
      </c>
      <c r="AB70" s="226" t="str">
        <f>IF(_penmei1_month_day!S65="","",_penmei1_month_day!S65)</f>
        <v/>
      </c>
      <c r="AC70" s="226" t="str">
        <f>IF(_penmei1_month_day!T65="","",_penmei1_month_day!T65)</f>
        <v/>
      </c>
      <c r="AD70" s="226" t="str">
        <f>IF(_penmei1_month_day!U65="","",_penmei1_month_day!U65)</f>
        <v/>
      </c>
      <c r="AE70" s="226" t="str">
        <f>IF(_penmei1_month_day!V65="","",_penmei1_month_day!V65)</f>
        <v/>
      </c>
      <c r="AF70" s="226" t="str">
        <f>IF(_penmei1_month_day!W65="","",_penmei1_month_day!W65)</f>
        <v/>
      </c>
      <c r="AG70" s="226" t="str">
        <f>IF(_penmei1_month_day!X65="","",_penmei1_month_day!X65)</f>
        <v/>
      </c>
      <c r="AH70" s="226" t="str">
        <f>IF(_penmei1_month_day!Y65="","",_penmei1_month_day!Y65)</f>
        <v/>
      </c>
      <c r="AI70" s="315" t="str">
        <f>IF(_penmei1_month_day!Z65="","",_penmei1_month_day!Z65)</f>
        <v/>
      </c>
      <c r="AJ70" s="315" t="str">
        <f>IF(_penmei1_month_day!AA65="","",_penmei1_month_day!AA65)</f>
        <v/>
      </c>
      <c r="AK70" s="226" t="str">
        <f>IF(_penmei1_month_day!AB65="","",_penmei1_month_day!AB65)</f>
        <v/>
      </c>
      <c r="AL70" s="336" t="s">
        <v>60</v>
      </c>
      <c r="AM70" s="337" t="s">
        <v>61</v>
      </c>
    </row>
    <row r="71" spans="1:39">
      <c r="A71" s="128">
        <f t="shared" si="9"/>
        <v>43468</v>
      </c>
      <c r="B71" s="129">
        <f t="shared" si="1"/>
        <v>43468</v>
      </c>
      <c r="C71" s="130" t="str">
        <f t="shared" si="2"/>
        <v>中</v>
      </c>
      <c r="D71" s="130">
        <f t="shared" si="17"/>
        <v>3</v>
      </c>
      <c r="E71" s="130">
        <f>IF(AND(E63=4),1,IF(AND(E63&lt;4),(E63+1),))</f>
        <v>1</v>
      </c>
      <c r="F71" s="131" t="str">
        <f t="shared" si="5"/>
        <v>甲班</v>
      </c>
      <c r="G71" s="130">
        <f t="shared" si="6"/>
        <v>16</v>
      </c>
      <c r="H71" s="132">
        <f t="shared" si="8"/>
        <v>0.0416666666666667</v>
      </c>
      <c r="I71" s="167">
        <f t="shared" si="7"/>
        <v>0.666666666666667</v>
      </c>
      <c r="J71" s="230" t="str">
        <f>IF(_penmei1_month_day!A66="","",_penmei1_month_day!A66)</f>
        <v/>
      </c>
      <c r="K71" s="230" t="str">
        <f>IF(_penmei1_month_day!B66="","",_penmei1_month_day!B66)</f>
        <v/>
      </c>
      <c r="L71" s="230" t="str">
        <f>IF(_penmei1_month_day!C66="","",_penmei1_month_day!C66)</f>
        <v/>
      </c>
      <c r="M71" s="230" t="str">
        <f>IF(_penmei1_month_day!D66="","",_penmei1_month_day!D66)</f>
        <v/>
      </c>
      <c r="N71" s="230" t="str">
        <f>IF(_penmei1_month_day!E66="","",_penmei1_month_day!E66)</f>
        <v/>
      </c>
      <c r="O71" s="230" t="str">
        <f>IF(_penmei1_month_day!F66="","",_penmei1_month_day!F66)</f>
        <v/>
      </c>
      <c r="P71" s="230" t="str">
        <f>IF(_penmei1_month_day!G66="","",_penmei1_month_day!G66)</f>
        <v/>
      </c>
      <c r="Q71" s="230" t="str">
        <f>IF(_penmei1_month_day!H66="","",_penmei1_month_day!H66)</f>
        <v/>
      </c>
      <c r="R71" s="230" t="str">
        <f>IF(_penmei1_month_day!I66="","",_penmei1_month_day!I66)</f>
        <v/>
      </c>
      <c r="S71" s="169" t="str">
        <f>IF(_penmei1_month_day!J66="","",_penmei1_month_day!J66)</f>
        <v/>
      </c>
      <c r="T71" s="314" t="str">
        <f>IF(_penmei1_month_day!K66="","",_penmei1_month_day!K66)</f>
        <v/>
      </c>
      <c r="U71" s="169" t="str">
        <f>IF(_penmei1_month_day!L66="","",_penmei1_month_day!L66)</f>
        <v/>
      </c>
      <c r="V71" s="169" t="str">
        <f>IF(_penmei1_month_day!M66="","",_penmei1_month_day!M66)</f>
        <v/>
      </c>
      <c r="W71" s="169" t="str">
        <f>IF(_penmei1_month_day!N66="","",_penmei1_month_day!N66)</f>
        <v/>
      </c>
      <c r="X71" s="230" t="str">
        <f>IF(_penmei1_month_day!O66="","",_penmei1_month_day!O66)</f>
        <v/>
      </c>
      <c r="Y71" s="314" t="str">
        <f>IF(_penmei1_month_day!P66="","",_penmei1_month_day!P66)</f>
        <v/>
      </c>
      <c r="Z71" s="314" t="str">
        <f>IF(_penmei1_month_day!Q66="","",_penmei1_month_day!Q66)</f>
        <v/>
      </c>
      <c r="AA71" s="230" t="str">
        <f>IF(_penmei1_month_day!R66="","",_penmei1_month_day!R66)</f>
        <v/>
      </c>
      <c r="AB71" s="230" t="str">
        <f>IF(_penmei1_month_day!S66="","",_penmei1_month_day!S66)</f>
        <v/>
      </c>
      <c r="AC71" s="230" t="str">
        <f>IF(_penmei1_month_day!T66="","",_penmei1_month_day!T66)</f>
        <v/>
      </c>
      <c r="AD71" s="230" t="str">
        <f>IF(_penmei1_month_day!U66="","",_penmei1_month_day!U66)</f>
        <v/>
      </c>
      <c r="AE71" s="230" t="str">
        <f>IF(_penmei1_month_day!V66="","",_penmei1_month_day!V66)</f>
        <v/>
      </c>
      <c r="AF71" s="230" t="str">
        <f>IF(_penmei1_month_day!W66="","",_penmei1_month_day!W66)</f>
        <v/>
      </c>
      <c r="AG71" s="230" t="str">
        <f>IF(_penmei1_month_day!X66="","",_penmei1_month_day!X66)</f>
        <v/>
      </c>
      <c r="AH71" s="230" t="str">
        <f>IF(_penmei1_month_day!Y66="","",_penmei1_month_day!Y66)</f>
        <v/>
      </c>
      <c r="AI71" s="314" t="str">
        <f>IF(_penmei1_month_day!Z66="","",_penmei1_month_day!Z66)</f>
        <v/>
      </c>
      <c r="AJ71" s="314" t="str">
        <f>IF(_penmei1_month_day!AA66="","",_penmei1_month_day!AA66)</f>
        <v/>
      </c>
      <c r="AK71" s="230" t="str">
        <f>IF(_penmei1_month_day!AB66="","",_penmei1_month_day!AB66)</f>
        <v/>
      </c>
      <c r="AL71" s="334"/>
      <c r="AM71" s="334"/>
    </row>
    <row r="72" spans="1:39">
      <c r="A72" s="118">
        <f t="shared" si="9"/>
        <v>43468</v>
      </c>
      <c r="B72" s="119">
        <f t="shared" ref="B72:B103" si="19">A72</f>
        <v>43468</v>
      </c>
      <c r="C72" s="120" t="str">
        <f t="shared" ref="C72:C135" si="20">IF(AND(G72&lt;16,G72&gt;=8),"白",IF(AND(G72&lt;8,G72&gt;=0),"夜",IF(G72&gt;=16,"中")))</f>
        <v>中</v>
      </c>
      <c r="D72" s="120">
        <f t="shared" si="17"/>
        <v>3</v>
      </c>
      <c r="E72" s="120">
        <f t="shared" ref="E72:E78" si="21">E71</f>
        <v>1</v>
      </c>
      <c r="F72" s="121" t="str">
        <f t="shared" ref="F72:F135" si="22">IF(AND(E72=1),"甲班",IF(AND(E72=2),"乙班",IF(AND(E72=3),"丙班",IF(AND(E72=4),"丁班",))))</f>
        <v>甲班</v>
      </c>
      <c r="G72" s="120">
        <f t="shared" ref="G72:G103" si="23">IF(I72=0,0,HOUR(I72-0))</f>
        <v>17</v>
      </c>
      <c r="H72" s="122">
        <f t="shared" si="8"/>
        <v>0.0416666666666667</v>
      </c>
      <c r="I72" s="159">
        <f t="shared" ref="I72:I135" si="24">IF(HOUR(I71)=0,H72,I71+H72)</f>
        <v>0.708333333333333</v>
      </c>
      <c r="J72" s="221" t="str">
        <f>IF(_penmei1_month_day!A67="","",_penmei1_month_day!A67)</f>
        <v/>
      </c>
      <c r="K72" s="221" t="str">
        <f>IF(_penmei1_month_day!B67="","",_penmei1_month_day!B67)</f>
        <v/>
      </c>
      <c r="L72" s="221" t="str">
        <f>IF(_penmei1_month_day!C67="","",_penmei1_month_day!C67)</f>
        <v/>
      </c>
      <c r="M72" s="221" t="str">
        <f>IF(_penmei1_month_day!D67="","",_penmei1_month_day!D67)</f>
        <v/>
      </c>
      <c r="N72" s="221" t="str">
        <f>IF(_penmei1_month_day!E67="","",_penmei1_month_day!E67)</f>
        <v/>
      </c>
      <c r="O72" s="221" t="str">
        <f>IF(_penmei1_month_day!F67="","",_penmei1_month_day!F67)</f>
        <v/>
      </c>
      <c r="P72" s="221" t="str">
        <f>IF(_penmei1_month_day!G67="","",_penmei1_month_day!G67)</f>
        <v/>
      </c>
      <c r="Q72" s="221" t="str">
        <f>IF(_penmei1_month_day!H67="","",_penmei1_month_day!H67)</f>
        <v/>
      </c>
      <c r="R72" s="221" t="str">
        <f>IF(_penmei1_month_day!I67="","",_penmei1_month_day!I67)</f>
        <v/>
      </c>
      <c r="S72" s="160" t="str">
        <f>IF(_penmei1_month_day!J67="","",_penmei1_month_day!J67)</f>
        <v/>
      </c>
      <c r="T72" s="271" t="str">
        <f>IF(_penmei1_month_day!K67="","",_penmei1_month_day!K67)</f>
        <v/>
      </c>
      <c r="U72" s="160" t="str">
        <f>IF(_penmei1_month_day!L67="","",_penmei1_month_day!L67)</f>
        <v/>
      </c>
      <c r="V72" s="160" t="str">
        <f>IF(_penmei1_month_day!M67="","",_penmei1_month_day!M67)</f>
        <v/>
      </c>
      <c r="W72" s="160" t="str">
        <f>IF(_penmei1_month_day!N67="","",_penmei1_month_day!N67)</f>
        <v/>
      </c>
      <c r="X72" s="221" t="str">
        <f>IF(_penmei1_month_day!O67="","",_penmei1_month_day!O67)</f>
        <v/>
      </c>
      <c r="Y72" s="271" t="str">
        <f>IF(_penmei1_month_day!P67="","",_penmei1_month_day!P67)</f>
        <v/>
      </c>
      <c r="Z72" s="271" t="str">
        <f>IF(_penmei1_month_day!Q67="","",_penmei1_month_day!Q67)</f>
        <v/>
      </c>
      <c r="AA72" s="221" t="str">
        <f>IF(_penmei1_month_day!R67="","",_penmei1_month_day!R67)</f>
        <v/>
      </c>
      <c r="AB72" s="221" t="str">
        <f>IF(_penmei1_month_day!S67="","",_penmei1_month_day!S67)</f>
        <v/>
      </c>
      <c r="AC72" s="221" t="str">
        <f>IF(_penmei1_month_day!T67="","",_penmei1_month_day!T67)</f>
        <v/>
      </c>
      <c r="AD72" s="221" t="str">
        <f>IF(_penmei1_month_day!U67="","",_penmei1_month_day!U67)</f>
        <v/>
      </c>
      <c r="AE72" s="221" t="str">
        <f>IF(_penmei1_month_day!V67="","",_penmei1_month_day!V67)</f>
        <v/>
      </c>
      <c r="AF72" s="221" t="str">
        <f>IF(_penmei1_month_day!W67="","",_penmei1_month_day!W67)</f>
        <v/>
      </c>
      <c r="AG72" s="221" t="str">
        <f>IF(_penmei1_month_day!X67="","",_penmei1_month_day!X67)</f>
        <v/>
      </c>
      <c r="AH72" s="221" t="str">
        <f>IF(_penmei1_month_day!Y67="","",_penmei1_month_day!Y67)</f>
        <v/>
      </c>
      <c r="AI72" s="271" t="str">
        <f>IF(_penmei1_month_day!Z67="","",_penmei1_month_day!Z67)</f>
        <v/>
      </c>
      <c r="AJ72" s="271" t="str">
        <f>IF(_penmei1_month_day!AA67="","",_penmei1_month_day!AA67)</f>
        <v/>
      </c>
      <c r="AK72" s="221" t="str">
        <f>IF(_penmei1_month_day!AB67="","",_penmei1_month_day!AB67)</f>
        <v/>
      </c>
      <c r="AL72" s="335"/>
      <c r="AM72" s="335"/>
    </row>
    <row r="73" spans="1:39">
      <c r="A73" s="118">
        <f t="shared" si="9"/>
        <v>43468</v>
      </c>
      <c r="B73" s="119">
        <f t="shared" si="19"/>
        <v>43468</v>
      </c>
      <c r="C73" s="120" t="str">
        <f t="shared" si="20"/>
        <v>中</v>
      </c>
      <c r="D73" s="120">
        <f t="shared" si="17"/>
        <v>3</v>
      </c>
      <c r="E73" s="120">
        <f t="shared" si="21"/>
        <v>1</v>
      </c>
      <c r="F73" s="121" t="str">
        <f t="shared" si="22"/>
        <v>甲班</v>
      </c>
      <c r="G73" s="120">
        <f t="shared" si="23"/>
        <v>18</v>
      </c>
      <c r="H73" s="122">
        <f t="shared" si="8"/>
        <v>0.0416666666666667</v>
      </c>
      <c r="I73" s="159">
        <f t="shared" si="24"/>
        <v>0.75</v>
      </c>
      <c r="J73" s="221" t="str">
        <f>IF(_penmei1_month_day!A68="","",_penmei1_month_day!A68)</f>
        <v/>
      </c>
      <c r="K73" s="221" t="str">
        <f>IF(_penmei1_month_day!B68="","",_penmei1_month_day!B68)</f>
        <v/>
      </c>
      <c r="L73" s="221" t="str">
        <f>IF(_penmei1_month_day!C68="","",_penmei1_month_day!C68)</f>
        <v/>
      </c>
      <c r="M73" s="221" t="str">
        <f>IF(_penmei1_month_day!D68="","",_penmei1_month_day!D68)</f>
        <v/>
      </c>
      <c r="N73" s="221" t="str">
        <f>IF(_penmei1_month_day!E68="","",_penmei1_month_day!E68)</f>
        <v/>
      </c>
      <c r="O73" s="221" t="str">
        <f>IF(_penmei1_month_day!F68="","",_penmei1_month_day!F68)</f>
        <v/>
      </c>
      <c r="P73" s="221" t="str">
        <f>IF(_penmei1_month_day!G68="","",_penmei1_month_day!G68)</f>
        <v/>
      </c>
      <c r="Q73" s="221" t="str">
        <f>IF(_penmei1_month_day!H68="","",_penmei1_month_day!H68)</f>
        <v/>
      </c>
      <c r="R73" s="221" t="str">
        <f>IF(_penmei1_month_day!I68="","",_penmei1_month_day!I68)</f>
        <v/>
      </c>
      <c r="S73" s="160" t="str">
        <f>IF(_penmei1_month_day!J68="","",_penmei1_month_day!J68)</f>
        <v/>
      </c>
      <c r="T73" s="271" t="str">
        <f>IF(_penmei1_month_day!K68="","",_penmei1_month_day!K68)</f>
        <v/>
      </c>
      <c r="U73" s="160" t="str">
        <f>IF(_penmei1_month_day!L68="","",_penmei1_month_day!L68)</f>
        <v/>
      </c>
      <c r="V73" s="160" t="str">
        <f>IF(_penmei1_month_day!M68="","",_penmei1_month_day!M68)</f>
        <v/>
      </c>
      <c r="W73" s="160" t="str">
        <f>IF(_penmei1_month_day!N68="","",_penmei1_month_day!N68)</f>
        <v/>
      </c>
      <c r="X73" s="221" t="str">
        <f>IF(_penmei1_month_day!O68="","",_penmei1_month_day!O68)</f>
        <v/>
      </c>
      <c r="Y73" s="271" t="str">
        <f>IF(_penmei1_month_day!P68="","",_penmei1_month_day!P68)</f>
        <v/>
      </c>
      <c r="Z73" s="271" t="str">
        <f>IF(_penmei1_month_day!Q68="","",_penmei1_month_day!Q68)</f>
        <v/>
      </c>
      <c r="AA73" s="221" t="str">
        <f>IF(_penmei1_month_day!R68="","",_penmei1_month_day!R68)</f>
        <v/>
      </c>
      <c r="AB73" s="221" t="str">
        <f>IF(_penmei1_month_day!S68="","",_penmei1_month_day!S68)</f>
        <v/>
      </c>
      <c r="AC73" s="221" t="str">
        <f>IF(_penmei1_month_day!T68="","",_penmei1_month_day!T68)</f>
        <v/>
      </c>
      <c r="AD73" s="221" t="str">
        <f>IF(_penmei1_month_day!U68="","",_penmei1_month_day!U68)</f>
        <v/>
      </c>
      <c r="AE73" s="221" t="str">
        <f>IF(_penmei1_month_day!V68="","",_penmei1_month_day!V68)</f>
        <v/>
      </c>
      <c r="AF73" s="221" t="str">
        <f>IF(_penmei1_month_day!W68="","",_penmei1_month_day!W68)</f>
        <v/>
      </c>
      <c r="AG73" s="221" t="str">
        <f>IF(_penmei1_month_day!X68="","",_penmei1_month_day!X68)</f>
        <v/>
      </c>
      <c r="AH73" s="221" t="str">
        <f>IF(_penmei1_month_day!Y68="","",_penmei1_month_day!Y68)</f>
        <v/>
      </c>
      <c r="AI73" s="271" t="str">
        <f>IF(_penmei1_month_day!Z68="","",_penmei1_month_day!Z68)</f>
        <v/>
      </c>
      <c r="AJ73" s="271" t="str">
        <f>IF(_penmei1_month_day!AA68="","",_penmei1_month_day!AA68)</f>
        <v/>
      </c>
      <c r="AK73" s="221" t="str">
        <f>IF(_penmei1_month_day!AB68="","",_penmei1_month_day!AB68)</f>
        <v/>
      </c>
      <c r="AL73" s="335"/>
      <c r="AM73" s="335"/>
    </row>
    <row r="74" spans="1:39">
      <c r="A74" s="118">
        <f t="shared" si="9"/>
        <v>43468</v>
      </c>
      <c r="B74" s="119">
        <f t="shared" si="19"/>
        <v>43468</v>
      </c>
      <c r="C74" s="120" t="str">
        <f t="shared" si="20"/>
        <v>中</v>
      </c>
      <c r="D74" s="120">
        <f t="shared" si="17"/>
        <v>3</v>
      </c>
      <c r="E74" s="120">
        <f t="shared" si="21"/>
        <v>1</v>
      </c>
      <c r="F74" s="121" t="str">
        <f t="shared" si="22"/>
        <v>甲班</v>
      </c>
      <c r="G74" s="120">
        <f t="shared" si="23"/>
        <v>19</v>
      </c>
      <c r="H74" s="122">
        <f t="shared" ref="H74:H137" si="25">H73</f>
        <v>0.0416666666666667</v>
      </c>
      <c r="I74" s="159">
        <f t="shared" si="24"/>
        <v>0.791666666666666</v>
      </c>
      <c r="J74" s="221" t="str">
        <f>IF(_penmei1_month_day!A69="","",_penmei1_month_day!A69)</f>
        <v/>
      </c>
      <c r="K74" s="221" t="str">
        <f>IF(_penmei1_month_day!B69="","",_penmei1_month_day!B69)</f>
        <v/>
      </c>
      <c r="L74" s="221" t="str">
        <f>IF(_penmei1_month_day!C69="","",_penmei1_month_day!C69)</f>
        <v/>
      </c>
      <c r="M74" s="221" t="str">
        <f>IF(_penmei1_month_day!D69="","",_penmei1_month_day!D69)</f>
        <v/>
      </c>
      <c r="N74" s="221" t="str">
        <f>IF(_penmei1_month_day!E69="","",_penmei1_month_day!E69)</f>
        <v/>
      </c>
      <c r="O74" s="221" t="str">
        <f>IF(_penmei1_month_day!F69="","",_penmei1_month_day!F69)</f>
        <v/>
      </c>
      <c r="P74" s="221" t="str">
        <f>IF(_penmei1_month_day!G69="","",_penmei1_month_day!G69)</f>
        <v/>
      </c>
      <c r="Q74" s="221" t="str">
        <f>IF(_penmei1_month_day!H69="","",_penmei1_month_day!H69)</f>
        <v/>
      </c>
      <c r="R74" s="221" t="str">
        <f>IF(_penmei1_month_day!I69="","",_penmei1_month_day!I69)</f>
        <v/>
      </c>
      <c r="S74" s="160" t="str">
        <f>IF(_penmei1_month_day!J69="","",_penmei1_month_day!J69)</f>
        <v/>
      </c>
      <c r="T74" s="271" t="str">
        <f>IF(_penmei1_month_day!K69="","",_penmei1_month_day!K69)</f>
        <v/>
      </c>
      <c r="U74" s="160" t="str">
        <f>IF(_penmei1_month_day!L69="","",_penmei1_month_day!L69)</f>
        <v/>
      </c>
      <c r="V74" s="160" t="str">
        <f>IF(_penmei1_month_day!M69="","",_penmei1_month_day!M69)</f>
        <v/>
      </c>
      <c r="W74" s="160" t="str">
        <f>IF(_penmei1_month_day!N69="","",_penmei1_month_day!N69)</f>
        <v/>
      </c>
      <c r="X74" s="221" t="str">
        <f>IF(_penmei1_month_day!O69="","",_penmei1_month_day!O69)</f>
        <v/>
      </c>
      <c r="Y74" s="271" t="str">
        <f>IF(_penmei1_month_day!P69="","",_penmei1_month_day!P69)</f>
        <v/>
      </c>
      <c r="Z74" s="271" t="str">
        <f>IF(_penmei1_month_day!Q69="","",_penmei1_month_day!Q69)</f>
        <v/>
      </c>
      <c r="AA74" s="221" t="str">
        <f>IF(_penmei1_month_day!R69="","",_penmei1_month_day!R69)</f>
        <v/>
      </c>
      <c r="AB74" s="221" t="str">
        <f>IF(_penmei1_month_day!S69="","",_penmei1_month_day!S69)</f>
        <v/>
      </c>
      <c r="AC74" s="221" t="str">
        <f>IF(_penmei1_month_day!T69="","",_penmei1_month_day!T69)</f>
        <v/>
      </c>
      <c r="AD74" s="221" t="str">
        <f>IF(_penmei1_month_day!U69="","",_penmei1_month_day!U69)</f>
        <v/>
      </c>
      <c r="AE74" s="221" t="str">
        <f>IF(_penmei1_month_day!V69="","",_penmei1_month_day!V69)</f>
        <v/>
      </c>
      <c r="AF74" s="221" t="str">
        <f>IF(_penmei1_month_day!W69="","",_penmei1_month_day!W69)</f>
        <v/>
      </c>
      <c r="AG74" s="221" t="str">
        <f>IF(_penmei1_month_day!X69="","",_penmei1_month_day!X69)</f>
        <v/>
      </c>
      <c r="AH74" s="221" t="str">
        <f>IF(_penmei1_month_day!Y69="","",_penmei1_month_day!Y69)</f>
        <v/>
      </c>
      <c r="AI74" s="271" t="str">
        <f>IF(_penmei1_month_day!Z69="","",_penmei1_month_day!Z69)</f>
        <v/>
      </c>
      <c r="AJ74" s="271" t="str">
        <f>IF(_penmei1_month_day!AA69="","",_penmei1_month_day!AA69)</f>
        <v/>
      </c>
      <c r="AK74" s="221" t="str">
        <f>IF(_penmei1_month_day!AB69="","",_penmei1_month_day!AB69)</f>
        <v/>
      </c>
      <c r="AL74" s="335"/>
      <c r="AM74" s="335"/>
    </row>
    <row r="75" spans="1:39">
      <c r="A75" s="118">
        <f t="shared" si="9"/>
        <v>43468</v>
      </c>
      <c r="B75" s="119">
        <f t="shared" si="19"/>
        <v>43468</v>
      </c>
      <c r="C75" s="120" t="str">
        <f t="shared" si="20"/>
        <v>中</v>
      </c>
      <c r="D75" s="120">
        <f t="shared" si="17"/>
        <v>3</v>
      </c>
      <c r="E75" s="120">
        <f t="shared" si="21"/>
        <v>1</v>
      </c>
      <c r="F75" s="121" t="str">
        <f t="shared" si="22"/>
        <v>甲班</v>
      </c>
      <c r="G75" s="120">
        <f t="shared" si="23"/>
        <v>20</v>
      </c>
      <c r="H75" s="122">
        <f t="shared" si="25"/>
        <v>0.0416666666666667</v>
      </c>
      <c r="I75" s="159">
        <f t="shared" si="24"/>
        <v>0.833333333333333</v>
      </c>
      <c r="J75" s="221" t="str">
        <f>IF(_penmei1_month_day!A70="","",_penmei1_month_day!A70)</f>
        <v/>
      </c>
      <c r="K75" s="221" t="str">
        <f>IF(_penmei1_month_day!B70="","",_penmei1_month_day!B70)</f>
        <v/>
      </c>
      <c r="L75" s="221" t="str">
        <f>IF(_penmei1_month_day!C70="","",_penmei1_month_day!C70)</f>
        <v/>
      </c>
      <c r="M75" s="221" t="str">
        <f>IF(_penmei1_month_day!D70="","",_penmei1_month_day!D70)</f>
        <v/>
      </c>
      <c r="N75" s="221" t="str">
        <f>IF(_penmei1_month_day!E70="","",_penmei1_month_day!E70)</f>
        <v/>
      </c>
      <c r="O75" s="221" t="str">
        <f>IF(_penmei1_month_day!F70="","",_penmei1_month_day!F70)</f>
        <v/>
      </c>
      <c r="P75" s="221" t="str">
        <f>IF(_penmei1_month_day!G70="","",_penmei1_month_day!G70)</f>
        <v/>
      </c>
      <c r="Q75" s="221" t="str">
        <f>IF(_penmei1_month_day!H70="","",_penmei1_month_day!H70)</f>
        <v/>
      </c>
      <c r="R75" s="221" t="str">
        <f>IF(_penmei1_month_day!I70="","",_penmei1_month_day!I70)</f>
        <v/>
      </c>
      <c r="S75" s="160" t="str">
        <f>IF(_penmei1_month_day!J70="","",_penmei1_month_day!J70)</f>
        <v/>
      </c>
      <c r="T75" s="271" t="str">
        <f>IF(_penmei1_month_day!K70="","",_penmei1_month_day!K70)</f>
        <v/>
      </c>
      <c r="U75" s="160" t="str">
        <f>IF(_penmei1_month_day!L70="","",_penmei1_month_day!L70)</f>
        <v/>
      </c>
      <c r="V75" s="160" t="str">
        <f>IF(_penmei1_month_day!M70="","",_penmei1_month_day!M70)</f>
        <v/>
      </c>
      <c r="W75" s="160" t="str">
        <f>IF(_penmei1_month_day!N70="","",_penmei1_month_day!N70)</f>
        <v/>
      </c>
      <c r="X75" s="221" t="str">
        <f>IF(_penmei1_month_day!O70="","",_penmei1_month_day!O70)</f>
        <v/>
      </c>
      <c r="Y75" s="271" t="str">
        <f>IF(_penmei1_month_day!P70="","",_penmei1_month_day!P70)</f>
        <v/>
      </c>
      <c r="Z75" s="271" t="str">
        <f>IF(_penmei1_month_day!Q70="","",_penmei1_month_day!Q70)</f>
        <v/>
      </c>
      <c r="AA75" s="221" t="str">
        <f>IF(_penmei1_month_day!R70="","",_penmei1_month_day!R70)</f>
        <v/>
      </c>
      <c r="AB75" s="221" t="str">
        <f>IF(_penmei1_month_day!S70="","",_penmei1_month_day!S70)</f>
        <v/>
      </c>
      <c r="AC75" s="221" t="str">
        <f>IF(_penmei1_month_day!T70="","",_penmei1_month_day!T70)</f>
        <v/>
      </c>
      <c r="AD75" s="221" t="str">
        <f>IF(_penmei1_month_day!U70="","",_penmei1_month_day!U70)</f>
        <v/>
      </c>
      <c r="AE75" s="221" t="str">
        <f>IF(_penmei1_month_day!V70="","",_penmei1_month_day!V70)</f>
        <v/>
      </c>
      <c r="AF75" s="221" t="str">
        <f>IF(_penmei1_month_day!W70="","",_penmei1_month_day!W70)</f>
        <v/>
      </c>
      <c r="AG75" s="221" t="str">
        <f>IF(_penmei1_month_day!X70="","",_penmei1_month_day!X70)</f>
        <v/>
      </c>
      <c r="AH75" s="221" t="str">
        <f>IF(_penmei1_month_day!Y70="","",_penmei1_month_day!Y70)</f>
        <v/>
      </c>
      <c r="AI75" s="271" t="str">
        <f>IF(_penmei1_month_day!Z70="","",_penmei1_month_day!Z70)</f>
        <v/>
      </c>
      <c r="AJ75" s="271" t="str">
        <f>IF(_penmei1_month_day!AA70="","",_penmei1_month_day!AA70)</f>
        <v/>
      </c>
      <c r="AK75" s="221" t="str">
        <f>IF(_penmei1_month_day!AB70="","",_penmei1_month_day!AB70)</f>
        <v/>
      </c>
      <c r="AL75" s="335"/>
      <c r="AM75" s="335"/>
    </row>
    <row r="76" spans="1:39">
      <c r="A76" s="118">
        <f t="shared" si="9"/>
        <v>43468</v>
      </c>
      <c r="B76" s="119">
        <f t="shared" si="19"/>
        <v>43468</v>
      </c>
      <c r="C76" s="120" t="str">
        <f t="shared" si="20"/>
        <v>中</v>
      </c>
      <c r="D76" s="120">
        <f t="shared" si="17"/>
        <v>3</v>
      </c>
      <c r="E76" s="120">
        <f t="shared" si="21"/>
        <v>1</v>
      </c>
      <c r="F76" s="121" t="str">
        <f t="shared" si="22"/>
        <v>甲班</v>
      </c>
      <c r="G76" s="120">
        <f t="shared" si="23"/>
        <v>21</v>
      </c>
      <c r="H76" s="122">
        <f t="shared" si="25"/>
        <v>0.0416666666666667</v>
      </c>
      <c r="I76" s="159">
        <f t="shared" si="24"/>
        <v>0.875</v>
      </c>
      <c r="J76" s="221" t="str">
        <f>IF(_penmei1_month_day!A71="","",_penmei1_month_day!A71)</f>
        <v/>
      </c>
      <c r="K76" s="221" t="str">
        <f>IF(_penmei1_month_day!B71="","",_penmei1_month_day!B71)</f>
        <v/>
      </c>
      <c r="L76" s="221" t="str">
        <f>IF(_penmei1_month_day!C71="","",_penmei1_month_day!C71)</f>
        <v/>
      </c>
      <c r="M76" s="221" t="str">
        <f>IF(_penmei1_month_day!D71="","",_penmei1_month_day!D71)</f>
        <v/>
      </c>
      <c r="N76" s="221" t="str">
        <f>IF(_penmei1_month_day!E71="","",_penmei1_month_day!E71)</f>
        <v/>
      </c>
      <c r="O76" s="221" t="str">
        <f>IF(_penmei1_month_day!F71="","",_penmei1_month_day!F71)</f>
        <v/>
      </c>
      <c r="P76" s="221" t="str">
        <f>IF(_penmei1_month_day!G71="","",_penmei1_month_day!G71)</f>
        <v/>
      </c>
      <c r="Q76" s="221" t="str">
        <f>IF(_penmei1_month_day!H71="","",_penmei1_month_day!H71)</f>
        <v/>
      </c>
      <c r="R76" s="221" t="str">
        <f>IF(_penmei1_month_day!I71="","",_penmei1_month_day!I71)</f>
        <v/>
      </c>
      <c r="S76" s="160" t="str">
        <f>IF(_penmei1_month_day!J71="","",_penmei1_month_day!J71)</f>
        <v/>
      </c>
      <c r="T76" s="271" t="str">
        <f>IF(_penmei1_month_day!K71="","",_penmei1_month_day!K71)</f>
        <v/>
      </c>
      <c r="U76" s="160" t="str">
        <f>IF(_penmei1_month_day!L71="","",_penmei1_month_day!L71)</f>
        <v/>
      </c>
      <c r="V76" s="160" t="str">
        <f>IF(_penmei1_month_day!M71="","",_penmei1_month_day!M71)</f>
        <v/>
      </c>
      <c r="W76" s="160" t="str">
        <f>IF(_penmei1_month_day!N71="","",_penmei1_month_day!N71)</f>
        <v/>
      </c>
      <c r="X76" s="221" t="str">
        <f>IF(_penmei1_month_day!O71="","",_penmei1_month_day!O71)</f>
        <v/>
      </c>
      <c r="Y76" s="271" t="str">
        <f>IF(_penmei1_month_day!P71="","",_penmei1_month_day!P71)</f>
        <v/>
      </c>
      <c r="Z76" s="271" t="str">
        <f>IF(_penmei1_month_day!Q71="","",_penmei1_month_day!Q71)</f>
        <v/>
      </c>
      <c r="AA76" s="221" t="str">
        <f>IF(_penmei1_month_day!R71="","",_penmei1_month_day!R71)</f>
        <v/>
      </c>
      <c r="AB76" s="221" t="str">
        <f>IF(_penmei1_month_day!S71="","",_penmei1_month_day!S71)</f>
        <v/>
      </c>
      <c r="AC76" s="221" t="str">
        <f>IF(_penmei1_month_day!T71="","",_penmei1_month_day!T71)</f>
        <v/>
      </c>
      <c r="AD76" s="221" t="str">
        <f>IF(_penmei1_month_day!U71="","",_penmei1_month_day!U71)</f>
        <v/>
      </c>
      <c r="AE76" s="221" t="str">
        <f>IF(_penmei1_month_day!V71="","",_penmei1_month_day!V71)</f>
        <v/>
      </c>
      <c r="AF76" s="221" t="str">
        <f>IF(_penmei1_month_day!W71="","",_penmei1_month_day!W71)</f>
        <v/>
      </c>
      <c r="AG76" s="221" t="str">
        <f>IF(_penmei1_month_day!X71="","",_penmei1_month_day!X71)</f>
        <v/>
      </c>
      <c r="AH76" s="221" t="str">
        <f>IF(_penmei1_month_day!Y71="","",_penmei1_month_day!Y71)</f>
        <v/>
      </c>
      <c r="AI76" s="271" t="str">
        <f>IF(_penmei1_month_day!Z71="","",_penmei1_month_day!Z71)</f>
        <v/>
      </c>
      <c r="AJ76" s="271" t="str">
        <f>IF(_penmei1_month_day!AA71="","",_penmei1_month_day!AA71)</f>
        <v/>
      </c>
      <c r="AK76" s="221" t="str">
        <f>IF(_penmei1_month_day!AB71="","",_penmei1_month_day!AB71)</f>
        <v/>
      </c>
      <c r="AL76" s="335"/>
      <c r="AM76" s="335"/>
    </row>
    <row r="77" spans="1:39">
      <c r="A77" s="118">
        <f t="shared" si="9"/>
        <v>43468</v>
      </c>
      <c r="B77" s="119">
        <f t="shared" si="19"/>
        <v>43468</v>
      </c>
      <c r="C77" s="120" t="str">
        <f t="shared" si="20"/>
        <v>中</v>
      </c>
      <c r="D77" s="120">
        <f t="shared" si="17"/>
        <v>3</v>
      </c>
      <c r="E77" s="120">
        <f t="shared" si="21"/>
        <v>1</v>
      </c>
      <c r="F77" s="121" t="str">
        <f t="shared" si="22"/>
        <v>甲班</v>
      </c>
      <c r="G77" s="120">
        <f t="shared" si="23"/>
        <v>22</v>
      </c>
      <c r="H77" s="122">
        <f t="shared" si="25"/>
        <v>0.0416666666666667</v>
      </c>
      <c r="I77" s="159">
        <f t="shared" si="24"/>
        <v>0.916666666666666</v>
      </c>
      <c r="J77" s="221" t="str">
        <f>IF(_penmei1_month_day!A72="","",_penmei1_month_day!A72)</f>
        <v/>
      </c>
      <c r="K77" s="221" t="str">
        <f>IF(_penmei1_month_day!B72="","",_penmei1_month_day!B72)</f>
        <v/>
      </c>
      <c r="L77" s="221" t="str">
        <f>IF(_penmei1_month_day!C72="","",_penmei1_month_day!C72)</f>
        <v/>
      </c>
      <c r="M77" s="221" t="str">
        <f>IF(_penmei1_month_day!D72="","",_penmei1_month_day!D72)</f>
        <v/>
      </c>
      <c r="N77" s="221" t="str">
        <f>IF(_penmei1_month_day!E72="","",_penmei1_month_day!E72)</f>
        <v/>
      </c>
      <c r="O77" s="221" t="str">
        <f>IF(_penmei1_month_day!F72="","",_penmei1_month_day!F72)</f>
        <v/>
      </c>
      <c r="P77" s="221" t="str">
        <f>IF(_penmei1_month_day!G72="","",_penmei1_month_day!G72)</f>
        <v/>
      </c>
      <c r="Q77" s="221" t="str">
        <f>IF(_penmei1_month_day!H72="","",_penmei1_month_day!H72)</f>
        <v/>
      </c>
      <c r="R77" s="221" t="str">
        <f>IF(_penmei1_month_day!I72="","",_penmei1_month_day!I72)</f>
        <v/>
      </c>
      <c r="S77" s="160" t="str">
        <f>IF(_penmei1_month_day!J72="","",_penmei1_month_day!J72)</f>
        <v/>
      </c>
      <c r="T77" s="271" t="str">
        <f>IF(_penmei1_month_day!K72="","",_penmei1_month_day!K72)</f>
        <v/>
      </c>
      <c r="U77" s="160" t="str">
        <f>IF(_penmei1_month_day!L72="","",_penmei1_month_day!L72)</f>
        <v/>
      </c>
      <c r="V77" s="160" t="str">
        <f>IF(_penmei1_month_day!M72="","",_penmei1_month_day!M72)</f>
        <v/>
      </c>
      <c r="W77" s="160" t="str">
        <f>IF(_penmei1_month_day!N72="","",_penmei1_month_day!N72)</f>
        <v/>
      </c>
      <c r="X77" s="221" t="str">
        <f>IF(_penmei1_month_day!O72="","",_penmei1_month_day!O72)</f>
        <v/>
      </c>
      <c r="Y77" s="271" t="str">
        <f>IF(_penmei1_month_day!P72="","",_penmei1_month_day!P72)</f>
        <v/>
      </c>
      <c r="Z77" s="271" t="str">
        <f>IF(_penmei1_month_day!Q72="","",_penmei1_month_day!Q72)</f>
        <v/>
      </c>
      <c r="AA77" s="221" t="str">
        <f>IF(_penmei1_month_day!R72="","",_penmei1_month_day!R72)</f>
        <v/>
      </c>
      <c r="AB77" s="221" t="str">
        <f>IF(_penmei1_month_day!S72="","",_penmei1_month_day!S72)</f>
        <v/>
      </c>
      <c r="AC77" s="221" t="str">
        <f>IF(_penmei1_month_day!T72="","",_penmei1_month_day!T72)</f>
        <v/>
      </c>
      <c r="AD77" s="221" t="str">
        <f>IF(_penmei1_month_day!U72="","",_penmei1_month_day!U72)</f>
        <v/>
      </c>
      <c r="AE77" s="221" t="str">
        <f>IF(_penmei1_month_day!V72="","",_penmei1_month_day!V72)</f>
        <v/>
      </c>
      <c r="AF77" s="221" t="str">
        <f>IF(_penmei1_month_day!W72="","",_penmei1_month_day!W72)</f>
        <v/>
      </c>
      <c r="AG77" s="221" t="str">
        <f>IF(_penmei1_month_day!X72="","",_penmei1_month_day!X72)</f>
        <v/>
      </c>
      <c r="AH77" s="221" t="str">
        <f>IF(_penmei1_month_day!Y72="","",_penmei1_month_day!Y72)</f>
        <v/>
      </c>
      <c r="AI77" s="271" t="str">
        <f>IF(_penmei1_month_day!Z72="","",_penmei1_month_day!Z72)</f>
        <v/>
      </c>
      <c r="AJ77" s="271" t="str">
        <f>IF(_penmei1_month_day!AA72="","",_penmei1_month_day!AA72)</f>
        <v/>
      </c>
      <c r="AK77" s="221" t="str">
        <f>IF(_penmei1_month_day!AB72="","",_penmei1_month_day!AB72)</f>
        <v/>
      </c>
      <c r="AL77" s="335"/>
      <c r="AM77" s="335"/>
    </row>
    <row r="78" spans="1:39">
      <c r="A78" s="123">
        <f t="shared" ref="A78:A141" si="26">IF(HOUR(I78)=0,A77+1,A77)</f>
        <v>43468</v>
      </c>
      <c r="B78" s="124">
        <f t="shared" si="19"/>
        <v>43468</v>
      </c>
      <c r="C78" s="125" t="str">
        <f t="shared" si="20"/>
        <v>中</v>
      </c>
      <c r="D78" s="125">
        <f t="shared" si="17"/>
        <v>3</v>
      </c>
      <c r="E78" s="125">
        <f t="shared" si="21"/>
        <v>1</v>
      </c>
      <c r="F78" s="126" t="str">
        <f t="shared" si="22"/>
        <v>甲班</v>
      </c>
      <c r="G78" s="125">
        <f t="shared" si="23"/>
        <v>23</v>
      </c>
      <c r="H78" s="127">
        <f t="shared" si="25"/>
        <v>0.0416666666666667</v>
      </c>
      <c r="I78" s="163">
        <f t="shared" si="24"/>
        <v>0.958333333333333</v>
      </c>
      <c r="J78" s="226" t="str">
        <f>IF(_penmei1_month_day!A73="","",_penmei1_month_day!A73)</f>
        <v/>
      </c>
      <c r="K78" s="226" t="str">
        <f>IF(_penmei1_month_day!B73="","",_penmei1_month_day!B73)</f>
        <v/>
      </c>
      <c r="L78" s="226" t="str">
        <f>IF(_penmei1_month_day!C73="","",_penmei1_month_day!C73)</f>
        <v/>
      </c>
      <c r="M78" s="226" t="str">
        <f>IF(_penmei1_month_day!D73="","",_penmei1_month_day!D73)</f>
        <v/>
      </c>
      <c r="N78" s="226" t="str">
        <f>IF(_penmei1_month_day!E73="","",_penmei1_month_day!E73)</f>
        <v/>
      </c>
      <c r="O78" s="226" t="str">
        <f>IF(_penmei1_month_day!F73="","",_penmei1_month_day!F73)</f>
        <v/>
      </c>
      <c r="P78" s="226" t="str">
        <f>IF(_penmei1_month_day!G73="","",_penmei1_month_day!G73)</f>
        <v/>
      </c>
      <c r="Q78" s="226" t="str">
        <f>IF(_penmei1_month_day!H73="","",_penmei1_month_day!H73)</f>
        <v/>
      </c>
      <c r="R78" s="226" t="str">
        <f>IF(_penmei1_month_day!I73="","",_penmei1_month_day!I73)</f>
        <v/>
      </c>
      <c r="S78" s="164" t="str">
        <f>IF(_penmei1_month_day!J73="","",_penmei1_month_day!J73)</f>
        <v/>
      </c>
      <c r="T78" s="315" t="str">
        <f>IF(_penmei1_month_day!K73="","",_penmei1_month_day!K73)</f>
        <v/>
      </c>
      <c r="U78" s="164" t="str">
        <f>IF(_penmei1_month_day!L73="","",_penmei1_month_day!L73)</f>
        <v/>
      </c>
      <c r="V78" s="164" t="str">
        <f>IF(_penmei1_month_day!M73="","",_penmei1_month_day!M73)</f>
        <v/>
      </c>
      <c r="W78" s="164" t="str">
        <f>IF(_penmei1_month_day!N73="","",_penmei1_month_day!N73)</f>
        <v/>
      </c>
      <c r="X78" s="226" t="str">
        <f>IF(_penmei1_month_day!O73="","",_penmei1_month_day!O73)</f>
        <v/>
      </c>
      <c r="Y78" s="315" t="str">
        <f>IF(_penmei1_month_day!P73="","",_penmei1_month_day!P73)</f>
        <v/>
      </c>
      <c r="Z78" s="315" t="str">
        <f>IF(_penmei1_month_day!Q73="","",_penmei1_month_day!Q73)</f>
        <v/>
      </c>
      <c r="AA78" s="226" t="str">
        <f>IF(_penmei1_month_day!R73="","",_penmei1_month_day!R73)</f>
        <v/>
      </c>
      <c r="AB78" s="226" t="str">
        <f>IF(_penmei1_month_day!S73="","",_penmei1_month_day!S73)</f>
        <v/>
      </c>
      <c r="AC78" s="226" t="str">
        <f>IF(_penmei1_month_day!T73="","",_penmei1_month_day!T73)</f>
        <v/>
      </c>
      <c r="AD78" s="226" t="str">
        <f>IF(_penmei1_month_day!U73="","",_penmei1_month_day!U73)</f>
        <v/>
      </c>
      <c r="AE78" s="226" t="str">
        <f>IF(_penmei1_month_day!V73="","",_penmei1_month_day!V73)</f>
        <v/>
      </c>
      <c r="AF78" s="226" t="str">
        <f>IF(_penmei1_month_day!W73="","",_penmei1_month_day!W73)</f>
        <v/>
      </c>
      <c r="AG78" s="226" t="str">
        <f>IF(_penmei1_month_day!X73="","",_penmei1_month_day!X73)</f>
        <v/>
      </c>
      <c r="AH78" s="226" t="str">
        <f>IF(_penmei1_month_day!Y73="","",_penmei1_month_day!Y73)</f>
        <v/>
      </c>
      <c r="AI78" s="315" t="str">
        <f>IF(_penmei1_month_day!Z73="","",_penmei1_month_day!Z73)</f>
        <v/>
      </c>
      <c r="AJ78" s="315" t="str">
        <f>IF(_penmei1_month_day!AA73="","",_penmei1_month_day!AA73)</f>
        <v/>
      </c>
      <c r="AK78" s="226" t="str">
        <f>IF(_penmei1_month_day!AB73="","",_penmei1_month_day!AB73)</f>
        <v/>
      </c>
      <c r="AL78" s="336" t="s">
        <v>60</v>
      </c>
      <c r="AM78" s="337" t="s">
        <v>62</v>
      </c>
    </row>
    <row r="79" spans="1:39">
      <c r="A79" s="128">
        <f t="shared" si="26"/>
        <v>43469</v>
      </c>
      <c r="B79" s="129">
        <f t="shared" si="19"/>
        <v>43469</v>
      </c>
      <c r="C79" s="130" t="str">
        <f t="shared" si="20"/>
        <v>夜</v>
      </c>
      <c r="D79" s="130">
        <f t="shared" si="17"/>
        <v>4</v>
      </c>
      <c r="E79" s="130">
        <f>IF(AND(E31=1),4,IF(AND(E31&gt;1),(E31-1),))</f>
        <v>3</v>
      </c>
      <c r="F79" s="131" t="str">
        <f t="shared" si="22"/>
        <v>丙班</v>
      </c>
      <c r="G79" s="130">
        <f t="shared" si="23"/>
        <v>0</v>
      </c>
      <c r="H79" s="132">
        <f t="shared" si="25"/>
        <v>0.0416666666666667</v>
      </c>
      <c r="I79" s="167">
        <f t="shared" si="24"/>
        <v>1</v>
      </c>
      <c r="J79" s="230" t="str">
        <f>IF(_penmei1_month_day!A74="","",_penmei1_month_day!A74)</f>
        <v/>
      </c>
      <c r="K79" s="230" t="str">
        <f>IF(_penmei1_month_day!B74="","",_penmei1_month_day!B74)</f>
        <v/>
      </c>
      <c r="L79" s="230" t="str">
        <f>IF(_penmei1_month_day!C74="","",_penmei1_month_day!C74)</f>
        <v/>
      </c>
      <c r="M79" s="230" t="str">
        <f>IF(_penmei1_month_day!D74="","",_penmei1_month_day!D74)</f>
        <v/>
      </c>
      <c r="N79" s="230" t="str">
        <f>IF(_penmei1_month_day!E74="","",_penmei1_month_day!E74)</f>
        <v/>
      </c>
      <c r="O79" s="230" t="str">
        <f>IF(_penmei1_month_day!F74="","",_penmei1_month_day!F74)</f>
        <v/>
      </c>
      <c r="P79" s="230" t="str">
        <f>IF(_penmei1_month_day!G74="","",_penmei1_month_day!G74)</f>
        <v/>
      </c>
      <c r="Q79" s="230" t="str">
        <f>IF(_penmei1_month_day!H74="","",_penmei1_month_day!H74)</f>
        <v/>
      </c>
      <c r="R79" s="230" t="str">
        <f>IF(_penmei1_month_day!I74="","",_penmei1_month_day!I74)</f>
        <v/>
      </c>
      <c r="S79" s="169" t="str">
        <f>IF(_penmei1_month_day!J74="","",_penmei1_month_day!J74)</f>
        <v/>
      </c>
      <c r="T79" s="314" t="str">
        <f>IF(_penmei1_month_day!K74="","",_penmei1_month_day!K74)</f>
        <v/>
      </c>
      <c r="U79" s="169" t="str">
        <f>IF(_penmei1_month_day!L74="","",_penmei1_month_day!L74)</f>
        <v/>
      </c>
      <c r="V79" s="169" t="str">
        <f>IF(_penmei1_month_day!M74="","",_penmei1_month_day!M74)</f>
        <v/>
      </c>
      <c r="W79" s="169" t="str">
        <f>IF(_penmei1_month_day!N74="","",_penmei1_month_day!N74)</f>
        <v/>
      </c>
      <c r="X79" s="230" t="str">
        <f>IF(_penmei1_month_day!O74="","",_penmei1_month_day!O74)</f>
        <v/>
      </c>
      <c r="Y79" s="314" t="str">
        <f>IF(_penmei1_month_day!P74="","",_penmei1_month_day!P74)</f>
        <v/>
      </c>
      <c r="Z79" s="314" t="str">
        <f>IF(_penmei1_month_day!Q74="","",_penmei1_month_day!Q74)</f>
        <v/>
      </c>
      <c r="AA79" s="230" t="str">
        <f>IF(_penmei1_month_day!R74="","",_penmei1_month_day!R74)</f>
        <v/>
      </c>
      <c r="AB79" s="230" t="str">
        <f>IF(_penmei1_month_day!S74="","",_penmei1_month_day!S74)</f>
        <v/>
      </c>
      <c r="AC79" s="230" t="str">
        <f>IF(_penmei1_month_day!T74="","",_penmei1_month_day!T74)</f>
        <v/>
      </c>
      <c r="AD79" s="230" t="str">
        <f>IF(_penmei1_month_day!U74="","",_penmei1_month_day!U74)</f>
        <v/>
      </c>
      <c r="AE79" s="230" t="str">
        <f>IF(_penmei1_month_day!V74="","",_penmei1_month_day!V74)</f>
        <v/>
      </c>
      <c r="AF79" s="230" t="str">
        <f>IF(_penmei1_month_day!W74="","",_penmei1_month_day!W74)</f>
        <v/>
      </c>
      <c r="AG79" s="230" t="str">
        <f>IF(_penmei1_month_day!X74="","",_penmei1_month_day!X74)</f>
        <v/>
      </c>
      <c r="AH79" s="230" t="str">
        <f>IF(_penmei1_month_day!Y74="","",_penmei1_month_day!Y74)</f>
        <v/>
      </c>
      <c r="AI79" s="314" t="str">
        <f>IF(_penmei1_month_day!Z74="","",_penmei1_month_day!Z74)</f>
        <v/>
      </c>
      <c r="AJ79" s="314" t="str">
        <f>IF(_penmei1_month_day!AA74="","",_penmei1_month_day!AA74)</f>
        <v/>
      </c>
      <c r="AK79" s="230" t="str">
        <f>IF(_penmei1_month_day!AB74="","",_penmei1_month_day!AB74)</f>
        <v/>
      </c>
      <c r="AL79" s="334"/>
      <c r="AM79" s="334"/>
    </row>
    <row r="80" spans="1:39">
      <c r="A80" s="118">
        <f t="shared" si="26"/>
        <v>43469</v>
      </c>
      <c r="B80" s="119">
        <f t="shared" si="19"/>
        <v>43469</v>
      </c>
      <c r="C80" s="120" t="str">
        <f t="shared" si="20"/>
        <v>夜</v>
      </c>
      <c r="D80" s="120">
        <f t="shared" si="17"/>
        <v>4</v>
      </c>
      <c r="E80" s="120">
        <f>E79</f>
        <v>3</v>
      </c>
      <c r="F80" s="121" t="str">
        <f t="shared" si="22"/>
        <v>丙班</v>
      </c>
      <c r="G80" s="120">
        <f t="shared" si="23"/>
        <v>1</v>
      </c>
      <c r="H80" s="122">
        <f t="shared" si="25"/>
        <v>0.0416666666666667</v>
      </c>
      <c r="I80" s="159">
        <f t="shared" si="24"/>
        <v>0.0416666666666667</v>
      </c>
      <c r="J80" s="221" t="str">
        <f>IF(_penmei1_month_day!A75="","",_penmei1_month_day!A75)</f>
        <v/>
      </c>
      <c r="K80" s="221" t="str">
        <f>IF(_penmei1_month_day!B75="","",_penmei1_month_day!B75)</f>
        <v/>
      </c>
      <c r="L80" s="221" t="str">
        <f>IF(_penmei1_month_day!C75="","",_penmei1_month_day!C75)</f>
        <v/>
      </c>
      <c r="M80" s="221" t="str">
        <f>IF(_penmei1_month_day!D75="","",_penmei1_month_day!D75)</f>
        <v/>
      </c>
      <c r="N80" s="221" t="str">
        <f>IF(_penmei1_month_day!E75="","",_penmei1_month_day!E75)</f>
        <v/>
      </c>
      <c r="O80" s="221" t="str">
        <f>IF(_penmei1_month_day!F75="","",_penmei1_month_day!F75)</f>
        <v/>
      </c>
      <c r="P80" s="221" t="str">
        <f>IF(_penmei1_month_day!G75="","",_penmei1_month_day!G75)</f>
        <v/>
      </c>
      <c r="Q80" s="221" t="str">
        <f>IF(_penmei1_month_day!H75="","",_penmei1_month_day!H75)</f>
        <v/>
      </c>
      <c r="R80" s="221" t="str">
        <f>IF(_penmei1_month_day!I75="","",_penmei1_month_day!I75)</f>
        <v/>
      </c>
      <c r="S80" s="160" t="str">
        <f>IF(_penmei1_month_day!J75="","",_penmei1_month_day!J75)</f>
        <v/>
      </c>
      <c r="T80" s="271" t="str">
        <f>IF(_penmei1_month_day!K75="","",_penmei1_month_day!K75)</f>
        <v/>
      </c>
      <c r="U80" s="160" t="str">
        <f>IF(_penmei1_month_day!L75="","",_penmei1_month_day!L75)</f>
        <v/>
      </c>
      <c r="V80" s="160" t="str">
        <f>IF(_penmei1_month_day!M75="","",_penmei1_month_day!M75)</f>
        <v/>
      </c>
      <c r="W80" s="160" t="str">
        <f>IF(_penmei1_month_day!N75="","",_penmei1_month_day!N75)</f>
        <v/>
      </c>
      <c r="X80" s="221" t="str">
        <f>IF(_penmei1_month_day!O75="","",_penmei1_month_day!O75)</f>
        <v/>
      </c>
      <c r="Y80" s="271" t="str">
        <f>IF(_penmei1_month_day!P75="","",_penmei1_month_day!P75)</f>
        <v/>
      </c>
      <c r="Z80" s="271" t="str">
        <f>IF(_penmei1_month_day!Q75="","",_penmei1_month_day!Q75)</f>
        <v/>
      </c>
      <c r="AA80" s="221" t="str">
        <f>IF(_penmei1_month_day!R75="","",_penmei1_month_day!R75)</f>
        <v/>
      </c>
      <c r="AB80" s="221" t="str">
        <f>IF(_penmei1_month_day!S75="","",_penmei1_month_day!S75)</f>
        <v/>
      </c>
      <c r="AC80" s="221" t="str">
        <f>IF(_penmei1_month_day!T75="","",_penmei1_month_day!T75)</f>
        <v/>
      </c>
      <c r="AD80" s="221" t="str">
        <f>IF(_penmei1_month_day!U75="","",_penmei1_month_day!U75)</f>
        <v/>
      </c>
      <c r="AE80" s="221" t="str">
        <f>IF(_penmei1_month_day!V75="","",_penmei1_month_day!V75)</f>
        <v/>
      </c>
      <c r="AF80" s="221" t="str">
        <f>IF(_penmei1_month_day!W75="","",_penmei1_month_day!W75)</f>
        <v/>
      </c>
      <c r="AG80" s="221" t="str">
        <f>IF(_penmei1_month_day!X75="","",_penmei1_month_day!X75)</f>
        <v/>
      </c>
      <c r="AH80" s="221" t="str">
        <f>IF(_penmei1_month_day!Y75="","",_penmei1_month_day!Y75)</f>
        <v/>
      </c>
      <c r="AI80" s="271" t="str">
        <f>IF(_penmei1_month_day!Z75="","",_penmei1_month_day!Z75)</f>
        <v/>
      </c>
      <c r="AJ80" s="271" t="str">
        <f>IF(_penmei1_month_day!AA75="","",_penmei1_month_day!AA75)</f>
        <v/>
      </c>
      <c r="AK80" s="221" t="str">
        <f>IF(_penmei1_month_day!AB75="","",_penmei1_month_day!AB75)</f>
        <v/>
      </c>
      <c r="AL80" s="335"/>
      <c r="AM80" s="335"/>
    </row>
    <row r="81" spans="1:39">
      <c r="A81" s="118">
        <f t="shared" si="26"/>
        <v>43469</v>
      </c>
      <c r="B81" s="119">
        <f t="shared" si="19"/>
        <v>43469</v>
      </c>
      <c r="C81" s="120" t="str">
        <f t="shared" si="20"/>
        <v>夜</v>
      </c>
      <c r="D81" s="120">
        <f t="shared" si="17"/>
        <v>4</v>
      </c>
      <c r="E81" s="120">
        <f t="shared" ref="E81:E86" si="27">E80</f>
        <v>3</v>
      </c>
      <c r="F81" s="121" t="str">
        <f t="shared" si="22"/>
        <v>丙班</v>
      </c>
      <c r="G81" s="120">
        <f t="shared" si="23"/>
        <v>2</v>
      </c>
      <c r="H81" s="122">
        <f t="shared" si="25"/>
        <v>0.0416666666666667</v>
      </c>
      <c r="I81" s="159">
        <f t="shared" si="24"/>
        <v>0.0833333333333333</v>
      </c>
      <c r="J81" s="221" t="str">
        <f>IF(_penmei1_month_day!A76="","",_penmei1_month_day!A76)</f>
        <v/>
      </c>
      <c r="K81" s="221" t="str">
        <f>IF(_penmei1_month_day!B76="","",_penmei1_month_day!B76)</f>
        <v/>
      </c>
      <c r="L81" s="221" t="str">
        <f>IF(_penmei1_month_day!C76="","",_penmei1_month_day!C76)</f>
        <v/>
      </c>
      <c r="M81" s="221" t="str">
        <f>IF(_penmei1_month_day!D76="","",_penmei1_month_day!D76)</f>
        <v/>
      </c>
      <c r="N81" s="221" t="str">
        <f>IF(_penmei1_month_day!E76="","",_penmei1_month_day!E76)</f>
        <v/>
      </c>
      <c r="O81" s="221" t="str">
        <f>IF(_penmei1_month_day!F76="","",_penmei1_month_day!F76)</f>
        <v/>
      </c>
      <c r="P81" s="221" t="str">
        <f>IF(_penmei1_month_day!G76="","",_penmei1_month_day!G76)</f>
        <v/>
      </c>
      <c r="Q81" s="221" t="str">
        <f>IF(_penmei1_month_day!H76="","",_penmei1_month_day!H76)</f>
        <v/>
      </c>
      <c r="R81" s="221" t="str">
        <f>IF(_penmei1_month_day!I76="","",_penmei1_month_day!I76)</f>
        <v/>
      </c>
      <c r="S81" s="160" t="str">
        <f>IF(_penmei1_month_day!J76="","",_penmei1_month_day!J76)</f>
        <v/>
      </c>
      <c r="T81" s="271" t="str">
        <f>IF(_penmei1_month_day!K76="","",_penmei1_month_day!K76)</f>
        <v/>
      </c>
      <c r="U81" s="160" t="str">
        <f>IF(_penmei1_month_day!L76="","",_penmei1_month_day!L76)</f>
        <v/>
      </c>
      <c r="V81" s="160" t="str">
        <f>IF(_penmei1_month_day!M76="","",_penmei1_month_day!M76)</f>
        <v/>
      </c>
      <c r="W81" s="160" t="str">
        <f>IF(_penmei1_month_day!N76="","",_penmei1_month_day!N76)</f>
        <v/>
      </c>
      <c r="X81" s="221" t="str">
        <f>IF(_penmei1_month_day!O76="","",_penmei1_month_day!O76)</f>
        <v/>
      </c>
      <c r="Y81" s="271" t="str">
        <f>IF(_penmei1_month_day!P76="","",_penmei1_month_day!P76)</f>
        <v/>
      </c>
      <c r="Z81" s="271" t="str">
        <f>IF(_penmei1_month_day!Q76="","",_penmei1_month_day!Q76)</f>
        <v/>
      </c>
      <c r="AA81" s="221" t="str">
        <f>IF(_penmei1_month_day!R76="","",_penmei1_month_day!R76)</f>
        <v/>
      </c>
      <c r="AB81" s="221" t="str">
        <f>IF(_penmei1_month_day!S76="","",_penmei1_month_day!S76)</f>
        <v/>
      </c>
      <c r="AC81" s="221" t="str">
        <f>IF(_penmei1_month_day!T76="","",_penmei1_month_day!T76)</f>
        <v/>
      </c>
      <c r="AD81" s="221" t="str">
        <f>IF(_penmei1_month_day!U76="","",_penmei1_month_day!U76)</f>
        <v/>
      </c>
      <c r="AE81" s="221" t="str">
        <f>IF(_penmei1_month_day!V76="","",_penmei1_month_day!V76)</f>
        <v/>
      </c>
      <c r="AF81" s="221" t="str">
        <f>IF(_penmei1_month_day!W76="","",_penmei1_month_day!W76)</f>
        <v/>
      </c>
      <c r="AG81" s="221" t="str">
        <f>IF(_penmei1_month_day!X76="","",_penmei1_month_day!X76)</f>
        <v/>
      </c>
      <c r="AH81" s="221" t="str">
        <f>IF(_penmei1_month_day!Y76="","",_penmei1_month_day!Y76)</f>
        <v/>
      </c>
      <c r="AI81" s="271" t="str">
        <f>IF(_penmei1_month_day!Z76="","",_penmei1_month_day!Z76)</f>
        <v/>
      </c>
      <c r="AJ81" s="271" t="str">
        <f>IF(_penmei1_month_day!AA76="","",_penmei1_month_day!AA76)</f>
        <v/>
      </c>
      <c r="AK81" s="221" t="str">
        <f>IF(_penmei1_month_day!AB76="","",_penmei1_month_day!AB76)</f>
        <v/>
      </c>
      <c r="AL81" s="335"/>
      <c r="AM81" s="335"/>
    </row>
    <row r="82" spans="1:39">
      <c r="A82" s="118">
        <f t="shared" si="26"/>
        <v>43469</v>
      </c>
      <c r="B82" s="119">
        <f t="shared" si="19"/>
        <v>43469</v>
      </c>
      <c r="C82" s="120" t="str">
        <f t="shared" si="20"/>
        <v>夜</v>
      </c>
      <c r="D82" s="120">
        <f t="shared" si="17"/>
        <v>4</v>
      </c>
      <c r="E82" s="120">
        <f t="shared" si="27"/>
        <v>3</v>
      </c>
      <c r="F82" s="121" t="str">
        <f t="shared" si="22"/>
        <v>丙班</v>
      </c>
      <c r="G82" s="120">
        <f t="shared" si="23"/>
        <v>3</v>
      </c>
      <c r="H82" s="122">
        <f t="shared" si="25"/>
        <v>0.0416666666666667</v>
      </c>
      <c r="I82" s="159">
        <f t="shared" si="24"/>
        <v>0.125</v>
      </c>
      <c r="J82" s="221" t="str">
        <f>IF(_penmei1_month_day!A77="","",_penmei1_month_day!A77)</f>
        <v/>
      </c>
      <c r="K82" s="221" t="str">
        <f>IF(_penmei1_month_day!B77="","",_penmei1_month_day!B77)</f>
        <v/>
      </c>
      <c r="L82" s="221" t="str">
        <f>IF(_penmei1_month_day!C77="","",_penmei1_month_day!C77)</f>
        <v/>
      </c>
      <c r="M82" s="221" t="str">
        <f>IF(_penmei1_month_day!D77="","",_penmei1_month_day!D77)</f>
        <v/>
      </c>
      <c r="N82" s="221" t="str">
        <f>IF(_penmei1_month_day!E77="","",_penmei1_month_day!E77)</f>
        <v/>
      </c>
      <c r="O82" s="221" t="str">
        <f>IF(_penmei1_month_day!F77="","",_penmei1_month_day!F77)</f>
        <v/>
      </c>
      <c r="P82" s="221" t="str">
        <f>IF(_penmei1_month_day!G77="","",_penmei1_month_day!G77)</f>
        <v/>
      </c>
      <c r="Q82" s="221" t="str">
        <f>IF(_penmei1_month_day!H77="","",_penmei1_month_day!H77)</f>
        <v/>
      </c>
      <c r="R82" s="221" t="str">
        <f>IF(_penmei1_month_day!I77="","",_penmei1_month_day!I77)</f>
        <v/>
      </c>
      <c r="S82" s="160" t="str">
        <f>IF(_penmei1_month_day!J77="","",_penmei1_month_day!J77)</f>
        <v/>
      </c>
      <c r="T82" s="271" t="str">
        <f>IF(_penmei1_month_day!K77="","",_penmei1_month_day!K77)</f>
        <v/>
      </c>
      <c r="U82" s="160" t="str">
        <f>IF(_penmei1_month_day!L77="","",_penmei1_month_day!L77)</f>
        <v/>
      </c>
      <c r="V82" s="160" t="str">
        <f>IF(_penmei1_month_day!M77="","",_penmei1_month_day!M77)</f>
        <v/>
      </c>
      <c r="W82" s="160" t="str">
        <f>IF(_penmei1_month_day!N77="","",_penmei1_month_day!N77)</f>
        <v/>
      </c>
      <c r="X82" s="221" t="str">
        <f>IF(_penmei1_month_day!O77="","",_penmei1_month_day!O77)</f>
        <v/>
      </c>
      <c r="Y82" s="271" t="str">
        <f>IF(_penmei1_month_day!P77="","",_penmei1_month_day!P77)</f>
        <v/>
      </c>
      <c r="Z82" s="271" t="str">
        <f>IF(_penmei1_month_day!Q77="","",_penmei1_month_day!Q77)</f>
        <v/>
      </c>
      <c r="AA82" s="221" t="str">
        <f>IF(_penmei1_month_day!R77="","",_penmei1_month_day!R77)</f>
        <v/>
      </c>
      <c r="AB82" s="221" t="str">
        <f>IF(_penmei1_month_day!S77="","",_penmei1_month_day!S77)</f>
        <v/>
      </c>
      <c r="AC82" s="221" t="str">
        <f>IF(_penmei1_month_day!T77="","",_penmei1_month_day!T77)</f>
        <v/>
      </c>
      <c r="AD82" s="221" t="str">
        <f>IF(_penmei1_month_day!U77="","",_penmei1_month_day!U77)</f>
        <v/>
      </c>
      <c r="AE82" s="221" t="str">
        <f>IF(_penmei1_month_day!V77="","",_penmei1_month_day!V77)</f>
        <v/>
      </c>
      <c r="AF82" s="221" t="str">
        <f>IF(_penmei1_month_day!W77="","",_penmei1_month_day!W77)</f>
        <v/>
      </c>
      <c r="AG82" s="221" t="str">
        <f>IF(_penmei1_month_day!X77="","",_penmei1_month_day!X77)</f>
        <v/>
      </c>
      <c r="AH82" s="221" t="str">
        <f>IF(_penmei1_month_day!Y77="","",_penmei1_month_day!Y77)</f>
        <v/>
      </c>
      <c r="AI82" s="271" t="str">
        <f>IF(_penmei1_month_day!Z77="","",_penmei1_month_day!Z77)</f>
        <v/>
      </c>
      <c r="AJ82" s="271" t="str">
        <f>IF(_penmei1_month_day!AA77="","",_penmei1_month_day!AA77)</f>
        <v/>
      </c>
      <c r="AK82" s="221" t="str">
        <f>IF(_penmei1_month_day!AB77="","",_penmei1_month_day!AB77)</f>
        <v/>
      </c>
      <c r="AL82" s="335"/>
      <c r="AM82" s="335"/>
    </row>
    <row r="83" spans="1:39">
      <c r="A83" s="118">
        <f t="shared" si="26"/>
        <v>43469</v>
      </c>
      <c r="B83" s="119">
        <f t="shared" si="19"/>
        <v>43469</v>
      </c>
      <c r="C83" s="120" t="str">
        <f t="shared" si="20"/>
        <v>夜</v>
      </c>
      <c r="D83" s="120">
        <f t="shared" ref="D83:D106" si="28">DAY(A83)</f>
        <v>4</v>
      </c>
      <c r="E83" s="120">
        <f t="shared" si="27"/>
        <v>3</v>
      </c>
      <c r="F83" s="121" t="str">
        <f t="shared" si="22"/>
        <v>丙班</v>
      </c>
      <c r="G83" s="120">
        <f t="shared" si="23"/>
        <v>4</v>
      </c>
      <c r="H83" s="122">
        <f t="shared" si="25"/>
        <v>0.0416666666666667</v>
      </c>
      <c r="I83" s="159">
        <f t="shared" si="24"/>
        <v>0.166666666666667</v>
      </c>
      <c r="J83" s="221" t="str">
        <f>IF(_penmei1_month_day!A78="","",_penmei1_month_day!A78)</f>
        <v/>
      </c>
      <c r="K83" s="221" t="str">
        <f>IF(_penmei1_month_day!B78="","",_penmei1_month_day!B78)</f>
        <v/>
      </c>
      <c r="L83" s="221" t="str">
        <f>IF(_penmei1_month_day!C78="","",_penmei1_month_day!C78)</f>
        <v/>
      </c>
      <c r="M83" s="221" t="str">
        <f>IF(_penmei1_month_day!D78="","",_penmei1_month_day!D78)</f>
        <v/>
      </c>
      <c r="N83" s="221" t="str">
        <f>IF(_penmei1_month_day!E78="","",_penmei1_month_day!E78)</f>
        <v/>
      </c>
      <c r="O83" s="221" t="str">
        <f>IF(_penmei1_month_day!F78="","",_penmei1_month_day!F78)</f>
        <v/>
      </c>
      <c r="P83" s="221" t="str">
        <f>IF(_penmei1_month_day!G78="","",_penmei1_month_day!G78)</f>
        <v/>
      </c>
      <c r="Q83" s="221" t="str">
        <f>IF(_penmei1_month_day!H78="","",_penmei1_month_day!H78)</f>
        <v/>
      </c>
      <c r="R83" s="221" t="str">
        <f>IF(_penmei1_month_day!I78="","",_penmei1_month_day!I78)</f>
        <v/>
      </c>
      <c r="S83" s="160" t="str">
        <f>IF(_penmei1_month_day!J78="","",_penmei1_month_day!J78)</f>
        <v/>
      </c>
      <c r="T83" s="271" t="str">
        <f>IF(_penmei1_month_day!K78="","",_penmei1_month_day!K78)</f>
        <v/>
      </c>
      <c r="U83" s="160" t="str">
        <f>IF(_penmei1_month_day!L78="","",_penmei1_month_day!L78)</f>
        <v/>
      </c>
      <c r="V83" s="160" t="str">
        <f>IF(_penmei1_month_day!M78="","",_penmei1_month_day!M78)</f>
        <v/>
      </c>
      <c r="W83" s="160" t="str">
        <f>IF(_penmei1_month_day!N78="","",_penmei1_month_day!N78)</f>
        <v/>
      </c>
      <c r="X83" s="221" t="str">
        <f>IF(_penmei1_month_day!O78="","",_penmei1_month_day!O78)</f>
        <v/>
      </c>
      <c r="Y83" s="271" t="str">
        <f>IF(_penmei1_month_day!P78="","",_penmei1_month_day!P78)</f>
        <v/>
      </c>
      <c r="Z83" s="271" t="str">
        <f>IF(_penmei1_month_day!Q78="","",_penmei1_month_day!Q78)</f>
        <v/>
      </c>
      <c r="AA83" s="221" t="str">
        <f>IF(_penmei1_month_day!R78="","",_penmei1_month_day!R78)</f>
        <v/>
      </c>
      <c r="AB83" s="221" t="str">
        <f>IF(_penmei1_month_day!S78="","",_penmei1_month_day!S78)</f>
        <v/>
      </c>
      <c r="AC83" s="221" t="str">
        <f>IF(_penmei1_month_day!T78="","",_penmei1_month_day!T78)</f>
        <v/>
      </c>
      <c r="AD83" s="221" t="str">
        <f>IF(_penmei1_month_day!U78="","",_penmei1_month_day!U78)</f>
        <v/>
      </c>
      <c r="AE83" s="221" t="str">
        <f>IF(_penmei1_month_day!V78="","",_penmei1_month_day!V78)</f>
        <v/>
      </c>
      <c r="AF83" s="221" t="str">
        <f>IF(_penmei1_month_day!W78="","",_penmei1_month_day!W78)</f>
        <v/>
      </c>
      <c r="AG83" s="221" t="str">
        <f>IF(_penmei1_month_day!X78="","",_penmei1_month_day!X78)</f>
        <v/>
      </c>
      <c r="AH83" s="221" t="str">
        <f>IF(_penmei1_month_day!Y78="","",_penmei1_month_day!Y78)</f>
        <v/>
      </c>
      <c r="AI83" s="271" t="str">
        <f>IF(_penmei1_month_day!Z78="","",_penmei1_month_day!Z78)</f>
        <v/>
      </c>
      <c r="AJ83" s="271" t="str">
        <f>IF(_penmei1_month_day!AA78="","",_penmei1_month_day!AA78)</f>
        <v/>
      </c>
      <c r="AK83" s="221" t="str">
        <f>IF(_penmei1_month_day!AB78="","",_penmei1_month_day!AB78)</f>
        <v/>
      </c>
      <c r="AL83" s="335"/>
      <c r="AM83" s="335"/>
    </row>
    <row r="84" spans="1:39">
      <c r="A84" s="118">
        <f t="shared" si="26"/>
        <v>43469</v>
      </c>
      <c r="B84" s="119">
        <f t="shared" si="19"/>
        <v>43469</v>
      </c>
      <c r="C84" s="120" t="str">
        <f t="shared" si="20"/>
        <v>夜</v>
      </c>
      <c r="D84" s="120">
        <f t="shared" si="28"/>
        <v>4</v>
      </c>
      <c r="E84" s="120">
        <f t="shared" si="27"/>
        <v>3</v>
      </c>
      <c r="F84" s="121" t="str">
        <f t="shared" si="22"/>
        <v>丙班</v>
      </c>
      <c r="G84" s="120">
        <f t="shared" si="23"/>
        <v>5</v>
      </c>
      <c r="H84" s="122">
        <f t="shared" si="25"/>
        <v>0.0416666666666667</v>
      </c>
      <c r="I84" s="159">
        <f t="shared" si="24"/>
        <v>0.208333333333333</v>
      </c>
      <c r="J84" s="221" t="str">
        <f>IF(_penmei1_month_day!A79="","",_penmei1_month_day!A79)</f>
        <v/>
      </c>
      <c r="K84" s="221" t="str">
        <f>IF(_penmei1_month_day!B79="","",_penmei1_month_day!B79)</f>
        <v/>
      </c>
      <c r="L84" s="221" t="str">
        <f>IF(_penmei1_month_day!C79="","",_penmei1_month_day!C79)</f>
        <v/>
      </c>
      <c r="M84" s="221" t="str">
        <f>IF(_penmei1_month_day!D79="","",_penmei1_month_day!D79)</f>
        <v/>
      </c>
      <c r="N84" s="221" t="str">
        <f>IF(_penmei1_month_day!E79="","",_penmei1_month_day!E79)</f>
        <v/>
      </c>
      <c r="O84" s="221" t="str">
        <f>IF(_penmei1_month_day!F79="","",_penmei1_month_day!F79)</f>
        <v/>
      </c>
      <c r="P84" s="221" t="str">
        <f>IF(_penmei1_month_day!G79="","",_penmei1_month_day!G79)</f>
        <v/>
      </c>
      <c r="Q84" s="221" t="str">
        <f>IF(_penmei1_month_day!H79="","",_penmei1_month_day!H79)</f>
        <v/>
      </c>
      <c r="R84" s="221" t="str">
        <f>IF(_penmei1_month_day!I79="","",_penmei1_month_day!I79)</f>
        <v/>
      </c>
      <c r="S84" s="160" t="str">
        <f>IF(_penmei1_month_day!J79="","",_penmei1_month_day!J79)</f>
        <v/>
      </c>
      <c r="T84" s="271" t="str">
        <f>IF(_penmei1_month_day!K79="","",_penmei1_month_day!K79)</f>
        <v/>
      </c>
      <c r="U84" s="160" t="str">
        <f>IF(_penmei1_month_day!L79="","",_penmei1_month_day!L79)</f>
        <v/>
      </c>
      <c r="V84" s="160" t="str">
        <f>IF(_penmei1_month_day!M79="","",_penmei1_month_day!M79)</f>
        <v/>
      </c>
      <c r="W84" s="160" t="str">
        <f>IF(_penmei1_month_day!N79="","",_penmei1_month_day!N79)</f>
        <v/>
      </c>
      <c r="X84" s="221" t="str">
        <f>IF(_penmei1_month_day!O79="","",_penmei1_month_day!O79)</f>
        <v/>
      </c>
      <c r="Y84" s="271" t="str">
        <f>IF(_penmei1_month_day!P79="","",_penmei1_month_day!P79)</f>
        <v/>
      </c>
      <c r="Z84" s="271" t="str">
        <f>IF(_penmei1_month_day!Q79="","",_penmei1_month_day!Q79)</f>
        <v/>
      </c>
      <c r="AA84" s="221" t="str">
        <f>IF(_penmei1_month_day!R79="","",_penmei1_month_day!R79)</f>
        <v/>
      </c>
      <c r="AB84" s="221" t="str">
        <f>IF(_penmei1_month_day!S79="","",_penmei1_month_day!S79)</f>
        <v/>
      </c>
      <c r="AC84" s="221" t="str">
        <f>IF(_penmei1_month_day!T79="","",_penmei1_month_day!T79)</f>
        <v/>
      </c>
      <c r="AD84" s="221" t="str">
        <f>IF(_penmei1_month_day!U79="","",_penmei1_month_day!U79)</f>
        <v/>
      </c>
      <c r="AE84" s="221" t="str">
        <f>IF(_penmei1_month_day!V79="","",_penmei1_month_day!V79)</f>
        <v/>
      </c>
      <c r="AF84" s="221" t="str">
        <f>IF(_penmei1_month_day!W79="","",_penmei1_month_day!W79)</f>
        <v/>
      </c>
      <c r="AG84" s="221" t="str">
        <f>IF(_penmei1_month_day!X79="","",_penmei1_month_day!X79)</f>
        <v/>
      </c>
      <c r="AH84" s="221" t="str">
        <f>IF(_penmei1_month_day!Y79="","",_penmei1_month_day!Y79)</f>
        <v/>
      </c>
      <c r="AI84" s="271" t="str">
        <f>IF(_penmei1_month_day!Z79="","",_penmei1_month_day!Z79)</f>
        <v/>
      </c>
      <c r="AJ84" s="271" t="str">
        <f>IF(_penmei1_month_day!AA79="","",_penmei1_month_day!AA79)</f>
        <v/>
      </c>
      <c r="AK84" s="221" t="str">
        <f>IF(_penmei1_month_day!AB79="","",_penmei1_month_day!AB79)</f>
        <v/>
      </c>
      <c r="AL84" s="335"/>
      <c r="AM84" s="335"/>
    </row>
    <row r="85" spans="1:39">
      <c r="A85" s="118">
        <f t="shared" si="26"/>
        <v>43469</v>
      </c>
      <c r="B85" s="119">
        <f t="shared" si="19"/>
        <v>43469</v>
      </c>
      <c r="C85" s="120" t="str">
        <f t="shared" si="20"/>
        <v>夜</v>
      </c>
      <c r="D85" s="120">
        <f t="shared" si="28"/>
        <v>4</v>
      </c>
      <c r="E85" s="120">
        <f t="shared" si="27"/>
        <v>3</v>
      </c>
      <c r="F85" s="121" t="str">
        <f t="shared" si="22"/>
        <v>丙班</v>
      </c>
      <c r="G85" s="120">
        <f t="shared" si="23"/>
        <v>6</v>
      </c>
      <c r="H85" s="122">
        <f t="shared" si="25"/>
        <v>0.0416666666666667</v>
      </c>
      <c r="I85" s="159">
        <f t="shared" si="24"/>
        <v>0.25</v>
      </c>
      <c r="J85" s="221" t="str">
        <f>IF(_penmei1_month_day!A80="","",_penmei1_month_day!A80)</f>
        <v/>
      </c>
      <c r="K85" s="221" t="str">
        <f>IF(_penmei1_month_day!B80="","",_penmei1_month_day!B80)</f>
        <v/>
      </c>
      <c r="L85" s="221" t="str">
        <f>IF(_penmei1_month_day!C80="","",_penmei1_month_day!C80)</f>
        <v/>
      </c>
      <c r="M85" s="221" t="str">
        <f>IF(_penmei1_month_day!D80="","",_penmei1_month_day!D80)</f>
        <v/>
      </c>
      <c r="N85" s="221" t="str">
        <f>IF(_penmei1_month_day!E80="","",_penmei1_month_day!E80)</f>
        <v/>
      </c>
      <c r="O85" s="221" t="str">
        <f>IF(_penmei1_month_day!F80="","",_penmei1_month_day!F80)</f>
        <v/>
      </c>
      <c r="P85" s="221" t="str">
        <f>IF(_penmei1_month_day!G80="","",_penmei1_month_day!G80)</f>
        <v/>
      </c>
      <c r="Q85" s="221" t="str">
        <f>IF(_penmei1_month_day!H80="","",_penmei1_month_day!H80)</f>
        <v/>
      </c>
      <c r="R85" s="221" t="str">
        <f>IF(_penmei1_month_day!I80="","",_penmei1_month_day!I80)</f>
        <v/>
      </c>
      <c r="S85" s="160" t="str">
        <f>IF(_penmei1_month_day!J80="","",_penmei1_month_day!J80)</f>
        <v/>
      </c>
      <c r="T85" s="271" t="str">
        <f>IF(_penmei1_month_day!K80="","",_penmei1_month_day!K80)</f>
        <v/>
      </c>
      <c r="U85" s="160" t="str">
        <f>IF(_penmei1_month_day!L80="","",_penmei1_month_day!L80)</f>
        <v/>
      </c>
      <c r="V85" s="160" t="str">
        <f>IF(_penmei1_month_day!M80="","",_penmei1_month_day!M80)</f>
        <v/>
      </c>
      <c r="W85" s="160" t="str">
        <f>IF(_penmei1_month_day!N80="","",_penmei1_month_day!N80)</f>
        <v/>
      </c>
      <c r="X85" s="221" t="str">
        <f>IF(_penmei1_month_day!O80="","",_penmei1_month_day!O80)</f>
        <v/>
      </c>
      <c r="Y85" s="271" t="str">
        <f>IF(_penmei1_month_day!P80="","",_penmei1_month_day!P80)</f>
        <v/>
      </c>
      <c r="Z85" s="271" t="str">
        <f>IF(_penmei1_month_day!Q80="","",_penmei1_month_day!Q80)</f>
        <v/>
      </c>
      <c r="AA85" s="221" t="str">
        <f>IF(_penmei1_month_day!R80="","",_penmei1_month_day!R80)</f>
        <v/>
      </c>
      <c r="AB85" s="221" t="str">
        <f>IF(_penmei1_month_day!S80="","",_penmei1_month_day!S80)</f>
        <v/>
      </c>
      <c r="AC85" s="221" t="str">
        <f>IF(_penmei1_month_day!T80="","",_penmei1_month_day!T80)</f>
        <v/>
      </c>
      <c r="AD85" s="221" t="str">
        <f>IF(_penmei1_month_day!U80="","",_penmei1_month_day!U80)</f>
        <v/>
      </c>
      <c r="AE85" s="221" t="str">
        <f>IF(_penmei1_month_day!V80="","",_penmei1_month_day!V80)</f>
        <v/>
      </c>
      <c r="AF85" s="221" t="str">
        <f>IF(_penmei1_month_day!W80="","",_penmei1_month_day!W80)</f>
        <v/>
      </c>
      <c r="AG85" s="221" t="str">
        <f>IF(_penmei1_month_day!X80="","",_penmei1_month_day!X80)</f>
        <v/>
      </c>
      <c r="AH85" s="221" t="str">
        <f>IF(_penmei1_month_day!Y80="","",_penmei1_month_day!Y80)</f>
        <v/>
      </c>
      <c r="AI85" s="271" t="str">
        <f>IF(_penmei1_month_day!Z80="","",_penmei1_month_day!Z80)</f>
        <v/>
      </c>
      <c r="AJ85" s="271" t="str">
        <f>IF(_penmei1_month_day!AA80="","",_penmei1_month_day!AA80)</f>
        <v/>
      </c>
      <c r="AK85" s="221" t="str">
        <f>IF(_penmei1_month_day!AB80="","",_penmei1_month_day!AB80)</f>
        <v/>
      </c>
      <c r="AL85" s="335"/>
      <c r="AM85" s="335"/>
    </row>
    <row r="86" spans="1:39">
      <c r="A86" s="123">
        <f t="shared" si="26"/>
        <v>43469</v>
      </c>
      <c r="B86" s="124">
        <f t="shared" si="19"/>
        <v>43469</v>
      </c>
      <c r="C86" s="125" t="str">
        <f t="shared" si="20"/>
        <v>夜</v>
      </c>
      <c r="D86" s="125">
        <f t="shared" si="28"/>
        <v>4</v>
      </c>
      <c r="E86" s="125">
        <f t="shared" si="27"/>
        <v>3</v>
      </c>
      <c r="F86" s="126" t="str">
        <f t="shared" si="22"/>
        <v>丙班</v>
      </c>
      <c r="G86" s="125">
        <f t="shared" si="23"/>
        <v>7</v>
      </c>
      <c r="H86" s="127">
        <f t="shared" si="25"/>
        <v>0.0416666666666667</v>
      </c>
      <c r="I86" s="163">
        <f t="shared" si="24"/>
        <v>0.291666666666667</v>
      </c>
      <c r="J86" s="226" t="str">
        <f>IF(_penmei1_month_day!A81="","",_penmei1_month_day!A81)</f>
        <v/>
      </c>
      <c r="K86" s="226" t="str">
        <f>IF(_penmei1_month_day!B81="","",_penmei1_month_day!B81)</f>
        <v/>
      </c>
      <c r="L86" s="226" t="str">
        <f>IF(_penmei1_month_day!C81="","",_penmei1_month_day!C81)</f>
        <v/>
      </c>
      <c r="M86" s="226" t="str">
        <f>IF(_penmei1_month_day!D81="","",_penmei1_month_day!D81)</f>
        <v/>
      </c>
      <c r="N86" s="226" t="str">
        <f>IF(_penmei1_month_day!E81="","",_penmei1_month_day!E81)</f>
        <v/>
      </c>
      <c r="O86" s="226" t="str">
        <f>IF(_penmei1_month_day!F81="","",_penmei1_month_day!F81)</f>
        <v/>
      </c>
      <c r="P86" s="226" t="str">
        <f>IF(_penmei1_month_day!G81="","",_penmei1_month_day!G81)</f>
        <v/>
      </c>
      <c r="Q86" s="226" t="str">
        <f>IF(_penmei1_month_day!H81="","",_penmei1_month_day!H81)</f>
        <v/>
      </c>
      <c r="R86" s="226" t="str">
        <f>IF(_penmei1_month_day!I81="","",_penmei1_month_day!I81)</f>
        <v/>
      </c>
      <c r="S86" s="164" t="str">
        <f>IF(_penmei1_month_day!J81="","",_penmei1_month_day!J81)</f>
        <v/>
      </c>
      <c r="T86" s="315" t="str">
        <f>IF(_penmei1_month_day!K81="","",_penmei1_month_day!K81)</f>
        <v/>
      </c>
      <c r="U86" s="164" t="str">
        <f>IF(_penmei1_month_day!L81="","",_penmei1_month_day!L81)</f>
        <v/>
      </c>
      <c r="V86" s="164" t="str">
        <f>IF(_penmei1_month_day!M81="","",_penmei1_month_day!M81)</f>
        <v/>
      </c>
      <c r="W86" s="164" t="str">
        <f>IF(_penmei1_month_day!N81="","",_penmei1_month_day!N81)</f>
        <v/>
      </c>
      <c r="X86" s="226" t="str">
        <f>IF(_penmei1_month_day!O81="","",_penmei1_month_day!O81)</f>
        <v/>
      </c>
      <c r="Y86" s="315" t="str">
        <f>IF(_penmei1_month_day!P81="","",_penmei1_month_day!P81)</f>
        <v/>
      </c>
      <c r="Z86" s="315" t="str">
        <f>IF(_penmei1_month_day!Q81="","",_penmei1_month_day!Q81)</f>
        <v/>
      </c>
      <c r="AA86" s="226" t="str">
        <f>IF(_penmei1_month_day!R81="","",_penmei1_month_day!R81)</f>
        <v/>
      </c>
      <c r="AB86" s="226" t="str">
        <f>IF(_penmei1_month_day!S81="","",_penmei1_month_day!S81)</f>
        <v/>
      </c>
      <c r="AC86" s="226" t="str">
        <f>IF(_penmei1_month_day!T81="","",_penmei1_month_day!T81)</f>
        <v/>
      </c>
      <c r="AD86" s="226" t="str">
        <f>IF(_penmei1_month_day!U81="","",_penmei1_month_day!U81)</f>
        <v/>
      </c>
      <c r="AE86" s="226" t="str">
        <f>IF(_penmei1_month_day!V81="","",_penmei1_month_day!V81)</f>
        <v/>
      </c>
      <c r="AF86" s="226" t="str">
        <f>IF(_penmei1_month_day!W81="","",_penmei1_month_day!W81)</f>
        <v/>
      </c>
      <c r="AG86" s="226" t="str">
        <f>IF(_penmei1_month_day!X81="","",_penmei1_month_day!X81)</f>
        <v/>
      </c>
      <c r="AH86" s="226" t="str">
        <f>IF(_penmei1_month_day!Y81="","",_penmei1_month_day!Y81)</f>
        <v/>
      </c>
      <c r="AI86" s="315" t="str">
        <f>IF(_penmei1_month_day!Z81="","",_penmei1_month_day!Z81)</f>
        <v/>
      </c>
      <c r="AJ86" s="315" t="str">
        <f>IF(_penmei1_month_day!AA81="","",_penmei1_month_day!AA81)</f>
        <v/>
      </c>
      <c r="AK86" s="226" t="str">
        <f>IF(_penmei1_month_day!AB81="","",_penmei1_month_day!AB81)</f>
        <v/>
      </c>
      <c r="AL86" s="336" t="s">
        <v>60</v>
      </c>
      <c r="AM86" s="337" t="s">
        <v>65</v>
      </c>
    </row>
    <row r="87" spans="1:39">
      <c r="A87" s="128">
        <f t="shared" si="26"/>
        <v>43469</v>
      </c>
      <c r="B87" s="129">
        <f t="shared" si="19"/>
        <v>43469</v>
      </c>
      <c r="C87" s="130" t="str">
        <f t="shared" si="20"/>
        <v>白</v>
      </c>
      <c r="D87" s="130">
        <f t="shared" si="28"/>
        <v>4</v>
      </c>
      <c r="E87" s="130">
        <f>IF(AND(E79=4),1,IF(AND(E79&lt;4),(E79+1),))</f>
        <v>4</v>
      </c>
      <c r="F87" s="131" t="str">
        <f t="shared" si="22"/>
        <v>丁班</v>
      </c>
      <c r="G87" s="130">
        <f t="shared" si="23"/>
        <v>8</v>
      </c>
      <c r="H87" s="132">
        <f t="shared" si="25"/>
        <v>0.0416666666666667</v>
      </c>
      <c r="I87" s="167">
        <f t="shared" si="24"/>
        <v>0.333333333333333</v>
      </c>
      <c r="J87" s="230" t="str">
        <f>IF(_penmei1_month_day!A82="","",_penmei1_month_day!A82)</f>
        <v/>
      </c>
      <c r="K87" s="230" t="str">
        <f>IF(_penmei1_month_day!B82="","",_penmei1_month_day!B82)</f>
        <v/>
      </c>
      <c r="L87" s="230" t="str">
        <f>IF(_penmei1_month_day!C82="","",_penmei1_month_day!C82)</f>
        <v/>
      </c>
      <c r="M87" s="230" t="str">
        <f>IF(_penmei1_month_day!D82="","",_penmei1_month_day!D82)</f>
        <v/>
      </c>
      <c r="N87" s="230" t="str">
        <f>IF(_penmei1_month_day!E82="","",_penmei1_month_day!E82)</f>
        <v/>
      </c>
      <c r="O87" s="230" t="str">
        <f>IF(_penmei1_month_day!F82="","",_penmei1_month_day!F82)</f>
        <v/>
      </c>
      <c r="P87" s="230" t="str">
        <f>IF(_penmei1_month_day!G82="","",_penmei1_month_day!G82)</f>
        <v/>
      </c>
      <c r="Q87" s="230" t="str">
        <f>IF(_penmei1_month_day!H82="","",_penmei1_month_day!H82)</f>
        <v/>
      </c>
      <c r="R87" s="230" t="str">
        <f>IF(_penmei1_month_day!I82="","",_penmei1_month_day!I82)</f>
        <v/>
      </c>
      <c r="S87" s="169" t="str">
        <f>IF(_penmei1_month_day!J82="","",_penmei1_month_day!J82)</f>
        <v/>
      </c>
      <c r="T87" s="314" t="str">
        <f>IF(_penmei1_month_day!K82="","",_penmei1_month_day!K82)</f>
        <v/>
      </c>
      <c r="U87" s="169" t="str">
        <f>IF(_penmei1_month_day!L82="","",_penmei1_month_day!L82)</f>
        <v/>
      </c>
      <c r="V87" s="169" t="str">
        <f>IF(_penmei1_month_day!M82="","",_penmei1_month_day!M82)</f>
        <v/>
      </c>
      <c r="W87" s="169" t="str">
        <f>IF(_penmei1_month_day!N82="","",_penmei1_month_day!N82)</f>
        <v/>
      </c>
      <c r="X87" s="230" t="str">
        <f>IF(_penmei1_month_day!O82="","",_penmei1_month_day!O82)</f>
        <v/>
      </c>
      <c r="Y87" s="314" t="str">
        <f>IF(_penmei1_month_day!P82="","",_penmei1_month_day!P82)</f>
        <v/>
      </c>
      <c r="Z87" s="314" t="str">
        <f>IF(_penmei1_month_day!Q82="","",_penmei1_month_day!Q82)</f>
        <v/>
      </c>
      <c r="AA87" s="230" t="str">
        <f>IF(_penmei1_month_day!R82="","",_penmei1_month_day!R82)</f>
        <v/>
      </c>
      <c r="AB87" s="230" t="str">
        <f>IF(_penmei1_month_day!S82="","",_penmei1_month_day!S82)</f>
        <v/>
      </c>
      <c r="AC87" s="230" t="str">
        <f>IF(_penmei1_month_day!T82="","",_penmei1_month_day!T82)</f>
        <v/>
      </c>
      <c r="AD87" s="230" t="str">
        <f>IF(_penmei1_month_day!U82="","",_penmei1_month_day!U82)</f>
        <v/>
      </c>
      <c r="AE87" s="230" t="str">
        <f>IF(_penmei1_month_day!V82="","",_penmei1_month_day!V82)</f>
        <v/>
      </c>
      <c r="AF87" s="230" t="str">
        <f>IF(_penmei1_month_day!W82="","",_penmei1_month_day!W82)</f>
        <v/>
      </c>
      <c r="AG87" s="230" t="str">
        <f>IF(_penmei1_month_day!X82="","",_penmei1_month_day!X82)</f>
        <v/>
      </c>
      <c r="AH87" s="230" t="str">
        <f>IF(_penmei1_month_day!Y82="","",_penmei1_month_day!Y82)</f>
        <v/>
      </c>
      <c r="AI87" s="314" t="str">
        <f>IF(_penmei1_month_day!Z82="","",_penmei1_month_day!Z82)</f>
        <v/>
      </c>
      <c r="AJ87" s="314" t="str">
        <f>IF(_penmei1_month_day!AA82="","",_penmei1_month_day!AA82)</f>
        <v/>
      </c>
      <c r="AK87" s="230" t="str">
        <f>IF(_penmei1_month_day!AB82="","",_penmei1_month_day!AB82)</f>
        <v/>
      </c>
      <c r="AL87" s="334"/>
      <c r="AM87" s="334"/>
    </row>
    <row r="88" spans="1:39">
      <c r="A88" s="118">
        <f t="shared" si="26"/>
        <v>43469</v>
      </c>
      <c r="B88" s="119">
        <f t="shared" si="19"/>
        <v>43469</v>
      </c>
      <c r="C88" s="120" t="str">
        <f t="shared" si="20"/>
        <v>白</v>
      </c>
      <c r="D88" s="120">
        <f t="shared" si="28"/>
        <v>4</v>
      </c>
      <c r="E88" s="120">
        <f>E87</f>
        <v>4</v>
      </c>
      <c r="F88" s="121" t="str">
        <f t="shared" si="22"/>
        <v>丁班</v>
      </c>
      <c r="G88" s="120">
        <f t="shared" si="23"/>
        <v>9</v>
      </c>
      <c r="H88" s="122">
        <f t="shared" si="25"/>
        <v>0.0416666666666667</v>
      </c>
      <c r="I88" s="159">
        <f t="shared" si="24"/>
        <v>0.375</v>
      </c>
      <c r="J88" s="221" t="str">
        <f>IF(_penmei1_month_day!A83="","",_penmei1_month_day!A83)</f>
        <v/>
      </c>
      <c r="K88" s="221" t="str">
        <f>IF(_penmei1_month_day!B83="","",_penmei1_month_day!B83)</f>
        <v/>
      </c>
      <c r="L88" s="221" t="str">
        <f>IF(_penmei1_month_day!C83="","",_penmei1_month_day!C83)</f>
        <v/>
      </c>
      <c r="M88" s="221" t="str">
        <f>IF(_penmei1_month_day!D83="","",_penmei1_month_day!D83)</f>
        <v/>
      </c>
      <c r="N88" s="221" t="str">
        <f>IF(_penmei1_month_day!E83="","",_penmei1_month_day!E83)</f>
        <v/>
      </c>
      <c r="O88" s="221" t="str">
        <f>IF(_penmei1_month_day!F83="","",_penmei1_month_day!F83)</f>
        <v/>
      </c>
      <c r="P88" s="221" t="str">
        <f>IF(_penmei1_month_day!G83="","",_penmei1_month_day!G83)</f>
        <v/>
      </c>
      <c r="Q88" s="221" t="str">
        <f>IF(_penmei1_month_day!H83="","",_penmei1_month_day!H83)</f>
        <v/>
      </c>
      <c r="R88" s="221" t="str">
        <f>IF(_penmei1_month_day!I83="","",_penmei1_month_day!I83)</f>
        <v/>
      </c>
      <c r="S88" s="160" t="str">
        <f>IF(_penmei1_month_day!J83="","",_penmei1_month_day!J83)</f>
        <v/>
      </c>
      <c r="T88" s="271" t="str">
        <f>IF(_penmei1_month_day!K83="","",_penmei1_month_day!K83)</f>
        <v/>
      </c>
      <c r="U88" s="160" t="str">
        <f>IF(_penmei1_month_day!L83="","",_penmei1_month_day!L83)</f>
        <v/>
      </c>
      <c r="V88" s="160" t="str">
        <f>IF(_penmei1_month_day!M83="","",_penmei1_month_day!M83)</f>
        <v/>
      </c>
      <c r="W88" s="160" t="str">
        <f>IF(_penmei1_month_day!N83="","",_penmei1_month_day!N83)</f>
        <v/>
      </c>
      <c r="X88" s="221" t="str">
        <f>IF(_penmei1_month_day!O83="","",_penmei1_month_day!O83)</f>
        <v/>
      </c>
      <c r="Y88" s="271" t="str">
        <f>IF(_penmei1_month_day!P83="","",_penmei1_month_day!P83)</f>
        <v/>
      </c>
      <c r="Z88" s="271" t="str">
        <f>IF(_penmei1_month_day!Q83="","",_penmei1_month_day!Q83)</f>
        <v/>
      </c>
      <c r="AA88" s="221" t="str">
        <f>IF(_penmei1_month_day!R83="","",_penmei1_month_day!R83)</f>
        <v/>
      </c>
      <c r="AB88" s="221" t="str">
        <f>IF(_penmei1_month_day!S83="","",_penmei1_month_day!S83)</f>
        <v/>
      </c>
      <c r="AC88" s="221" t="str">
        <f>IF(_penmei1_month_day!T83="","",_penmei1_month_day!T83)</f>
        <v/>
      </c>
      <c r="AD88" s="221" t="str">
        <f>IF(_penmei1_month_day!U83="","",_penmei1_month_day!U83)</f>
        <v/>
      </c>
      <c r="AE88" s="221" t="str">
        <f>IF(_penmei1_month_day!V83="","",_penmei1_month_day!V83)</f>
        <v/>
      </c>
      <c r="AF88" s="221" t="str">
        <f>IF(_penmei1_month_day!W83="","",_penmei1_month_day!W83)</f>
        <v/>
      </c>
      <c r="AG88" s="221" t="str">
        <f>IF(_penmei1_month_day!X83="","",_penmei1_month_day!X83)</f>
        <v/>
      </c>
      <c r="AH88" s="221" t="str">
        <f>IF(_penmei1_month_day!Y83="","",_penmei1_month_day!Y83)</f>
        <v/>
      </c>
      <c r="AI88" s="271" t="str">
        <f>IF(_penmei1_month_day!Z83="","",_penmei1_month_day!Z83)</f>
        <v/>
      </c>
      <c r="AJ88" s="271" t="str">
        <f>IF(_penmei1_month_day!AA83="","",_penmei1_month_day!AA83)</f>
        <v/>
      </c>
      <c r="AK88" s="221" t="str">
        <f>IF(_penmei1_month_day!AB83="","",_penmei1_month_day!AB83)</f>
        <v/>
      </c>
      <c r="AL88" s="335"/>
      <c r="AM88" s="335"/>
    </row>
    <row r="89" spans="1:39">
      <c r="A89" s="118">
        <f t="shared" si="26"/>
        <v>43469</v>
      </c>
      <c r="B89" s="119">
        <f t="shared" si="19"/>
        <v>43469</v>
      </c>
      <c r="C89" s="120" t="str">
        <f t="shared" si="20"/>
        <v>白</v>
      </c>
      <c r="D89" s="120">
        <f t="shared" si="28"/>
        <v>4</v>
      </c>
      <c r="E89" s="120">
        <f t="shared" ref="E89:E94" si="29">E88</f>
        <v>4</v>
      </c>
      <c r="F89" s="121" t="str">
        <f t="shared" si="22"/>
        <v>丁班</v>
      </c>
      <c r="G89" s="120">
        <f t="shared" si="23"/>
        <v>10</v>
      </c>
      <c r="H89" s="122">
        <f t="shared" si="25"/>
        <v>0.0416666666666667</v>
      </c>
      <c r="I89" s="159">
        <f t="shared" si="24"/>
        <v>0.416666666666667</v>
      </c>
      <c r="J89" s="221" t="str">
        <f>IF(_penmei1_month_day!A84="","",_penmei1_month_day!A84)</f>
        <v/>
      </c>
      <c r="K89" s="221" t="str">
        <f>IF(_penmei1_month_day!B84="","",_penmei1_month_day!B84)</f>
        <v/>
      </c>
      <c r="L89" s="221" t="str">
        <f>IF(_penmei1_month_day!C84="","",_penmei1_month_day!C84)</f>
        <v/>
      </c>
      <c r="M89" s="221" t="str">
        <f>IF(_penmei1_month_day!D84="","",_penmei1_month_day!D84)</f>
        <v/>
      </c>
      <c r="N89" s="221" t="str">
        <f>IF(_penmei1_month_day!E84="","",_penmei1_month_day!E84)</f>
        <v/>
      </c>
      <c r="O89" s="221" t="str">
        <f>IF(_penmei1_month_day!F84="","",_penmei1_month_day!F84)</f>
        <v/>
      </c>
      <c r="P89" s="221" t="str">
        <f>IF(_penmei1_month_day!G84="","",_penmei1_month_day!G84)</f>
        <v/>
      </c>
      <c r="Q89" s="221" t="str">
        <f>IF(_penmei1_month_day!H84="","",_penmei1_month_day!H84)</f>
        <v/>
      </c>
      <c r="R89" s="221" t="str">
        <f>IF(_penmei1_month_day!I84="","",_penmei1_month_day!I84)</f>
        <v/>
      </c>
      <c r="S89" s="160" t="str">
        <f>IF(_penmei1_month_day!J84="","",_penmei1_month_day!J84)</f>
        <v/>
      </c>
      <c r="T89" s="271" t="str">
        <f>IF(_penmei1_month_day!K84="","",_penmei1_month_day!K84)</f>
        <v/>
      </c>
      <c r="U89" s="160" t="str">
        <f>IF(_penmei1_month_day!L84="","",_penmei1_month_day!L84)</f>
        <v/>
      </c>
      <c r="V89" s="160" t="str">
        <f>IF(_penmei1_month_day!M84="","",_penmei1_month_day!M84)</f>
        <v/>
      </c>
      <c r="W89" s="160" t="str">
        <f>IF(_penmei1_month_day!N84="","",_penmei1_month_day!N84)</f>
        <v/>
      </c>
      <c r="X89" s="221" t="str">
        <f>IF(_penmei1_month_day!O84="","",_penmei1_month_day!O84)</f>
        <v/>
      </c>
      <c r="Y89" s="271" t="str">
        <f>IF(_penmei1_month_day!P84="","",_penmei1_month_day!P84)</f>
        <v/>
      </c>
      <c r="Z89" s="271" t="str">
        <f>IF(_penmei1_month_day!Q84="","",_penmei1_month_day!Q84)</f>
        <v/>
      </c>
      <c r="AA89" s="221" t="str">
        <f>IF(_penmei1_month_day!R84="","",_penmei1_month_day!R84)</f>
        <v/>
      </c>
      <c r="AB89" s="221" t="str">
        <f>IF(_penmei1_month_day!S84="","",_penmei1_month_day!S84)</f>
        <v/>
      </c>
      <c r="AC89" s="221" t="str">
        <f>IF(_penmei1_month_day!T84="","",_penmei1_month_day!T84)</f>
        <v/>
      </c>
      <c r="AD89" s="221" t="str">
        <f>IF(_penmei1_month_day!U84="","",_penmei1_month_day!U84)</f>
        <v/>
      </c>
      <c r="AE89" s="221" t="str">
        <f>IF(_penmei1_month_day!V84="","",_penmei1_month_day!V84)</f>
        <v/>
      </c>
      <c r="AF89" s="221" t="str">
        <f>IF(_penmei1_month_day!W84="","",_penmei1_month_day!W84)</f>
        <v/>
      </c>
      <c r="AG89" s="221" t="str">
        <f>IF(_penmei1_month_day!X84="","",_penmei1_month_day!X84)</f>
        <v/>
      </c>
      <c r="AH89" s="221" t="str">
        <f>IF(_penmei1_month_day!Y84="","",_penmei1_month_day!Y84)</f>
        <v/>
      </c>
      <c r="AI89" s="271" t="str">
        <f>IF(_penmei1_month_day!Z84="","",_penmei1_month_day!Z84)</f>
        <v/>
      </c>
      <c r="AJ89" s="271" t="str">
        <f>IF(_penmei1_month_day!AA84="","",_penmei1_month_day!AA84)</f>
        <v/>
      </c>
      <c r="AK89" s="221" t="str">
        <f>IF(_penmei1_month_day!AB84="","",_penmei1_month_day!AB84)</f>
        <v/>
      </c>
      <c r="AL89" s="335"/>
      <c r="AM89" s="335"/>
    </row>
    <row r="90" spans="1:39">
      <c r="A90" s="118">
        <f t="shared" si="26"/>
        <v>43469</v>
      </c>
      <c r="B90" s="119">
        <f t="shared" si="19"/>
        <v>43469</v>
      </c>
      <c r="C90" s="120" t="str">
        <f t="shared" si="20"/>
        <v>白</v>
      </c>
      <c r="D90" s="120">
        <f t="shared" si="28"/>
        <v>4</v>
      </c>
      <c r="E90" s="120">
        <f t="shared" si="29"/>
        <v>4</v>
      </c>
      <c r="F90" s="121" t="str">
        <f t="shared" si="22"/>
        <v>丁班</v>
      </c>
      <c r="G90" s="120">
        <f t="shared" si="23"/>
        <v>11</v>
      </c>
      <c r="H90" s="122">
        <f t="shared" si="25"/>
        <v>0.0416666666666667</v>
      </c>
      <c r="I90" s="159">
        <f t="shared" si="24"/>
        <v>0.458333333333333</v>
      </c>
      <c r="J90" s="221" t="str">
        <f>IF(_penmei1_month_day!A85="","",_penmei1_month_day!A85)</f>
        <v/>
      </c>
      <c r="K90" s="221" t="str">
        <f>IF(_penmei1_month_day!B85="","",_penmei1_month_day!B85)</f>
        <v/>
      </c>
      <c r="L90" s="221" t="str">
        <f>IF(_penmei1_month_day!C85="","",_penmei1_month_day!C85)</f>
        <v/>
      </c>
      <c r="M90" s="221" t="str">
        <f>IF(_penmei1_month_day!D85="","",_penmei1_month_day!D85)</f>
        <v/>
      </c>
      <c r="N90" s="221" t="str">
        <f>IF(_penmei1_month_day!E85="","",_penmei1_month_day!E85)</f>
        <v/>
      </c>
      <c r="O90" s="221" t="str">
        <f>IF(_penmei1_month_day!F85="","",_penmei1_month_day!F85)</f>
        <v/>
      </c>
      <c r="P90" s="221" t="str">
        <f>IF(_penmei1_month_day!G85="","",_penmei1_month_day!G85)</f>
        <v/>
      </c>
      <c r="Q90" s="221" t="str">
        <f>IF(_penmei1_month_day!H85="","",_penmei1_month_day!H85)</f>
        <v/>
      </c>
      <c r="R90" s="221" t="str">
        <f>IF(_penmei1_month_day!I85="","",_penmei1_month_day!I85)</f>
        <v/>
      </c>
      <c r="S90" s="160" t="str">
        <f>IF(_penmei1_month_day!J85="","",_penmei1_month_day!J85)</f>
        <v/>
      </c>
      <c r="T90" s="271" t="str">
        <f>IF(_penmei1_month_day!K85="","",_penmei1_month_day!K85)</f>
        <v/>
      </c>
      <c r="U90" s="160" t="str">
        <f>IF(_penmei1_month_day!L85="","",_penmei1_month_day!L85)</f>
        <v/>
      </c>
      <c r="V90" s="160" t="str">
        <f>IF(_penmei1_month_day!M85="","",_penmei1_month_day!M85)</f>
        <v/>
      </c>
      <c r="W90" s="160" t="str">
        <f>IF(_penmei1_month_day!N85="","",_penmei1_month_day!N85)</f>
        <v/>
      </c>
      <c r="X90" s="221" t="str">
        <f>IF(_penmei1_month_day!O85="","",_penmei1_month_day!O85)</f>
        <v/>
      </c>
      <c r="Y90" s="271" t="str">
        <f>IF(_penmei1_month_day!P85="","",_penmei1_month_day!P85)</f>
        <v/>
      </c>
      <c r="Z90" s="271" t="str">
        <f>IF(_penmei1_month_day!Q85="","",_penmei1_month_day!Q85)</f>
        <v/>
      </c>
      <c r="AA90" s="221" t="str">
        <f>IF(_penmei1_month_day!R85="","",_penmei1_month_day!R85)</f>
        <v/>
      </c>
      <c r="AB90" s="221" t="str">
        <f>IF(_penmei1_month_day!S85="","",_penmei1_month_day!S85)</f>
        <v/>
      </c>
      <c r="AC90" s="221" t="str">
        <f>IF(_penmei1_month_day!T85="","",_penmei1_month_day!T85)</f>
        <v/>
      </c>
      <c r="AD90" s="221" t="str">
        <f>IF(_penmei1_month_day!U85="","",_penmei1_month_day!U85)</f>
        <v/>
      </c>
      <c r="AE90" s="221" t="str">
        <f>IF(_penmei1_month_day!V85="","",_penmei1_month_day!V85)</f>
        <v/>
      </c>
      <c r="AF90" s="221" t="str">
        <f>IF(_penmei1_month_day!W85="","",_penmei1_month_day!W85)</f>
        <v/>
      </c>
      <c r="AG90" s="221" t="str">
        <f>IF(_penmei1_month_day!X85="","",_penmei1_month_day!X85)</f>
        <v/>
      </c>
      <c r="AH90" s="221" t="str">
        <f>IF(_penmei1_month_day!Y85="","",_penmei1_month_day!Y85)</f>
        <v/>
      </c>
      <c r="AI90" s="271" t="str">
        <f>IF(_penmei1_month_day!Z85="","",_penmei1_month_day!Z85)</f>
        <v/>
      </c>
      <c r="AJ90" s="271" t="str">
        <f>IF(_penmei1_month_day!AA85="","",_penmei1_month_day!AA85)</f>
        <v/>
      </c>
      <c r="AK90" s="221" t="str">
        <f>IF(_penmei1_month_day!AB85="","",_penmei1_month_day!AB85)</f>
        <v/>
      </c>
      <c r="AL90" s="335"/>
      <c r="AM90" s="335"/>
    </row>
    <row r="91" spans="1:39">
      <c r="A91" s="118">
        <f t="shared" si="26"/>
        <v>43469</v>
      </c>
      <c r="B91" s="119">
        <f t="shared" si="19"/>
        <v>43469</v>
      </c>
      <c r="C91" s="120" t="str">
        <f t="shared" si="20"/>
        <v>白</v>
      </c>
      <c r="D91" s="120">
        <f t="shared" si="28"/>
        <v>4</v>
      </c>
      <c r="E91" s="120">
        <f t="shared" si="29"/>
        <v>4</v>
      </c>
      <c r="F91" s="121" t="str">
        <f t="shared" si="22"/>
        <v>丁班</v>
      </c>
      <c r="G91" s="120">
        <f t="shared" si="23"/>
        <v>12</v>
      </c>
      <c r="H91" s="122">
        <f t="shared" si="25"/>
        <v>0.0416666666666667</v>
      </c>
      <c r="I91" s="159">
        <f t="shared" si="24"/>
        <v>0.5</v>
      </c>
      <c r="J91" s="221" t="str">
        <f>IF(_penmei1_month_day!A86="","",_penmei1_month_day!A86)</f>
        <v/>
      </c>
      <c r="K91" s="221" t="str">
        <f>IF(_penmei1_month_day!B86="","",_penmei1_month_day!B86)</f>
        <v/>
      </c>
      <c r="L91" s="221" t="str">
        <f>IF(_penmei1_month_day!C86="","",_penmei1_month_day!C86)</f>
        <v/>
      </c>
      <c r="M91" s="221" t="str">
        <f>IF(_penmei1_month_day!D86="","",_penmei1_month_day!D86)</f>
        <v/>
      </c>
      <c r="N91" s="221" t="str">
        <f>IF(_penmei1_month_day!E86="","",_penmei1_month_day!E86)</f>
        <v/>
      </c>
      <c r="O91" s="221" t="str">
        <f>IF(_penmei1_month_day!F86="","",_penmei1_month_day!F86)</f>
        <v/>
      </c>
      <c r="P91" s="221" t="str">
        <f>IF(_penmei1_month_day!G86="","",_penmei1_month_day!G86)</f>
        <v/>
      </c>
      <c r="Q91" s="221" t="str">
        <f>IF(_penmei1_month_day!H86="","",_penmei1_month_day!H86)</f>
        <v/>
      </c>
      <c r="R91" s="221" t="str">
        <f>IF(_penmei1_month_day!I86="","",_penmei1_month_day!I86)</f>
        <v/>
      </c>
      <c r="S91" s="160" t="str">
        <f>IF(_penmei1_month_day!J86="","",_penmei1_month_day!J86)</f>
        <v/>
      </c>
      <c r="T91" s="271" t="str">
        <f>IF(_penmei1_month_day!K86="","",_penmei1_month_day!K86)</f>
        <v/>
      </c>
      <c r="U91" s="160" t="str">
        <f>IF(_penmei1_month_day!L86="","",_penmei1_month_day!L86)</f>
        <v/>
      </c>
      <c r="V91" s="160" t="str">
        <f>IF(_penmei1_month_day!M86="","",_penmei1_month_day!M86)</f>
        <v/>
      </c>
      <c r="W91" s="160" t="str">
        <f>IF(_penmei1_month_day!N86="","",_penmei1_month_day!N86)</f>
        <v/>
      </c>
      <c r="X91" s="221" t="str">
        <f>IF(_penmei1_month_day!O86="","",_penmei1_month_day!O86)</f>
        <v/>
      </c>
      <c r="Y91" s="271" t="str">
        <f>IF(_penmei1_month_day!P86="","",_penmei1_month_day!P86)</f>
        <v/>
      </c>
      <c r="Z91" s="271" t="str">
        <f>IF(_penmei1_month_day!Q86="","",_penmei1_month_day!Q86)</f>
        <v/>
      </c>
      <c r="AA91" s="221" t="str">
        <f>IF(_penmei1_month_day!R86="","",_penmei1_month_day!R86)</f>
        <v/>
      </c>
      <c r="AB91" s="221" t="str">
        <f>IF(_penmei1_month_day!S86="","",_penmei1_month_day!S86)</f>
        <v/>
      </c>
      <c r="AC91" s="221" t="str">
        <f>IF(_penmei1_month_day!T86="","",_penmei1_month_day!T86)</f>
        <v/>
      </c>
      <c r="AD91" s="221" t="str">
        <f>IF(_penmei1_month_day!U86="","",_penmei1_month_day!U86)</f>
        <v/>
      </c>
      <c r="AE91" s="221" t="str">
        <f>IF(_penmei1_month_day!V86="","",_penmei1_month_day!V86)</f>
        <v/>
      </c>
      <c r="AF91" s="221" t="str">
        <f>IF(_penmei1_month_day!W86="","",_penmei1_month_day!W86)</f>
        <v/>
      </c>
      <c r="AG91" s="221" t="str">
        <f>IF(_penmei1_month_day!X86="","",_penmei1_month_day!X86)</f>
        <v/>
      </c>
      <c r="AH91" s="221" t="str">
        <f>IF(_penmei1_month_day!Y86="","",_penmei1_month_day!Y86)</f>
        <v/>
      </c>
      <c r="AI91" s="271" t="str">
        <f>IF(_penmei1_month_day!Z86="","",_penmei1_month_day!Z86)</f>
        <v/>
      </c>
      <c r="AJ91" s="271" t="str">
        <f>IF(_penmei1_month_day!AA86="","",_penmei1_month_day!AA86)</f>
        <v/>
      </c>
      <c r="AK91" s="221" t="str">
        <f>IF(_penmei1_month_day!AB86="","",_penmei1_month_day!AB86)</f>
        <v/>
      </c>
      <c r="AL91" s="335"/>
      <c r="AM91" s="335"/>
    </row>
    <row r="92" spans="1:39">
      <c r="A92" s="118">
        <f t="shared" si="26"/>
        <v>43469</v>
      </c>
      <c r="B92" s="119">
        <f t="shared" si="19"/>
        <v>43469</v>
      </c>
      <c r="C92" s="120" t="str">
        <f t="shared" si="20"/>
        <v>白</v>
      </c>
      <c r="D92" s="120">
        <f t="shared" si="28"/>
        <v>4</v>
      </c>
      <c r="E92" s="120">
        <f t="shared" si="29"/>
        <v>4</v>
      </c>
      <c r="F92" s="121" t="str">
        <f t="shared" si="22"/>
        <v>丁班</v>
      </c>
      <c r="G92" s="120">
        <f t="shared" si="23"/>
        <v>13</v>
      </c>
      <c r="H92" s="122">
        <f t="shared" si="25"/>
        <v>0.0416666666666667</v>
      </c>
      <c r="I92" s="159">
        <f t="shared" si="24"/>
        <v>0.541666666666667</v>
      </c>
      <c r="J92" s="221" t="str">
        <f>IF(_penmei1_month_day!A87="","",_penmei1_month_day!A87)</f>
        <v/>
      </c>
      <c r="K92" s="221" t="str">
        <f>IF(_penmei1_month_day!B87="","",_penmei1_month_day!B87)</f>
        <v/>
      </c>
      <c r="L92" s="221" t="str">
        <f>IF(_penmei1_month_day!C87="","",_penmei1_month_day!C87)</f>
        <v/>
      </c>
      <c r="M92" s="221" t="str">
        <f>IF(_penmei1_month_day!D87="","",_penmei1_month_day!D87)</f>
        <v/>
      </c>
      <c r="N92" s="221" t="str">
        <f>IF(_penmei1_month_day!E87="","",_penmei1_month_day!E87)</f>
        <v/>
      </c>
      <c r="O92" s="221" t="str">
        <f>IF(_penmei1_month_day!F87="","",_penmei1_month_day!F87)</f>
        <v/>
      </c>
      <c r="P92" s="221" t="str">
        <f>IF(_penmei1_month_day!G87="","",_penmei1_month_day!G87)</f>
        <v/>
      </c>
      <c r="Q92" s="221" t="str">
        <f>IF(_penmei1_month_day!H87="","",_penmei1_month_day!H87)</f>
        <v/>
      </c>
      <c r="R92" s="221" t="str">
        <f>IF(_penmei1_month_day!I87="","",_penmei1_month_day!I87)</f>
        <v/>
      </c>
      <c r="S92" s="160" t="str">
        <f>IF(_penmei1_month_day!J87="","",_penmei1_month_day!J87)</f>
        <v/>
      </c>
      <c r="T92" s="271" t="str">
        <f>IF(_penmei1_month_day!K87="","",_penmei1_month_day!K87)</f>
        <v/>
      </c>
      <c r="U92" s="160" t="str">
        <f>IF(_penmei1_month_day!L87="","",_penmei1_month_day!L87)</f>
        <v/>
      </c>
      <c r="V92" s="160" t="str">
        <f>IF(_penmei1_month_day!M87="","",_penmei1_month_day!M87)</f>
        <v/>
      </c>
      <c r="W92" s="160" t="str">
        <f>IF(_penmei1_month_day!N87="","",_penmei1_month_day!N87)</f>
        <v/>
      </c>
      <c r="X92" s="221" t="str">
        <f>IF(_penmei1_month_day!O87="","",_penmei1_month_day!O87)</f>
        <v/>
      </c>
      <c r="Y92" s="271" t="str">
        <f>IF(_penmei1_month_day!P87="","",_penmei1_month_day!P87)</f>
        <v/>
      </c>
      <c r="Z92" s="271" t="str">
        <f>IF(_penmei1_month_day!Q87="","",_penmei1_month_day!Q87)</f>
        <v/>
      </c>
      <c r="AA92" s="221" t="str">
        <f>IF(_penmei1_month_day!R87="","",_penmei1_month_day!R87)</f>
        <v/>
      </c>
      <c r="AB92" s="221" t="str">
        <f>IF(_penmei1_month_day!S87="","",_penmei1_month_day!S87)</f>
        <v/>
      </c>
      <c r="AC92" s="221" t="str">
        <f>IF(_penmei1_month_day!T87="","",_penmei1_month_day!T87)</f>
        <v/>
      </c>
      <c r="AD92" s="221" t="str">
        <f>IF(_penmei1_month_day!U87="","",_penmei1_month_day!U87)</f>
        <v/>
      </c>
      <c r="AE92" s="221" t="str">
        <f>IF(_penmei1_month_day!V87="","",_penmei1_month_day!V87)</f>
        <v/>
      </c>
      <c r="AF92" s="221" t="str">
        <f>IF(_penmei1_month_day!W87="","",_penmei1_month_day!W87)</f>
        <v/>
      </c>
      <c r="AG92" s="221" t="str">
        <f>IF(_penmei1_month_day!X87="","",_penmei1_month_day!X87)</f>
        <v/>
      </c>
      <c r="AH92" s="221" t="str">
        <f>IF(_penmei1_month_day!Y87="","",_penmei1_month_day!Y87)</f>
        <v/>
      </c>
      <c r="AI92" s="271" t="str">
        <f>IF(_penmei1_month_day!Z87="","",_penmei1_month_day!Z87)</f>
        <v/>
      </c>
      <c r="AJ92" s="271" t="str">
        <f>IF(_penmei1_month_day!AA87="","",_penmei1_month_day!AA87)</f>
        <v/>
      </c>
      <c r="AK92" s="221" t="str">
        <f>IF(_penmei1_month_day!AB87="","",_penmei1_month_day!AB87)</f>
        <v/>
      </c>
      <c r="AL92" s="335"/>
      <c r="AM92" s="335"/>
    </row>
    <row r="93" spans="1:39">
      <c r="A93" s="118">
        <f t="shared" si="26"/>
        <v>43469</v>
      </c>
      <c r="B93" s="119">
        <f t="shared" si="19"/>
        <v>43469</v>
      </c>
      <c r="C93" s="120" t="str">
        <f t="shared" si="20"/>
        <v>白</v>
      </c>
      <c r="D93" s="120">
        <f t="shared" si="28"/>
        <v>4</v>
      </c>
      <c r="E93" s="120">
        <f t="shared" si="29"/>
        <v>4</v>
      </c>
      <c r="F93" s="121" t="str">
        <f t="shared" si="22"/>
        <v>丁班</v>
      </c>
      <c r="G93" s="120">
        <f t="shared" si="23"/>
        <v>14</v>
      </c>
      <c r="H93" s="122">
        <f t="shared" si="25"/>
        <v>0.0416666666666667</v>
      </c>
      <c r="I93" s="159">
        <f t="shared" si="24"/>
        <v>0.583333333333333</v>
      </c>
      <c r="J93" s="221" t="str">
        <f>IF(_penmei1_month_day!A88="","",_penmei1_month_day!A88)</f>
        <v/>
      </c>
      <c r="K93" s="221" t="str">
        <f>IF(_penmei1_month_day!B88="","",_penmei1_month_day!B88)</f>
        <v/>
      </c>
      <c r="L93" s="221" t="str">
        <f>IF(_penmei1_month_day!C88="","",_penmei1_month_day!C88)</f>
        <v/>
      </c>
      <c r="M93" s="221" t="str">
        <f>IF(_penmei1_month_day!D88="","",_penmei1_month_day!D88)</f>
        <v/>
      </c>
      <c r="N93" s="221" t="str">
        <f>IF(_penmei1_month_day!E88="","",_penmei1_month_day!E88)</f>
        <v/>
      </c>
      <c r="O93" s="221" t="str">
        <f>IF(_penmei1_month_day!F88="","",_penmei1_month_day!F88)</f>
        <v/>
      </c>
      <c r="P93" s="221" t="str">
        <f>IF(_penmei1_month_day!G88="","",_penmei1_month_day!G88)</f>
        <v/>
      </c>
      <c r="Q93" s="221" t="str">
        <f>IF(_penmei1_month_day!H88="","",_penmei1_month_day!H88)</f>
        <v/>
      </c>
      <c r="R93" s="221" t="str">
        <f>IF(_penmei1_month_day!I88="","",_penmei1_month_day!I88)</f>
        <v/>
      </c>
      <c r="S93" s="160" t="str">
        <f>IF(_penmei1_month_day!J88="","",_penmei1_month_day!J88)</f>
        <v/>
      </c>
      <c r="T93" s="271" t="str">
        <f>IF(_penmei1_month_day!K88="","",_penmei1_month_day!K88)</f>
        <v/>
      </c>
      <c r="U93" s="160" t="str">
        <f>IF(_penmei1_month_day!L88="","",_penmei1_month_day!L88)</f>
        <v/>
      </c>
      <c r="V93" s="160" t="str">
        <f>IF(_penmei1_month_day!M88="","",_penmei1_month_day!M88)</f>
        <v/>
      </c>
      <c r="W93" s="160" t="str">
        <f>IF(_penmei1_month_day!N88="","",_penmei1_month_day!N88)</f>
        <v/>
      </c>
      <c r="X93" s="221" t="str">
        <f>IF(_penmei1_month_day!O88="","",_penmei1_month_day!O88)</f>
        <v/>
      </c>
      <c r="Y93" s="271" t="str">
        <f>IF(_penmei1_month_day!P88="","",_penmei1_month_day!P88)</f>
        <v/>
      </c>
      <c r="Z93" s="271" t="str">
        <f>IF(_penmei1_month_day!Q88="","",_penmei1_month_day!Q88)</f>
        <v/>
      </c>
      <c r="AA93" s="221" t="str">
        <f>IF(_penmei1_month_day!R88="","",_penmei1_month_day!R88)</f>
        <v/>
      </c>
      <c r="AB93" s="221" t="str">
        <f>IF(_penmei1_month_day!S88="","",_penmei1_month_day!S88)</f>
        <v/>
      </c>
      <c r="AC93" s="221" t="str">
        <f>IF(_penmei1_month_day!T88="","",_penmei1_month_day!T88)</f>
        <v/>
      </c>
      <c r="AD93" s="221" t="str">
        <f>IF(_penmei1_month_day!U88="","",_penmei1_month_day!U88)</f>
        <v/>
      </c>
      <c r="AE93" s="221" t="str">
        <f>IF(_penmei1_month_day!V88="","",_penmei1_month_day!V88)</f>
        <v/>
      </c>
      <c r="AF93" s="221" t="str">
        <f>IF(_penmei1_month_day!W88="","",_penmei1_month_day!W88)</f>
        <v/>
      </c>
      <c r="AG93" s="221" t="str">
        <f>IF(_penmei1_month_day!X88="","",_penmei1_month_day!X88)</f>
        <v/>
      </c>
      <c r="AH93" s="221" t="str">
        <f>IF(_penmei1_month_day!Y88="","",_penmei1_month_day!Y88)</f>
        <v/>
      </c>
      <c r="AI93" s="271" t="str">
        <f>IF(_penmei1_month_day!Z88="","",_penmei1_month_day!Z88)</f>
        <v/>
      </c>
      <c r="AJ93" s="271" t="str">
        <f>IF(_penmei1_month_day!AA88="","",_penmei1_month_day!AA88)</f>
        <v/>
      </c>
      <c r="AK93" s="221" t="str">
        <f>IF(_penmei1_month_day!AB88="","",_penmei1_month_day!AB88)</f>
        <v/>
      </c>
      <c r="AL93" s="335"/>
      <c r="AM93" s="335"/>
    </row>
    <row r="94" spans="1:39">
      <c r="A94" s="123">
        <f t="shared" si="26"/>
        <v>43469</v>
      </c>
      <c r="B94" s="124">
        <f t="shared" si="19"/>
        <v>43469</v>
      </c>
      <c r="C94" s="125" t="str">
        <f t="shared" si="20"/>
        <v>白</v>
      </c>
      <c r="D94" s="125">
        <f t="shared" si="28"/>
        <v>4</v>
      </c>
      <c r="E94" s="125">
        <f t="shared" si="29"/>
        <v>4</v>
      </c>
      <c r="F94" s="126" t="str">
        <f t="shared" si="22"/>
        <v>丁班</v>
      </c>
      <c r="G94" s="125">
        <f t="shared" si="23"/>
        <v>15</v>
      </c>
      <c r="H94" s="127">
        <f t="shared" si="25"/>
        <v>0.0416666666666667</v>
      </c>
      <c r="I94" s="163">
        <f t="shared" si="24"/>
        <v>0.625</v>
      </c>
      <c r="J94" s="226" t="str">
        <f>IF(_penmei1_month_day!A89="","",_penmei1_month_day!A89)</f>
        <v/>
      </c>
      <c r="K94" s="226" t="str">
        <f>IF(_penmei1_month_day!B89="","",_penmei1_month_day!B89)</f>
        <v/>
      </c>
      <c r="L94" s="226" t="str">
        <f>IF(_penmei1_month_day!C89="","",_penmei1_month_day!C89)</f>
        <v/>
      </c>
      <c r="M94" s="226" t="str">
        <f>IF(_penmei1_month_day!D89="","",_penmei1_month_day!D89)</f>
        <v/>
      </c>
      <c r="N94" s="226" t="str">
        <f>IF(_penmei1_month_day!E89="","",_penmei1_month_day!E89)</f>
        <v/>
      </c>
      <c r="O94" s="226" t="str">
        <f>IF(_penmei1_month_day!F89="","",_penmei1_month_day!F89)</f>
        <v/>
      </c>
      <c r="P94" s="226" t="str">
        <f>IF(_penmei1_month_day!G89="","",_penmei1_month_day!G89)</f>
        <v/>
      </c>
      <c r="Q94" s="226" t="str">
        <f>IF(_penmei1_month_day!H89="","",_penmei1_month_day!H89)</f>
        <v/>
      </c>
      <c r="R94" s="226" t="str">
        <f>IF(_penmei1_month_day!I89="","",_penmei1_month_day!I89)</f>
        <v/>
      </c>
      <c r="S94" s="164" t="str">
        <f>IF(_penmei1_month_day!J89="","",_penmei1_month_day!J89)</f>
        <v/>
      </c>
      <c r="T94" s="315" t="str">
        <f>IF(_penmei1_month_day!K89="","",_penmei1_month_day!K89)</f>
        <v/>
      </c>
      <c r="U94" s="164" t="str">
        <f>IF(_penmei1_month_day!L89="","",_penmei1_month_day!L89)</f>
        <v/>
      </c>
      <c r="V94" s="164" t="str">
        <f>IF(_penmei1_month_day!M89="","",_penmei1_month_day!M89)</f>
        <v/>
      </c>
      <c r="W94" s="164" t="str">
        <f>IF(_penmei1_month_day!N89="","",_penmei1_month_day!N89)</f>
        <v/>
      </c>
      <c r="X94" s="226" t="str">
        <f>IF(_penmei1_month_day!O89="","",_penmei1_month_day!O89)</f>
        <v/>
      </c>
      <c r="Y94" s="315" t="str">
        <f>IF(_penmei1_month_day!P89="","",_penmei1_month_day!P89)</f>
        <v/>
      </c>
      <c r="Z94" s="315" t="str">
        <f>IF(_penmei1_month_day!Q89="","",_penmei1_month_day!Q89)</f>
        <v/>
      </c>
      <c r="AA94" s="226" t="str">
        <f>IF(_penmei1_month_day!R89="","",_penmei1_month_day!R89)</f>
        <v/>
      </c>
      <c r="AB94" s="226" t="str">
        <f>IF(_penmei1_month_day!S89="","",_penmei1_month_day!S89)</f>
        <v/>
      </c>
      <c r="AC94" s="226" t="str">
        <f>IF(_penmei1_month_day!T89="","",_penmei1_month_day!T89)</f>
        <v/>
      </c>
      <c r="AD94" s="226" t="str">
        <f>IF(_penmei1_month_day!U89="","",_penmei1_month_day!U89)</f>
        <v/>
      </c>
      <c r="AE94" s="226" t="str">
        <f>IF(_penmei1_month_day!V89="","",_penmei1_month_day!V89)</f>
        <v/>
      </c>
      <c r="AF94" s="226" t="str">
        <f>IF(_penmei1_month_day!W89="","",_penmei1_month_day!W89)</f>
        <v/>
      </c>
      <c r="AG94" s="226" t="str">
        <f>IF(_penmei1_month_day!X89="","",_penmei1_month_day!X89)</f>
        <v/>
      </c>
      <c r="AH94" s="226" t="str">
        <f>IF(_penmei1_month_day!Y89="","",_penmei1_month_day!Y89)</f>
        <v/>
      </c>
      <c r="AI94" s="315" t="str">
        <f>IF(_penmei1_month_day!Z89="","",_penmei1_month_day!Z89)</f>
        <v/>
      </c>
      <c r="AJ94" s="315" t="str">
        <f>IF(_penmei1_month_day!AA89="","",_penmei1_month_day!AA89)</f>
        <v/>
      </c>
      <c r="AK94" s="226" t="str">
        <f>IF(_penmei1_month_day!AB89="","",_penmei1_month_day!AB89)</f>
        <v/>
      </c>
      <c r="AL94" s="336" t="s">
        <v>60</v>
      </c>
      <c r="AM94" s="337" t="s">
        <v>66</v>
      </c>
    </row>
    <row r="95" spans="1:39">
      <c r="A95" s="128">
        <f t="shared" si="26"/>
        <v>43469</v>
      </c>
      <c r="B95" s="129">
        <f t="shared" si="19"/>
        <v>43469</v>
      </c>
      <c r="C95" s="130" t="str">
        <f t="shared" si="20"/>
        <v>中</v>
      </c>
      <c r="D95" s="130">
        <f t="shared" si="28"/>
        <v>4</v>
      </c>
      <c r="E95" s="130">
        <f>IF(AND(E87=4),1,IF(AND(E87&lt;4),(E87+1),))</f>
        <v>1</v>
      </c>
      <c r="F95" s="131" t="str">
        <f t="shared" si="22"/>
        <v>甲班</v>
      </c>
      <c r="G95" s="130">
        <f t="shared" si="23"/>
        <v>16</v>
      </c>
      <c r="H95" s="132">
        <f t="shared" si="25"/>
        <v>0.0416666666666667</v>
      </c>
      <c r="I95" s="167">
        <f t="shared" si="24"/>
        <v>0.666666666666667</v>
      </c>
      <c r="J95" s="230" t="str">
        <f>IF(_penmei1_month_day!A90="","",_penmei1_month_day!A90)</f>
        <v/>
      </c>
      <c r="K95" s="230" t="str">
        <f>IF(_penmei1_month_day!B90="","",_penmei1_month_day!B90)</f>
        <v/>
      </c>
      <c r="L95" s="230" t="str">
        <f>IF(_penmei1_month_day!C90="","",_penmei1_month_day!C90)</f>
        <v/>
      </c>
      <c r="M95" s="230" t="str">
        <f>IF(_penmei1_month_day!D90="","",_penmei1_month_day!D90)</f>
        <v/>
      </c>
      <c r="N95" s="230" t="str">
        <f>IF(_penmei1_month_day!E90="","",_penmei1_month_day!E90)</f>
        <v/>
      </c>
      <c r="O95" s="230" t="str">
        <f>IF(_penmei1_month_day!F90="","",_penmei1_month_day!F90)</f>
        <v/>
      </c>
      <c r="P95" s="230" t="str">
        <f>IF(_penmei1_month_day!G90="","",_penmei1_month_day!G90)</f>
        <v/>
      </c>
      <c r="Q95" s="230" t="str">
        <f>IF(_penmei1_month_day!H90="","",_penmei1_month_day!H90)</f>
        <v/>
      </c>
      <c r="R95" s="230" t="str">
        <f>IF(_penmei1_month_day!I90="","",_penmei1_month_day!I90)</f>
        <v/>
      </c>
      <c r="S95" s="169" t="str">
        <f>IF(_penmei1_month_day!J90="","",_penmei1_month_day!J90)</f>
        <v/>
      </c>
      <c r="T95" s="314" t="str">
        <f>IF(_penmei1_month_day!K90="","",_penmei1_month_day!K90)</f>
        <v/>
      </c>
      <c r="U95" s="169" t="str">
        <f>IF(_penmei1_month_day!L90="","",_penmei1_month_day!L90)</f>
        <v/>
      </c>
      <c r="V95" s="169" t="str">
        <f>IF(_penmei1_month_day!M90="","",_penmei1_month_day!M90)</f>
        <v/>
      </c>
      <c r="W95" s="169" t="str">
        <f>IF(_penmei1_month_day!N90="","",_penmei1_month_day!N90)</f>
        <v/>
      </c>
      <c r="X95" s="230" t="str">
        <f>IF(_penmei1_month_day!O90="","",_penmei1_month_day!O90)</f>
        <v/>
      </c>
      <c r="Y95" s="314" t="str">
        <f>IF(_penmei1_month_day!P90="","",_penmei1_month_day!P90)</f>
        <v/>
      </c>
      <c r="Z95" s="314" t="str">
        <f>IF(_penmei1_month_day!Q90="","",_penmei1_month_day!Q90)</f>
        <v/>
      </c>
      <c r="AA95" s="230" t="str">
        <f>IF(_penmei1_month_day!R90="","",_penmei1_month_day!R90)</f>
        <v/>
      </c>
      <c r="AB95" s="230" t="str">
        <f>IF(_penmei1_month_day!S90="","",_penmei1_month_day!S90)</f>
        <v/>
      </c>
      <c r="AC95" s="230" t="str">
        <f>IF(_penmei1_month_day!T90="","",_penmei1_month_day!T90)</f>
        <v/>
      </c>
      <c r="AD95" s="230" t="str">
        <f>IF(_penmei1_month_day!U90="","",_penmei1_month_day!U90)</f>
        <v/>
      </c>
      <c r="AE95" s="230" t="str">
        <f>IF(_penmei1_month_day!V90="","",_penmei1_month_day!V90)</f>
        <v/>
      </c>
      <c r="AF95" s="230" t="str">
        <f>IF(_penmei1_month_day!W90="","",_penmei1_month_day!W90)</f>
        <v/>
      </c>
      <c r="AG95" s="230" t="str">
        <f>IF(_penmei1_month_day!X90="","",_penmei1_month_day!X90)</f>
        <v/>
      </c>
      <c r="AH95" s="230" t="str">
        <f>IF(_penmei1_month_day!Y90="","",_penmei1_month_day!Y90)</f>
        <v/>
      </c>
      <c r="AI95" s="314" t="str">
        <f>IF(_penmei1_month_day!Z90="","",_penmei1_month_day!Z90)</f>
        <v/>
      </c>
      <c r="AJ95" s="314" t="str">
        <f>IF(_penmei1_month_day!AA90="","",_penmei1_month_day!AA90)</f>
        <v/>
      </c>
      <c r="AK95" s="230" t="str">
        <f>IF(_penmei1_month_day!AB90="","",_penmei1_month_day!AB90)</f>
        <v/>
      </c>
      <c r="AL95" s="334"/>
      <c r="AM95" s="334"/>
    </row>
    <row r="96" spans="1:39">
      <c r="A96" s="118">
        <f t="shared" si="26"/>
        <v>43469</v>
      </c>
      <c r="B96" s="119">
        <f t="shared" si="19"/>
        <v>43469</v>
      </c>
      <c r="C96" s="120" t="str">
        <f t="shared" si="20"/>
        <v>中</v>
      </c>
      <c r="D96" s="120">
        <f t="shared" si="28"/>
        <v>4</v>
      </c>
      <c r="E96" s="120">
        <f t="shared" ref="E96:E102" si="30">E95</f>
        <v>1</v>
      </c>
      <c r="F96" s="121" t="str">
        <f t="shared" si="22"/>
        <v>甲班</v>
      </c>
      <c r="G96" s="120">
        <f t="shared" si="23"/>
        <v>17</v>
      </c>
      <c r="H96" s="122">
        <f t="shared" si="25"/>
        <v>0.0416666666666667</v>
      </c>
      <c r="I96" s="159">
        <f t="shared" si="24"/>
        <v>0.708333333333333</v>
      </c>
      <c r="J96" s="221" t="str">
        <f>IF(_penmei1_month_day!A91="","",_penmei1_month_day!A91)</f>
        <v/>
      </c>
      <c r="K96" s="221" t="str">
        <f>IF(_penmei1_month_day!B91="","",_penmei1_month_day!B91)</f>
        <v/>
      </c>
      <c r="L96" s="221" t="str">
        <f>IF(_penmei1_month_day!C91="","",_penmei1_month_day!C91)</f>
        <v/>
      </c>
      <c r="M96" s="221" t="str">
        <f>IF(_penmei1_month_day!D91="","",_penmei1_month_day!D91)</f>
        <v/>
      </c>
      <c r="N96" s="221" t="str">
        <f>IF(_penmei1_month_day!E91="","",_penmei1_month_day!E91)</f>
        <v/>
      </c>
      <c r="O96" s="221" t="str">
        <f>IF(_penmei1_month_day!F91="","",_penmei1_month_day!F91)</f>
        <v/>
      </c>
      <c r="P96" s="221" t="str">
        <f>IF(_penmei1_month_day!G91="","",_penmei1_month_day!G91)</f>
        <v/>
      </c>
      <c r="Q96" s="221" t="str">
        <f>IF(_penmei1_month_day!H91="","",_penmei1_month_day!H91)</f>
        <v/>
      </c>
      <c r="R96" s="221" t="str">
        <f>IF(_penmei1_month_day!I91="","",_penmei1_month_day!I91)</f>
        <v/>
      </c>
      <c r="S96" s="160" t="str">
        <f>IF(_penmei1_month_day!J91="","",_penmei1_month_day!J91)</f>
        <v/>
      </c>
      <c r="T96" s="271" t="str">
        <f>IF(_penmei1_month_day!K91="","",_penmei1_month_day!K91)</f>
        <v/>
      </c>
      <c r="U96" s="160" t="str">
        <f>IF(_penmei1_month_day!L91="","",_penmei1_month_day!L91)</f>
        <v/>
      </c>
      <c r="V96" s="160" t="str">
        <f>IF(_penmei1_month_day!M91="","",_penmei1_month_day!M91)</f>
        <v/>
      </c>
      <c r="W96" s="160" t="str">
        <f>IF(_penmei1_month_day!N91="","",_penmei1_month_day!N91)</f>
        <v/>
      </c>
      <c r="X96" s="221" t="str">
        <f>IF(_penmei1_month_day!O91="","",_penmei1_month_day!O91)</f>
        <v/>
      </c>
      <c r="Y96" s="271" t="str">
        <f>IF(_penmei1_month_day!P91="","",_penmei1_month_day!P91)</f>
        <v/>
      </c>
      <c r="Z96" s="271" t="str">
        <f>IF(_penmei1_month_day!Q91="","",_penmei1_month_day!Q91)</f>
        <v/>
      </c>
      <c r="AA96" s="221" t="str">
        <f>IF(_penmei1_month_day!R91="","",_penmei1_month_day!R91)</f>
        <v/>
      </c>
      <c r="AB96" s="221" t="str">
        <f>IF(_penmei1_month_day!S91="","",_penmei1_month_day!S91)</f>
        <v/>
      </c>
      <c r="AC96" s="221" t="str">
        <f>IF(_penmei1_month_day!T91="","",_penmei1_month_day!T91)</f>
        <v/>
      </c>
      <c r="AD96" s="221" t="str">
        <f>IF(_penmei1_month_day!U91="","",_penmei1_month_day!U91)</f>
        <v/>
      </c>
      <c r="AE96" s="221" t="str">
        <f>IF(_penmei1_month_day!V91="","",_penmei1_month_day!V91)</f>
        <v/>
      </c>
      <c r="AF96" s="221" t="str">
        <f>IF(_penmei1_month_day!W91="","",_penmei1_month_day!W91)</f>
        <v/>
      </c>
      <c r="AG96" s="221" t="str">
        <f>IF(_penmei1_month_day!X91="","",_penmei1_month_day!X91)</f>
        <v/>
      </c>
      <c r="AH96" s="221" t="str">
        <f>IF(_penmei1_month_day!Y91="","",_penmei1_month_day!Y91)</f>
        <v/>
      </c>
      <c r="AI96" s="271" t="str">
        <f>IF(_penmei1_month_day!Z91="","",_penmei1_month_day!Z91)</f>
        <v/>
      </c>
      <c r="AJ96" s="271" t="str">
        <f>IF(_penmei1_month_day!AA91="","",_penmei1_month_day!AA91)</f>
        <v/>
      </c>
      <c r="AK96" s="221" t="str">
        <f>IF(_penmei1_month_day!AB91="","",_penmei1_month_day!AB91)</f>
        <v/>
      </c>
      <c r="AL96" s="335"/>
      <c r="AM96" s="335"/>
    </row>
    <row r="97" spans="1:39">
      <c r="A97" s="118">
        <f t="shared" si="26"/>
        <v>43469</v>
      </c>
      <c r="B97" s="119">
        <f t="shared" si="19"/>
        <v>43469</v>
      </c>
      <c r="C97" s="120" t="str">
        <f t="shared" si="20"/>
        <v>中</v>
      </c>
      <c r="D97" s="120">
        <f t="shared" si="28"/>
        <v>4</v>
      </c>
      <c r="E97" s="120">
        <f t="shared" si="30"/>
        <v>1</v>
      </c>
      <c r="F97" s="121" t="str">
        <f t="shared" si="22"/>
        <v>甲班</v>
      </c>
      <c r="G97" s="120">
        <f t="shared" si="23"/>
        <v>18</v>
      </c>
      <c r="H97" s="122">
        <f t="shared" si="25"/>
        <v>0.0416666666666667</v>
      </c>
      <c r="I97" s="159">
        <f t="shared" si="24"/>
        <v>0.75</v>
      </c>
      <c r="J97" s="221" t="str">
        <f>IF(_penmei1_month_day!A92="","",_penmei1_month_day!A92)</f>
        <v/>
      </c>
      <c r="K97" s="221" t="str">
        <f>IF(_penmei1_month_day!B92="","",_penmei1_month_day!B92)</f>
        <v/>
      </c>
      <c r="L97" s="221" t="str">
        <f>IF(_penmei1_month_day!C92="","",_penmei1_month_day!C92)</f>
        <v/>
      </c>
      <c r="M97" s="221" t="str">
        <f>IF(_penmei1_month_day!D92="","",_penmei1_month_day!D92)</f>
        <v/>
      </c>
      <c r="N97" s="221" t="str">
        <f>IF(_penmei1_month_day!E92="","",_penmei1_month_day!E92)</f>
        <v/>
      </c>
      <c r="O97" s="221" t="str">
        <f>IF(_penmei1_month_day!F92="","",_penmei1_month_day!F92)</f>
        <v/>
      </c>
      <c r="P97" s="221" t="str">
        <f>IF(_penmei1_month_day!G92="","",_penmei1_month_day!G92)</f>
        <v/>
      </c>
      <c r="Q97" s="221" t="str">
        <f>IF(_penmei1_month_day!H92="","",_penmei1_month_day!H92)</f>
        <v/>
      </c>
      <c r="R97" s="221" t="str">
        <f>IF(_penmei1_month_day!I92="","",_penmei1_month_day!I92)</f>
        <v/>
      </c>
      <c r="S97" s="160" t="str">
        <f>IF(_penmei1_month_day!J92="","",_penmei1_month_day!J92)</f>
        <v/>
      </c>
      <c r="T97" s="271" t="str">
        <f>IF(_penmei1_month_day!K92="","",_penmei1_month_day!K92)</f>
        <v/>
      </c>
      <c r="U97" s="160" t="str">
        <f>IF(_penmei1_month_day!L92="","",_penmei1_month_day!L92)</f>
        <v/>
      </c>
      <c r="V97" s="160" t="str">
        <f>IF(_penmei1_month_day!M92="","",_penmei1_month_day!M92)</f>
        <v/>
      </c>
      <c r="W97" s="160" t="str">
        <f>IF(_penmei1_month_day!N92="","",_penmei1_month_day!N92)</f>
        <v/>
      </c>
      <c r="X97" s="221" t="str">
        <f>IF(_penmei1_month_day!O92="","",_penmei1_month_day!O92)</f>
        <v/>
      </c>
      <c r="Y97" s="271" t="str">
        <f>IF(_penmei1_month_day!P92="","",_penmei1_month_day!P92)</f>
        <v/>
      </c>
      <c r="Z97" s="271" t="str">
        <f>IF(_penmei1_month_day!Q92="","",_penmei1_month_day!Q92)</f>
        <v/>
      </c>
      <c r="AA97" s="221" t="str">
        <f>IF(_penmei1_month_day!R92="","",_penmei1_month_day!R92)</f>
        <v/>
      </c>
      <c r="AB97" s="221" t="str">
        <f>IF(_penmei1_month_day!S92="","",_penmei1_month_day!S92)</f>
        <v/>
      </c>
      <c r="AC97" s="221" t="str">
        <f>IF(_penmei1_month_day!T92="","",_penmei1_month_day!T92)</f>
        <v/>
      </c>
      <c r="AD97" s="221" t="str">
        <f>IF(_penmei1_month_day!U92="","",_penmei1_month_day!U92)</f>
        <v/>
      </c>
      <c r="AE97" s="221" t="str">
        <f>IF(_penmei1_month_day!V92="","",_penmei1_month_day!V92)</f>
        <v/>
      </c>
      <c r="AF97" s="221" t="str">
        <f>IF(_penmei1_month_day!W92="","",_penmei1_month_day!W92)</f>
        <v/>
      </c>
      <c r="AG97" s="221" t="str">
        <f>IF(_penmei1_month_day!X92="","",_penmei1_month_day!X92)</f>
        <v/>
      </c>
      <c r="AH97" s="221" t="str">
        <f>IF(_penmei1_month_day!Y92="","",_penmei1_month_day!Y92)</f>
        <v/>
      </c>
      <c r="AI97" s="271" t="str">
        <f>IF(_penmei1_month_day!Z92="","",_penmei1_month_day!Z92)</f>
        <v/>
      </c>
      <c r="AJ97" s="271" t="str">
        <f>IF(_penmei1_month_day!AA92="","",_penmei1_month_day!AA92)</f>
        <v/>
      </c>
      <c r="AK97" s="221" t="str">
        <f>IF(_penmei1_month_day!AB92="","",_penmei1_month_day!AB92)</f>
        <v/>
      </c>
      <c r="AL97" s="335"/>
      <c r="AM97" s="335"/>
    </row>
    <row r="98" spans="1:39">
      <c r="A98" s="118">
        <f t="shared" si="26"/>
        <v>43469</v>
      </c>
      <c r="B98" s="119">
        <f t="shared" si="19"/>
        <v>43469</v>
      </c>
      <c r="C98" s="120" t="str">
        <f t="shared" si="20"/>
        <v>中</v>
      </c>
      <c r="D98" s="120">
        <f t="shared" si="28"/>
        <v>4</v>
      </c>
      <c r="E98" s="120">
        <f t="shared" si="30"/>
        <v>1</v>
      </c>
      <c r="F98" s="121" t="str">
        <f t="shared" si="22"/>
        <v>甲班</v>
      </c>
      <c r="G98" s="120">
        <f t="shared" si="23"/>
        <v>19</v>
      </c>
      <c r="H98" s="122">
        <f t="shared" si="25"/>
        <v>0.0416666666666667</v>
      </c>
      <c r="I98" s="159">
        <f t="shared" si="24"/>
        <v>0.791666666666666</v>
      </c>
      <c r="J98" s="221" t="str">
        <f>IF(_penmei1_month_day!A93="","",_penmei1_month_day!A93)</f>
        <v/>
      </c>
      <c r="K98" s="221" t="str">
        <f>IF(_penmei1_month_day!B93="","",_penmei1_month_day!B93)</f>
        <v/>
      </c>
      <c r="L98" s="221" t="str">
        <f>IF(_penmei1_month_day!C93="","",_penmei1_month_day!C93)</f>
        <v/>
      </c>
      <c r="M98" s="221" t="str">
        <f>IF(_penmei1_month_day!D93="","",_penmei1_month_day!D93)</f>
        <v/>
      </c>
      <c r="N98" s="221" t="str">
        <f>IF(_penmei1_month_day!E93="","",_penmei1_month_day!E93)</f>
        <v/>
      </c>
      <c r="O98" s="221" t="str">
        <f>IF(_penmei1_month_day!F93="","",_penmei1_month_day!F93)</f>
        <v/>
      </c>
      <c r="P98" s="221" t="str">
        <f>IF(_penmei1_month_day!G93="","",_penmei1_month_day!G93)</f>
        <v/>
      </c>
      <c r="Q98" s="221" t="str">
        <f>IF(_penmei1_month_day!H93="","",_penmei1_month_day!H93)</f>
        <v/>
      </c>
      <c r="R98" s="221" t="str">
        <f>IF(_penmei1_month_day!I93="","",_penmei1_month_day!I93)</f>
        <v/>
      </c>
      <c r="S98" s="160" t="str">
        <f>IF(_penmei1_month_day!J93="","",_penmei1_month_day!J93)</f>
        <v/>
      </c>
      <c r="T98" s="271" t="str">
        <f>IF(_penmei1_month_day!K93="","",_penmei1_month_day!K93)</f>
        <v/>
      </c>
      <c r="U98" s="160" t="str">
        <f>IF(_penmei1_month_day!L93="","",_penmei1_month_day!L93)</f>
        <v/>
      </c>
      <c r="V98" s="160" t="str">
        <f>IF(_penmei1_month_day!M93="","",_penmei1_month_day!M93)</f>
        <v/>
      </c>
      <c r="W98" s="160" t="str">
        <f>IF(_penmei1_month_day!N93="","",_penmei1_month_day!N93)</f>
        <v/>
      </c>
      <c r="X98" s="221" t="str">
        <f>IF(_penmei1_month_day!O93="","",_penmei1_month_day!O93)</f>
        <v/>
      </c>
      <c r="Y98" s="271" t="str">
        <f>IF(_penmei1_month_day!P93="","",_penmei1_month_day!P93)</f>
        <v/>
      </c>
      <c r="Z98" s="271" t="str">
        <f>IF(_penmei1_month_day!Q93="","",_penmei1_month_day!Q93)</f>
        <v/>
      </c>
      <c r="AA98" s="221" t="str">
        <f>IF(_penmei1_month_day!R93="","",_penmei1_month_day!R93)</f>
        <v/>
      </c>
      <c r="AB98" s="221" t="str">
        <f>IF(_penmei1_month_day!S93="","",_penmei1_month_day!S93)</f>
        <v/>
      </c>
      <c r="AC98" s="221" t="str">
        <f>IF(_penmei1_month_day!T93="","",_penmei1_month_day!T93)</f>
        <v/>
      </c>
      <c r="AD98" s="221" t="str">
        <f>IF(_penmei1_month_day!U93="","",_penmei1_month_day!U93)</f>
        <v/>
      </c>
      <c r="AE98" s="221" t="str">
        <f>IF(_penmei1_month_day!V93="","",_penmei1_month_day!V93)</f>
        <v/>
      </c>
      <c r="AF98" s="221" t="str">
        <f>IF(_penmei1_month_day!W93="","",_penmei1_month_day!W93)</f>
        <v/>
      </c>
      <c r="AG98" s="221" t="str">
        <f>IF(_penmei1_month_day!X93="","",_penmei1_month_day!X93)</f>
        <v/>
      </c>
      <c r="AH98" s="221" t="str">
        <f>IF(_penmei1_month_day!Y93="","",_penmei1_month_day!Y93)</f>
        <v/>
      </c>
      <c r="AI98" s="271" t="str">
        <f>IF(_penmei1_month_day!Z93="","",_penmei1_month_day!Z93)</f>
        <v/>
      </c>
      <c r="AJ98" s="271" t="str">
        <f>IF(_penmei1_month_day!AA93="","",_penmei1_month_day!AA93)</f>
        <v/>
      </c>
      <c r="AK98" s="221" t="str">
        <f>IF(_penmei1_month_day!AB93="","",_penmei1_month_day!AB93)</f>
        <v/>
      </c>
      <c r="AL98" s="335"/>
      <c r="AM98" s="335"/>
    </row>
    <row r="99" spans="1:39">
      <c r="A99" s="118">
        <f t="shared" si="26"/>
        <v>43469</v>
      </c>
      <c r="B99" s="119">
        <f t="shared" si="19"/>
        <v>43469</v>
      </c>
      <c r="C99" s="120" t="str">
        <f t="shared" si="20"/>
        <v>中</v>
      </c>
      <c r="D99" s="120">
        <f t="shared" si="28"/>
        <v>4</v>
      </c>
      <c r="E99" s="120">
        <f t="shared" si="30"/>
        <v>1</v>
      </c>
      <c r="F99" s="121" t="str">
        <f t="shared" si="22"/>
        <v>甲班</v>
      </c>
      <c r="G99" s="120">
        <f t="shared" si="23"/>
        <v>20</v>
      </c>
      <c r="H99" s="122">
        <f t="shared" si="25"/>
        <v>0.0416666666666667</v>
      </c>
      <c r="I99" s="159">
        <f t="shared" si="24"/>
        <v>0.833333333333333</v>
      </c>
      <c r="J99" s="221" t="str">
        <f>IF(_penmei1_month_day!A94="","",_penmei1_month_day!A94)</f>
        <v/>
      </c>
      <c r="K99" s="221" t="str">
        <f>IF(_penmei1_month_day!B94="","",_penmei1_month_day!B94)</f>
        <v/>
      </c>
      <c r="L99" s="221" t="str">
        <f>IF(_penmei1_month_day!C94="","",_penmei1_month_day!C94)</f>
        <v/>
      </c>
      <c r="M99" s="221" t="str">
        <f>IF(_penmei1_month_day!D94="","",_penmei1_month_day!D94)</f>
        <v/>
      </c>
      <c r="N99" s="221" t="str">
        <f>IF(_penmei1_month_day!E94="","",_penmei1_month_day!E94)</f>
        <v/>
      </c>
      <c r="O99" s="221" t="str">
        <f>IF(_penmei1_month_day!F94="","",_penmei1_month_day!F94)</f>
        <v/>
      </c>
      <c r="P99" s="221" t="str">
        <f>IF(_penmei1_month_day!G94="","",_penmei1_month_day!G94)</f>
        <v/>
      </c>
      <c r="Q99" s="221" t="str">
        <f>IF(_penmei1_month_day!H94="","",_penmei1_month_day!H94)</f>
        <v/>
      </c>
      <c r="R99" s="221" t="str">
        <f>IF(_penmei1_month_day!I94="","",_penmei1_month_day!I94)</f>
        <v/>
      </c>
      <c r="S99" s="160" t="str">
        <f>IF(_penmei1_month_day!J94="","",_penmei1_month_day!J94)</f>
        <v/>
      </c>
      <c r="T99" s="271" t="str">
        <f>IF(_penmei1_month_day!K94="","",_penmei1_month_day!K94)</f>
        <v/>
      </c>
      <c r="U99" s="160" t="str">
        <f>IF(_penmei1_month_day!L94="","",_penmei1_month_day!L94)</f>
        <v/>
      </c>
      <c r="V99" s="160" t="str">
        <f>IF(_penmei1_month_day!M94="","",_penmei1_month_day!M94)</f>
        <v/>
      </c>
      <c r="W99" s="160" t="str">
        <f>IF(_penmei1_month_day!N94="","",_penmei1_month_day!N94)</f>
        <v/>
      </c>
      <c r="X99" s="221" t="str">
        <f>IF(_penmei1_month_day!O94="","",_penmei1_month_day!O94)</f>
        <v/>
      </c>
      <c r="Y99" s="271" t="str">
        <f>IF(_penmei1_month_day!P94="","",_penmei1_month_day!P94)</f>
        <v/>
      </c>
      <c r="Z99" s="271" t="str">
        <f>IF(_penmei1_month_day!Q94="","",_penmei1_month_day!Q94)</f>
        <v/>
      </c>
      <c r="AA99" s="221" t="str">
        <f>IF(_penmei1_month_day!R94="","",_penmei1_month_day!R94)</f>
        <v/>
      </c>
      <c r="AB99" s="221" t="str">
        <f>IF(_penmei1_month_day!S94="","",_penmei1_month_day!S94)</f>
        <v/>
      </c>
      <c r="AC99" s="221" t="str">
        <f>IF(_penmei1_month_day!T94="","",_penmei1_month_day!T94)</f>
        <v/>
      </c>
      <c r="AD99" s="221" t="str">
        <f>IF(_penmei1_month_day!U94="","",_penmei1_month_day!U94)</f>
        <v/>
      </c>
      <c r="AE99" s="221" t="str">
        <f>IF(_penmei1_month_day!V94="","",_penmei1_month_day!V94)</f>
        <v/>
      </c>
      <c r="AF99" s="221" t="str">
        <f>IF(_penmei1_month_day!W94="","",_penmei1_month_day!W94)</f>
        <v/>
      </c>
      <c r="AG99" s="221" t="str">
        <f>IF(_penmei1_month_day!X94="","",_penmei1_month_day!X94)</f>
        <v/>
      </c>
      <c r="AH99" s="221" t="str">
        <f>IF(_penmei1_month_day!Y94="","",_penmei1_month_day!Y94)</f>
        <v/>
      </c>
      <c r="AI99" s="271" t="str">
        <f>IF(_penmei1_month_day!Z94="","",_penmei1_month_day!Z94)</f>
        <v/>
      </c>
      <c r="AJ99" s="271" t="str">
        <f>IF(_penmei1_month_day!AA94="","",_penmei1_month_day!AA94)</f>
        <v/>
      </c>
      <c r="AK99" s="221" t="str">
        <f>IF(_penmei1_month_day!AB94="","",_penmei1_month_day!AB94)</f>
        <v/>
      </c>
      <c r="AL99" s="335"/>
      <c r="AM99" s="335"/>
    </row>
    <row r="100" spans="1:39">
      <c r="A100" s="118">
        <f t="shared" si="26"/>
        <v>43469</v>
      </c>
      <c r="B100" s="119">
        <f t="shared" si="19"/>
        <v>43469</v>
      </c>
      <c r="C100" s="120" t="str">
        <f t="shared" si="20"/>
        <v>中</v>
      </c>
      <c r="D100" s="120">
        <f t="shared" si="28"/>
        <v>4</v>
      </c>
      <c r="E100" s="120">
        <f t="shared" si="30"/>
        <v>1</v>
      </c>
      <c r="F100" s="121" t="str">
        <f t="shared" si="22"/>
        <v>甲班</v>
      </c>
      <c r="G100" s="120">
        <f t="shared" si="23"/>
        <v>21</v>
      </c>
      <c r="H100" s="122">
        <f t="shared" si="25"/>
        <v>0.0416666666666667</v>
      </c>
      <c r="I100" s="159">
        <f t="shared" si="24"/>
        <v>0.875</v>
      </c>
      <c r="J100" s="221" t="str">
        <f>IF(_penmei1_month_day!A95="","",_penmei1_month_day!A95)</f>
        <v/>
      </c>
      <c r="K100" s="221" t="str">
        <f>IF(_penmei1_month_day!B95="","",_penmei1_month_day!B95)</f>
        <v/>
      </c>
      <c r="L100" s="221" t="str">
        <f>IF(_penmei1_month_day!C95="","",_penmei1_month_day!C95)</f>
        <v/>
      </c>
      <c r="M100" s="221" t="str">
        <f>IF(_penmei1_month_day!D95="","",_penmei1_month_day!D95)</f>
        <v/>
      </c>
      <c r="N100" s="221" t="str">
        <f>IF(_penmei1_month_day!E95="","",_penmei1_month_day!E95)</f>
        <v/>
      </c>
      <c r="O100" s="221" t="str">
        <f>IF(_penmei1_month_day!F95="","",_penmei1_month_day!F95)</f>
        <v/>
      </c>
      <c r="P100" s="221" t="str">
        <f>IF(_penmei1_month_day!G95="","",_penmei1_month_day!G95)</f>
        <v/>
      </c>
      <c r="Q100" s="221" t="str">
        <f>IF(_penmei1_month_day!H95="","",_penmei1_month_day!H95)</f>
        <v/>
      </c>
      <c r="R100" s="221" t="str">
        <f>IF(_penmei1_month_day!I95="","",_penmei1_month_day!I95)</f>
        <v/>
      </c>
      <c r="S100" s="160" t="str">
        <f>IF(_penmei1_month_day!J95="","",_penmei1_month_day!J95)</f>
        <v/>
      </c>
      <c r="T100" s="271" t="str">
        <f>IF(_penmei1_month_day!K95="","",_penmei1_month_day!K95)</f>
        <v/>
      </c>
      <c r="U100" s="160" t="str">
        <f>IF(_penmei1_month_day!L95="","",_penmei1_month_day!L95)</f>
        <v/>
      </c>
      <c r="V100" s="160" t="str">
        <f>IF(_penmei1_month_day!M95="","",_penmei1_month_day!M95)</f>
        <v/>
      </c>
      <c r="W100" s="160" t="str">
        <f>IF(_penmei1_month_day!N95="","",_penmei1_month_day!N95)</f>
        <v/>
      </c>
      <c r="X100" s="221" t="str">
        <f>IF(_penmei1_month_day!O95="","",_penmei1_month_day!O95)</f>
        <v/>
      </c>
      <c r="Y100" s="271" t="str">
        <f>IF(_penmei1_month_day!P95="","",_penmei1_month_day!P95)</f>
        <v/>
      </c>
      <c r="Z100" s="271" t="str">
        <f>IF(_penmei1_month_day!Q95="","",_penmei1_month_day!Q95)</f>
        <v/>
      </c>
      <c r="AA100" s="221" t="str">
        <f>IF(_penmei1_month_day!R95="","",_penmei1_month_day!R95)</f>
        <v/>
      </c>
      <c r="AB100" s="221" t="str">
        <f>IF(_penmei1_month_day!S95="","",_penmei1_month_day!S95)</f>
        <v/>
      </c>
      <c r="AC100" s="221" t="str">
        <f>IF(_penmei1_month_day!T95="","",_penmei1_month_day!T95)</f>
        <v/>
      </c>
      <c r="AD100" s="221" t="str">
        <f>IF(_penmei1_month_day!U95="","",_penmei1_month_day!U95)</f>
        <v/>
      </c>
      <c r="AE100" s="221" t="str">
        <f>IF(_penmei1_month_day!V95="","",_penmei1_month_day!V95)</f>
        <v/>
      </c>
      <c r="AF100" s="221" t="str">
        <f>IF(_penmei1_month_day!W95="","",_penmei1_month_day!W95)</f>
        <v/>
      </c>
      <c r="AG100" s="221" t="str">
        <f>IF(_penmei1_month_day!X95="","",_penmei1_month_day!X95)</f>
        <v/>
      </c>
      <c r="AH100" s="221" t="str">
        <f>IF(_penmei1_month_day!Y95="","",_penmei1_month_day!Y95)</f>
        <v/>
      </c>
      <c r="AI100" s="271" t="str">
        <f>IF(_penmei1_month_day!Z95="","",_penmei1_month_day!Z95)</f>
        <v/>
      </c>
      <c r="AJ100" s="271" t="str">
        <f>IF(_penmei1_month_day!AA95="","",_penmei1_month_day!AA95)</f>
        <v/>
      </c>
      <c r="AK100" s="221" t="str">
        <f>IF(_penmei1_month_day!AB95="","",_penmei1_month_day!AB95)</f>
        <v/>
      </c>
      <c r="AL100" s="335"/>
      <c r="AM100" s="335"/>
    </row>
    <row r="101" spans="1:39">
      <c r="A101" s="118">
        <f t="shared" si="26"/>
        <v>43469</v>
      </c>
      <c r="B101" s="119">
        <f t="shared" si="19"/>
        <v>43469</v>
      </c>
      <c r="C101" s="120" t="str">
        <f t="shared" si="20"/>
        <v>中</v>
      </c>
      <c r="D101" s="120">
        <f t="shared" si="28"/>
        <v>4</v>
      </c>
      <c r="E101" s="120">
        <f t="shared" si="30"/>
        <v>1</v>
      </c>
      <c r="F101" s="121" t="str">
        <f t="shared" si="22"/>
        <v>甲班</v>
      </c>
      <c r="G101" s="120">
        <f t="shared" si="23"/>
        <v>22</v>
      </c>
      <c r="H101" s="122">
        <f t="shared" si="25"/>
        <v>0.0416666666666667</v>
      </c>
      <c r="I101" s="159">
        <f t="shared" si="24"/>
        <v>0.916666666666666</v>
      </c>
      <c r="J101" s="221" t="str">
        <f>IF(_penmei1_month_day!A96="","",_penmei1_month_day!A96)</f>
        <v/>
      </c>
      <c r="K101" s="221" t="str">
        <f>IF(_penmei1_month_day!B96="","",_penmei1_month_day!B96)</f>
        <v/>
      </c>
      <c r="L101" s="221" t="str">
        <f>IF(_penmei1_month_day!C96="","",_penmei1_month_day!C96)</f>
        <v/>
      </c>
      <c r="M101" s="221" t="str">
        <f>IF(_penmei1_month_day!D96="","",_penmei1_month_day!D96)</f>
        <v/>
      </c>
      <c r="N101" s="221" t="str">
        <f>IF(_penmei1_month_day!E96="","",_penmei1_month_day!E96)</f>
        <v/>
      </c>
      <c r="O101" s="221" t="str">
        <f>IF(_penmei1_month_day!F96="","",_penmei1_month_day!F96)</f>
        <v/>
      </c>
      <c r="P101" s="221" t="str">
        <f>IF(_penmei1_month_day!G96="","",_penmei1_month_day!G96)</f>
        <v/>
      </c>
      <c r="Q101" s="221" t="str">
        <f>IF(_penmei1_month_day!H96="","",_penmei1_month_day!H96)</f>
        <v/>
      </c>
      <c r="R101" s="221" t="str">
        <f>IF(_penmei1_month_day!I96="","",_penmei1_month_day!I96)</f>
        <v/>
      </c>
      <c r="S101" s="160" t="str">
        <f>IF(_penmei1_month_day!J96="","",_penmei1_month_day!J96)</f>
        <v/>
      </c>
      <c r="T101" s="271" t="str">
        <f>IF(_penmei1_month_day!K96="","",_penmei1_month_day!K96)</f>
        <v/>
      </c>
      <c r="U101" s="160" t="str">
        <f>IF(_penmei1_month_day!L96="","",_penmei1_month_day!L96)</f>
        <v/>
      </c>
      <c r="V101" s="160" t="str">
        <f>IF(_penmei1_month_day!M96="","",_penmei1_month_day!M96)</f>
        <v/>
      </c>
      <c r="W101" s="160" t="str">
        <f>IF(_penmei1_month_day!N96="","",_penmei1_month_day!N96)</f>
        <v/>
      </c>
      <c r="X101" s="221" t="str">
        <f>IF(_penmei1_month_day!O96="","",_penmei1_month_day!O96)</f>
        <v/>
      </c>
      <c r="Y101" s="271" t="str">
        <f>IF(_penmei1_month_day!P96="","",_penmei1_month_day!P96)</f>
        <v/>
      </c>
      <c r="Z101" s="271" t="str">
        <f>IF(_penmei1_month_day!Q96="","",_penmei1_month_day!Q96)</f>
        <v/>
      </c>
      <c r="AA101" s="221" t="str">
        <f>IF(_penmei1_month_day!R96="","",_penmei1_month_day!R96)</f>
        <v/>
      </c>
      <c r="AB101" s="221" t="str">
        <f>IF(_penmei1_month_day!S96="","",_penmei1_month_day!S96)</f>
        <v/>
      </c>
      <c r="AC101" s="221" t="str">
        <f>IF(_penmei1_month_day!T96="","",_penmei1_month_day!T96)</f>
        <v/>
      </c>
      <c r="AD101" s="221" t="str">
        <f>IF(_penmei1_month_day!U96="","",_penmei1_month_day!U96)</f>
        <v/>
      </c>
      <c r="AE101" s="221" t="str">
        <f>IF(_penmei1_month_day!V96="","",_penmei1_month_day!V96)</f>
        <v/>
      </c>
      <c r="AF101" s="221" t="str">
        <f>IF(_penmei1_month_day!W96="","",_penmei1_month_day!W96)</f>
        <v/>
      </c>
      <c r="AG101" s="221" t="str">
        <f>IF(_penmei1_month_day!X96="","",_penmei1_month_day!X96)</f>
        <v/>
      </c>
      <c r="AH101" s="221" t="str">
        <f>IF(_penmei1_month_day!Y96="","",_penmei1_month_day!Y96)</f>
        <v/>
      </c>
      <c r="AI101" s="271" t="str">
        <f>IF(_penmei1_month_day!Z96="","",_penmei1_month_day!Z96)</f>
        <v/>
      </c>
      <c r="AJ101" s="271" t="str">
        <f>IF(_penmei1_month_day!AA96="","",_penmei1_month_day!AA96)</f>
        <v/>
      </c>
      <c r="AK101" s="221" t="str">
        <f>IF(_penmei1_month_day!AB96="","",_penmei1_month_day!AB96)</f>
        <v/>
      </c>
      <c r="AL101" s="335"/>
      <c r="AM101" s="335"/>
    </row>
    <row r="102" spans="1:39">
      <c r="A102" s="123">
        <f t="shared" si="26"/>
        <v>43469</v>
      </c>
      <c r="B102" s="124">
        <f t="shared" si="19"/>
        <v>43469</v>
      </c>
      <c r="C102" s="125" t="str">
        <f t="shared" si="20"/>
        <v>中</v>
      </c>
      <c r="D102" s="125">
        <f t="shared" si="28"/>
        <v>4</v>
      </c>
      <c r="E102" s="125">
        <f t="shared" si="30"/>
        <v>1</v>
      </c>
      <c r="F102" s="126" t="str">
        <f t="shared" si="22"/>
        <v>甲班</v>
      </c>
      <c r="G102" s="125">
        <f t="shared" si="23"/>
        <v>23</v>
      </c>
      <c r="H102" s="127">
        <f t="shared" si="25"/>
        <v>0.0416666666666667</v>
      </c>
      <c r="I102" s="163">
        <f t="shared" si="24"/>
        <v>0.958333333333333</v>
      </c>
      <c r="J102" s="226" t="str">
        <f>IF(_penmei1_month_day!A97="","",_penmei1_month_day!A97)</f>
        <v/>
      </c>
      <c r="K102" s="226" t="str">
        <f>IF(_penmei1_month_day!B97="","",_penmei1_month_day!B97)</f>
        <v/>
      </c>
      <c r="L102" s="226" t="str">
        <f>IF(_penmei1_month_day!C97="","",_penmei1_month_day!C97)</f>
        <v/>
      </c>
      <c r="M102" s="226" t="str">
        <f>IF(_penmei1_month_day!D97="","",_penmei1_month_day!D97)</f>
        <v/>
      </c>
      <c r="N102" s="226" t="str">
        <f>IF(_penmei1_month_day!E97="","",_penmei1_month_day!E97)</f>
        <v/>
      </c>
      <c r="O102" s="226" t="str">
        <f>IF(_penmei1_month_day!F97="","",_penmei1_month_day!F97)</f>
        <v/>
      </c>
      <c r="P102" s="226" t="str">
        <f>IF(_penmei1_month_day!G97="","",_penmei1_month_day!G97)</f>
        <v/>
      </c>
      <c r="Q102" s="226" t="str">
        <f>IF(_penmei1_month_day!H97="","",_penmei1_month_day!H97)</f>
        <v/>
      </c>
      <c r="R102" s="226" t="str">
        <f>IF(_penmei1_month_day!I97="","",_penmei1_month_day!I97)</f>
        <v/>
      </c>
      <c r="S102" s="164" t="str">
        <f>IF(_penmei1_month_day!J97="","",_penmei1_month_day!J97)</f>
        <v/>
      </c>
      <c r="T102" s="315" t="str">
        <f>IF(_penmei1_month_day!K97="","",_penmei1_month_day!K97)</f>
        <v/>
      </c>
      <c r="U102" s="164" t="str">
        <f>IF(_penmei1_month_day!L97="","",_penmei1_month_day!L97)</f>
        <v/>
      </c>
      <c r="V102" s="164" t="str">
        <f>IF(_penmei1_month_day!M97="","",_penmei1_month_day!M97)</f>
        <v/>
      </c>
      <c r="W102" s="164" t="str">
        <f>IF(_penmei1_month_day!N97="","",_penmei1_month_day!N97)</f>
        <v/>
      </c>
      <c r="X102" s="226" t="str">
        <f>IF(_penmei1_month_day!O97="","",_penmei1_month_day!O97)</f>
        <v/>
      </c>
      <c r="Y102" s="315" t="str">
        <f>IF(_penmei1_month_day!P97="","",_penmei1_month_day!P97)</f>
        <v/>
      </c>
      <c r="Z102" s="315" t="str">
        <f>IF(_penmei1_month_day!Q97="","",_penmei1_month_day!Q97)</f>
        <v/>
      </c>
      <c r="AA102" s="226" t="str">
        <f>IF(_penmei1_month_day!R97="","",_penmei1_month_day!R97)</f>
        <v/>
      </c>
      <c r="AB102" s="226" t="str">
        <f>IF(_penmei1_month_day!S97="","",_penmei1_month_day!S97)</f>
        <v/>
      </c>
      <c r="AC102" s="226" t="str">
        <f>IF(_penmei1_month_day!T97="","",_penmei1_month_day!T97)</f>
        <v/>
      </c>
      <c r="AD102" s="226" t="str">
        <f>IF(_penmei1_month_day!U97="","",_penmei1_month_day!U97)</f>
        <v/>
      </c>
      <c r="AE102" s="226" t="str">
        <f>IF(_penmei1_month_day!V97="","",_penmei1_month_day!V97)</f>
        <v/>
      </c>
      <c r="AF102" s="226" t="str">
        <f>IF(_penmei1_month_day!W97="","",_penmei1_month_day!W97)</f>
        <v/>
      </c>
      <c r="AG102" s="226" t="str">
        <f>IF(_penmei1_month_day!X97="","",_penmei1_month_day!X97)</f>
        <v/>
      </c>
      <c r="AH102" s="226" t="str">
        <f>IF(_penmei1_month_day!Y97="","",_penmei1_month_day!Y97)</f>
        <v/>
      </c>
      <c r="AI102" s="315" t="str">
        <f>IF(_penmei1_month_day!Z97="","",_penmei1_month_day!Z97)</f>
        <v/>
      </c>
      <c r="AJ102" s="315" t="str">
        <f>IF(_penmei1_month_day!AA97="","",_penmei1_month_day!AA97)</f>
        <v/>
      </c>
      <c r="AK102" s="226" t="str">
        <f>IF(_penmei1_month_day!AB97="","",_penmei1_month_day!AB97)</f>
        <v/>
      </c>
      <c r="AL102" s="336" t="s">
        <v>60</v>
      </c>
      <c r="AM102" s="337" t="s">
        <v>62</v>
      </c>
    </row>
    <row r="103" spans="1:39">
      <c r="A103" s="128">
        <f t="shared" si="26"/>
        <v>43470</v>
      </c>
      <c r="B103" s="129">
        <f t="shared" si="19"/>
        <v>43470</v>
      </c>
      <c r="C103" s="130" t="str">
        <f t="shared" si="20"/>
        <v>夜</v>
      </c>
      <c r="D103" s="130">
        <f t="shared" si="28"/>
        <v>5</v>
      </c>
      <c r="E103" s="130">
        <f>IF(AND(E55=1),4,IF(AND(E55&gt;1),(E55-1),))</f>
        <v>2</v>
      </c>
      <c r="F103" s="131" t="str">
        <f t="shared" si="22"/>
        <v>乙班</v>
      </c>
      <c r="G103" s="130">
        <f t="shared" si="23"/>
        <v>0</v>
      </c>
      <c r="H103" s="132">
        <f t="shared" si="25"/>
        <v>0.0416666666666667</v>
      </c>
      <c r="I103" s="167">
        <f t="shared" si="24"/>
        <v>1</v>
      </c>
      <c r="J103" s="230" t="str">
        <f>IF(_penmei1_month_day!A98="","",_penmei1_month_day!A98)</f>
        <v/>
      </c>
      <c r="K103" s="230" t="str">
        <f>IF(_penmei1_month_day!B98="","",_penmei1_month_day!B98)</f>
        <v/>
      </c>
      <c r="L103" s="230" t="str">
        <f>IF(_penmei1_month_day!C98="","",_penmei1_month_day!C98)</f>
        <v/>
      </c>
      <c r="M103" s="230" t="str">
        <f>IF(_penmei1_month_day!D98="","",_penmei1_month_day!D98)</f>
        <v/>
      </c>
      <c r="N103" s="230" t="str">
        <f>IF(_penmei1_month_day!E98="","",_penmei1_month_day!E98)</f>
        <v/>
      </c>
      <c r="O103" s="230" t="str">
        <f>IF(_penmei1_month_day!F98="","",_penmei1_month_day!F98)</f>
        <v/>
      </c>
      <c r="P103" s="230" t="str">
        <f>IF(_penmei1_month_day!G98="","",_penmei1_month_day!G98)</f>
        <v/>
      </c>
      <c r="Q103" s="230" t="str">
        <f>IF(_penmei1_month_day!H98="","",_penmei1_month_day!H98)</f>
        <v/>
      </c>
      <c r="R103" s="230" t="str">
        <f>IF(_penmei1_month_day!I98="","",_penmei1_month_day!I98)</f>
        <v/>
      </c>
      <c r="S103" s="169" t="str">
        <f>IF(_penmei1_month_day!J98="","",_penmei1_month_day!J98)</f>
        <v/>
      </c>
      <c r="T103" s="314" t="str">
        <f>IF(_penmei1_month_day!K98="","",_penmei1_month_day!K98)</f>
        <v/>
      </c>
      <c r="U103" s="169" t="str">
        <f>IF(_penmei1_month_day!L98="","",_penmei1_month_day!L98)</f>
        <v/>
      </c>
      <c r="V103" s="169" t="str">
        <f>IF(_penmei1_month_day!M98="","",_penmei1_month_day!M98)</f>
        <v/>
      </c>
      <c r="W103" s="169" t="str">
        <f>IF(_penmei1_month_day!N98="","",_penmei1_month_day!N98)</f>
        <v/>
      </c>
      <c r="X103" s="230" t="str">
        <f>IF(_penmei1_month_day!O98="","",_penmei1_month_day!O98)</f>
        <v/>
      </c>
      <c r="Y103" s="314" t="str">
        <f>IF(_penmei1_month_day!P98="","",_penmei1_month_day!P98)</f>
        <v/>
      </c>
      <c r="Z103" s="314" t="str">
        <f>IF(_penmei1_month_day!Q98="","",_penmei1_month_day!Q98)</f>
        <v/>
      </c>
      <c r="AA103" s="230" t="str">
        <f>IF(_penmei1_month_day!R98="","",_penmei1_month_day!R98)</f>
        <v/>
      </c>
      <c r="AB103" s="230" t="str">
        <f>IF(_penmei1_month_day!S98="","",_penmei1_month_day!S98)</f>
        <v/>
      </c>
      <c r="AC103" s="230" t="str">
        <f>IF(_penmei1_month_day!T98="","",_penmei1_month_day!T98)</f>
        <v/>
      </c>
      <c r="AD103" s="230" t="str">
        <f>IF(_penmei1_month_day!U98="","",_penmei1_month_day!U98)</f>
        <v/>
      </c>
      <c r="AE103" s="230" t="str">
        <f>IF(_penmei1_month_day!V98="","",_penmei1_month_day!V98)</f>
        <v/>
      </c>
      <c r="AF103" s="230" t="str">
        <f>IF(_penmei1_month_day!W98="","",_penmei1_month_day!W98)</f>
        <v/>
      </c>
      <c r="AG103" s="230" t="str">
        <f>IF(_penmei1_month_day!X98="","",_penmei1_month_day!X98)</f>
        <v/>
      </c>
      <c r="AH103" s="230" t="str">
        <f>IF(_penmei1_month_day!Y98="","",_penmei1_month_day!Y98)</f>
        <v/>
      </c>
      <c r="AI103" s="314" t="str">
        <f>IF(_penmei1_month_day!Z98="","",_penmei1_month_day!Z98)</f>
        <v/>
      </c>
      <c r="AJ103" s="314" t="str">
        <f>IF(_penmei1_month_day!AA98="","",_penmei1_month_day!AA98)</f>
        <v/>
      </c>
      <c r="AK103" s="230" t="str">
        <f>IF(_penmei1_month_day!AB98="","",_penmei1_month_day!AB98)</f>
        <v/>
      </c>
      <c r="AL103" s="334"/>
      <c r="AM103" s="334"/>
    </row>
    <row r="104" spans="1:39">
      <c r="A104" s="118">
        <f t="shared" si="26"/>
        <v>43470</v>
      </c>
      <c r="B104" s="119">
        <f t="shared" ref="B104:B167" si="31">A104</f>
        <v>43470</v>
      </c>
      <c r="C104" s="120" t="str">
        <f t="shared" si="20"/>
        <v>夜</v>
      </c>
      <c r="D104" s="120">
        <f t="shared" si="28"/>
        <v>5</v>
      </c>
      <c r="E104" s="120">
        <f>E103</f>
        <v>2</v>
      </c>
      <c r="F104" s="121" t="str">
        <f t="shared" si="22"/>
        <v>乙班</v>
      </c>
      <c r="G104" s="120">
        <f t="shared" ref="G104:G167" si="32">IF(I104=0,0,HOUR(I104-0))</f>
        <v>1</v>
      </c>
      <c r="H104" s="122">
        <f t="shared" si="25"/>
        <v>0.0416666666666667</v>
      </c>
      <c r="I104" s="159">
        <f t="shared" si="24"/>
        <v>0.0416666666666667</v>
      </c>
      <c r="J104" s="230" t="str">
        <f>IF(_penmei1_month_day!A99="","",_penmei1_month_day!A99)</f>
        <v/>
      </c>
      <c r="K104" s="230" t="str">
        <f>IF(_penmei1_month_day!B99="","",_penmei1_month_day!B99)</f>
        <v/>
      </c>
      <c r="L104" s="230" t="str">
        <f>IF(_penmei1_month_day!C99="","",_penmei1_month_day!C99)</f>
        <v/>
      </c>
      <c r="M104" s="230" t="str">
        <f>IF(_penmei1_month_day!D99="","",_penmei1_month_day!D99)</f>
        <v/>
      </c>
      <c r="N104" s="230" t="str">
        <f>IF(_penmei1_month_day!E99="","",_penmei1_month_day!E99)</f>
        <v/>
      </c>
      <c r="O104" s="230" t="str">
        <f>IF(_penmei1_month_day!F99="","",_penmei1_month_day!F99)</f>
        <v/>
      </c>
      <c r="P104" s="230" t="str">
        <f>IF(_penmei1_month_day!G99="","",_penmei1_month_day!G99)</f>
        <v/>
      </c>
      <c r="Q104" s="230" t="str">
        <f>IF(_penmei1_month_day!H99="","",_penmei1_month_day!H99)</f>
        <v/>
      </c>
      <c r="R104" s="230" t="str">
        <f>IF(_penmei1_month_day!I99="","",_penmei1_month_day!I99)</f>
        <v/>
      </c>
      <c r="S104" s="169" t="str">
        <f>IF(_penmei1_month_day!J99="","",_penmei1_month_day!J99)</f>
        <v/>
      </c>
      <c r="T104" s="314" t="str">
        <f>IF(_penmei1_month_day!K99="","",_penmei1_month_day!K99)</f>
        <v/>
      </c>
      <c r="U104" s="169" t="str">
        <f>IF(_penmei1_month_day!L99="","",_penmei1_month_day!L99)</f>
        <v/>
      </c>
      <c r="V104" s="169" t="str">
        <f>IF(_penmei1_month_day!M99="","",_penmei1_month_day!M99)</f>
        <v/>
      </c>
      <c r="W104" s="169" t="str">
        <f>IF(_penmei1_month_day!N99="","",_penmei1_month_day!N99)</f>
        <v/>
      </c>
      <c r="X104" s="230" t="str">
        <f>IF(_penmei1_month_day!O99="","",_penmei1_month_day!O99)</f>
        <v/>
      </c>
      <c r="Y104" s="314" t="str">
        <f>IF(_penmei1_month_day!P99="","",_penmei1_month_day!P99)</f>
        <v/>
      </c>
      <c r="Z104" s="314" t="str">
        <f>IF(_penmei1_month_day!Q99="","",_penmei1_month_day!Q99)</f>
        <v/>
      </c>
      <c r="AA104" s="230" t="str">
        <f>IF(_penmei1_month_day!R99="","",_penmei1_month_day!R99)</f>
        <v/>
      </c>
      <c r="AB104" s="230" t="str">
        <f>IF(_penmei1_month_day!S99="","",_penmei1_month_day!S99)</f>
        <v/>
      </c>
      <c r="AC104" s="230" t="str">
        <f>IF(_penmei1_month_day!T99="","",_penmei1_month_day!T99)</f>
        <v/>
      </c>
      <c r="AD104" s="230" t="str">
        <f>IF(_penmei1_month_day!U99="","",_penmei1_month_day!U99)</f>
        <v/>
      </c>
      <c r="AE104" s="230" t="str">
        <f>IF(_penmei1_month_day!V99="","",_penmei1_month_day!V99)</f>
        <v/>
      </c>
      <c r="AF104" s="230" t="str">
        <f>IF(_penmei1_month_day!W99="","",_penmei1_month_day!W99)</f>
        <v/>
      </c>
      <c r="AG104" s="230" t="str">
        <f>IF(_penmei1_month_day!X99="","",_penmei1_month_day!X99)</f>
        <v/>
      </c>
      <c r="AH104" s="230" t="str">
        <f>IF(_penmei1_month_day!Y99="","",_penmei1_month_day!Y99)</f>
        <v/>
      </c>
      <c r="AI104" s="314" t="str">
        <f>IF(_penmei1_month_day!Z99="","",_penmei1_month_day!Z99)</f>
        <v/>
      </c>
      <c r="AJ104" s="314" t="str">
        <f>IF(_penmei1_month_day!AA99="","",_penmei1_month_day!AA99)</f>
        <v/>
      </c>
      <c r="AK104" s="230" t="str">
        <f>IF(_penmei1_month_day!AB99="","",_penmei1_month_day!AB99)</f>
        <v/>
      </c>
      <c r="AL104" s="335"/>
      <c r="AM104" s="335"/>
    </row>
    <row r="105" spans="1:39">
      <c r="A105" s="118">
        <f t="shared" si="26"/>
        <v>43470</v>
      </c>
      <c r="B105" s="119">
        <f t="shared" si="31"/>
        <v>43470</v>
      </c>
      <c r="C105" s="120" t="str">
        <f t="shared" si="20"/>
        <v>夜</v>
      </c>
      <c r="D105" s="120">
        <f t="shared" si="28"/>
        <v>5</v>
      </c>
      <c r="E105" s="120">
        <f t="shared" ref="E105:E110" si="33">E104</f>
        <v>2</v>
      </c>
      <c r="F105" s="121" t="str">
        <f t="shared" si="22"/>
        <v>乙班</v>
      </c>
      <c r="G105" s="120">
        <f t="shared" si="32"/>
        <v>2</v>
      </c>
      <c r="H105" s="122">
        <f t="shared" si="25"/>
        <v>0.0416666666666667</v>
      </c>
      <c r="I105" s="159">
        <f t="shared" si="24"/>
        <v>0.0833333333333333</v>
      </c>
      <c r="J105" s="230" t="str">
        <f>IF(_penmei1_month_day!A100="","",_penmei1_month_day!A100)</f>
        <v/>
      </c>
      <c r="K105" s="230" t="str">
        <f>IF(_penmei1_month_day!B100="","",_penmei1_month_day!B100)</f>
        <v/>
      </c>
      <c r="L105" s="230" t="str">
        <f>IF(_penmei1_month_day!C100="","",_penmei1_month_day!C100)</f>
        <v/>
      </c>
      <c r="M105" s="230" t="str">
        <f>IF(_penmei1_month_day!D100="","",_penmei1_month_day!D100)</f>
        <v/>
      </c>
      <c r="N105" s="230" t="str">
        <f>IF(_penmei1_month_day!E100="","",_penmei1_month_day!E100)</f>
        <v/>
      </c>
      <c r="O105" s="230" t="str">
        <f>IF(_penmei1_month_day!F100="","",_penmei1_month_day!F100)</f>
        <v/>
      </c>
      <c r="P105" s="230" t="str">
        <f>IF(_penmei1_month_day!G100="","",_penmei1_month_day!G100)</f>
        <v/>
      </c>
      <c r="Q105" s="230" t="str">
        <f>IF(_penmei1_month_day!H100="","",_penmei1_month_day!H100)</f>
        <v/>
      </c>
      <c r="R105" s="230" t="str">
        <f>IF(_penmei1_month_day!I100="","",_penmei1_month_day!I100)</f>
        <v/>
      </c>
      <c r="S105" s="169" t="str">
        <f>IF(_penmei1_month_day!J100="","",_penmei1_month_day!J100)</f>
        <v/>
      </c>
      <c r="T105" s="314" t="str">
        <f>IF(_penmei1_month_day!K100="","",_penmei1_month_day!K100)</f>
        <v/>
      </c>
      <c r="U105" s="169" t="str">
        <f>IF(_penmei1_month_day!L100="","",_penmei1_month_day!L100)</f>
        <v/>
      </c>
      <c r="V105" s="169" t="str">
        <f>IF(_penmei1_month_day!M100="","",_penmei1_month_day!M100)</f>
        <v/>
      </c>
      <c r="W105" s="169" t="str">
        <f>IF(_penmei1_month_day!N100="","",_penmei1_month_day!N100)</f>
        <v/>
      </c>
      <c r="X105" s="230" t="str">
        <f>IF(_penmei1_month_day!O100="","",_penmei1_month_day!O100)</f>
        <v/>
      </c>
      <c r="Y105" s="314" t="str">
        <f>IF(_penmei1_month_day!P100="","",_penmei1_month_day!P100)</f>
        <v/>
      </c>
      <c r="Z105" s="314" t="str">
        <f>IF(_penmei1_month_day!Q100="","",_penmei1_month_day!Q100)</f>
        <v/>
      </c>
      <c r="AA105" s="230" t="str">
        <f>IF(_penmei1_month_day!R100="","",_penmei1_month_day!R100)</f>
        <v/>
      </c>
      <c r="AB105" s="230" t="str">
        <f>IF(_penmei1_month_day!S100="","",_penmei1_month_day!S100)</f>
        <v/>
      </c>
      <c r="AC105" s="230" t="str">
        <f>IF(_penmei1_month_day!T100="","",_penmei1_month_day!T100)</f>
        <v/>
      </c>
      <c r="AD105" s="230" t="str">
        <f>IF(_penmei1_month_day!U100="","",_penmei1_month_day!U100)</f>
        <v/>
      </c>
      <c r="AE105" s="230" t="str">
        <f>IF(_penmei1_month_day!V100="","",_penmei1_month_day!V100)</f>
        <v/>
      </c>
      <c r="AF105" s="230" t="str">
        <f>IF(_penmei1_month_day!W100="","",_penmei1_month_day!W100)</f>
        <v/>
      </c>
      <c r="AG105" s="230" t="str">
        <f>IF(_penmei1_month_day!X100="","",_penmei1_month_day!X100)</f>
        <v/>
      </c>
      <c r="AH105" s="230" t="str">
        <f>IF(_penmei1_month_day!Y100="","",_penmei1_month_day!Y100)</f>
        <v/>
      </c>
      <c r="AI105" s="314" t="str">
        <f>IF(_penmei1_month_day!Z100="","",_penmei1_month_day!Z100)</f>
        <v/>
      </c>
      <c r="AJ105" s="314" t="str">
        <f>IF(_penmei1_month_day!AA100="","",_penmei1_month_day!AA100)</f>
        <v/>
      </c>
      <c r="AK105" s="230" t="str">
        <f>IF(_penmei1_month_day!AB100="","",_penmei1_month_day!AB100)</f>
        <v/>
      </c>
      <c r="AL105" s="335"/>
      <c r="AM105" s="335"/>
    </row>
    <row r="106" spans="1:39">
      <c r="A106" s="118">
        <f t="shared" si="26"/>
        <v>43470</v>
      </c>
      <c r="B106" s="119">
        <f t="shared" si="31"/>
        <v>43470</v>
      </c>
      <c r="C106" s="120" t="str">
        <f t="shared" si="20"/>
        <v>夜</v>
      </c>
      <c r="D106" s="120">
        <f t="shared" si="28"/>
        <v>5</v>
      </c>
      <c r="E106" s="120">
        <f t="shared" si="33"/>
        <v>2</v>
      </c>
      <c r="F106" s="121" t="str">
        <f t="shared" si="22"/>
        <v>乙班</v>
      </c>
      <c r="G106" s="120">
        <f t="shared" si="32"/>
        <v>3</v>
      </c>
      <c r="H106" s="122">
        <f t="shared" si="25"/>
        <v>0.0416666666666667</v>
      </c>
      <c r="I106" s="159">
        <f t="shared" si="24"/>
        <v>0.125</v>
      </c>
      <c r="J106" s="230" t="str">
        <f>IF(_penmei1_month_day!A101="","",_penmei1_month_day!A101)</f>
        <v/>
      </c>
      <c r="K106" s="230" t="str">
        <f>IF(_penmei1_month_day!B101="","",_penmei1_month_day!B101)</f>
        <v/>
      </c>
      <c r="L106" s="230" t="str">
        <f>IF(_penmei1_month_day!C101="","",_penmei1_month_day!C101)</f>
        <v/>
      </c>
      <c r="M106" s="230" t="str">
        <f>IF(_penmei1_month_day!D101="","",_penmei1_month_day!D101)</f>
        <v/>
      </c>
      <c r="N106" s="230" t="str">
        <f>IF(_penmei1_month_day!E101="","",_penmei1_month_day!E101)</f>
        <v/>
      </c>
      <c r="O106" s="230" t="str">
        <f>IF(_penmei1_month_day!F101="","",_penmei1_month_day!F101)</f>
        <v/>
      </c>
      <c r="P106" s="230" t="str">
        <f>IF(_penmei1_month_day!G101="","",_penmei1_month_day!G101)</f>
        <v/>
      </c>
      <c r="Q106" s="230" t="str">
        <f>IF(_penmei1_month_day!H101="","",_penmei1_month_day!H101)</f>
        <v/>
      </c>
      <c r="R106" s="230" t="str">
        <f>IF(_penmei1_month_day!I101="","",_penmei1_month_day!I101)</f>
        <v/>
      </c>
      <c r="S106" s="169" t="str">
        <f>IF(_penmei1_month_day!J101="","",_penmei1_month_day!J101)</f>
        <v/>
      </c>
      <c r="T106" s="314" t="str">
        <f>IF(_penmei1_month_day!K101="","",_penmei1_month_day!K101)</f>
        <v/>
      </c>
      <c r="U106" s="169" t="str">
        <f>IF(_penmei1_month_day!L101="","",_penmei1_month_day!L101)</f>
        <v/>
      </c>
      <c r="V106" s="169" t="str">
        <f>IF(_penmei1_month_day!M101="","",_penmei1_month_day!M101)</f>
        <v/>
      </c>
      <c r="W106" s="169" t="str">
        <f>IF(_penmei1_month_day!N101="","",_penmei1_month_day!N101)</f>
        <v/>
      </c>
      <c r="X106" s="230" t="str">
        <f>IF(_penmei1_month_day!O101="","",_penmei1_month_day!O101)</f>
        <v/>
      </c>
      <c r="Y106" s="314" t="str">
        <f>IF(_penmei1_month_day!P101="","",_penmei1_month_day!P101)</f>
        <v/>
      </c>
      <c r="Z106" s="314" t="str">
        <f>IF(_penmei1_month_day!Q101="","",_penmei1_month_day!Q101)</f>
        <v/>
      </c>
      <c r="AA106" s="230" t="str">
        <f>IF(_penmei1_month_day!R101="","",_penmei1_month_day!R101)</f>
        <v/>
      </c>
      <c r="AB106" s="230" t="str">
        <f>IF(_penmei1_month_day!S101="","",_penmei1_month_day!S101)</f>
        <v/>
      </c>
      <c r="AC106" s="230" t="str">
        <f>IF(_penmei1_month_day!T101="","",_penmei1_month_day!T101)</f>
        <v/>
      </c>
      <c r="AD106" s="230" t="str">
        <f>IF(_penmei1_month_day!U101="","",_penmei1_month_day!U101)</f>
        <v/>
      </c>
      <c r="AE106" s="230" t="str">
        <f>IF(_penmei1_month_day!V101="","",_penmei1_month_day!V101)</f>
        <v/>
      </c>
      <c r="AF106" s="230" t="str">
        <f>IF(_penmei1_month_day!W101="","",_penmei1_month_day!W101)</f>
        <v/>
      </c>
      <c r="AG106" s="230" t="str">
        <f>IF(_penmei1_month_day!X101="","",_penmei1_month_day!X101)</f>
        <v/>
      </c>
      <c r="AH106" s="230" t="str">
        <f>IF(_penmei1_month_day!Y101="","",_penmei1_month_day!Y101)</f>
        <v/>
      </c>
      <c r="AI106" s="314" t="str">
        <f>IF(_penmei1_month_day!Z101="","",_penmei1_month_day!Z101)</f>
        <v/>
      </c>
      <c r="AJ106" s="314" t="str">
        <f>IF(_penmei1_month_day!AA101="","",_penmei1_month_day!AA101)</f>
        <v/>
      </c>
      <c r="AK106" s="230" t="str">
        <f>IF(_penmei1_month_day!AB101="","",_penmei1_month_day!AB101)</f>
        <v/>
      </c>
      <c r="AL106" s="335"/>
      <c r="AM106" s="335"/>
    </row>
    <row r="107" spans="1:39">
      <c r="A107" s="118">
        <f t="shared" si="26"/>
        <v>43470</v>
      </c>
      <c r="B107" s="119">
        <f t="shared" si="31"/>
        <v>43470</v>
      </c>
      <c r="C107" s="120" t="str">
        <f t="shared" si="20"/>
        <v>夜</v>
      </c>
      <c r="D107" s="120">
        <f t="shared" ref="D107:D130" si="34">DAY(A107)</f>
        <v>5</v>
      </c>
      <c r="E107" s="120">
        <f t="shared" si="33"/>
        <v>2</v>
      </c>
      <c r="F107" s="121" t="str">
        <f t="shared" si="22"/>
        <v>乙班</v>
      </c>
      <c r="G107" s="120">
        <f t="shared" si="32"/>
        <v>4</v>
      </c>
      <c r="H107" s="122">
        <f t="shared" si="25"/>
        <v>0.0416666666666667</v>
      </c>
      <c r="I107" s="159">
        <f t="shared" si="24"/>
        <v>0.166666666666667</v>
      </c>
      <c r="J107" s="221" t="str">
        <f>IF(_penmei1_month_day!A102="","",_penmei1_month_day!A102)</f>
        <v/>
      </c>
      <c r="K107" s="221" t="str">
        <f>IF(_penmei1_month_day!B102="","",_penmei1_month_day!B102)</f>
        <v/>
      </c>
      <c r="L107" s="221" t="str">
        <f>IF(_penmei1_month_day!C102="","",_penmei1_month_day!C102)</f>
        <v/>
      </c>
      <c r="M107" s="221" t="str">
        <f>IF(_penmei1_month_day!D102="","",_penmei1_month_day!D102)</f>
        <v/>
      </c>
      <c r="N107" s="221" t="str">
        <f>IF(_penmei1_month_day!E102="","",_penmei1_month_day!E102)</f>
        <v/>
      </c>
      <c r="O107" s="221" t="str">
        <f>IF(_penmei1_month_day!F102="","",_penmei1_month_day!F102)</f>
        <v/>
      </c>
      <c r="P107" s="221" t="str">
        <f>IF(_penmei1_month_day!G102="","",_penmei1_month_day!G102)</f>
        <v/>
      </c>
      <c r="Q107" s="221" t="str">
        <f>IF(_penmei1_month_day!H102="","",_penmei1_month_day!H102)</f>
        <v/>
      </c>
      <c r="R107" s="221" t="str">
        <f>IF(_penmei1_month_day!I102="","",_penmei1_month_day!I102)</f>
        <v/>
      </c>
      <c r="S107" s="160" t="str">
        <f>IF(_penmei1_month_day!J102="","",_penmei1_month_day!J102)</f>
        <v/>
      </c>
      <c r="T107" s="271" t="str">
        <f>IF(_penmei1_month_day!K102="","",_penmei1_month_day!K102)</f>
        <v/>
      </c>
      <c r="U107" s="160" t="str">
        <f>IF(_penmei1_month_day!L102="","",_penmei1_month_day!L102)</f>
        <v/>
      </c>
      <c r="V107" s="160" t="str">
        <f>IF(_penmei1_month_day!M102="","",_penmei1_month_day!M102)</f>
        <v/>
      </c>
      <c r="W107" s="160" t="str">
        <f>IF(_penmei1_month_day!N102="","",_penmei1_month_day!N102)</f>
        <v/>
      </c>
      <c r="X107" s="221" t="str">
        <f>IF(_penmei1_month_day!O102="","",_penmei1_month_day!O102)</f>
        <v/>
      </c>
      <c r="Y107" s="271" t="str">
        <f>IF(_penmei1_month_day!P102="","",_penmei1_month_day!P102)</f>
        <v/>
      </c>
      <c r="Z107" s="271" t="str">
        <f>IF(_penmei1_month_day!Q102="","",_penmei1_month_day!Q102)</f>
        <v/>
      </c>
      <c r="AA107" s="221" t="str">
        <f>IF(_penmei1_month_day!R102="","",_penmei1_month_day!R102)</f>
        <v/>
      </c>
      <c r="AB107" s="221" t="str">
        <f>IF(_penmei1_month_day!S102="","",_penmei1_month_day!S102)</f>
        <v/>
      </c>
      <c r="AC107" s="221" t="str">
        <f>IF(_penmei1_month_day!T102="","",_penmei1_month_day!T102)</f>
        <v/>
      </c>
      <c r="AD107" s="221" t="str">
        <f>IF(_penmei1_month_day!U102="","",_penmei1_month_day!U102)</f>
        <v/>
      </c>
      <c r="AE107" s="221" t="str">
        <f>IF(_penmei1_month_day!V102="","",_penmei1_month_day!V102)</f>
        <v/>
      </c>
      <c r="AF107" s="221" t="str">
        <f>IF(_penmei1_month_day!W102="","",_penmei1_month_day!W102)</f>
        <v/>
      </c>
      <c r="AG107" s="221" t="str">
        <f>IF(_penmei1_month_day!X102="","",_penmei1_month_day!X102)</f>
        <v/>
      </c>
      <c r="AH107" s="221" t="str">
        <f>IF(_penmei1_month_day!Y102="","",_penmei1_month_day!Y102)</f>
        <v/>
      </c>
      <c r="AI107" s="271" t="str">
        <f>IF(_penmei1_month_day!Z102="","",_penmei1_month_day!Z102)</f>
        <v/>
      </c>
      <c r="AJ107" s="271" t="str">
        <f>IF(_penmei1_month_day!AA102="","",_penmei1_month_day!AA102)</f>
        <v/>
      </c>
      <c r="AK107" s="221" t="str">
        <f>IF(_penmei1_month_day!AB102="","",_penmei1_month_day!AB102)</f>
        <v/>
      </c>
      <c r="AL107" s="335"/>
      <c r="AM107" s="335"/>
    </row>
    <row r="108" spans="1:39">
      <c r="A108" s="118">
        <f t="shared" si="26"/>
        <v>43470</v>
      </c>
      <c r="B108" s="119">
        <f t="shared" si="31"/>
        <v>43470</v>
      </c>
      <c r="C108" s="120" t="str">
        <f t="shared" si="20"/>
        <v>夜</v>
      </c>
      <c r="D108" s="120">
        <f t="shared" si="34"/>
        <v>5</v>
      </c>
      <c r="E108" s="120">
        <f t="shared" si="33"/>
        <v>2</v>
      </c>
      <c r="F108" s="121" t="str">
        <f t="shared" si="22"/>
        <v>乙班</v>
      </c>
      <c r="G108" s="120">
        <f t="shared" si="32"/>
        <v>5</v>
      </c>
      <c r="H108" s="122">
        <f t="shared" si="25"/>
        <v>0.0416666666666667</v>
      </c>
      <c r="I108" s="159">
        <f t="shared" si="24"/>
        <v>0.208333333333333</v>
      </c>
      <c r="J108" s="221" t="str">
        <f>IF(_penmei1_month_day!A103="","",_penmei1_month_day!A103)</f>
        <v/>
      </c>
      <c r="K108" s="221" t="str">
        <f>IF(_penmei1_month_day!B103="","",_penmei1_month_day!B103)</f>
        <v/>
      </c>
      <c r="L108" s="221" t="str">
        <f>IF(_penmei1_month_day!C103="","",_penmei1_month_day!C103)</f>
        <v/>
      </c>
      <c r="M108" s="221" t="str">
        <f>IF(_penmei1_month_day!D103="","",_penmei1_month_day!D103)</f>
        <v/>
      </c>
      <c r="N108" s="221" t="str">
        <f>IF(_penmei1_month_day!E103="","",_penmei1_month_day!E103)</f>
        <v/>
      </c>
      <c r="O108" s="221" t="str">
        <f>IF(_penmei1_month_day!F103="","",_penmei1_month_day!F103)</f>
        <v/>
      </c>
      <c r="P108" s="221" t="str">
        <f>IF(_penmei1_month_day!G103="","",_penmei1_month_day!G103)</f>
        <v/>
      </c>
      <c r="Q108" s="221" t="str">
        <f>IF(_penmei1_month_day!H103="","",_penmei1_month_day!H103)</f>
        <v/>
      </c>
      <c r="R108" s="221" t="str">
        <f>IF(_penmei1_month_day!I103="","",_penmei1_month_day!I103)</f>
        <v/>
      </c>
      <c r="S108" s="160" t="str">
        <f>IF(_penmei1_month_day!J103="","",_penmei1_month_day!J103)</f>
        <v/>
      </c>
      <c r="T108" s="271" t="str">
        <f>IF(_penmei1_month_day!K103="","",_penmei1_month_day!K103)</f>
        <v/>
      </c>
      <c r="U108" s="160" t="str">
        <f>IF(_penmei1_month_day!L103="","",_penmei1_month_day!L103)</f>
        <v/>
      </c>
      <c r="V108" s="160" t="str">
        <f>IF(_penmei1_month_day!M103="","",_penmei1_month_day!M103)</f>
        <v/>
      </c>
      <c r="W108" s="160" t="str">
        <f>IF(_penmei1_month_day!N103="","",_penmei1_month_day!N103)</f>
        <v/>
      </c>
      <c r="X108" s="221" t="str">
        <f>IF(_penmei1_month_day!O103="","",_penmei1_month_day!O103)</f>
        <v/>
      </c>
      <c r="Y108" s="271" t="str">
        <f>IF(_penmei1_month_day!P103="","",_penmei1_month_day!P103)</f>
        <v/>
      </c>
      <c r="Z108" s="271" t="str">
        <f>IF(_penmei1_month_day!Q103="","",_penmei1_month_day!Q103)</f>
        <v/>
      </c>
      <c r="AA108" s="221" t="str">
        <f>IF(_penmei1_month_day!R103="","",_penmei1_month_day!R103)</f>
        <v/>
      </c>
      <c r="AB108" s="221" t="str">
        <f>IF(_penmei1_month_day!S103="","",_penmei1_month_day!S103)</f>
        <v/>
      </c>
      <c r="AC108" s="221" t="str">
        <f>IF(_penmei1_month_day!T103="","",_penmei1_month_day!T103)</f>
        <v/>
      </c>
      <c r="AD108" s="221" t="str">
        <f>IF(_penmei1_month_day!U103="","",_penmei1_month_day!U103)</f>
        <v/>
      </c>
      <c r="AE108" s="221" t="str">
        <f>IF(_penmei1_month_day!V103="","",_penmei1_month_day!V103)</f>
        <v/>
      </c>
      <c r="AF108" s="221" t="str">
        <f>IF(_penmei1_month_day!W103="","",_penmei1_month_day!W103)</f>
        <v/>
      </c>
      <c r="AG108" s="221" t="str">
        <f>IF(_penmei1_month_day!X103="","",_penmei1_month_day!X103)</f>
        <v/>
      </c>
      <c r="AH108" s="221" t="str">
        <f>IF(_penmei1_month_day!Y103="","",_penmei1_month_day!Y103)</f>
        <v/>
      </c>
      <c r="AI108" s="271" t="str">
        <f>IF(_penmei1_month_day!Z103="","",_penmei1_month_day!Z103)</f>
        <v/>
      </c>
      <c r="AJ108" s="271" t="str">
        <f>IF(_penmei1_month_day!AA103="","",_penmei1_month_day!AA103)</f>
        <v/>
      </c>
      <c r="AK108" s="221" t="str">
        <f>IF(_penmei1_month_day!AB103="","",_penmei1_month_day!AB103)</f>
        <v/>
      </c>
      <c r="AL108" s="335"/>
      <c r="AM108" s="335"/>
    </row>
    <row r="109" spans="1:39">
      <c r="A109" s="118">
        <f t="shared" si="26"/>
        <v>43470</v>
      </c>
      <c r="B109" s="119">
        <f t="shared" si="31"/>
        <v>43470</v>
      </c>
      <c r="C109" s="120" t="str">
        <f t="shared" si="20"/>
        <v>夜</v>
      </c>
      <c r="D109" s="120">
        <f t="shared" si="34"/>
        <v>5</v>
      </c>
      <c r="E109" s="120">
        <f t="shared" si="33"/>
        <v>2</v>
      </c>
      <c r="F109" s="121" t="str">
        <f t="shared" si="22"/>
        <v>乙班</v>
      </c>
      <c r="G109" s="120">
        <f t="shared" si="32"/>
        <v>6</v>
      </c>
      <c r="H109" s="122">
        <f t="shared" si="25"/>
        <v>0.0416666666666667</v>
      </c>
      <c r="I109" s="159">
        <f t="shared" si="24"/>
        <v>0.25</v>
      </c>
      <c r="J109" s="221" t="str">
        <f>IF(_penmei1_month_day!A104="","",_penmei1_month_day!A104)</f>
        <v/>
      </c>
      <c r="K109" s="221" t="str">
        <f>IF(_penmei1_month_day!B104="","",_penmei1_month_day!B104)</f>
        <v/>
      </c>
      <c r="L109" s="221" t="str">
        <f>IF(_penmei1_month_day!C104="","",_penmei1_month_day!C104)</f>
        <v/>
      </c>
      <c r="M109" s="221" t="str">
        <f>IF(_penmei1_month_day!D104="","",_penmei1_month_day!D104)</f>
        <v/>
      </c>
      <c r="N109" s="221" t="str">
        <f>IF(_penmei1_month_day!E104="","",_penmei1_month_day!E104)</f>
        <v/>
      </c>
      <c r="O109" s="221" t="str">
        <f>IF(_penmei1_month_day!F104="","",_penmei1_month_day!F104)</f>
        <v/>
      </c>
      <c r="P109" s="221" t="str">
        <f>IF(_penmei1_month_day!G104="","",_penmei1_month_day!G104)</f>
        <v/>
      </c>
      <c r="Q109" s="221" t="str">
        <f>IF(_penmei1_month_day!H104="","",_penmei1_month_day!H104)</f>
        <v/>
      </c>
      <c r="R109" s="221" t="str">
        <f>IF(_penmei1_month_day!I104="","",_penmei1_month_day!I104)</f>
        <v/>
      </c>
      <c r="S109" s="160" t="str">
        <f>IF(_penmei1_month_day!J104="","",_penmei1_month_day!J104)</f>
        <v/>
      </c>
      <c r="T109" s="271" t="str">
        <f>IF(_penmei1_month_day!K104="","",_penmei1_month_day!K104)</f>
        <v/>
      </c>
      <c r="U109" s="160" t="str">
        <f>IF(_penmei1_month_day!L104="","",_penmei1_month_day!L104)</f>
        <v/>
      </c>
      <c r="V109" s="160" t="str">
        <f>IF(_penmei1_month_day!M104="","",_penmei1_month_day!M104)</f>
        <v/>
      </c>
      <c r="W109" s="160" t="str">
        <f>IF(_penmei1_month_day!N104="","",_penmei1_month_day!N104)</f>
        <v/>
      </c>
      <c r="X109" s="221" t="str">
        <f>IF(_penmei1_month_day!O104="","",_penmei1_month_day!O104)</f>
        <v/>
      </c>
      <c r="Y109" s="271" t="str">
        <f>IF(_penmei1_month_day!P104="","",_penmei1_month_day!P104)</f>
        <v/>
      </c>
      <c r="Z109" s="271" t="str">
        <f>IF(_penmei1_month_day!Q104="","",_penmei1_month_day!Q104)</f>
        <v/>
      </c>
      <c r="AA109" s="221" t="str">
        <f>IF(_penmei1_month_day!R104="","",_penmei1_month_day!R104)</f>
        <v/>
      </c>
      <c r="AB109" s="221" t="str">
        <f>IF(_penmei1_month_day!S104="","",_penmei1_month_day!S104)</f>
        <v/>
      </c>
      <c r="AC109" s="221" t="str">
        <f>IF(_penmei1_month_day!T104="","",_penmei1_month_day!T104)</f>
        <v/>
      </c>
      <c r="AD109" s="221" t="str">
        <f>IF(_penmei1_month_day!U104="","",_penmei1_month_day!U104)</f>
        <v/>
      </c>
      <c r="AE109" s="221" t="str">
        <f>IF(_penmei1_month_day!V104="","",_penmei1_month_day!V104)</f>
        <v/>
      </c>
      <c r="AF109" s="221" t="str">
        <f>IF(_penmei1_month_day!W104="","",_penmei1_month_day!W104)</f>
        <v/>
      </c>
      <c r="AG109" s="221" t="str">
        <f>IF(_penmei1_month_day!X104="","",_penmei1_month_day!X104)</f>
        <v/>
      </c>
      <c r="AH109" s="221" t="str">
        <f>IF(_penmei1_month_day!Y104="","",_penmei1_month_day!Y104)</f>
        <v/>
      </c>
      <c r="AI109" s="271" t="str">
        <f>IF(_penmei1_month_day!Z104="","",_penmei1_month_day!Z104)</f>
        <v/>
      </c>
      <c r="AJ109" s="271" t="str">
        <f>IF(_penmei1_month_day!AA104="","",_penmei1_month_day!AA104)</f>
        <v/>
      </c>
      <c r="AK109" s="221" t="str">
        <f>IF(_penmei1_month_day!AB104="","",_penmei1_month_day!AB104)</f>
        <v/>
      </c>
      <c r="AL109" s="335"/>
      <c r="AM109" s="335"/>
    </row>
    <row r="110" spans="1:39">
      <c r="A110" s="123">
        <f t="shared" si="26"/>
        <v>43470</v>
      </c>
      <c r="B110" s="124">
        <f t="shared" si="31"/>
        <v>43470</v>
      </c>
      <c r="C110" s="125" t="str">
        <f t="shared" si="20"/>
        <v>夜</v>
      </c>
      <c r="D110" s="125">
        <f t="shared" si="34"/>
        <v>5</v>
      </c>
      <c r="E110" s="125">
        <f t="shared" si="33"/>
        <v>2</v>
      </c>
      <c r="F110" s="126" t="str">
        <f t="shared" si="22"/>
        <v>乙班</v>
      </c>
      <c r="G110" s="125">
        <f t="shared" si="32"/>
        <v>7</v>
      </c>
      <c r="H110" s="127">
        <f t="shared" si="25"/>
        <v>0.0416666666666667</v>
      </c>
      <c r="I110" s="163">
        <f t="shared" si="24"/>
        <v>0.291666666666667</v>
      </c>
      <c r="J110" s="226" t="str">
        <f>IF(_penmei1_month_day!A105="","",_penmei1_month_day!A105)</f>
        <v/>
      </c>
      <c r="K110" s="226" t="str">
        <f>IF(_penmei1_month_day!B105="","",_penmei1_month_day!B105)</f>
        <v/>
      </c>
      <c r="L110" s="226" t="str">
        <f>IF(_penmei1_month_day!C105="","",_penmei1_month_day!C105)</f>
        <v/>
      </c>
      <c r="M110" s="226" t="str">
        <f>IF(_penmei1_month_day!D105="","",_penmei1_month_day!D105)</f>
        <v/>
      </c>
      <c r="N110" s="226" t="str">
        <f>IF(_penmei1_month_day!E105="","",_penmei1_month_day!E105)</f>
        <v/>
      </c>
      <c r="O110" s="226" t="str">
        <f>IF(_penmei1_month_day!F105="","",_penmei1_month_day!F105)</f>
        <v/>
      </c>
      <c r="P110" s="226" t="str">
        <f>IF(_penmei1_month_day!G105="","",_penmei1_month_day!G105)</f>
        <v/>
      </c>
      <c r="Q110" s="226" t="str">
        <f>IF(_penmei1_month_day!H105="","",_penmei1_month_day!H105)</f>
        <v/>
      </c>
      <c r="R110" s="226" t="str">
        <f>IF(_penmei1_month_day!I105="","",_penmei1_month_day!I105)</f>
        <v/>
      </c>
      <c r="S110" s="164" t="str">
        <f>IF(_penmei1_month_day!J105="","",_penmei1_month_day!J105)</f>
        <v/>
      </c>
      <c r="T110" s="315" t="str">
        <f>IF(_penmei1_month_day!K105="","",_penmei1_month_day!K105)</f>
        <v/>
      </c>
      <c r="U110" s="164" t="str">
        <f>IF(_penmei1_month_day!L105="","",_penmei1_month_day!L105)</f>
        <v/>
      </c>
      <c r="V110" s="164" t="str">
        <f>IF(_penmei1_month_day!M105="","",_penmei1_month_day!M105)</f>
        <v/>
      </c>
      <c r="W110" s="164" t="str">
        <f>IF(_penmei1_month_day!N105="","",_penmei1_month_day!N105)</f>
        <v/>
      </c>
      <c r="X110" s="226" t="str">
        <f>IF(_penmei1_month_day!O105="","",_penmei1_month_day!O105)</f>
        <v/>
      </c>
      <c r="Y110" s="315" t="str">
        <f>IF(_penmei1_month_day!P105="","",_penmei1_month_day!P105)</f>
        <v/>
      </c>
      <c r="Z110" s="315" t="str">
        <f>IF(_penmei1_month_day!Q105="","",_penmei1_month_day!Q105)</f>
        <v/>
      </c>
      <c r="AA110" s="226" t="str">
        <f>IF(_penmei1_month_day!R105="","",_penmei1_month_day!R105)</f>
        <v/>
      </c>
      <c r="AB110" s="226" t="str">
        <f>IF(_penmei1_month_day!S105="","",_penmei1_month_day!S105)</f>
        <v/>
      </c>
      <c r="AC110" s="226" t="str">
        <f>IF(_penmei1_month_day!T105="","",_penmei1_month_day!T105)</f>
        <v/>
      </c>
      <c r="AD110" s="226" t="str">
        <f>IF(_penmei1_month_day!U105="","",_penmei1_month_day!U105)</f>
        <v/>
      </c>
      <c r="AE110" s="226" t="str">
        <f>IF(_penmei1_month_day!V105="","",_penmei1_month_day!V105)</f>
        <v/>
      </c>
      <c r="AF110" s="226" t="str">
        <f>IF(_penmei1_month_day!W105="","",_penmei1_month_day!W105)</f>
        <v/>
      </c>
      <c r="AG110" s="226" t="str">
        <f>IF(_penmei1_month_day!X105="","",_penmei1_month_day!X105)</f>
        <v/>
      </c>
      <c r="AH110" s="226" t="str">
        <f>IF(_penmei1_month_day!Y105="","",_penmei1_month_day!Y105)</f>
        <v/>
      </c>
      <c r="AI110" s="315" t="str">
        <f>IF(_penmei1_month_day!Z105="","",_penmei1_month_day!Z105)</f>
        <v/>
      </c>
      <c r="AJ110" s="315" t="str">
        <f>IF(_penmei1_month_day!AA105="","",_penmei1_month_day!AA105)</f>
        <v/>
      </c>
      <c r="AK110" s="226" t="str">
        <f>IF(_penmei1_month_day!AB105="","",_penmei1_month_day!AB105)</f>
        <v/>
      </c>
      <c r="AL110" s="336" t="s">
        <v>60</v>
      </c>
      <c r="AM110" s="337" t="s">
        <v>67</v>
      </c>
    </row>
    <row r="111" spans="1:39">
      <c r="A111" s="128">
        <f t="shared" si="26"/>
        <v>43470</v>
      </c>
      <c r="B111" s="129">
        <f t="shared" si="31"/>
        <v>43470</v>
      </c>
      <c r="C111" s="130" t="str">
        <f t="shared" si="20"/>
        <v>白</v>
      </c>
      <c r="D111" s="130">
        <f t="shared" si="34"/>
        <v>5</v>
      </c>
      <c r="E111" s="130">
        <f>IF(AND(E103=4),1,IF(AND(E103&lt;4),(E103+1),))</f>
        <v>3</v>
      </c>
      <c r="F111" s="131" t="str">
        <f t="shared" si="22"/>
        <v>丙班</v>
      </c>
      <c r="G111" s="130">
        <f t="shared" si="32"/>
        <v>8</v>
      </c>
      <c r="H111" s="132">
        <f t="shared" si="25"/>
        <v>0.0416666666666667</v>
      </c>
      <c r="I111" s="167">
        <f t="shared" si="24"/>
        <v>0.333333333333333</v>
      </c>
      <c r="J111" s="230" t="str">
        <f>IF(_penmei1_month_day!A106="","",_penmei1_month_day!A106)</f>
        <v/>
      </c>
      <c r="K111" s="230" t="str">
        <f>IF(_penmei1_month_day!B106="","",_penmei1_month_day!B106)</f>
        <v/>
      </c>
      <c r="L111" s="230" t="str">
        <f>IF(_penmei1_month_day!C106="","",_penmei1_month_day!C106)</f>
        <v/>
      </c>
      <c r="M111" s="230" t="str">
        <f>IF(_penmei1_month_day!D106="","",_penmei1_month_day!D106)</f>
        <v/>
      </c>
      <c r="N111" s="230" t="str">
        <f>IF(_penmei1_month_day!E106="","",_penmei1_month_day!E106)</f>
        <v/>
      </c>
      <c r="O111" s="230" t="str">
        <f>IF(_penmei1_month_day!F106="","",_penmei1_month_day!F106)</f>
        <v/>
      </c>
      <c r="P111" s="230" t="str">
        <f>IF(_penmei1_month_day!G106="","",_penmei1_month_day!G106)</f>
        <v/>
      </c>
      <c r="Q111" s="230" t="str">
        <f>IF(_penmei1_month_day!H106="","",_penmei1_month_day!H106)</f>
        <v/>
      </c>
      <c r="R111" s="230" t="str">
        <f>IF(_penmei1_month_day!I106="","",_penmei1_month_day!I106)</f>
        <v/>
      </c>
      <c r="S111" s="169" t="str">
        <f>IF(_penmei1_month_day!J106="","",_penmei1_month_day!J106)</f>
        <v/>
      </c>
      <c r="T111" s="314" t="str">
        <f>IF(_penmei1_month_day!K106="","",_penmei1_month_day!K106)</f>
        <v/>
      </c>
      <c r="U111" s="169" t="str">
        <f>IF(_penmei1_month_day!L106="","",_penmei1_month_day!L106)</f>
        <v/>
      </c>
      <c r="V111" s="169" t="str">
        <f>IF(_penmei1_month_day!M106="","",_penmei1_month_day!M106)</f>
        <v/>
      </c>
      <c r="W111" s="169" t="str">
        <f>IF(_penmei1_month_day!N106="","",_penmei1_month_day!N106)</f>
        <v/>
      </c>
      <c r="X111" s="230" t="str">
        <f>IF(_penmei1_month_day!O106="","",_penmei1_month_day!O106)</f>
        <v/>
      </c>
      <c r="Y111" s="314" t="str">
        <f>IF(_penmei1_month_day!P106="","",_penmei1_month_day!P106)</f>
        <v/>
      </c>
      <c r="Z111" s="314" t="str">
        <f>IF(_penmei1_month_day!Q106="","",_penmei1_month_day!Q106)</f>
        <v/>
      </c>
      <c r="AA111" s="230" t="str">
        <f>IF(_penmei1_month_day!R106="","",_penmei1_month_day!R106)</f>
        <v/>
      </c>
      <c r="AB111" s="230" t="str">
        <f>IF(_penmei1_month_day!S106="","",_penmei1_month_day!S106)</f>
        <v/>
      </c>
      <c r="AC111" s="230" t="str">
        <f>IF(_penmei1_month_day!T106="","",_penmei1_month_day!T106)</f>
        <v/>
      </c>
      <c r="AD111" s="230" t="str">
        <f>IF(_penmei1_month_day!U106="","",_penmei1_month_day!U106)</f>
        <v/>
      </c>
      <c r="AE111" s="230" t="str">
        <f>IF(_penmei1_month_day!V106="","",_penmei1_month_day!V106)</f>
        <v/>
      </c>
      <c r="AF111" s="230" t="str">
        <f>IF(_penmei1_month_day!W106="","",_penmei1_month_day!W106)</f>
        <v/>
      </c>
      <c r="AG111" s="230" t="str">
        <f>IF(_penmei1_month_day!X106="","",_penmei1_month_day!X106)</f>
        <v/>
      </c>
      <c r="AH111" s="230" t="str">
        <f>IF(_penmei1_month_day!Y106="","",_penmei1_month_day!Y106)</f>
        <v/>
      </c>
      <c r="AI111" s="314" t="str">
        <f>IF(_penmei1_month_day!Z106="","",_penmei1_month_day!Z106)</f>
        <v/>
      </c>
      <c r="AJ111" s="314" t="str">
        <f>IF(_penmei1_month_day!AA106="","",_penmei1_month_day!AA106)</f>
        <v/>
      </c>
      <c r="AK111" s="230" t="str">
        <f>IF(_penmei1_month_day!AB106="","",_penmei1_month_day!AB106)</f>
        <v/>
      </c>
      <c r="AL111" s="334"/>
      <c r="AM111" s="334"/>
    </row>
    <row r="112" spans="1:39">
      <c r="A112" s="118">
        <f t="shared" si="26"/>
        <v>43470</v>
      </c>
      <c r="B112" s="119">
        <f t="shared" si="31"/>
        <v>43470</v>
      </c>
      <c r="C112" s="120" t="str">
        <f t="shared" si="20"/>
        <v>白</v>
      </c>
      <c r="D112" s="120">
        <f t="shared" si="34"/>
        <v>5</v>
      </c>
      <c r="E112" s="120">
        <f>E111</f>
        <v>3</v>
      </c>
      <c r="F112" s="121" t="str">
        <f t="shared" si="22"/>
        <v>丙班</v>
      </c>
      <c r="G112" s="120">
        <f t="shared" si="32"/>
        <v>9</v>
      </c>
      <c r="H112" s="122">
        <f t="shared" si="25"/>
        <v>0.0416666666666667</v>
      </c>
      <c r="I112" s="159">
        <f t="shared" si="24"/>
        <v>0.375</v>
      </c>
      <c r="J112" s="221" t="str">
        <f>IF(_penmei1_month_day!A107="","",_penmei1_month_day!A107)</f>
        <v/>
      </c>
      <c r="K112" s="221" t="str">
        <f>IF(_penmei1_month_day!B107="","",_penmei1_month_day!B107)</f>
        <v/>
      </c>
      <c r="L112" s="221" t="str">
        <f>IF(_penmei1_month_day!C107="","",_penmei1_month_day!C107)</f>
        <v/>
      </c>
      <c r="M112" s="221" t="str">
        <f>IF(_penmei1_month_day!D107="","",_penmei1_month_day!D107)</f>
        <v/>
      </c>
      <c r="N112" s="221" t="str">
        <f>IF(_penmei1_month_day!E107="","",_penmei1_month_day!E107)</f>
        <v/>
      </c>
      <c r="O112" s="221" t="str">
        <f>IF(_penmei1_month_day!F107="","",_penmei1_month_day!F107)</f>
        <v/>
      </c>
      <c r="P112" s="221" t="str">
        <f>IF(_penmei1_month_day!G107="","",_penmei1_month_day!G107)</f>
        <v/>
      </c>
      <c r="Q112" s="221" t="str">
        <f>IF(_penmei1_month_day!H107="","",_penmei1_month_day!H107)</f>
        <v/>
      </c>
      <c r="R112" s="221" t="str">
        <f>IF(_penmei1_month_day!I107="","",_penmei1_month_day!I107)</f>
        <v/>
      </c>
      <c r="S112" s="160" t="str">
        <f>IF(_penmei1_month_day!J107="","",_penmei1_month_day!J107)</f>
        <v/>
      </c>
      <c r="T112" s="271" t="str">
        <f>IF(_penmei1_month_day!K107="","",_penmei1_month_day!K107)</f>
        <v/>
      </c>
      <c r="U112" s="160" t="str">
        <f>IF(_penmei1_month_day!L107="","",_penmei1_month_day!L107)</f>
        <v/>
      </c>
      <c r="V112" s="160" t="str">
        <f>IF(_penmei1_month_day!M107="","",_penmei1_month_day!M107)</f>
        <v/>
      </c>
      <c r="W112" s="160" t="str">
        <f>IF(_penmei1_month_day!N107="","",_penmei1_month_day!N107)</f>
        <v/>
      </c>
      <c r="X112" s="221" t="str">
        <f>IF(_penmei1_month_day!O107="","",_penmei1_month_day!O107)</f>
        <v/>
      </c>
      <c r="Y112" s="271" t="str">
        <f>IF(_penmei1_month_day!P107="","",_penmei1_month_day!P107)</f>
        <v/>
      </c>
      <c r="Z112" s="271" t="str">
        <f>IF(_penmei1_month_day!Q107="","",_penmei1_month_day!Q107)</f>
        <v/>
      </c>
      <c r="AA112" s="221" t="str">
        <f>IF(_penmei1_month_day!R107="","",_penmei1_month_day!R107)</f>
        <v/>
      </c>
      <c r="AB112" s="221" t="str">
        <f>IF(_penmei1_month_day!S107="","",_penmei1_month_day!S107)</f>
        <v/>
      </c>
      <c r="AC112" s="221" t="str">
        <f>IF(_penmei1_month_day!T107="","",_penmei1_month_day!T107)</f>
        <v/>
      </c>
      <c r="AD112" s="221" t="str">
        <f>IF(_penmei1_month_day!U107="","",_penmei1_month_day!U107)</f>
        <v/>
      </c>
      <c r="AE112" s="221" t="str">
        <f>IF(_penmei1_month_day!V107="","",_penmei1_month_day!V107)</f>
        <v/>
      </c>
      <c r="AF112" s="221" t="str">
        <f>IF(_penmei1_month_day!W107="","",_penmei1_month_day!W107)</f>
        <v/>
      </c>
      <c r="AG112" s="221" t="str">
        <f>IF(_penmei1_month_day!X107="","",_penmei1_month_day!X107)</f>
        <v/>
      </c>
      <c r="AH112" s="221" t="str">
        <f>IF(_penmei1_month_day!Y107="","",_penmei1_month_day!Y107)</f>
        <v/>
      </c>
      <c r="AI112" s="271" t="str">
        <f>IF(_penmei1_month_day!Z107="","",_penmei1_month_day!Z107)</f>
        <v/>
      </c>
      <c r="AJ112" s="271" t="str">
        <f>IF(_penmei1_month_day!AA107="","",_penmei1_month_day!AA107)</f>
        <v/>
      </c>
      <c r="AK112" s="221" t="str">
        <f>IF(_penmei1_month_day!AB107="","",_penmei1_month_day!AB107)</f>
        <v/>
      </c>
      <c r="AL112" s="335"/>
      <c r="AM112" s="335"/>
    </row>
    <row r="113" spans="1:39">
      <c r="A113" s="118">
        <f t="shared" si="26"/>
        <v>43470</v>
      </c>
      <c r="B113" s="119">
        <f t="shared" si="31"/>
        <v>43470</v>
      </c>
      <c r="C113" s="120" t="str">
        <f t="shared" si="20"/>
        <v>白</v>
      </c>
      <c r="D113" s="120">
        <f t="shared" si="34"/>
        <v>5</v>
      </c>
      <c r="E113" s="120">
        <f t="shared" ref="E113:E118" si="35">E112</f>
        <v>3</v>
      </c>
      <c r="F113" s="121" t="str">
        <f t="shared" si="22"/>
        <v>丙班</v>
      </c>
      <c r="G113" s="120">
        <f t="shared" si="32"/>
        <v>10</v>
      </c>
      <c r="H113" s="122">
        <f t="shared" si="25"/>
        <v>0.0416666666666667</v>
      </c>
      <c r="I113" s="159">
        <f t="shared" si="24"/>
        <v>0.416666666666667</v>
      </c>
      <c r="J113" s="221" t="str">
        <f>IF(_penmei1_month_day!A108="","",_penmei1_month_day!A108)</f>
        <v/>
      </c>
      <c r="K113" s="221" t="str">
        <f>IF(_penmei1_month_day!B108="","",_penmei1_month_day!B108)</f>
        <v/>
      </c>
      <c r="L113" s="221" t="str">
        <f>IF(_penmei1_month_day!C108="","",_penmei1_month_day!C108)</f>
        <v/>
      </c>
      <c r="M113" s="221" t="str">
        <f>IF(_penmei1_month_day!D108="","",_penmei1_month_day!D108)</f>
        <v/>
      </c>
      <c r="N113" s="221" t="str">
        <f>IF(_penmei1_month_day!E108="","",_penmei1_month_day!E108)</f>
        <v/>
      </c>
      <c r="O113" s="221" t="str">
        <f>IF(_penmei1_month_day!F108="","",_penmei1_month_day!F108)</f>
        <v/>
      </c>
      <c r="P113" s="221" t="str">
        <f>IF(_penmei1_month_day!G108="","",_penmei1_month_day!G108)</f>
        <v/>
      </c>
      <c r="Q113" s="221" t="str">
        <f>IF(_penmei1_month_day!H108="","",_penmei1_month_day!H108)</f>
        <v/>
      </c>
      <c r="R113" s="221" t="str">
        <f>IF(_penmei1_month_day!I108="","",_penmei1_month_day!I108)</f>
        <v/>
      </c>
      <c r="S113" s="160" t="str">
        <f>IF(_penmei1_month_day!J108="","",_penmei1_month_day!J108)</f>
        <v/>
      </c>
      <c r="T113" s="271" t="str">
        <f>IF(_penmei1_month_day!K108="","",_penmei1_month_day!K108)</f>
        <v/>
      </c>
      <c r="U113" s="160" t="str">
        <f>IF(_penmei1_month_day!L108="","",_penmei1_month_day!L108)</f>
        <v/>
      </c>
      <c r="V113" s="160" t="str">
        <f>IF(_penmei1_month_day!M108="","",_penmei1_month_day!M108)</f>
        <v/>
      </c>
      <c r="W113" s="160" t="str">
        <f>IF(_penmei1_month_day!N108="","",_penmei1_month_day!N108)</f>
        <v/>
      </c>
      <c r="X113" s="221" t="str">
        <f>IF(_penmei1_month_day!O108="","",_penmei1_month_day!O108)</f>
        <v/>
      </c>
      <c r="Y113" s="271" t="str">
        <f>IF(_penmei1_month_day!P108="","",_penmei1_month_day!P108)</f>
        <v/>
      </c>
      <c r="Z113" s="271" t="str">
        <f>IF(_penmei1_month_day!Q108="","",_penmei1_month_day!Q108)</f>
        <v/>
      </c>
      <c r="AA113" s="221" t="str">
        <f>IF(_penmei1_month_day!R108="","",_penmei1_month_day!R108)</f>
        <v/>
      </c>
      <c r="AB113" s="221" t="str">
        <f>IF(_penmei1_month_day!S108="","",_penmei1_month_day!S108)</f>
        <v/>
      </c>
      <c r="AC113" s="221" t="str">
        <f>IF(_penmei1_month_day!T108="","",_penmei1_month_day!T108)</f>
        <v/>
      </c>
      <c r="AD113" s="221" t="str">
        <f>IF(_penmei1_month_day!U108="","",_penmei1_month_day!U108)</f>
        <v/>
      </c>
      <c r="AE113" s="221" t="str">
        <f>IF(_penmei1_month_day!V108="","",_penmei1_month_day!V108)</f>
        <v/>
      </c>
      <c r="AF113" s="221" t="str">
        <f>IF(_penmei1_month_day!W108="","",_penmei1_month_day!W108)</f>
        <v/>
      </c>
      <c r="AG113" s="221" t="str">
        <f>IF(_penmei1_month_day!X108="","",_penmei1_month_day!X108)</f>
        <v/>
      </c>
      <c r="AH113" s="221" t="str">
        <f>IF(_penmei1_month_day!Y108="","",_penmei1_month_day!Y108)</f>
        <v/>
      </c>
      <c r="AI113" s="271" t="str">
        <f>IF(_penmei1_month_day!Z108="","",_penmei1_month_day!Z108)</f>
        <v/>
      </c>
      <c r="AJ113" s="271" t="str">
        <f>IF(_penmei1_month_day!AA108="","",_penmei1_month_day!AA108)</f>
        <v/>
      </c>
      <c r="AK113" s="221" t="str">
        <f>IF(_penmei1_month_day!AB108="","",_penmei1_month_day!AB108)</f>
        <v/>
      </c>
      <c r="AL113" s="335"/>
      <c r="AM113" s="335"/>
    </row>
    <row r="114" spans="1:39">
      <c r="A114" s="118">
        <f t="shared" si="26"/>
        <v>43470</v>
      </c>
      <c r="B114" s="119">
        <f t="shared" si="31"/>
        <v>43470</v>
      </c>
      <c r="C114" s="120" t="str">
        <f t="shared" si="20"/>
        <v>白</v>
      </c>
      <c r="D114" s="120">
        <f t="shared" si="34"/>
        <v>5</v>
      </c>
      <c r="E114" s="120">
        <f t="shared" si="35"/>
        <v>3</v>
      </c>
      <c r="F114" s="121" t="str">
        <f t="shared" si="22"/>
        <v>丙班</v>
      </c>
      <c r="G114" s="120">
        <f t="shared" si="32"/>
        <v>11</v>
      </c>
      <c r="H114" s="122">
        <f t="shared" si="25"/>
        <v>0.0416666666666667</v>
      </c>
      <c r="I114" s="159">
        <f t="shared" si="24"/>
        <v>0.458333333333333</v>
      </c>
      <c r="J114" s="221" t="str">
        <f>IF(_penmei1_month_day!A109="","",_penmei1_month_day!A109)</f>
        <v/>
      </c>
      <c r="K114" s="221" t="str">
        <f>IF(_penmei1_month_day!B109="","",_penmei1_month_day!B109)</f>
        <v/>
      </c>
      <c r="L114" s="221" t="str">
        <f>IF(_penmei1_month_day!C109="","",_penmei1_month_day!C109)</f>
        <v/>
      </c>
      <c r="M114" s="221" t="str">
        <f>IF(_penmei1_month_day!D109="","",_penmei1_month_day!D109)</f>
        <v/>
      </c>
      <c r="N114" s="221" t="str">
        <f>IF(_penmei1_month_day!E109="","",_penmei1_month_day!E109)</f>
        <v/>
      </c>
      <c r="O114" s="221" t="str">
        <f>IF(_penmei1_month_day!F109="","",_penmei1_month_day!F109)</f>
        <v/>
      </c>
      <c r="P114" s="221" t="str">
        <f>IF(_penmei1_month_day!G109="","",_penmei1_month_day!G109)</f>
        <v/>
      </c>
      <c r="Q114" s="221" t="str">
        <f>IF(_penmei1_month_day!H109="","",_penmei1_month_day!H109)</f>
        <v/>
      </c>
      <c r="R114" s="221" t="str">
        <f>IF(_penmei1_month_day!I109="","",_penmei1_month_day!I109)</f>
        <v/>
      </c>
      <c r="S114" s="160" t="str">
        <f>IF(_penmei1_month_day!J109="","",_penmei1_month_day!J109)</f>
        <v/>
      </c>
      <c r="T114" s="271" t="str">
        <f>IF(_penmei1_month_day!K109="","",_penmei1_month_day!K109)</f>
        <v/>
      </c>
      <c r="U114" s="160" t="str">
        <f>IF(_penmei1_month_day!L109="","",_penmei1_month_day!L109)</f>
        <v/>
      </c>
      <c r="V114" s="160" t="str">
        <f>IF(_penmei1_month_day!M109="","",_penmei1_month_day!M109)</f>
        <v/>
      </c>
      <c r="W114" s="160" t="str">
        <f>IF(_penmei1_month_day!N109="","",_penmei1_month_day!N109)</f>
        <v/>
      </c>
      <c r="X114" s="221" t="str">
        <f>IF(_penmei1_month_day!O109="","",_penmei1_month_day!O109)</f>
        <v/>
      </c>
      <c r="Y114" s="271" t="str">
        <f>IF(_penmei1_month_day!P109="","",_penmei1_month_day!P109)</f>
        <v/>
      </c>
      <c r="Z114" s="271" t="str">
        <f>IF(_penmei1_month_day!Q109="","",_penmei1_month_day!Q109)</f>
        <v/>
      </c>
      <c r="AA114" s="221" t="str">
        <f>IF(_penmei1_month_day!R109="","",_penmei1_month_day!R109)</f>
        <v/>
      </c>
      <c r="AB114" s="221" t="str">
        <f>IF(_penmei1_month_day!S109="","",_penmei1_month_day!S109)</f>
        <v/>
      </c>
      <c r="AC114" s="221" t="str">
        <f>IF(_penmei1_month_day!T109="","",_penmei1_month_day!T109)</f>
        <v/>
      </c>
      <c r="AD114" s="221" t="str">
        <f>IF(_penmei1_month_day!U109="","",_penmei1_month_day!U109)</f>
        <v/>
      </c>
      <c r="AE114" s="221" t="str">
        <f>IF(_penmei1_month_day!V109="","",_penmei1_month_day!V109)</f>
        <v/>
      </c>
      <c r="AF114" s="221" t="str">
        <f>IF(_penmei1_month_day!W109="","",_penmei1_month_day!W109)</f>
        <v/>
      </c>
      <c r="AG114" s="221" t="str">
        <f>IF(_penmei1_month_day!X109="","",_penmei1_month_day!X109)</f>
        <v/>
      </c>
      <c r="AH114" s="221" t="str">
        <f>IF(_penmei1_month_day!Y109="","",_penmei1_month_day!Y109)</f>
        <v/>
      </c>
      <c r="AI114" s="271" t="str">
        <f>IF(_penmei1_month_day!Z109="","",_penmei1_month_day!Z109)</f>
        <v/>
      </c>
      <c r="AJ114" s="271" t="str">
        <f>IF(_penmei1_month_day!AA109="","",_penmei1_month_day!AA109)</f>
        <v/>
      </c>
      <c r="AK114" s="221" t="str">
        <f>IF(_penmei1_month_day!AB109="","",_penmei1_month_day!AB109)</f>
        <v/>
      </c>
      <c r="AL114" s="335"/>
      <c r="AM114" s="335"/>
    </row>
    <row r="115" spans="1:39">
      <c r="A115" s="118">
        <f t="shared" si="26"/>
        <v>43470</v>
      </c>
      <c r="B115" s="119">
        <f t="shared" si="31"/>
        <v>43470</v>
      </c>
      <c r="C115" s="120" t="str">
        <f t="shared" si="20"/>
        <v>白</v>
      </c>
      <c r="D115" s="120">
        <f t="shared" si="34"/>
        <v>5</v>
      </c>
      <c r="E115" s="120">
        <f t="shared" si="35"/>
        <v>3</v>
      </c>
      <c r="F115" s="121" t="str">
        <f t="shared" si="22"/>
        <v>丙班</v>
      </c>
      <c r="G115" s="120">
        <f t="shared" si="32"/>
        <v>12</v>
      </c>
      <c r="H115" s="122">
        <f t="shared" si="25"/>
        <v>0.0416666666666667</v>
      </c>
      <c r="I115" s="159">
        <f t="shared" si="24"/>
        <v>0.5</v>
      </c>
      <c r="J115" s="221" t="str">
        <f>IF(_penmei1_month_day!A110="","",_penmei1_month_day!A110)</f>
        <v/>
      </c>
      <c r="K115" s="221" t="str">
        <f>IF(_penmei1_month_day!B110="","",_penmei1_month_day!B110)</f>
        <v/>
      </c>
      <c r="L115" s="221" t="str">
        <f>IF(_penmei1_month_day!C110="","",_penmei1_month_day!C110)</f>
        <v/>
      </c>
      <c r="M115" s="221" t="str">
        <f>IF(_penmei1_month_day!D110="","",_penmei1_month_day!D110)</f>
        <v/>
      </c>
      <c r="N115" s="221" t="str">
        <f>IF(_penmei1_month_day!E110="","",_penmei1_month_day!E110)</f>
        <v/>
      </c>
      <c r="O115" s="221" t="str">
        <f>IF(_penmei1_month_day!F110="","",_penmei1_month_day!F110)</f>
        <v/>
      </c>
      <c r="P115" s="221" t="str">
        <f>IF(_penmei1_month_day!G110="","",_penmei1_month_day!G110)</f>
        <v/>
      </c>
      <c r="Q115" s="221" t="str">
        <f>IF(_penmei1_month_day!H110="","",_penmei1_month_day!H110)</f>
        <v/>
      </c>
      <c r="R115" s="221" t="str">
        <f>IF(_penmei1_month_day!I110="","",_penmei1_month_day!I110)</f>
        <v/>
      </c>
      <c r="S115" s="160" t="str">
        <f>IF(_penmei1_month_day!J110="","",_penmei1_month_day!J110)</f>
        <v/>
      </c>
      <c r="T115" s="271" t="str">
        <f>IF(_penmei1_month_day!K110="","",_penmei1_month_day!K110)</f>
        <v/>
      </c>
      <c r="U115" s="160" t="str">
        <f>IF(_penmei1_month_day!L110="","",_penmei1_month_day!L110)</f>
        <v/>
      </c>
      <c r="V115" s="160" t="str">
        <f>IF(_penmei1_month_day!M110="","",_penmei1_month_day!M110)</f>
        <v/>
      </c>
      <c r="W115" s="160" t="str">
        <f>IF(_penmei1_month_day!N110="","",_penmei1_month_day!N110)</f>
        <v/>
      </c>
      <c r="X115" s="221" t="str">
        <f>IF(_penmei1_month_day!O110="","",_penmei1_month_day!O110)</f>
        <v/>
      </c>
      <c r="Y115" s="271" t="str">
        <f>IF(_penmei1_month_day!P110="","",_penmei1_month_day!P110)</f>
        <v/>
      </c>
      <c r="Z115" s="271" t="str">
        <f>IF(_penmei1_month_day!Q110="","",_penmei1_month_day!Q110)</f>
        <v/>
      </c>
      <c r="AA115" s="221" t="str">
        <f>IF(_penmei1_month_day!R110="","",_penmei1_month_day!R110)</f>
        <v/>
      </c>
      <c r="AB115" s="221" t="str">
        <f>IF(_penmei1_month_day!S110="","",_penmei1_month_day!S110)</f>
        <v/>
      </c>
      <c r="AC115" s="221" t="str">
        <f>IF(_penmei1_month_day!T110="","",_penmei1_month_day!T110)</f>
        <v/>
      </c>
      <c r="AD115" s="221" t="str">
        <f>IF(_penmei1_month_day!U110="","",_penmei1_month_day!U110)</f>
        <v/>
      </c>
      <c r="AE115" s="221" t="str">
        <f>IF(_penmei1_month_day!V110="","",_penmei1_month_day!V110)</f>
        <v/>
      </c>
      <c r="AF115" s="221" t="str">
        <f>IF(_penmei1_month_day!W110="","",_penmei1_month_day!W110)</f>
        <v/>
      </c>
      <c r="AG115" s="221" t="str">
        <f>IF(_penmei1_month_day!X110="","",_penmei1_month_day!X110)</f>
        <v/>
      </c>
      <c r="AH115" s="221" t="str">
        <f>IF(_penmei1_month_day!Y110="","",_penmei1_month_day!Y110)</f>
        <v/>
      </c>
      <c r="AI115" s="271" t="str">
        <f>IF(_penmei1_month_day!Z110="","",_penmei1_month_day!Z110)</f>
        <v/>
      </c>
      <c r="AJ115" s="271" t="str">
        <f>IF(_penmei1_month_day!AA110="","",_penmei1_month_day!AA110)</f>
        <v/>
      </c>
      <c r="AK115" s="221" t="str">
        <f>IF(_penmei1_month_day!AB110="","",_penmei1_month_day!AB110)</f>
        <v/>
      </c>
      <c r="AL115" s="335"/>
      <c r="AM115" s="335"/>
    </row>
    <row r="116" spans="1:39">
      <c r="A116" s="118">
        <f t="shared" si="26"/>
        <v>43470</v>
      </c>
      <c r="B116" s="119">
        <f t="shared" si="31"/>
        <v>43470</v>
      </c>
      <c r="C116" s="120" t="str">
        <f t="shared" si="20"/>
        <v>白</v>
      </c>
      <c r="D116" s="120">
        <f t="shared" si="34"/>
        <v>5</v>
      </c>
      <c r="E116" s="120">
        <f t="shared" si="35"/>
        <v>3</v>
      </c>
      <c r="F116" s="121" t="str">
        <f t="shared" si="22"/>
        <v>丙班</v>
      </c>
      <c r="G116" s="120">
        <f t="shared" si="32"/>
        <v>13</v>
      </c>
      <c r="H116" s="122">
        <f t="shared" si="25"/>
        <v>0.0416666666666667</v>
      </c>
      <c r="I116" s="159">
        <f t="shared" si="24"/>
        <v>0.541666666666667</v>
      </c>
      <c r="J116" s="221" t="str">
        <f>IF(_penmei1_month_day!A111="","",_penmei1_month_day!A111)</f>
        <v/>
      </c>
      <c r="K116" s="221" t="str">
        <f>IF(_penmei1_month_day!B111="","",_penmei1_month_day!B111)</f>
        <v/>
      </c>
      <c r="L116" s="221" t="str">
        <f>IF(_penmei1_month_day!C111="","",_penmei1_month_day!C111)</f>
        <v/>
      </c>
      <c r="M116" s="221" t="str">
        <f>IF(_penmei1_month_day!D111="","",_penmei1_month_day!D111)</f>
        <v/>
      </c>
      <c r="N116" s="221" t="str">
        <f>IF(_penmei1_month_day!E111="","",_penmei1_month_day!E111)</f>
        <v/>
      </c>
      <c r="O116" s="221" t="str">
        <f>IF(_penmei1_month_day!F111="","",_penmei1_month_day!F111)</f>
        <v/>
      </c>
      <c r="P116" s="221" t="str">
        <f>IF(_penmei1_month_day!G111="","",_penmei1_month_day!G111)</f>
        <v/>
      </c>
      <c r="Q116" s="221" t="str">
        <f>IF(_penmei1_month_day!H111="","",_penmei1_month_day!H111)</f>
        <v/>
      </c>
      <c r="R116" s="221" t="str">
        <f>IF(_penmei1_month_day!I111="","",_penmei1_month_day!I111)</f>
        <v/>
      </c>
      <c r="S116" s="160" t="str">
        <f>IF(_penmei1_month_day!J111="","",_penmei1_month_day!J111)</f>
        <v/>
      </c>
      <c r="T116" s="271" t="str">
        <f>IF(_penmei1_month_day!K111="","",_penmei1_month_day!K111)</f>
        <v/>
      </c>
      <c r="U116" s="160" t="str">
        <f>IF(_penmei1_month_day!L111="","",_penmei1_month_day!L111)</f>
        <v/>
      </c>
      <c r="V116" s="160" t="str">
        <f>IF(_penmei1_month_day!M111="","",_penmei1_month_day!M111)</f>
        <v/>
      </c>
      <c r="W116" s="160" t="str">
        <f>IF(_penmei1_month_day!N111="","",_penmei1_month_day!N111)</f>
        <v/>
      </c>
      <c r="X116" s="221" t="str">
        <f>IF(_penmei1_month_day!O111="","",_penmei1_month_day!O111)</f>
        <v/>
      </c>
      <c r="Y116" s="271" t="str">
        <f>IF(_penmei1_month_day!P111="","",_penmei1_month_day!P111)</f>
        <v/>
      </c>
      <c r="Z116" s="271" t="str">
        <f>IF(_penmei1_month_day!Q111="","",_penmei1_month_day!Q111)</f>
        <v/>
      </c>
      <c r="AA116" s="221" t="str">
        <f>IF(_penmei1_month_day!R111="","",_penmei1_month_day!R111)</f>
        <v/>
      </c>
      <c r="AB116" s="221" t="str">
        <f>IF(_penmei1_month_day!S111="","",_penmei1_month_day!S111)</f>
        <v/>
      </c>
      <c r="AC116" s="221" t="str">
        <f>IF(_penmei1_month_day!T111="","",_penmei1_month_day!T111)</f>
        <v/>
      </c>
      <c r="AD116" s="221" t="str">
        <f>IF(_penmei1_month_day!U111="","",_penmei1_month_day!U111)</f>
        <v/>
      </c>
      <c r="AE116" s="221" t="str">
        <f>IF(_penmei1_month_day!V111="","",_penmei1_month_day!V111)</f>
        <v/>
      </c>
      <c r="AF116" s="221" t="str">
        <f>IF(_penmei1_month_day!W111="","",_penmei1_month_day!W111)</f>
        <v/>
      </c>
      <c r="AG116" s="221" t="str">
        <f>IF(_penmei1_month_day!X111="","",_penmei1_month_day!X111)</f>
        <v/>
      </c>
      <c r="AH116" s="221" t="str">
        <f>IF(_penmei1_month_day!Y111="","",_penmei1_month_day!Y111)</f>
        <v/>
      </c>
      <c r="AI116" s="271" t="str">
        <f>IF(_penmei1_month_day!Z111="","",_penmei1_month_day!Z111)</f>
        <v/>
      </c>
      <c r="AJ116" s="271" t="str">
        <f>IF(_penmei1_month_day!AA111="","",_penmei1_month_day!AA111)</f>
        <v/>
      </c>
      <c r="AK116" s="221" t="str">
        <f>IF(_penmei1_month_day!AB111="","",_penmei1_month_day!AB111)</f>
        <v/>
      </c>
      <c r="AL116" s="335"/>
      <c r="AM116" s="335"/>
    </row>
    <row r="117" spans="1:39">
      <c r="A117" s="118">
        <f t="shared" si="26"/>
        <v>43470</v>
      </c>
      <c r="B117" s="119">
        <f t="shared" si="31"/>
        <v>43470</v>
      </c>
      <c r="C117" s="120" t="str">
        <f t="shared" si="20"/>
        <v>白</v>
      </c>
      <c r="D117" s="120">
        <f t="shared" si="34"/>
        <v>5</v>
      </c>
      <c r="E117" s="120">
        <f t="shared" si="35"/>
        <v>3</v>
      </c>
      <c r="F117" s="121" t="str">
        <f t="shared" si="22"/>
        <v>丙班</v>
      </c>
      <c r="G117" s="120">
        <f t="shared" si="32"/>
        <v>14</v>
      </c>
      <c r="H117" s="122">
        <f t="shared" si="25"/>
        <v>0.0416666666666667</v>
      </c>
      <c r="I117" s="159">
        <f t="shared" si="24"/>
        <v>0.583333333333333</v>
      </c>
      <c r="J117" s="221" t="str">
        <f>IF(_penmei1_month_day!A112="","",_penmei1_month_day!A112)</f>
        <v/>
      </c>
      <c r="K117" s="221" t="str">
        <f>IF(_penmei1_month_day!B112="","",_penmei1_month_day!B112)</f>
        <v/>
      </c>
      <c r="L117" s="221" t="str">
        <f>IF(_penmei1_month_day!C112="","",_penmei1_month_day!C112)</f>
        <v/>
      </c>
      <c r="M117" s="221" t="str">
        <f>IF(_penmei1_month_day!D112="","",_penmei1_month_day!D112)</f>
        <v/>
      </c>
      <c r="N117" s="221" t="str">
        <f>IF(_penmei1_month_day!E112="","",_penmei1_month_day!E112)</f>
        <v/>
      </c>
      <c r="O117" s="221" t="str">
        <f>IF(_penmei1_month_day!F112="","",_penmei1_month_day!F112)</f>
        <v/>
      </c>
      <c r="P117" s="221" t="str">
        <f>IF(_penmei1_month_day!G112="","",_penmei1_month_day!G112)</f>
        <v/>
      </c>
      <c r="Q117" s="221" t="str">
        <f>IF(_penmei1_month_day!H112="","",_penmei1_month_day!H112)</f>
        <v/>
      </c>
      <c r="R117" s="221" t="str">
        <f>IF(_penmei1_month_day!I112="","",_penmei1_month_day!I112)</f>
        <v/>
      </c>
      <c r="S117" s="160" t="str">
        <f>IF(_penmei1_month_day!J112="","",_penmei1_month_day!J112)</f>
        <v/>
      </c>
      <c r="T117" s="271" t="str">
        <f>IF(_penmei1_month_day!K112="","",_penmei1_month_day!K112)</f>
        <v/>
      </c>
      <c r="U117" s="160" t="str">
        <f>IF(_penmei1_month_day!L112="","",_penmei1_month_day!L112)</f>
        <v/>
      </c>
      <c r="V117" s="160" t="str">
        <f>IF(_penmei1_month_day!M112="","",_penmei1_month_day!M112)</f>
        <v/>
      </c>
      <c r="W117" s="160" t="str">
        <f>IF(_penmei1_month_day!N112="","",_penmei1_month_day!N112)</f>
        <v/>
      </c>
      <c r="X117" s="221" t="str">
        <f>IF(_penmei1_month_day!O112="","",_penmei1_month_day!O112)</f>
        <v/>
      </c>
      <c r="Y117" s="271" t="str">
        <f>IF(_penmei1_month_day!P112="","",_penmei1_month_day!P112)</f>
        <v/>
      </c>
      <c r="Z117" s="271" t="str">
        <f>IF(_penmei1_month_day!Q112="","",_penmei1_month_day!Q112)</f>
        <v/>
      </c>
      <c r="AA117" s="221" t="str">
        <f>IF(_penmei1_month_day!R112="","",_penmei1_month_day!R112)</f>
        <v/>
      </c>
      <c r="AB117" s="221" t="str">
        <f>IF(_penmei1_month_day!S112="","",_penmei1_month_day!S112)</f>
        <v/>
      </c>
      <c r="AC117" s="221" t="str">
        <f>IF(_penmei1_month_day!T112="","",_penmei1_month_day!T112)</f>
        <v/>
      </c>
      <c r="AD117" s="221" t="str">
        <f>IF(_penmei1_month_day!U112="","",_penmei1_month_day!U112)</f>
        <v/>
      </c>
      <c r="AE117" s="221" t="str">
        <f>IF(_penmei1_month_day!V112="","",_penmei1_month_day!V112)</f>
        <v/>
      </c>
      <c r="AF117" s="221" t="str">
        <f>IF(_penmei1_month_day!W112="","",_penmei1_month_day!W112)</f>
        <v/>
      </c>
      <c r="AG117" s="221" t="str">
        <f>IF(_penmei1_month_day!X112="","",_penmei1_month_day!X112)</f>
        <v/>
      </c>
      <c r="AH117" s="221" t="str">
        <f>IF(_penmei1_month_day!Y112="","",_penmei1_month_day!Y112)</f>
        <v/>
      </c>
      <c r="AI117" s="271" t="str">
        <f>IF(_penmei1_month_day!Z112="","",_penmei1_month_day!Z112)</f>
        <v/>
      </c>
      <c r="AJ117" s="271" t="str">
        <f>IF(_penmei1_month_day!AA112="","",_penmei1_month_day!AA112)</f>
        <v/>
      </c>
      <c r="AK117" s="221" t="str">
        <f>IF(_penmei1_month_day!AB112="","",_penmei1_month_day!AB112)</f>
        <v/>
      </c>
      <c r="AL117" s="335"/>
      <c r="AM117" s="335"/>
    </row>
    <row r="118" spans="1:39">
      <c r="A118" s="123">
        <f t="shared" si="26"/>
        <v>43470</v>
      </c>
      <c r="B118" s="124">
        <f t="shared" si="31"/>
        <v>43470</v>
      </c>
      <c r="C118" s="125" t="str">
        <f t="shared" si="20"/>
        <v>白</v>
      </c>
      <c r="D118" s="125">
        <f t="shared" si="34"/>
        <v>5</v>
      </c>
      <c r="E118" s="125">
        <f t="shared" si="35"/>
        <v>3</v>
      </c>
      <c r="F118" s="126" t="str">
        <f t="shared" si="22"/>
        <v>丙班</v>
      </c>
      <c r="G118" s="125">
        <f t="shared" si="32"/>
        <v>15</v>
      </c>
      <c r="H118" s="127">
        <f t="shared" si="25"/>
        <v>0.0416666666666667</v>
      </c>
      <c r="I118" s="163">
        <f t="shared" si="24"/>
        <v>0.625</v>
      </c>
      <c r="J118" s="226" t="str">
        <f>IF(_penmei1_month_day!A113="","",_penmei1_month_day!A113)</f>
        <v/>
      </c>
      <c r="K118" s="226" t="str">
        <f>IF(_penmei1_month_day!B113="","",_penmei1_month_day!B113)</f>
        <v/>
      </c>
      <c r="L118" s="226" t="str">
        <f>IF(_penmei1_month_day!C113="","",_penmei1_month_day!C113)</f>
        <v/>
      </c>
      <c r="M118" s="226" t="str">
        <f>IF(_penmei1_month_day!D113="","",_penmei1_month_day!D113)</f>
        <v/>
      </c>
      <c r="N118" s="226" t="str">
        <f>IF(_penmei1_month_day!E113="","",_penmei1_month_day!E113)</f>
        <v/>
      </c>
      <c r="O118" s="226" t="str">
        <f>IF(_penmei1_month_day!F113="","",_penmei1_month_day!F113)</f>
        <v/>
      </c>
      <c r="P118" s="226" t="str">
        <f>IF(_penmei1_month_day!G113="","",_penmei1_month_day!G113)</f>
        <v/>
      </c>
      <c r="Q118" s="226" t="str">
        <f>IF(_penmei1_month_day!H113="","",_penmei1_month_day!H113)</f>
        <v/>
      </c>
      <c r="R118" s="226" t="str">
        <f>IF(_penmei1_month_day!I113="","",_penmei1_month_day!I113)</f>
        <v/>
      </c>
      <c r="S118" s="164" t="str">
        <f>IF(_penmei1_month_day!J113="","",_penmei1_month_day!J113)</f>
        <v/>
      </c>
      <c r="T118" s="315" t="str">
        <f>IF(_penmei1_month_day!K113="","",_penmei1_month_day!K113)</f>
        <v/>
      </c>
      <c r="U118" s="164" t="str">
        <f>IF(_penmei1_month_day!L113="","",_penmei1_month_day!L113)</f>
        <v/>
      </c>
      <c r="V118" s="164" t="str">
        <f>IF(_penmei1_month_day!M113="","",_penmei1_month_day!M113)</f>
        <v/>
      </c>
      <c r="W118" s="164" t="str">
        <f>IF(_penmei1_month_day!N113="","",_penmei1_month_day!N113)</f>
        <v/>
      </c>
      <c r="X118" s="226" t="str">
        <f>IF(_penmei1_month_day!O113="","",_penmei1_month_day!O113)</f>
        <v/>
      </c>
      <c r="Y118" s="315" t="str">
        <f>IF(_penmei1_month_day!P113="","",_penmei1_month_day!P113)</f>
        <v/>
      </c>
      <c r="Z118" s="315" t="str">
        <f>IF(_penmei1_month_day!Q113="","",_penmei1_month_day!Q113)</f>
        <v/>
      </c>
      <c r="AA118" s="226" t="str">
        <f>IF(_penmei1_month_day!R113="","",_penmei1_month_day!R113)</f>
        <v/>
      </c>
      <c r="AB118" s="226" t="str">
        <f>IF(_penmei1_month_day!S113="","",_penmei1_month_day!S113)</f>
        <v/>
      </c>
      <c r="AC118" s="226" t="str">
        <f>IF(_penmei1_month_day!T113="","",_penmei1_month_day!T113)</f>
        <v/>
      </c>
      <c r="AD118" s="226" t="str">
        <f>IF(_penmei1_month_day!U113="","",_penmei1_month_day!U113)</f>
        <v/>
      </c>
      <c r="AE118" s="226" t="str">
        <f>IF(_penmei1_month_day!V113="","",_penmei1_month_day!V113)</f>
        <v/>
      </c>
      <c r="AF118" s="226" t="str">
        <f>IF(_penmei1_month_day!W113="","",_penmei1_month_day!W113)</f>
        <v/>
      </c>
      <c r="AG118" s="226" t="str">
        <f>IF(_penmei1_month_day!X113="","",_penmei1_month_day!X113)</f>
        <v/>
      </c>
      <c r="AH118" s="226" t="str">
        <f>IF(_penmei1_month_day!Y113="","",_penmei1_month_day!Y113)</f>
        <v/>
      </c>
      <c r="AI118" s="315" t="str">
        <f>IF(_penmei1_month_day!Z113="","",_penmei1_month_day!Z113)</f>
        <v/>
      </c>
      <c r="AJ118" s="315" t="str">
        <f>IF(_penmei1_month_day!AA113="","",_penmei1_month_day!AA113)</f>
        <v/>
      </c>
      <c r="AK118" s="226" t="str">
        <f>IF(_penmei1_month_day!AB113="","",_penmei1_month_day!AB113)</f>
        <v/>
      </c>
      <c r="AL118" s="336" t="s">
        <v>60</v>
      </c>
      <c r="AM118" s="337" t="s">
        <v>65</v>
      </c>
    </row>
    <row r="119" spans="1:39">
      <c r="A119" s="128">
        <f t="shared" si="26"/>
        <v>43470</v>
      </c>
      <c r="B119" s="129">
        <f t="shared" si="31"/>
        <v>43470</v>
      </c>
      <c r="C119" s="130" t="str">
        <f t="shared" si="20"/>
        <v>中</v>
      </c>
      <c r="D119" s="130">
        <f t="shared" si="34"/>
        <v>5</v>
      </c>
      <c r="E119" s="130">
        <f>IF(AND(E111=4),1,IF(AND(E111&lt;4),(E111+1),))</f>
        <v>4</v>
      </c>
      <c r="F119" s="131" t="str">
        <f t="shared" si="22"/>
        <v>丁班</v>
      </c>
      <c r="G119" s="130">
        <f t="shared" si="32"/>
        <v>16</v>
      </c>
      <c r="H119" s="132">
        <f t="shared" si="25"/>
        <v>0.0416666666666667</v>
      </c>
      <c r="I119" s="167">
        <f t="shared" si="24"/>
        <v>0.666666666666667</v>
      </c>
      <c r="J119" s="230" t="str">
        <f>IF(_penmei1_month_day!A114="","",_penmei1_month_day!A114)</f>
        <v/>
      </c>
      <c r="K119" s="230" t="str">
        <f>IF(_penmei1_month_day!B114="","",_penmei1_month_day!B114)</f>
        <v/>
      </c>
      <c r="L119" s="230" t="str">
        <f>IF(_penmei1_month_day!C114="","",_penmei1_month_day!C114)</f>
        <v/>
      </c>
      <c r="M119" s="230" t="str">
        <f>IF(_penmei1_month_day!D114="","",_penmei1_month_day!D114)</f>
        <v/>
      </c>
      <c r="N119" s="230" t="str">
        <f>IF(_penmei1_month_day!E114="","",_penmei1_month_day!E114)</f>
        <v/>
      </c>
      <c r="O119" s="230" t="str">
        <f>IF(_penmei1_month_day!F114="","",_penmei1_month_day!F114)</f>
        <v/>
      </c>
      <c r="P119" s="230" t="str">
        <f>IF(_penmei1_month_day!G114="","",_penmei1_month_day!G114)</f>
        <v/>
      </c>
      <c r="Q119" s="230" t="str">
        <f>IF(_penmei1_month_day!H114="","",_penmei1_month_day!H114)</f>
        <v/>
      </c>
      <c r="R119" s="230" t="str">
        <f>IF(_penmei1_month_day!I114="","",_penmei1_month_day!I114)</f>
        <v/>
      </c>
      <c r="S119" s="169" t="str">
        <f>IF(_penmei1_month_day!J114="","",_penmei1_month_day!J114)</f>
        <v/>
      </c>
      <c r="T119" s="314" t="str">
        <f>IF(_penmei1_month_day!K114="","",_penmei1_month_day!K114)</f>
        <v/>
      </c>
      <c r="U119" s="169" t="str">
        <f>IF(_penmei1_month_day!L114="","",_penmei1_month_day!L114)</f>
        <v/>
      </c>
      <c r="V119" s="169" t="str">
        <f>IF(_penmei1_month_day!M114="","",_penmei1_month_day!M114)</f>
        <v/>
      </c>
      <c r="W119" s="169" t="str">
        <f>IF(_penmei1_month_day!N114="","",_penmei1_month_day!N114)</f>
        <v/>
      </c>
      <c r="X119" s="230" t="str">
        <f>IF(_penmei1_month_day!O114="","",_penmei1_month_day!O114)</f>
        <v/>
      </c>
      <c r="Y119" s="314" t="str">
        <f>IF(_penmei1_month_day!P114="","",_penmei1_month_day!P114)</f>
        <v/>
      </c>
      <c r="Z119" s="314" t="str">
        <f>IF(_penmei1_month_day!Q114="","",_penmei1_month_day!Q114)</f>
        <v/>
      </c>
      <c r="AA119" s="230" t="str">
        <f>IF(_penmei1_month_day!R114="","",_penmei1_month_day!R114)</f>
        <v/>
      </c>
      <c r="AB119" s="230" t="str">
        <f>IF(_penmei1_month_day!S114="","",_penmei1_month_day!S114)</f>
        <v/>
      </c>
      <c r="AC119" s="230" t="str">
        <f>IF(_penmei1_month_day!T114="","",_penmei1_month_day!T114)</f>
        <v/>
      </c>
      <c r="AD119" s="230" t="str">
        <f>IF(_penmei1_month_day!U114="","",_penmei1_month_day!U114)</f>
        <v/>
      </c>
      <c r="AE119" s="230" t="str">
        <f>IF(_penmei1_month_day!V114="","",_penmei1_month_day!V114)</f>
        <v/>
      </c>
      <c r="AF119" s="230" t="str">
        <f>IF(_penmei1_month_day!W114="","",_penmei1_month_day!W114)</f>
        <v/>
      </c>
      <c r="AG119" s="230" t="str">
        <f>IF(_penmei1_month_day!X114="","",_penmei1_month_day!X114)</f>
        <v/>
      </c>
      <c r="AH119" s="230" t="str">
        <f>IF(_penmei1_month_day!Y114="","",_penmei1_month_day!Y114)</f>
        <v/>
      </c>
      <c r="AI119" s="314" t="str">
        <f>IF(_penmei1_month_day!Z114="","",_penmei1_month_day!Z114)</f>
        <v/>
      </c>
      <c r="AJ119" s="314" t="str">
        <f>IF(_penmei1_month_day!AA114="","",_penmei1_month_day!AA114)</f>
        <v/>
      </c>
      <c r="AK119" s="230" t="str">
        <f>IF(_penmei1_month_day!AB114="","",_penmei1_month_day!AB114)</f>
        <v/>
      </c>
      <c r="AL119" s="334"/>
      <c r="AM119" s="334"/>
    </row>
    <row r="120" spans="1:39">
      <c r="A120" s="118">
        <f t="shared" si="26"/>
        <v>43470</v>
      </c>
      <c r="B120" s="119">
        <f t="shared" si="31"/>
        <v>43470</v>
      </c>
      <c r="C120" s="120" t="str">
        <f t="shared" si="20"/>
        <v>中</v>
      </c>
      <c r="D120" s="120">
        <f t="shared" si="34"/>
        <v>5</v>
      </c>
      <c r="E120" s="120">
        <f t="shared" ref="E120:E126" si="36">E119</f>
        <v>4</v>
      </c>
      <c r="F120" s="121" t="str">
        <f t="shared" si="22"/>
        <v>丁班</v>
      </c>
      <c r="G120" s="120">
        <f t="shared" si="32"/>
        <v>17</v>
      </c>
      <c r="H120" s="122">
        <f t="shared" si="25"/>
        <v>0.0416666666666667</v>
      </c>
      <c r="I120" s="159">
        <f t="shared" si="24"/>
        <v>0.708333333333333</v>
      </c>
      <c r="J120" s="221" t="str">
        <f>IF(_penmei1_month_day!A115="","",_penmei1_month_day!A115)</f>
        <v/>
      </c>
      <c r="K120" s="221" t="str">
        <f>IF(_penmei1_month_day!B115="","",_penmei1_month_day!B115)</f>
        <v/>
      </c>
      <c r="L120" s="221" t="str">
        <f>IF(_penmei1_month_day!C115="","",_penmei1_month_day!C115)</f>
        <v/>
      </c>
      <c r="M120" s="221" t="str">
        <f>IF(_penmei1_month_day!D115="","",_penmei1_month_day!D115)</f>
        <v/>
      </c>
      <c r="N120" s="221" t="str">
        <f>IF(_penmei1_month_day!E115="","",_penmei1_month_day!E115)</f>
        <v/>
      </c>
      <c r="O120" s="221" t="str">
        <f>IF(_penmei1_month_day!F115="","",_penmei1_month_day!F115)</f>
        <v/>
      </c>
      <c r="P120" s="221" t="str">
        <f>IF(_penmei1_month_day!G115="","",_penmei1_month_day!G115)</f>
        <v/>
      </c>
      <c r="Q120" s="221" t="str">
        <f>IF(_penmei1_month_day!H115="","",_penmei1_month_day!H115)</f>
        <v/>
      </c>
      <c r="R120" s="221" t="str">
        <f>IF(_penmei1_month_day!I115="","",_penmei1_month_day!I115)</f>
        <v/>
      </c>
      <c r="S120" s="160" t="str">
        <f>IF(_penmei1_month_day!J115="","",_penmei1_month_day!J115)</f>
        <v/>
      </c>
      <c r="T120" s="271" t="str">
        <f>IF(_penmei1_month_day!K115="","",_penmei1_month_day!K115)</f>
        <v/>
      </c>
      <c r="U120" s="160" t="str">
        <f>IF(_penmei1_month_day!L115="","",_penmei1_month_day!L115)</f>
        <v/>
      </c>
      <c r="V120" s="160" t="str">
        <f>IF(_penmei1_month_day!M115="","",_penmei1_month_day!M115)</f>
        <v/>
      </c>
      <c r="W120" s="160" t="str">
        <f>IF(_penmei1_month_day!N115="","",_penmei1_month_day!N115)</f>
        <v/>
      </c>
      <c r="X120" s="221" t="str">
        <f>IF(_penmei1_month_day!O115="","",_penmei1_month_day!O115)</f>
        <v/>
      </c>
      <c r="Y120" s="271" t="str">
        <f>IF(_penmei1_month_day!P115="","",_penmei1_month_day!P115)</f>
        <v/>
      </c>
      <c r="Z120" s="271" t="str">
        <f>IF(_penmei1_month_day!Q115="","",_penmei1_month_day!Q115)</f>
        <v/>
      </c>
      <c r="AA120" s="221" t="str">
        <f>IF(_penmei1_month_day!R115="","",_penmei1_month_day!R115)</f>
        <v/>
      </c>
      <c r="AB120" s="221" t="str">
        <f>IF(_penmei1_month_day!S115="","",_penmei1_month_day!S115)</f>
        <v/>
      </c>
      <c r="AC120" s="221" t="str">
        <f>IF(_penmei1_month_day!T115="","",_penmei1_month_day!T115)</f>
        <v/>
      </c>
      <c r="AD120" s="221" t="str">
        <f>IF(_penmei1_month_day!U115="","",_penmei1_month_day!U115)</f>
        <v/>
      </c>
      <c r="AE120" s="221" t="str">
        <f>IF(_penmei1_month_day!V115="","",_penmei1_month_day!V115)</f>
        <v/>
      </c>
      <c r="AF120" s="221" t="str">
        <f>IF(_penmei1_month_day!W115="","",_penmei1_month_day!W115)</f>
        <v/>
      </c>
      <c r="AG120" s="221" t="str">
        <f>IF(_penmei1_month_day!X115="","",_penmei1_month_day!X115)</f>
        <v/>
      </c>
      <c r="AH120" s="221" t="str">
        <f>IF(_penmei1_month_day!Y115="","",_penmei1_month_day!Y115)</f>
        <v/>
      </c>
      <c r="AI120" s="271" t="str">
        <f>IF(_penmei1_month_day!Z115="","",_penmei1_month_day!Z115)</f>
        <v/>
      </c>
      <c r="AJ120" s="271" t="str">
        <f>IF(_penmei1_month_day!AA115="","",_penmei1_month_day!AA115)</f>
        <v/>
      </c>
      <c r="AK120" s="221" t="str">
        <f>IF(_penmei1_month_day!AB115="","",_penmei1_month_day!AB115)</f>
        <v/>
      </c>
      <c r="AL120" s="335"/>
      <c r="AM120" s="335"/>
    </row>
    <row r="121" spans="1:39">
      <c r="A121" s="118">
        <f t="shared" si="26"/>
        <v>43470</v>
      </c>
      <c r="B121" s="119">
        <f t="shared" si="31"/>
        <v>43470</v>
      </c>
      <c r="C121" s="120" t="str">
        <f t="shared" si="20"/>
        <v>中</v>
      </c>
      <c r="D121" s="120">
        <f t="shared" si="34"/>
        <v>5</v>
      </c>
      <c r="E121" s="120">
        <f t="shared" si="36"/>
        <v>4</v>
      </c>
      <c r="F121" s="121" t="str">
        <f t="shared" si="22"/>
        <v>丁班</v>
      </c>
      <c r="G121" s="120">
        <f t="shared" si="32"/>
        <v>18</v>
      </c>
      <c r="H121" s="122">
        <f t="shared" si="25"/>
        <v>0.0416666666666667</v>
      </c>
      <c r="I121" s="159">
        <f t="shared" si="24"/>
        <v>0.75</v>
      </c>
      <c r="J121" s="221" t="str">
        <f>IF(_penmei1_month_day!A116="","",_penmei1_month_day!A116)</f>
        <v/>
      </c>
      <c r="K121" s="221" t="str">
        <f>IF(_penmei1_month_day!B116="","",_penmei1_month_day!B116)</f>
        <v/>
      </c>
      <c r="L121" s="221" t="str">
        <f>IF(_penmei1_month_day!C116="","",_penmei1_month_day!C116)</f>
        <v/>
      </c>
      <c r="M121" s="221" t="str">
        <f>IF(_penmei1_month_day!D116="","",_penmei1_month_day!D116)</f>
        <v/>
      </c>
      <c r="N121" s="221" t="str">
        <f>IF(_penmei1_month_day!E116="","",_penmei1_month_day!E116)</f>
        <v/>
      </c>
      <c r="O121" s="221" t="str">
        <f>IF(_penmei1_month_day!F116="","",_penmei1_month_day!F116)</f>
        <v/>
      </c>
      <c r="P121" s="221" t="str">
        <f>IF(_penmei1_month_day!G116="","",_penmei1_month_day!G116)</f>
        <v/>
      </c>
      <c r="Q121" s="221" t="str">
        <f>IF(_penmei1_month_day!H116="","",_penmei1_month_day!H116)</f>
        <v/>
      </c>
      <c r="R121" s="221" t="str">
        <f>IF(_penmei1_month_day!I116="","",_penmei1_month_day!I116)</f>
        <v/>
      </c>
      <c r="S121" s="160" t="str">
        <f>IF(_penmei1_month_day!J116="","",_penmei1_month_day!J116)</f>
        <v/>
      </c>
      <c r="T121" s="271" t="str">
        <f>IF(_penmei1_month_day!K116="","",_penmei1_month_day!K116)</f>
        <v/>
      </c>
      <c r="U121" s="160" t="str">
        <f>IF(_penmei1_month_day!L116="","",_penmei1_month_day!L116)</f>
        <v/>
      </c>
      <c r="V121" s="160" t="str">
        <f>IF(_penmei1_month_day!M116="","",_penmei1_month_day!M116)</f>
        <v/>
      </c>
      <c r="W121" s="160" t="str">
        <f>IF(_penmei1_month_day!N116="","",_penmei1_month_day!N116)</f>
        <v/>
      </c>
      <c r="X121" s="221" t="str">
        <f>IF(_penmei1_month_day!O116="","",_penmei1_month_day!O116)</f>
        <v/>
      </c>
      <c r="Y121" s="271" t="str">
        <f>IF(_penmei1_month_day!P116="","",_penmei1_month_day!P116)</f>
        <v/>
      </c>
      <c r="Z121" s="271" t="str">
        <f>IF(_penmei1_month_day!Q116="","",_penmei1_month_day!Q116)</f>
        <v/>
      </c>
      <c r="AA121" s="221" t="str">
        <f>IF(_penmei1_month_day!R116="","",_penmei1_month_day!R116)</f>
        <v/>
      </c>
      <c r="AB121" s="221" t="str">
        <f>IF(_penmei1_month_day!S116="","",_penmei1_month_day!S116)</f>
        <v/>
      </c>
      <c r="AC121" s="221" t="str">
        <f>IF(_penmei1_month_day!T116="","",_penmei1_month_day!T116)</f>
        <v/>
      </c>
      <c r="AD121" s="221" t="str">
        <f>IF(_penmei1_month_day!U116="","",_penmei1_month_day!U116)</f>
        <v/>
      </c>
      <c r="AE121" s="221" t="str">
        <f>IF(_penmei1_month_day!V116="","",_penmei1_month_day!V116)</f>
        <v/>
      </c>
      <c r="AF121" s="221" t="str">
        <f>IF(_penmei1_month_day!W116="","",_penmei1_month_day!W116)</f>
        <v/>
      </c>
      <c r="AG121" s="221" t="str">
        <f>IF(_penmei1_month_day!X116="","",_penmei1_month_day!X116)</f>
        <v/>
      </c>
      <c r="AH121" s="221" t="str">
        <f>IF(_penmei1_month_day!Y116="","",_penmei1_month_day!Y116)</f>
        <v/>
      </c>
      <c r="AI121" s="271" t="str">
        <f>IF(_penmei1_month_day!Z116="","",_penmei1_month_day!Z116)</f>
        <v/>
      </c>
      <c r="AJ121" s="271" t="str">
        <f>IF(_penmei1_month_day!AA116="","",_penmei1_month_day!AA116)</f>
        <v/>
      </c>
      <c r="AK121" s="221" t="str">
        <f>IF(_penmei1_month_day!AB116="","",_penmei1_month_day!AB116)</f>
        <v/>
      </c>
      <c r="AL121" s="335"/>
      <c r="AM121" s="335"/>
    </row>
    <row r="122" spans="1:39">
      <c r="A122" s="118">
        <f t="shared" si="26"/>
        <v>43470</v>
      </c>
      <c r="B122" s="119">
        <f t="shared" si="31"/>
        <v>43470</v>
      </c>
      <c r="C122" s="120" t="str">
        <f t="shared" si="20"/>
        <v>中</v>
      </c>
      <c r="D122" s="120">
        <f t="shared" si="34"/>
        <v>5</v>
      </c>
      <c r="E122" s="120">
        <f t="shared" si="36"/>
        <v>4</v>
      </c>
      <c r="F122" s="121" t="str">
        <f t="shared" si="22"/>
        <v>丁班</v>
      </c>
      <c r="G122" s="120">
        <f t="shared" si="32"/>
        <v>19</v>
      </c>
      <c r="H122" s="122">
        <f t="shared" si="25"/>
        <v>0.0416666666666667</v>
      </c>
      <c r="I122" s="159">
        <f t="shared" si="24"/>
        <v>0.791666666666666</v>
      </c>
      <c r="J122" s="221" t="str">
        <f>IF(_penmei1_month_day!A117="","",_penmei1_month_day!A117)</f>
        <v/>
      </c>
      <c r="K122" s="221" t="str">
        <f>IF(_penmei1_month_day!B117="","",_penmei1_month_day!B117)</f>
        <v/>
      </c>
      <c r="L122" s="221" t="str">
        <f>IF(_penmei1_month_day!C117="","",_penmei1_month_day!C117)</f>
        <v/>
      </c>
      <c r="M122" s="221" t="str">
        <f>IF(_penmei1_month_day!D117="","",_penmei1_month_day!D117)</f>
        <v/>
      </c>
      <c r="N122" s="221" t="str">
        <f>IF(_penmei1_month_day!E117="","",_penmei1_month_day!E117)</f>
        <v/>
      </c>
      <c r="O122" s="221" t="str">
        <f>IF(_penmei1_month_day!F117="","",_penmei1_month_day!F117)</f>
        <v/>
      </c>
      <c r="P122" s="221" t="str">
        <f>IF(_penmei1_month_day!G117="","",_penmei1_month_day!G117)</f>
        <v/>
      </c>
      <c r="Q122" s="221" t="str">
        <f>IF(_penmei1_month_day!H117="","",_penmei1_month_day!H117)</f>
        <v/>
      </c>
      <c r="R122" s="221" t="str">
        <f>IF(_penmei1_month_day!I117="","",_penmei1_month_day!I117)</f>
        <v/>
      </c>
      <c r="S122" s="160" t="str">
        <f>IF(_penmei1_month_day!J117="","",_penmei1_month_day!J117)</f>
        <v/>
      </c>
      <c r="T122" s="271" t="str">
        <f>IF(_penmei1_month_day!K117="","",_penmei1_month_day!K117)</f>
        <v/>
      </c>
      <c r="U122" s="160" t="str">
        <f>IF(_penmei1_month_day!L117="","",_penmei1_month_day!L117)</f>
        <v/>
      </c>
      <c r="V122" s="160" t="str">
        <f>IF(_penmei1_month_day!M117="","",_penmei1_month_day!M117)</f>
        <v/>
      </c>
      <c r="W122" s="160" t="str">
        <f>IF(_penmei1_month_day!N117="","",_penmei1_month_day!N117)</f>
        <v/>
      </c>
      <c r="X122" s="221" t="str">
        <f>IF(_penmei1_month_day!O117="","",_penmei1_month_day!O117)</f>
        <v/>
      </c>
      <c r="Y122" s="271" t="str">
        <f>IF(_penmei1_month_day!P117="","",_penmei1_month_day!P117)</f>
        <v/>
      </c>
      <c r="Z122" s="271" t="str">
        <f>IF(_penmei1_month_day!Q117="","",_penmei1_month_day!Q117)</f>
        <v/>
      </c>
      <c r="AA122" s="221" t="str">
        <f>IF(_penmei1_month_day!R117="","",_penmei1_month_day!R117)</f>
        <v/>
      </c>
      <c r="AB122" s="221" t="str">
        <f>IF(_penmei1_month_day!S117="","",_penmei1_month_day!S117)</f>
        <v/>
      </c>
      <c r="AC122" s="221" t="str">
        <f>IF(_penmei1_month_day!T117="","",_penmei1_month_day!T117)</f>
        <v/>
      </c>
      <c r="AD122" s="221" t="str">
        <f>IF(_penmei1_month_day!U117="","",_penmei1_month_day!U117)</f>
        <v/>
      </c>
      <c r="AE122" s="221" t="str">
        <f>IF(_penmei1_month_day!V117="","",_penmei1_month_day!V117)</f>
        <v/>
      </c>
      <c r="AF122" s="221" t="str">
        <f>IF(_penmei1_month_day!W117="","",_penmei1_month_day!W117)</f>
        <v/>
      </c>
      <c r="AG122" s="221" t="str">
        <f>IF(_penmei1_month_day!X117="","",_penmei1_month_day!X117)</f>
        <v/>
      </c>
      <c r="AH122" s="221" t="str">
        <f>IF(_penmei1_month_day!Y117="","",_penmei1_month_day!Y117)</f>
        <v/>
      </c>
      <c r="AI122" s="271" t="str">
        <f>IF(_penmei1_month_day!Z117="","",_penmei1_month_day!Z117)</f>
        <v/>
      </c>
      <c r="AJ122" s="271" t="str">
        <f>IF(_penmei1_month_day!AA117="","",_penmei1_month_day!AA117)</f>
        <v/>
      </c>
      <c r="AK122" s="221" t="str">
        <f>IF(_penmei1_month_day!AB117="","",_penmei1_month_day!AB117)</f>
        <v/>
      </c>
      <c r="AL122" s="335"/>
      <c r="AM122" s="335"/>
    </row>
    <row r="123" spans="1:39">
      <c r="A123" s="118">
        <f t="shared" si="26"/>
        <v>43470</v>
      </c>
      <c r="B123" s="119">
        <f t="shared" si="31"/>
        <v>43470</v>
      </c>
      <c r="C123" s="120" t="str">
        <f t="shared" si="20"/>
        <v>中</v>
      </c>
      <c r="D123" s="120">
        <f t="shared" si="34"/>
        <v>5</v>
      </c>
      <c r="E123" s="120">
        <f t="shared" si="36"/>
        <v>4</v>
      </c>
      <c r="F123" s="121" t="str">
        <f t="shared" si="22"/>
        <v>丁班</v>
      </c>
      <c r="G123" s="120">
        <f t="shared" si="32"/>
        <v>20</v>
      </c>
      <c r="H123" s="122">
        <f t="shared" si="25"/>
        <v>0.0416666666666667</v>
      </c>
      <c r="I123" s="159">
        <f t="shared" si="24"/>
        <v>0.833333333333333</v>
      </c>
      <c r="J123" s="221" t="str">
        <f>IF(_penmei1_month_day!A118="","",_penmei1_month_day!A118)</f>
        <v/>
      </c>
      <c r="K123" s="221" t="str">
        <f>IF(_penmei1_month_day!B118="","",_penmei1_month_day!B118)</f>
        <v/>
      </c>
      <c r="L123" s="221" t="str">
        <f>IF(_penmei1_month_day!C118="","",_penmei1_month_day!C118)</f>
        <v/>
      </c>
      <c r="M123" s="221" t="str">
        <f>IF(_penmei1_month_day!D118="","",_penmei1_month_day!D118)</f>
        <v/>
      </c>
      <c r="N123" s="221" t="str">
        <f>IF(_penmei1_month_day!E118="","",_penmei1_month_day!E118)</f>
        <v/>
      </c>
      <c r="O123" s="221" t="str">
        <f>IF(_penmei1_month_day!F118="","",_penmei1_month_day!F118)</f>
        <v/>
      </c>
      <c r="P123" s="221" t="str">
        <f>IF(_penmei1_month_day!G118="","",_penmei1_month_day!G118)</f>
        <v/>
      </c>
      <c r="Q123" s="221" t="str">
        <f>IF(_penmei1_month_day!H118="","",_penmei1_month_day!H118)</f>
        <v/>
      </c>
      <c r="R123" s="221" t="str">
        <f>IF(_penmei1_month_day!I118="","",_penmei1_month_day!I118)</f>
        <v/>
      </c>
      <c r="S123" s="160" t="str">
        <f>IF(_penmei1_month_day!J118="","",_penmei1_month_day!J118)</f>
        <v/>
      </c>
      <c r="T123" s="271" t="str">
        <f>IF(_penmei1_month_day!K118="","",_penmei1_month_day!K118)</f>
        <v/>
      </c>
      <c r="U123" s="160" t="str">
        <f>IF(_penmei1_month_day!L118="","",_penmei1_month_day!L118)</f>
        <v/>
      </c>
      <c r="V123" s="160" t="str">
        <f>IF(_penmei1_month_day!M118="","",_penmei1_month_day!M118)</f>
        <v/>
      </c>
      <c r="W123" s="160" t="str">
        <f>IF(_penmei1_month_day!N118="","",_penmei1_month_day!N118)</f>
        <v/>
      </c>
      <c r="X123" s="221" t="str">
        <f>IF(_penmei1_month_day!O118="","",_penmei1_month_day!O118)</f>
        <v/>
      </c>
      <c r="Y123" s="271" t="str">
        <f>IF(_penmei1_month_day!P118="","",_penmei1_month_day!P118)</f>
        <v/>
      </c>
      <c r="Z123" s="271" t="str">
        <f>IF(_penmei1_month_day!Q118="","",_penmei1_month_day!Q118)</f>
        <v/>
      </c>
      <c r="AA123" s="221" t="str">
        <f>IF(_penmei1_month_day!R118="","",_penmei1_month_day!R118)</f>
        <v/>
      </c>
      <c r="AB123" s="221" t="str">
        <f>IF(_penmei1_month_day!S118="","",_penmei1_month_day!S118)</f>
        <v/>
      </c>
      <c r="AC123" s="221" t="str">
        <f>IF(_penmei1_month_day!T118="","",_penmei1_month_day!T118)</f>
        <v/>
      </c>
      <c r="AD123" s="221" t="str">
        <f>IF(_penmei1_month_day!U118="","",_penmei1_month_day!U118)</f>
        <v/>
      </c>
      <c r="AE123" s="221" t="str">
        <f>IF(_penmei1_month_day!V118="","",_penmei1_month_day!V118)</f>
        <v/>
      </c>
      <c r="AF123" s="221" t="str">
        <f>IF(_penmei1_month_day!W118="","",_penmei1_month_day!W118)</f>
        <v/>
      </c>
      <c r="AG123" s="221" t="str">
        <f>IF(_penmei1_month_day!X118="","",_penmei1_month_day!X118)</f>
        <v/>
      </c>
      <c r="AH123" s="221" t="str">
        <f>IF(_penmei1_month_day!Y118="","",_penmei1_month_day!Y118)</f>
        <v/>
      </c>
      <c r="AI123" s="271" t="str">
        <f>IF(_penmei1_month_day!Z118="","",_penmei1_month_day!Z118)</f>
        <v/>
      </c>
      <c r="AJ123" s="271" t="str">
        <f>IF(_penmei1_month_day!AA118="","",_penmei1_month_day!AA118)</f>
        <v/>
      </c>
      <c r="AK123" s="221" t="str">
        <f>IF(_penmei1_month_day!AB118="","",_penmei1_month_day!AB118)</f>
        <v/>
      </c>
      <c r="AL123" s="335"/>
      <c r="AM123" s="335"/>
    </row>
    <row r="124" spans="1:39">
      <c r="A124" s="118">
        <f t="shared" si="26"/>
        <v>43470</v>
      </c>
      <c r="B124" s="119">
        <f t="shared" si="31"/>
        <v>43470</v>
      </c>
      <c r="C124" s="120" t="str">
        <f t="shared" si="20"/>
        <v>中</v>
      </c>
      <c r="D124" s="120">
        <f t="shared" si="34"/>
        <v>5</v>
      </c>
      <c r="E124" s="120">
        <f t="shared" si="36"/>
        <v>4</v>
      </c>
      <c r="F124" s="121" t="str">
        <f t="shared" si="22"/>
        <v>丁班</v>
      </c>
      <c r="G124" s="120">
        <f t="shared" si="32"/>
        <v>21</v>
      </c>
      <c r="H124" s="122">
        <f t="shared" si="25"/>
        <v>0.0416666666666667</v>
      </c>
      <c r="I124" s="159">
        <f t="shared" si="24"/>
        <v>0.875</v>
      </c>
      <c r="J124" s="221" t="str">
        <f>IF(_penmei1_month_day!A119="","",_penmei1_month_day!A119)</f>
        <v/>
      </c>
      <c r="K124" s="221" t="str">
        <f>IF(_penmei1_month_day!B119="","",_penmei1_month_day!B119)</f>
        <v/>
      </c>
      <c r="L124" s="221" t="str">
        <f>IF(_penmei1_month_day!C119="","",_penmei1_month_day!C119)</f>
        <v/>
      </c>
      <c r="M124" s="221" t="str">
        <f>IF(_penmei1_month_day!D119="","",_penmei1_month_day!D119)</f>
        <v/>
      </c>
      <c r="N124" s="221" t="str">
        <f>IF(_penmei1_month_day!E119="","",_penmei1_month_day!E119)</f>
        <v/>
      </c>
      <c r="O124" s="221" t="str">
        <f>IF(_penmei1_month_day!F119="","",_penmei1_month_day!F119)</f>
        <v/>
      </c>
      <c r="P124" s="221" t="str">
        <f>IF(_penmei1_month_day!G119="","",_penmei1_month_day!G119)</f>
        <v/>
      </c>
      <c r="Q124" s="221" t="str">
        <f>IF(_penmei1_month_day!H119="","",_penmei1_month_day!H119)</f>
        <v/>
      </c>
      <c r="R124" s="221" t="str">
        <f>IF(_penmei1_month_day!I119="","",_penmei1_month_day!I119)</f>
        <v/>
      </c>
      <c r="S124" s="160" t="str">
        <f>IF(_penmei1_month_day!J119="","",_penmei1_month_day!J119)</f>
        <v/>
      </c>
      <c r="T124" s="271" t="str">
        <f>IF(_penmei1_month_day!K119="","",_penmei1_month_day!K119)</f>
        <v/>
      </c>
      <c r="U124" s="160" t="str">
        <f>IF(_penmei1_month_day!L119="","",_penmei1_month_day!L119)</f>
        <v/>
      </c>
      <c r="V124" s="160" t="str">
        <f>IF(_penmei1_month_day!M119="","",_penmei1_month_day!M119)</f>
        <v/>
      </c>
      <c r="W124" s="160" t="str">
        <f>IF(_penmei1_month_day!N119="","",_penmei1_month_day!N119)</f>
        <v/>
      </c>
      <c r="X124" s="221" t="str">
        <f>IF(_penmei1_month_day!O119="","",_penmei1_month_day!O119)</f>
        <v/>
      </c>
      <c r="Y124" s="271" t="str">
        <f>IF(_penmei1_month_day!P119="","",_penmei1_month_day!P119)</f>
        <v/>
      </c>
      <c r="Z124" s="271" t="str">
        <f>IF(_penmei1_month_day!Q119="","",_penmei1_month_day!Q119)</f>
        <v/>
      </c>
      <c r="AA124" s="221" t="str">
        <f>IF(_penmei1_month_day!R119="","",_penmei1_month_day!R119)</f>
        <v/>
      </c>
      <c r="AB124" s="221" t="str">
        <f>IF(_penmei1_month_day!S119="","",_penmei1_month_day!S119)</f>
        <v/>
      </c>
      <c r="AC124" s="221" t="str">
        <f>IF(_penmei1_month_day!T119="","",_penmei1_month_day!T119)</f>
        <v/>
      </c>
      <c r="AD124" s="221" t="str">
        <f>IF(_penmei1_month_day!U119="","",_penmei1_month_day!U119)</f>
        <v/>
      </c>
      <c r="AE124" s="221" t="str">
        <f>IF(_penmei1_month_day!V119="","",_penmei1_month_day!V119)</f>
        <v/>
      </c>
      <c r="AF124" s="221" t="str">
        <f>IF(_penmei1_month_day!W119="","",_penmei1_month_day!W119)</f>
        <v/>
      </c>
      <c r="AG124" s="221" t="str">
        <f>IF(_penmei1_month_day!X119="","",_penmei1_month_day!X119)</f>
        <v/>
      </c>
      <c r="AH124" s="221" t="str">
        <f>IF(_penmei1_month_day!Y119="","",_penmei1_month_day!Y119)</f>
        <v/>
      </c>
      <c r="AI124" s="271" t="str">
        <f>IF(_penmei1_month_day!Z119="","",_penmei1_month_day!Z119)</f>
        <v/>
      </c>
      <c r="AJ124" s="271" t="str">
        <f>IF(_penmei1_month_day!AA119="","",_penmei1_month_day!AA119)</f>
        <v/>
      </c>
      <c r="AK124" s="221" t="str">
        <f>IF(_penmei1_month_day!AB119="","",_penmei1_month_day!AB119)</f>
        <v/>
      </c>
      <c r="AL124" s="335"/>
      <c r="AM124" s="335"/>
    </row>
    <row r="125" spans="1:39">
      <c r="A125" s="118">
        <f t="shared" si="26"/>
        <v>43470</v>
      </c>
      <c r="B125" s="119">
        <f t="shared" si="31"/>
        <v>43470</v>
      </c>
      <c r="C125" s="120" t="str">
        <f t="shared" si="20"/>
        <v>中</v>
      </c>
      <c r="D125" s="120">
        <f t="shared" si="34"/>
        <v>5</v>
      </c>
      <c r="E125" s="120">
        <f t="shared" si="36"/>
        <v>4</v>
      </c>
      <c r="F125" s="121" t="str">
        <f t="shared" si="22"/>
        <v>丁班</v>
      </c>
      <c r="G125" s="120">
        <f t="shared" si="32"/>
        <v>22</v>
      </c>
      <c r="H125" s="122">
        <f t="shared" si="25"/>
        <v>0.0416666666666667</v>
      </c>
      <c r="I125" s="159">
        <f t="shared" si="24"/>
        <v>0.916666666666666</v>
      </c>
      <c r="J125" s="221" t="str">
        <f>IF(_penmei1_month_day!A120="","",_penmei1_month_day!A120)</f>
        <v/>
      </c>
      <c r="K125" s="221" t="str">
        <f>IF(_penmei1_month_day!B120="","",_penmei1_month_day!B120)</f>
        <v/>
      </c>
      <c r="L125" s="221" t="str">
        <f>IF(_penmei1_month_day!C120="","",_penmei1_month_day!C120)</f>
        <v/>
      </c>
      <c r="M125" s="221" t="str">
        <f>IF(_penmei1_month_day!D120="","",_penmei1_month_day!D120)</f>
        <v/>
      </c>
      <c r="N125" s="221" t="str">
        <f>IF(_penmei1_month_day!E120="","",_penmei1_month_day!E120)</f>
        <v/>
      </c>
      <c r="O125" s="221" t="str">
        <f>IF(_penmei1_month_day!F120="","",_penmei1_month_day!F120)</f>
        <v/>
      </c>
      <c r="P125" s="221" t="str">
        <f>IF(_penmei1_month_day!G120="","",_penmei1_month_day!G120)</f>
        <v/>
      </c>
      <c r="Q125" s="221" t="str">
        <f>IF(_penmei1_month_day!H120="","",_penmei1_month_day!H120)</f>
        <v/>
      </c>
      <c r="R125" s="221" t="str">
        <f>IF(_penmei1_month_day!I120="","",_penmei1_month_day!I120)</f>
        <v/>
      </c>
      <c r="S125" s="160" t="str">
        <f>IF(_penmei1_month_day!J120="","",_penmei1_month_day!J120)</f>
        <v/>
      </c>
      <c r="T125" s="271" t="str">
        <f>IF(_penmei1_month_day!K120="","",_penmei1_month_day!K120)</f>
        <v/>
      </c>
      <c r="U125" s="160" t="str">
        <f>IF(_penmei1_month_day!L120="","",_penmei1_month_day!L120)</f>
        <v/>
      </c>
      <c r="V125" s="160" t="str">
        <f>IF(_penmei1_month_day!M120="","",_penmei1_month_day!M120)</f>
        <v/>
      </c>
      <c r="W125" s="160" t="str">
        <f>IF(_penmei1_month_day!N120="","",_penmei1_month_day!N120)</f>
        <v/>
      </c>
      <c r="X125" s="221" t="str">
        <f>IF(_penmei1_month_day!O120="","",_penmei1_month_day!O120)</f>
        <v/>
      </c>
      <c r="Y125" s="271" t="str">
        <f>IF(_penmei1_month_day!P120="","",_penmei1_month_day!P120)</f>
        <v/>
      </c>
      <c r="Z125" s="271" t="str">
        <f>IF(_penmei1_month_day!Q120="","",_penmei1_month_day!Q120)</f>
        <v/>
      </c>
      <c r="AA125" s="221" t="str">
        <f>IF(_penmei1_month_day!R120="","",_penmei1_month_day!R120)</f>
        <v/>
      </c>
      <c r="AB125" s="221" t="str">
        <f>IF(_penmei1_month_day!S120="","",_penmei1_month_day!S120)</f>
        <v/>
      </c>
      <c r="AC125" s="221" t="str">
        <f>IF(_penmei1_month_day!T120="","",_penmei1_month_day!T120)</f>
        <v/>
      </c>
      <c r="AD125" s="221" t="str">
        <f>IF(_penmei1_month_day!U120="","",_penmei1_month_day!U120)</f>
        <v/>
      </c>
      <c r="AE125" s="221" t="str">
        <f>IF(_penmei1_month_day!V120="","",_penmei1_month_day!V120)</f>
        <v/>
      </c>
      <c r="AF125" s="221" t="str">
        <f>IF(_penmei1_month_day!W120="","",_penmei1_month_day!W120)</f>
        <v/>
      </c>
      <c r="AG125" s="221" t="str">
        <f>IF(_penmei1_month_day!X120="","",_penmei1_month_day!X120)</f>
        <v/>
      </c>
      <c r="AH125" s="221" t="str">
        <f>IF(_penmei1_month_day!Y120="","",_penmei1_month_day!Y120)</f>
        <v/>
      </c>
      <c r="AI125" s="271" t="str">
        <f>IF(_penmei1_month_day!Z120="","",_penmei1_month_day!Z120)</f>
        <v/>
      </c>
      <c r="AJ125" s="271" t="str">
        <f>IF(_penmei1_month_day!AA120="","",_penmei1_month_day!AA120)</f>
        <v/>
      </c>
      <c r="AK125" s="221" t="str">
        <f>IF(_penmei1_month_day!AB120="","",_penmei1_month_day!AB120)</f>
        <v/>
      </c>
      <c r="AL125" s="335"/>
      <c r="AM125" s="335"/>
    </row>
    <row r="126" spans="1:39">
      <c r="A126" s="123">
        <f t="shared" si="26"/>
        <v>43470</v>
      </c>
      <c r="B126" s="124">
        <f t="shared" si="31"/>
        <v>43470</v>
      </c>
      <c r="C126" s="125" t="str">
        <f t="shared" si="20"/>
        <v>中</v>
      </c>
      <c r="D126" s="125">
        <f t="shared" si="34"/>
        <v>5</v>
      </c>
      <c r="E126" s="125">
        <f t="shared" si="36"/>
        <v>4</v>
      </c>
      <c r="F126" s="126" t="str">
        <f t="shared" si="22"/>
        <v>丁班</v>
      </c>
      <c r="G126" s="125">
        <f t="shared" si="32"/>
        <v>23</v>
      </c>
      <c r="H126" s="127">
        <f t="shared" si="25"/>
        <v>0.0416666666666667</v>
      </c>
      <c r="I126" s="163">
        <f t="shared" si="24"/>
        <v>0.958333333333333</v>
      </c>
      <c r="J126" s="226" t="str">
        <f>IF(_penmei1_month_day!A121="","",_penmei1_month_day!A121)</f>
        <v/>
      </c>
      <c r="K126" s="226" t="str">
        <f>IF(_penmei1_month_day!B121="","",_penmei1_month_day!B121)</f>
        <v/>
      </c>
      <c r="L126" s="226" t="str">
        <f>IF(_penmei1_month_day!C121="","",_penmei1_month_day!C121)</f>
        <v/>
      </c>
      <c r="M126" s="226" t="str">
        <f>IF(_penmei1_month_day!D121="","",_penmei1_month_day!D121)</f>
        <v/>
      </c>
      <c r="N126" s="226" t="str">
        <f>IF(_penmei1_month_day!E121="","",_penmei1_month_day!E121)</f>
        <v/>
      </c>
      <c r="O126" s="226" t="str">
        <f>IF(_penmei1_month_day!F121="","",_penmei1_month_day!F121)</f>
        <v/>
      </c>
      <c r="P126" s="226" t="str">
        <f>IF(_penmei1_month_day!G121="","",_penmei1_month_day!G121)</f>
        <v/>
      </c>
      <c r="Q126" s="226" t="str">
        <f>IF(_penmei1_month_day!H121="","",_penmei1_month_day!H121)</f>
        <v/>
      </c>
      <c r="R126" s="226" t="str">
        <f>IF(_penmei1_month_day!I121="","",_penmei1_month_day!I121)</f>
        <v/>
      </c>
      <c r="S126" s="164" t="str">
        <f>IF(_penmei1_month_day!J121="","",_penmei1_month_day!J121)</f>
        <v/>
      </c>
      <c r="T126" s="315" t="str">
        <f>IF(_penmei1_month_day!K121="","",_penmei1_month_day!K121)</f>
        <v/>
      </c>
      <c r="U126" s="164" t="str">
        <f>IF(_penmei1_month_day!L121="","",_penmei1_month_day!L121)</f>
        <v/>
      </c>
      <c r="V126" s="164" t="str">
        <f>IF(_penmei1_month_day!M121="","",_penmei1_month_day!M121)</f>
        <v/>
      </c>
      <c r="W126" s="164" t="str">
        <f>IF(_penmei1_month_day!N121="","",_penmei1_month_day!N121)</f>
        <v/>
      </c>
      <c r="X126" s="226" t="str">
        <f>IF(_penmei1_month_day!O121="","",_penmei1_month_day!O121)</f>
        <v/>
      </c>
      <c r="Y126" s="315" t="str">
        <f>IF(_penmei1_month_day!P121="","",_penmei1_month_day!P121)</f>
        <v/>
      </c>
      <c r="Z126" s="315" t="str">
        <f>IF(_penmei1_month_day!Q121="","",_penmei1_month_day!Q121)</f>
        <v/>
      </c>
      <c r="AA126" s="226" t="str">
        <f>IF(_penmei1_month_day!R121="","",_penmei1_month_day!R121)</f>
        <v/>
      </c>
      <c r="AB126" s="226" t="str">
        <f>IF(_penmei1_month_day!S121="","",_penmei1_month_day!S121)</f>
        <v/>
      </c>
      <c r="AC126" s="226" t="str">
        <f>IF(_penmei1_month_day!T121="","",_penmei1_month_day!T121)</f>
        <v/>
      </c>
      <c r="AD126" s="226" t="str">
        <f>IF(_penmei1_month_day!U121="","",_penmei1_month_day!U121)</f>
        <v/>
      </c>
      <c r="AE126" s="226" t="str">
        <f>IF(_penmei1_month_day!V121="","",_penmei1_month_day!V121)</f>
        <v/>
      </c>
      <c r="AF126" s="226" t="str">
        <f>IF(_penmei1_month_day!W121="","",_penmei1_month_day!W121)</f>
        <v/>
      </c>
      <c r="AG126" s="226" t="str">
        <f>IF(_penmei1_month_day!X121="","",_penmei1_month_day!X121)</f>
        <v/>
      </c>
      <c r="AH126" s="226" t="str">
        <f>IF(_penmei1_month_day!Y121="","",_penmei1_month_day!Y121)</f>
        <v/>
      </c>
      <c r="AI126" s="315" t="str">
        <f>IF(_penmei1_month_day!Z121="","",_penmei1_month_day!Z121)</f>
        <v/>
      </c>
      <c r="AJ126" s="315" t="str">
        <f>IF(_penmei1_month_day!AA121="","",_penmei1_month_day!AA121)</f>
        <v/>
      </c>
      <c r="AK126" s="226" t="str">
        <f>IF(_penmei1_month_day!AB121="","",_penmei1_month_day!AB121)</f>
        <v/>
      </c>
      <c r="AL126" s="336" t="s">
        <v>60</v>
      </c>
      <c r="AM126" s="337" t="s">
        <v>61</v>
      </c>
    </row>
    <row r="127" spans="1:39">
      <c r="A127" s="128">
        <f t="shared" si="26"/>
        <v>43471</v>
      </c>
      <c r="B127" s="129">
        <f t="shared" si="31"/>
        <v>43471</v>
      </c>
      <c r="C127" s="130" t="str">
        <f t="shared" si="20"/>
        <v>夜</v>
      </c>
      <c r="D127" s="130">
        <f t="shared" si="34"/>
        <v>6</v>
      </c>
      <c r="E127" s="130">
        <f>IF(AND(E79=1),4,IF(AND(E79&gt;1),(E79-1),))</f>
        <v>2</v>
      </c>
      <c r="F127" s="131" t="str">
        <f t="shared" si="22"/>
        <v>乙班</v>
      </c>
      <c r="G127" s="130">
        <f t="shared" si="32"/>
        <v>0</v>
      </c>
      <c r="H127" s="132">
        <f t="shared" si="25"/>
        <v>0.0416666666666667</v>
      </c>
      <c r="I127" s="167">
        <f t="shared" si="24"/>
        <v>1</v>
      </c>
      <c r="J127" s="230" t="str">
        <f>IF(_penmei1_month_day!A122="","",_penmei1_month_day!A122)</f>
        <v/>
      </c>
      <c r="K127" s="230" t="str">
        <f>IF(_penmei1_month_day!B122="","",_penmei1_month_day!B122)</f>
        <v/>
      </c>
      <c r="L127" s="230" t="str">
        <f>IF(_penmei1_month_day!C122="","",_penmei1_month_day!C122)</f>
        <v/>
      </c>
      <c r="M127" s="230" t="str">
        <f>IF(_penmei1_month_day!D122="","",_penmei1_month_day!D122)</f>
        <v/>
      </c>
      <c r="N127" s="230" t="str">
        <f>IF(_penmei1_month_day!E122="","",_penmei1_month_day!E122)</f>
        <v/>
      </c>
      <c r="O127" s="230" t="str">
        <f>IF(_penmei1_month_day!F122="","",_penmei1_month_day!F122)</f>
        <v/>
      </c>
      <c r="P127" s="230" t="str">
        <f>IF(_penmei1_month_day!G122="","",_penmei1_month_day!G122)</f>
        <v/>
      </c>
      <c r="Q127" s="230" t="str">
        <f>IF(_penmei1_month_day!H122="","",_penmei1_month_day!H122)</f>
        <v/>
      </c>
      <c r="R127" s="230" t="str">
        <f>IF(_penmei1_month_day!I122="","",_penmei1_month_day!I122)</f>
        <v/>
      </c>
      <c r="S127" s="169" t="str">
        <f>IF(_penmei1_month_day!J122="","",_penmei1_month_day!J122)</f>
        <v/>
      </c>
      <c r="T127" s="314" t="str">
        <f>IF(_penmei1_month_day!K122="","",_penmei1_month_day!K122)</f>
        <v/>
      </c>
      <c r="U127" s="169" t="str">
        <f>IF(_penmei1_month_day!L122="","",_penmei1_month_day!L122)</f>
        <v/>
      </c>
      <c r="V127" s="169" t="str">
        <f>IF(_penmei1_month_day!M122="","",_penmei1_month_day!M122)</f>
        <v/>
      </c>
      <c r="W127" s="169" t="str">
        <f>IF(_penmei1_month_day!N122="","",_penmei1_month_day!N122)</f>
        <v/>
      </c>
      <c r="X127" s="230" t="str">
        <f>IF(_penmei1_month_day!O122="","",_penmei1_month_day!O122)</f>
        <v/>
      </c>
      <c r="Y127" s="314" t="str">
        <f>IF(_penmei1_month_day!P122="","",_penmei1_month_day!P122)</f>
        <v/>
      </c>
      <c r="Z127" s="314" t="str">
        <f>IF(_penmei1_month_day!Q122="","",_penmei1_month_day!Q122)</f>
        <v/>
      </c>
      <c r="AA127" s="230" t="str">
        <f>IF(_penmei1_month_day!R122="","",_penmei1_month_day!R122)</f>
        <v/>
      </c>
      <c r="AB127" s="230" t="str">
        <f>IF(_penmei1_month_day!S122="","",_penmei1_month_day!S122)</f>
        <v/>
      </c>
      <c r="AC127" s="230" t="str">
        <f>IF(_penmei1_month_day!T122="","",_penmei1_month_day!T122)</f>
        <v/>
      </c>
      <c r="AD127" s="230" t="str">
        <f>IF(_penmei1_month_day!U122="","",_penmei1_month_day!U122)</f>
        <v/>
      </c>
      <c r="AE127" s="230" t="str">
        <f>IF(_penmei1_month_day!V122="","",_penmei1_month_day!V122)</f>
        <v/>
      </c>
      <c r="AF127" s="230" t="str">
        <f>IF(_penmei1_month_day!W122="","",_penmei1_month_day!W122)</f>
        <v/>
      </c>
      <c r="AG127" s="230" t="str">
        <f>IF(_penmei1_month_day!X122="","",_penmei1_month_day!X122)</f>
        <v/>
      </c>
      <c r="AH127" s="230" t="str">
        <f>IF(_penmei1_month_day!Y122="","",_penmei1_month_day!Y122)</f>
        <v/>
      </c>
      <c r="AI127" s="314" t="str">
        <f>IF(_penmei1_month_day!Z122="","",_penmei1_month_day!Z122)</f>
        <v/>
      </c>
      <c r="AJ127" s="314" t="str">
        <f>IF(_penmei1_month_day!AA122="","",_penmei1_month_day!AA122)</f>
        <v/>
      </c>
      <c r="AK127" s="230" t="str">
        <f>IF(_penmei1_month_day!AB122="","",_penmei1_month_day!AB122)</f>
        <v/>
      </c>
      <c r="AL127" s="334"/>
      <c r="AM127" s="334"/>
    </row>
    <row r="128" spans="1:39">
      <c r="A128" s="118">
        <f t="shared" si="26"/>
        <v>43471</v>
      </c>
      <c r="B128" s="119">
        <f t="shared" si="31"/>
        <v>43471</v>
      </c>
      <c r="C128" s="120" t="str">
        <f t="shared" si="20"/>
        <v>夜</v>
      </c>
      <c r="D128" s="120">
        <f t="shared" si="34"/>
        <v>6</v>
      </c>
      <c r="E128" s="120">
        <f>E127</f>
        <v>2</v>
      </c>
      <c r="F128" s="121" t="str">
        <f t="shared" si="22"/>
        <v>乙班</v>
      </c>
      <c r="G128" s="120">
        <f t="shared" si="32"/>
        <v>1</v>
      </c>
      <c r="H128" s="122">
        <f t="shared" si="25"/>
        <v>0.0416666666666667</v>
      </c>
      <c r="I128" s="159">
        <f t="shared" si="24"/>
        <v>0.0416666666666667</v>
      </c>
      <c r="J128" s="230" t="str">
        <f>IF(_penmei1_month_day!A123="","",_penmei1_month_day!A123)</f>
        <v/>
      </c>
      <c r="K128" s="230" t="str">
        <f>IF(_penmei1_month_day!B123="","",_penmei1_month_day!B123)</f>
        <v/>
      </c>
      <c r="L128" s="230" t="str">
        <f>IF(_penmei1_month_day!C123="","",_penmei1_month_day!C123)</f>
        <v/>
      </c>
      <c r="M128" s="230" t="str">
        <f>IF(_penmei1_month_day!D123="","",_penmei1_month_day!D123)</f>
        <v/>
      </c>
      <c r="N128" s="230" t="str">
        <f>IF(_penmei1_month_day!E123="","",_penmei1_month_day!E123)</f>
        <v/>
      </c>
      <c r="O128" s="230" t="str">
        <f>IF(_penmei1_month_day!F123="","",_penmei1_month_day!F123)</f>
        <v/>
      </c>
      <c r="P128" s="230" t="str">
        <f>IF(_penmei1_month_day!G123="","",_penmei1_month_day!G123)</f>
        <v/>
      </c>
      <c r="Q128" s="230" t="str">
        <f>IF(_penmei1_month_day!H123="","",_penmei1_month_day!H123)</f>
        <v/>
      </c>
      <c r="R128" s="230" t="str">
        <f>IF(_penmei1_month_day!I123="","",_penmei1_month_day!I123)</f>
        <v/>
      </c>
      <c r="S128" s="169" t="str">
        <f>IF(_penmei1_month_day!J123="","",_penmei1_month_day!J123)</f>
        <v/>
      </c>
      <c r="T128" s="314" t="str">
        <f>IF(_penmei1_month_day!K123="","",_penmei1_month_day!K123)</f>
        <v/>
      </c>
      <c r="U128" s="169" t="str">
        <f>IF(_penmei1_month_day!L123="","",_penmei1_month_day!L123)</f>
        <v/>
      </c>
      <c r="V128" s="169" t="str">
        <f>IF(_penmei1_month_day!M123="","",_penmei1_month_day!M123)</f>
        <v/>
      </c>
      <c r="W128" s="169" t="str">
        <f>IF(_penmei1_month_day!N123="","",_penmei1_month_day!N123)</f>
        <v/>
      </c>
      <c r="X128" s="230" t="str">
        <f>IF(_penmei1_month_day!O123="","",_penmei1_month_day!O123)</f>
        <v/>
      </c>
      <c r="Y128" s="314" t="str">
        <f>IF(_penmei1_month_day!P123="","",_penmei1_month_day!P123)</f>
        <v/>
      </c>
      <c r="Z128" s="314" t="str">
        <f>IF(_penmei1_month_day!Q123="","",_penmei1_month_day!Q123)</f>
        <v/>
      </c>
      <c r="AA128" s="230" t="str">
        <f>IF(_penmei1_month_day!R123="","",_penmei1_month_day!R123)</f>
        <v/>
      </c>
      <c r="AB128" s="230" t="str">
        <f>IF(_penmei1_month_day!S123="","",_penmei1_month_day!S123)</f>
        <v/>
      </c>
      <c r="AC128" s="230" t="str">
        <f>IF(_penmei1_month_day!T123="","",_penmei1_month_day!T123)</f>
        <v/>
      </c>
      <c r="AD128" s="230" t="str">
        <f>IF(_penmei1_month_day!U123="","",_penmei1_month_day!U123)</f>
        <v/>
      </c>
      <c r="AE128" s="230" t="str">
        <f>IF(_penmei1_month_day!V123="","",_penmei1_month_day!V123)</f>
        <v/>
      </c>
      <c r="AF128" s="230" t="str">
        <f>IF(_penmei1_month_day!W123="","",_penmei1_month_day!W123)</f>
        <v/>
      </c>
      <c r="AG128" s="230" t="str">
        <f>IF(_penmei1_month_day!X123="","",_penmei1_month_day!X123)</f>
        <v/>
      </c>
      <c r="AH128" s="230" t="str">
        <f>IF(_penmei1_month_day!Y123="","",_penmei1_month_day!Y123)</f>
        <v/>
      </c>
      <c r="AI128" s="314" t="str">
        <f>IF(_penmei1_month_day!Z123="","",_penmei1_month_day!Z123)</f>
        <v/>
      </c>
      <c r="AJ128" s="314" t="str">
        <f>IF(_penmei1_month_day!AA123="","",_penmei1_month_day!AA123)</f>
        <v/>
      </c>
      <c r="AK128" s="230" t="str">
        <f>IF(_penmei1_month_day!AB123="","",_penmei1_month_day!AB123)</f>
        <v/>
      </c>
      <c r="AL128" s="335"/>
      <c r="AM128" s="335"/>
    </row>
    <row r="129" spans="1:39">
      <c r="A129" s="118">
        <f t="shared" si="26"/>
        <v>43471</v>
      </c>
      <c r="B129" s="119">
        <f t="shared" si="31"/>
        <v>43471</v>
      </c>
      <c r="C129" s="120" t="str">
        <f t="shared" si="20"/>
        <v>夜</v>
      </c>
      <c r="D129" s="120">
        <f t="shared" si="34"/>
        <v>6</v>
      </c>
      <c r="E129" s="120">
        <f t="shared" ref="E129:E134" si="37">E128</f>
        <v>2</v>
      </c>
      <c r="F129" s="121" t="str">
        <f t="shared" si="22"/>
        <v>乙班</v>
      </c>
      <c r="G129" s="120">
        <f t="shared" si="32"/>
        <v>2</v>
      </c>
      <c r="H129" s="122">
        <f t="shared" si="25"/>
        <v>0.0416666666666667</v>
      </c>
      <c r="I129" s="159">
        <f t="shared" si="24"/>
        <v>0.0833333333333333</v>
      </c>
      <c r="J129" s="230" t="str">
        <f>IF(_penmei1_month_day!A124="","",_penmei1_month_day!A124)</f>
        <v/>
      </c>
      <c r="K129" s="230" t="str">
        <f>IF(_penmei1_month_day!B124="","",_penmei1_month_day!B124)</f>
        <v/>
      </c>
      <c r="L129" s="230" t="str">
        <f>IF(_penmei1_month_day!C124="","",_penmei1_month_day!C124)</f>
        <v/>
      </c>
      <c r="M129" s="230" t="str">
        <f>IF(_penmei1_month_day!D124="","",_penmei1_month_day!D124)</f>
        <v/>
      </c>
      <c r="N129" s="230" t="str">
        <f>IF(_penmei1_month_day!E124="","",_penmei1_month_day!E124)</f>
        <v/>
      </c>
      <c r="O129" s="230" t="str">
        <f>IF(_penmei1_month_day!F124="","",_penmei1_month_day!F124)</f>
        <v/>
      </c>
      <c r="P129" s="230" t="str">
        <f>IF(_penmei1_month_day!G124="","",_penmei1_month_day!G124)</f>
        <v/>
      </c>
      <c r="Q129" s="230" t="str">
        <f>IF(_penmei1_month_day!H124="","",_penmei1_month_day!H124)</f>
        <v/>
      </c>
      <c r="R129" s="230" t="str">
        <f>IF(_penmei1_month_day!I124="","",_penmei1_month_day!I124)</f>
        <v/>
      </c>
      <c r="S129" s="169" t="str">
        <f>IF(_penmei1_month_day!J124="","",_penmei1_month_day!J124)</f>
        <v/>
      </c>
      <c r="T129" s="314" t="str">
        <f>IF(_penmei1_month_day!K124="","",_penmei1_month_day!K124)</f>
        <v/>
      </c>
      <c r="U129" s="169" t="str">
        <f>IF(_penmei1_month_day!L124="","",_penmei1_month_day!L124)</f>
        <v/>
      </c>
      <c r="V129" s="169" t="str">
        <f>IF(_penmei1_month_day!M124="","",_penmei1_month_day!M124)</f>
        <v/>
      </c>
      <c r="W129" s="169" t="str">
        <f>IF(_penmei1_month_day!N124="","",_penmei1_month_day!N124)</f>
        <v/>
      </c>
      <c r="X129" s="230" t="str">
        <f>IF(_penmei1_month_day!O124="","",_penmei1_month_day!O124)</f>
        <v/>
      </c>
      <c r="Y129" s="314" t="str">
        <f>IF(_penmei1_month_day!P124="","",_penmei1_month_day!P124)</f>
        <v/>
      </c>
      <c r="Z129" s="314" t="str">
        <f>IF(_penmei1_month_day!Q124="","",_penmei1_month_day!Q124)</f>
        <v/>
      </c>
      <c r="AA129" s="230" t="str">
        <f>IF(_penmei1_month_day!R124="","",_penmei1_month_day!R124)</f>
        <v/>
      </c>
      <c r="AB129" s="230" t="str">
        <f>IF(_penmei1_month_day!S124="","",_penmei1_month_day!S124)</f>
        <v/>
      </c>
      <c r="AC129" s="230" t="str">
        <f>IF(_penmei1_month_day!T124="","",_penmei1_month_day!T124)</f>
        <v/>
      </c>
      <c r="AD129" s="230" t="str">
        <f>IF(_penmei1_month_day!U124="","",_penmei1_month_day!U124)</f>
        <v/>
      </c>
      <c r="AE129" s="230" t="str">
        <f>IF(_penmei1_month_day!V124="","",_penmei1_month_day!V124)</f>
        <v/>
      </c>
      <c r="AF129" s="230" t="str">
        <f>IF(_penmei1_month_day!W124="","",_penmei1_month_day!W124)</f>
        <v/>
      </c>
      <c r="AG129" s="230" t="str">
        <f>IF(_penmei1_month_day!X124="","",_penmei1_month_day!X124)</f>
        <v/>
      </c>
      <c r="AH129" s="230" t="str">
        <f>IF(_penmei1_month_day!Y124="","",_penmei1_month_day!Y124)</f>
        <v/>
      </c>
      <c r="AI129" s="314" t="str">
        <f>IF(_penmei1_month_day!Z124="","",_penmei1_month_day!Z124)</f>
        <v/>
      </c>
      <c r="AJ129" s="314" t="str">
        <f>IF(_penmei1_month_day!AA124="","",_penmei1_month_day!AA124)</f>
        <v/>
      </c>
      <c r="AK129" s="230" t="str">
        <f>IF(_penmei1_month_day!AB124="","",_penmei1_month_day!AB124)</f>
        <v/>
      </c>
      <c r="AL129" s="335"/>
      <c r="AM129" s="335"/>
    </row>
    <row r="130" spans="1:39">
      <c r="A130" s="118">
        <f t="shared" si="26"/>
        <v>43471</v>
      </c>
      <c r="B130" s="119">
        <f t="shared" si="31"/>
        <v>43471</v>
      </c>
      <c r="C130" s="120" t="str">
        <f t="shared" si="20"/>
        <v>夜</v>
      </c>
      <c r="D130" s="120">
        <f t="shared" si="34"/>
        <v>6</v>
      </c>
      <c r="E130" s="120">
        <f t="shared" si="37"/>
        <v>2</v>
      </c>
      <c r="F130" s="121" t="str">
        <f t="shared" si="22"/>
        <v>乙班</v>
      </c>
      <c r="G130" s="120">
        <f t="shared" si="32"/>
        <v>3</v>
      </c>
      <c r="H130" s="122">
        <f t="shared" si="25"/>
        <v>0.0416666666666667</v>
      </c>
      <c r="I130" s="159">
        <f t="shared" si="24"/>
        <v>0.125</v>
      </c>
      <c r="J130" s="221" t="str">
        <f>IF(_penmei1_month_day!A125="","",_penmei1_month_day!A125)</f>
        <v/>
      </c>
      <c r="K130" s="221" t="str">
        <f>IF(_penmei1_month_day!B125="","",_penmei1_month_day!B125)</f>
        <v/>
      </c>
      <c r="L130" s="221" t="str">
        <f>IF(_penmei1_month_day!C125="","",_penmei1_month_day!C125)</f>
        <v/>
      </c>
      <c r="M130" s="221" t="str">
        <f>IF(_penmei1_month_day!D125="","",_penmei1_month_day!D125)</f>
        <v/>
      </c>
      <c r="N130" s="221" t="str">
        <f>IF(_penmei1_month_day!E125="","",_penmei1_month_day!E125)</f>
        <v/>
      </c>
      <c r="O130" s="221" t="str">
        <f>IF(_penmei1_month_day!F125="","",_penmei1_month_day!F125)</f>
        <v/>
      </c>
      <c r="P130" s="221" t="str">
        <f>IF(_penmei1_month_day!G125="","",_penmei1_month_day!G125)</f>
        <v/>
      </c>
      <c r="Q130" s="221" t="str">
        <f>IF(_penmei1_month_day!H125="","",_penmei1_month_day!H125)</f>
        <v/>
      </c>
      <c r="R130" s="221" t="str">
        <f>IF(_penmei1_month_day!I125="","",_penmei1_month_day!I125)</f>
        <v/>
      </c>
      <c r="S130" s="160" t="str">
        <f>IF(_penmei1_month_day!J125="","",_penmei1_month_day!J125)</f>
        <v/>
      </c>
      <c r="T130" s="271" t="str">
        <f>IF(_penmei1_month_day!K125="","",_penmei1_month_day!K125)</f>
        <v/>
      </c>
      <c r="U130" s="160" t="str">
        <f>IF(_penmei1_month_day!L125="","",_penmei1_month_day!L125)</f>
        <v/>
      </c>
      <c r="V130" s="160" t="str">
        <f>IF(_penmei1_month_day!M125="","",_penmei1_month_day!M125)</f>
        <v/>
      </c>
      <c r="W130" s="160" t="str">
        <f>IF(_penmei1_month_day!N125="","",_penmei1_month_day!N125)</f>
        <v/>
      </c>
      <c r="X130" s="221" t="str">
        <f>IF(_penmei1_month_day!O125="","",_penmei1_month_day!O125)</f>
        <v/>
      </c>
      <c r="Y130" s="271" t="str">
        <f>IF(_penmei1_month_day!P125="","",_penmei1_month_day!P125)</f>
        <v/>
      </c>
      <c r="Z130" s="271" t="str">
        <f>IF(_penmei1_month_day!Q125="","",_penmei1_month_day!Q125)</f>
        <v/>
      </c>
      <c r="AA130" s="221" t="str">
        <f>IF(_penmei1_month_day!R125="","",_penmei1_month_day!R125)</f>
        <v/>
      </c>
      <c r="AB130" s="221" t="str">
        <f>IF(_penmei1_month_day!S125="","",_penmei1_month_day!S125)</f>
        <v/>
      </c>
      <c r="AC130" s="221" t="str">
        <f>IF(_penmei1_month_day!T125="","",_penmei1_month_day!T125)</f>
        <v/>
      </c>
      <c r="AD130" s="221" t="str">
        <f>IF(_penmei1_month_day!U125="","",_penmei1_month_day!U125)</f>
        <v/>
      </c>
      <c r="AE130" s="221" t="str">
        <f>IF(_penmei1_month_day!V125="","",_penmei1_month_day!V125)</f>
        <v/>
      </c>
      <c r="AF130" s="221" t="str">
        <f>IF(_penmei1_month_day!W125="","",_penmei1_month_day!W125)</f>
        <v/>
      </c>
      <c r="AG130" s="221" t="str">
        <f>IF(_penmei1_month_day!X125="","",_penmei1_month_day!X125)</f>
        <v/>
      </c>
      <c r="AH130" s="221" t="str">
        <f>IF(_penmei1_month_day!Y125="","",_penmei1_month_day!Y125)</f>
        <v/>
      </c>
      <c r="AI130" s="271" t="str">
        <f>IF(_penmei1_month_day!Z125="","",_penmei1_month_day!Z125)</f>
        <v/>
      </c>
      <c r="AJ130" s="271" t="str">
        <f>IF(_penmei1_month_day!AA125="","",_penmei1_month_day!AA125)</f>
        <v/>
      </c>
      <c r="AK130" s="221" t="str">
        <f>IF(_penmei1_month_day!AB125="","",_penmei1_month_day!AB125)</f>
        <v/>
      </c>
      <c r="AL130" s="335"/>
      <c r="AM130" s="335"/>
    </row>
    <row r="131" spans="1:39">
      <c r="A131" s="118">
        <f t="shared" si="26"/>
        <v>43471</v>
      </c>
      <c r="B131" s="119">
        <f t="shared" si="31"/>
        <v>43471</v>
      </c>
      <c r="C131" s="120" t="str">
        <f t="shared" si="20"/>
        <v>夜</v>
      </c>
      <c r="D131" s="120">
        <f t="shared" ref="D131:D154" si="38">DAY(A131)</f>
        <v>6</v>
      </c>
      <c r="E131" s="120">
        <f t="shared" si="37"/>
        <v>2</v>
      </c>
      <c r="F131" s="121" t="str">
        <f t="shared" si="22"/>
        <v>乙班</v>
      </c>
      <c r="G131" s="120">
        <f t="shared" si="32"/>
        <v>4</v>
      </c>
      <c r="H131" s="122">
        <f t="shared" si="25"/>
        <v>0.0416666666666667</v>
      </c>
      <c r="I131" s="159">
        <f t="shared" si="24"/>
        <v>0.166666666666667</v>
      </c>
      <c r="J131" s="221" t="str">
        <f>IF(_penmei1_month_day!A126="","",_penmei1_month_day!A126)</f>
        <v/>
      </c>
      <c r="K131" s="221" t="str">
        <f>IF(_penmei1_month_day!B126="","",_penmei1_month_day!B126)</f>
        <v/>
      </c>
      <c r="L131" s="221" t="str">
        <f>IF(_penmei1_month_day!C126="","",_penmei1_month_day!C126)</f>
        <v/>
      </c>
      <c r="M131" s="221" t="str">
        <f>IF(_penmei1_month_day!D126="","",_penmei1_month_day!D126)</f>
        <v/>
      </c>
      <c r="N131" s="221" t="str">
        <f>IF(_penmei1_month_day!E126="","",_penmei1_month_day!E126)</f>
        <v/>
      </c>
      <c r="O131" s="221" t="str">
        <f>IF(_penmei1_month_day!F126="","",_penmei1_month_day!F126)</f>
        <v/>
      </c>
      <c r="P131" s="221" t="str">
        <f>IF(_penmei1_month_day!G126="","",_penmei1_month_day!G126)</f>
        <v/>
      </c>
      <c r="Q131" s="221" t="str">
        <f>IF(_penmei1_month_day!H126="","",_penmei1_month_day!H126)</f>
        <v/>
      </c>
      <c r="R131" s="221" t="str">
        <f>IF(_penmei1_month_day!I126="","",_penmei1_month_day!I126)</f>
        <v/>
      </c>
      <c r="S131" s="160" t="str">
        <f>IF(_penmei1_month_day!J126="","",_penmei1_month_day!J126)</f>
        <v/>
      </c>
      <c r="T131" s="271" t="str">
        <f>IF(_penmei1_month_day!K126="","",_penmei1_month_day!K126)</f>
        <v/>
      </c>
      <c r="U131" s="160" t="str">
        <f>IF(_penmei1_month_day!L126="","",_penmei1_month_day!L126)</f>
        <v/>
      </c>
      <c r="V131" s="160" t="str">
        <f>IF(_penmei1_month_day!M126="","",_penmei1_month_day!M126)</f>
        <v/>
      </c>
      <c r="W131" s="160" t="str">
        <f>IF(_penmei1_month_day!N126="","",_penmei1_month_day!N126)</f>
        <v/>
      </c>
      <c r="X131" s="221" t="str">
        <f>IF(_penmei1_month_day!O126="","",_penmei1_month_day!O126)</f>
        <v/>
      </c>
      <c r="Y131" s="271" t="str">
        <f>IF(_penmei1_month_day!P126="","",_penmei1_month_day!P126)</f>
        <v/>
      </c>
      <c r="Z131" s="271" t="str">
        <f>IF(_penmei1_month_day!Q126="","",_penmei1_month_day!Q126)</f>
        <v/>
      </c>
      <c r="AA131" s="221" t="str">
        <f>IF(_penmei1_month_day!R126="","",_penmei1_month_day!R126)</f>
        <v/>
      </c>
      <c r="AB131" s="221" t="str">
        <f>IF(_penmei1_month_day!S126="","",_penmei1_month_day!S126)</f>
        <v/>
      </c>
      <c r="AC131" s="221" t="str">
        <f>IF(_penmei1_month_day!T126="","",_penmei1_month_day!T126)</f>
        <v/>
      </c>
      <c r="AD131" s="221" t="str">
        <f>IF(_penmei1_month_day!U126="","",_penmei1_month_day!U126)</f>
        <v/>
      </c>
      <c r="AE131" s="221" t="str">
        <f>IF(_penmei1_month_day!V126="","",_penmei1_month_day!V126)</f>
        <v/>
      </c>
      <c r="AF131" s="221" t="str">
        <f>IF(_penmei1_month_day!W126="","",_penmei1_month_day!W126)</f>
        <v/>
      </c>
      <c r="AG131" s="221" t="str">
        <f>IF(_penmei1_month_day!X126="","",_penmei1_month_day!X126)</f>
        <v/>
      </c>
      <c r="AH131" s="221" t="str">
        <f>IF(_penmei1_month_day!Y126="","",_penmei1_month_day!Y126)</f>
        <v/>
      </c>
      <c r="AI131" s="271" t="str">
        <f>IF(_penmei1_month_day!Z126="","",_penmei1_month_day!Z126)</f>
        <v/>
      </c>
      <c r="AJ131" s="271" t="str">
        <f>IF(_penmei1_month_day!AA126="","",_penmei1_month_day!AA126)</f>
        <v/>
      </c>
      <c r="AK131" s="221" t="str">
        <f>IF(_penmei1_month_day!AB126="","",_penmei1_month_day!AB126)</f>
        <v/>
      </c>
      <c r="AL131" s="335"/>
      <c r="AM131" s="335"/>
    </row>
    <row r="132" spans="1:39">
      <c r="A132" s="118">
        <f t="shared" si="26"/>
        <v>43471</v>
      </c>
      <c r="B132" s="119">
        <f t="shared" si="31"/>
        <v>43471</v>
      </c>
      <c r="C132" s="120" t="str">
        <f t="shared" si="20"/>
        <v>夜</v>
      </c>
      <c r="D132" s="120">
        <f t="shared" si="38"/>
        <v>6</v>
      </c>
      <c r="E132" s="120">
        <f t="shared" si="37"/>
        <v>2</v>
      </c>
      <c r="F132" s="121" t="str">
        <f t="shared" si="22"/>
        <v>乙班</v>
      </c>
      <c r="G132" s="120">
        <f t="shared" si="32"/>
        <v>5</v>
      </c>
      <c r="H132" s="122">
        <f t="shared" si="25"/>
        <v>0.0416666666666667</v>
      </c>
      <c r="I132" s="159">
        <f t="shared" si="24"/>
        <v>0.208333333333333</v>
      </c>
      <c r="J132" s="221" t="str">
        <f>IF(_penmei1_month_day!A127="","",_penmei1_month_day!A127)</f>
        <v/>
      </c>
      <c r="K132" s="221" t="str">
        <f>IF(_penmei1_month_day!B127="","",_penmei1_month_day!B127)</f>
        <v/>
      </c>
      <c r="L132" s="221" t="str">
        <f>IF(_penmei1_month_day!C127="","",_penmei1_month_day!C127)</f>
        <v/>
      </c>
      <c r="M132" s="221" t="str">
        <f>IF(_penmei1_month_day!D127="","",_penmei1_month_day!D127)</f>
        <v/>
      </c>
      <c r="N132" s="221" t="str">
        <f>IF(_penmei1_month_day!E127="","",_penmei1_month_day!E127)</f>
        <v/>
      </c>
      <c r="O132" s="221" t="str">
        <f>IF(_penmei1_month_day!F127="","",_penmei1_month_day!F127)</f>
        <v/>
      </c>
      <c r="P132" s="221" t="str">
        <f>IF(_penmei1_month_day!G127="","",_penmei1_month_day!G127)</f>
        <v/>
      </c>
      <c r="Q132" s="221" t="str">
        <f>IF(_penmei1_month_day!H127="","",_penmei1_month_day!H127)</f>
        <v/>
      </c>
      <c r="R132" s="221" t="str">
        <f>IF(_penmei1_month_day!I127="","",_penmei1_month_day!I127)</f>
        <v/>
      </c>
      <c r="S132" s="160" t="str">
        <f>IF(_penmei1_month_day!J127="","",_penmei1_month_day!J127)</f>
        <v/>
      </c>
      <c r="T132" s="271" t="str">
        <f>IF(_penmei1_month_day!K127="","",_penmei1_month_day!K127)</f>
        <v/>
      </c>
      <c r="U132" s="160" t="str">
        <f>IF(_penmei1_month_day!L127="","",_penmei1_month_day!L127)</f>
        <v/>
      </c>
      <c r="V132" s="160" t="str">
        <f>IF(_penmei1_month_day!M127="","",_penmei1_month_day!M127)</f>
        <v/>
      </c>
      <c r="W132" s="160" t="str">
        <f>IF(_penmei1_month_day!N127="","",_penmei1_month_day!N127)</f>
        <v/>
      </c>
      <c r="X132" s="221" t="str">
        <f>IF(_penmei1_month_day!O127="","",_penmei1_month_day!O127)</f>
        <v/>
      </c>
      <c r="Y132" s="271" t="str">
        <f>IF(_penmei1_month_day!P127="","",_penmei1_month_day!P127)</f>
        <v/>
      </c>
      <c r="Z132" s="271" t="str">
        <f>IF(_penmei1_month_day!Q127="","",_penmei1_month_day!Q127)</f>
        <v/>
      </c>
      <c r="AA132" s="221" t="str">
        <f>IF(_penmei1_month_day!R127="","",_penmei1_month_day!R127)</f>
        <v/>
      </c>
      <c r="AB132" s="221" t="str">
        <f>IF(_penmei1_month_day!S127="","",_penmei1_month_day!S127)</f>
        <v/>
      </c>
      <c r="AC132" s="221" t="str">
        <f>IF(_penmei1_month_day!T127="","",_penmei1_month_day!T127)</f>
        <v/>
      </c>
      <c r="AD132" s="221" t="str">
        <f>IF(_penmei1_month_day!U127="","",_penmei1_month_day!U127)</f>
        <v/>
      </c>
      <c r="AE132" s="221" t="str">
        <f>IF(_penmei1_month_day!V127="","",_penmei1_month_day!V127)</f>
        <v/>
      </c>
      <c r="AF132" s="221" t="str">
        <f>IF(_penmei1_month_day!W127="","",_penmei1_month_day!W127)</f>
        <v/>
      </c>
      <c r="AG132" s="221" t="str">
        <f>IF(_penmei1_month_day!X127="","",_penmei1_month_day!X127)</f>
        <v/>
      </c>
      <c r="AH132" s="221" t="str">
        <f>IF(_penmei1_month_day!Y127="","",_penmei1_month_day!Y127)</f>
        <v/>
      </c>
      <c r="AI132" s="271" t="str">
        <f>IF(_penmei1_month_day!Z127="","",_penmei1_month_day!Z127)</f>
        <v/>
      </c>
      <c r="AJ132" s="271" t="str">
        <f>IF(_penmei1_month_day!AA127="","",_penmei1_month_day!AA127)</f>
        <v/>
      </c>
      <c r="AK132" s="221" t="str">
        <f>IF(_penmei1_month_day!AB127="","",_penmei1_month_day!AB127)</f>
        <v/>
      </c>
      <c r="AL132" s="335"/>
      <c r="AM132" s="335"/>
    </row>
    <row r="133" spans="1:39">
      <c r="A133" s="118">
        <f t="shared" si="26"/>
        <v>43471</v>
      </c>
      <c r="B133" s="119">
        <f t="shared" si="31"/>
        <v>43471</v>
      </c>
      <c r="C133" s="120" t="str">
        <f t="shared" si="20"/>
        <v>夜</v>
      </c>
      <c r="D133" s="120">
        <f t="shared" si="38"/>
        <v>6</v>
      </c>
      <c r="E133" s="120">
        <f t="shared" si="37"/>
        <v>2</v>
      </c>
      <c r="F133" s="121" t="str">
        <f t="shared" si="22"/>
        <v>乙班</v>
      </c>
      <c r="G133" s="120">
        <f t="shared" si="32"/>
        <v>6</v>
      </c>
      <c r="H133" s="122">
        <f t="shared" si="25"/>
        <v>0.0416666666666667</v>
      </c>
      <c r="I133" s="159">
        <f t="shared" si="24"/>
        <v>0.25</v>
      </c>
      <c r="J133" s="221" t="str">
        <f>IF(_penmei1_month_day!A128="","",_penmei1_month_day!A128)</f>
        <v/>
      </c>
      <c r="K133" s="221" t="str">
        <f>IF(_penmei1_month_day!B128="","",_penmei1_month_day!B128)</f>
        <v/>
      </c>
      <c r="L133" s="221" t="str">
        <f>IF(_penmei1_month_day!C128="","",_penmei1_month_day!C128)</f>
        <v/>
      </c>
      <c r="M133" s="221" t="str">
        <f>IF(_penmei1_month_day!D128="","",_penmei1_month_day!D128)</f>
        <v/>
      </c>
      <c r="N133" s="221" t="str">
        <f>IF(_penmei1_month_day!E128="","",_penmei1_month_day!E128)</f>
        <v/>
      </c>
      <c r="O133" s="221" t="str">
        <f>IF(_penmei1_month_day!F128="","",_penmei1_month_day!F128)</f>
        <v/>
      </c>
      <c r="P133" s="221" t="str">
        <f>IF(_penmei1_month_day!G128="","",_penmei1_month_day!G128)</f>
        <v/>
      </c>
      <c r="Q133" s="221" t="str">
        <f>IF(_penmei1_month_day!H128="","",_penmei1_month_day!H128)</f>
        <v/>
      </c>
      <c r="R133" s="221" t="str">
        <f>IF(_penmei1_month_day!I128="","",_penmei1_month_day!I128)</f>
        <v/>
      </c>
      <c r="S133" s="160" t="str">
        <f>IF(_penmei1_month_day!J128="","",_penmei1_month_day!J128)</f>
        <v/>
      </c>
      <c r="T133" s="271" t="str">
        <f>IF(_penmei1_month_day!K128="","",_penmei1_month_day!K128)</f>
        <v/>
      </c>
      <c r="U133" s="160" t="str">
        <f>IF(_penmei1_month_day!L128="","",_penmei1_month_day!L128)</f>
        <v/>
      </c>
      <c r="V133" s="160" t="str">
        <f>IF(_penmei1_month_day!M128="","",_penmei1_month_day!M128)</f>
        <v/>
      </c>
      <c r="W133" s="160" t="str">
        <f>IF(_penmei1_month_day!N128="","",_penmei1_month_day!N128)</f>
        <v/>
      </c>
      <c r="X133" s="221" t="str">
        <f>IF(_penmei1_month_day!O128="","",_penmei1_month_day!O128)</f>
        <v/>
      </c>
      <c r="Y133" s="271" t="str">
        <f>IF(_penmei1_month_day!P128="","",_penmei1_month_day!P128)</f>
        <v/>
      </c>
      <c r="Z133" s="271" t="str">
        <f>IF(_penmei1_month_day!Q128="","",_penmei1_month_day!Q128)</f>
        <v/>
      </c>
      <c r="AA133" s="221" t="str">
        <f>IF(_penmei1_month_day!R128="","",_penmei1_month_day!R128)</f>
        <v/>
      </c>
      <c r="AB133" s="221" t="str">
        <f>IF(_penmei1_month_day!S128="","",_penmei1_month_day!S128)</f>
        <v/>
      </c>
      <c r="AC133" s="221" t="str">
        <f>IF(_penmei1_month_day!T128="","",_penmei1_month_day!T128)</f>
        <v/>
      </c>
      <c r="AD133" s="221" t="str">
        <f>IF(_penmei1_month_day!U128="","",_penmei1_month_day!U128)</f>
        <v/>
      </c>
      <c r="AE133" s="221" t="str">
        <f>IF(_penmei1_month_day!V128="","",_penmei1_month_day!V128)</f>
        <v/>
      </c>
      <c r="AF133" s="221" t="str">
        <f>IF(_penmei1_month_day!W128="","",_penmei1_month_day!W128)</f>
        <v/>
      </c>
      <c r="AG133" s="221" t="str">
        <f>IF(_penmei1_month_day!X128="","",_penmei1_month_day!X128)</f>
        <v/>
      </c>
      <c r="AH133" s="221" t="str">
        <f>IF(_penmei1_month_day!Y128="","",_penmei1_month_day!Y128)</f>
        <v/>
      </c>
      <c r="AI133" s="271" t="str">
        <f>IF(_penmei1_month_day!Z128="","",_penmei1_month_day!Z128)</f>
        <v/>
      </c>
      <c r="AJ133" s="271" t="str">
        <f>IF(_penmei1_month_day!AA128="","",_penmei1_month_day!AA128)</f>
        <v/>
      </c>
      <c r="AK133" s="221" t="str">
        <f>IF(_penmei1_month_day!AB128="","",_penmei1_month_day!AB128)</f>
        <v/>
      </c>
      <c r="AL133" s="335"/>
      <c r="AM133" s="335"/>
    </row>
    <row r="134" spans="1:39">
      <c r="A134" s="123">
        <f t="shared" si="26"/>
        <v>43471</v>
      </c>
      <c r="B134" s="124">
        <f t="shared" si="31"/>
        <v>43471</v>
      </c>
      <c r="C134" s="125" t="str">
        <f t="shared" si="20"/>
        <v>夜</v>
      </c>
      <c r="D134" s="125">
        <f t="shared" si="38"/>
        <v>6</v>
      </c>
      <c r="E134" s="125">
        <f t="shared" si="37"/>
        <v>2</v>
      </c>
      <c r="F134" s="126" t="str">
        <f t="shared" si="22"/>
        <v>乙班</v>
      </c>
      <c r="G134" s="125">
        <f t="shared" si="32"/>
        <v>7</v>
      </c>
      <c r="H134" s="127">
        <f t="shared" si="25"/>
        <v>0.0416666666666667</v>
      </c>
      <c r="I134" s="163">
        <f t="shared" si="24"/>
        <v>0.291666666666667</v>
      </c>
      <c r="J134" s="226" t="str">
        <f>IF(_penmei1_month_day!A129="","",_penmei1_month_day!A129)</f>
        <v/>
      </c>
      <c r="K134" s="226" t="str">
        <f>IF(_penmei1_month_day!B129="","",_penmei1_month_day!B129)</f>
        <v/>
      </c>
      <c r="L134" s="226" t="str">
        <f>IF(_penmei1_month_day!C129="","",_penmei1_month_day!C129)</f>
        <v/>
      </c>
      <c r="M134" s="226" t="str">
        <f>IF(_penmei1_month_day!D129="","",_penmei1_month_day!D129)</f>
        <v/>
      </c>
      <c r="N134" s="226" t="str">
        <f>IF(_penmei1_month_day!E129="","",_penmei1_month_day!E129)</f>
        <v/>
      </c>
      <c r="O134" s="226" t="str">
        <f>IF(_penmei1_month_day!F129="","",_penmei1_month_day!F129)</f>
        <v/>
      </c>
      <c r="P134" s="226" t="str">
        <f>IF(_penmei1_month_day!G129="","",_penmei1_month_day!G129)</f>
        <v/>
      </c>
      <c r="Q134" s="226" t="str">
        <f>IF(_penmei1_month_day!H129="","",_penmei1_month_day!H129)</f>
        <v/>
      </c>
      <c r="R134" s="226" t="str">
        <f>IF(_penmei1_month_day!I129="","",_penmei1_month_day!I129)</f>
        <v/>
      </c>
      <c r="S134" s="164" t="str">
        <f>IF(_penmei1_month_day!J129="","",_penmei1_month_day!J129)</f>
        <v/>
      </c>
      <c r="T134" s="315" t="str">
        <f>IF(_penmei1_month_day!K129="","",_penmei1_month_day!K129)</f>
        <v/>
      </c>
      <c r="U134" s="164" t="str">
        <f>IF(_penmei1_month_day!L129="","",_penmei1_month_day!L129)</f>
        <v/>
      </c>
      <c r="V134" s="164" t="str">
        <f>IF(_penmei1_month_day!M129="","",_penmei1_month_day!M129)</f>
        <v/>
      </c>
      <c r="W134" s="164" t="str">
        <f>IF(_penmei1_month_day!N129="","",_penmei1_month_day!N129)</f>
        <v/>
      </c>
      <c r="X134" s="226" t="str">
        <f>IF(_penmei1_month_day!O129="","",_penmei1_month_day!O129)</f>
        <v/>
      </c>
      <c r="Y134" s="315" t="str">
        <f>IF(_penmei1_month_day!P129="","",_penmei1_month_day!P129)</f>
        <v/>
      </c>
      <c r="Z134" s="315" t="str">
        <f>IF(_penmei1_month_day!Q129="","",_penmei1_month_day!Q129)</f>
        <v/>
      </c>
      <c r="AA134" s="226" t="str">
        <f>IF(_penmei1_month_day!R129="","",_penmei1_month_day!R129)</f>
        <v/>
      </c>
      <c r="AB134" s="226" t="str">
        <f>IF(_penmei1_month_day!S129="","",_penmei1_month_day!S129)</f>
        <v/>
      </c>
      <c r="AC134" s="226" t="str">
        <f>IF(_penmei1_month_day!T129="","",_penmei1_month_day!T129)</f>
        <v/>
      </c>
      <c r="AD134" s="226" t="str">
        <f>IF(_penmei1_month_day!U129="","",_penmei1_month_day!U129)</f>
        <v/>
      </c>
      <c r="AE134" s="226" t="str">
        <f>IF(_penmei1_month_day!V129="","",_penmei1_month_day!V129)</f>
        <v/>
      </c>
      <c r="AF134" s="226" t="str">
        <f>IF(_penmei1_month_day!W129="","",_penmei1_month_day!W129)</f>
        <v/>
      </c>
      <c r="AG134" s="226" t="str">
        <f>IF(_penmei1_month_day!X129="","",_penmei1_month_day!X129)</f>
        <v/>
      </c>
      <c r="AH134" s="226" t="str">
        <f>IF(_penmei1_month_day!Y129="","",_penmei1_month_day!Y129)</f>
        <v/>
      </c>
      <c r="AI134" s="315" t="str">
        <f>IF(_penmei1_month_day!Z129="","",_penmei1_month_day!Z129)</f>
        <v/>
      </c>
      <c r="AJ134" s="315" t="str">
        <f>IF(_penmei1_month_day!AA129="","",_penmei1_month_day!AA129)</f>
        <v/>
      </c>
      <c r="AK134" s="226" t="str">
        <f>IF(_penmei1_month_day!AB129="","",_penmei1_month_day!AB129)</f>
        <v/>
      </c>
      <c r="AL134" s="336" t="s">
        <v>60</v>
      </c>
      <c r="AM134" s="337" t="s">
        <v>63</v>
      </c>
    </row>
    <row r="135" spans="1:39">
      <c r="A135" s="128">
        <f t="shared" si="26"/>
        <v>43471</v>
      </c>
      <c r="B135" s="129">
        <f t="shared" si="31"/>
        <v>43471</v>
      </c>
      <c r="C135" s="130" t="str">
        <f t="shared" si="20"/>
        <v>白</v>
      </c>
      <c r="D135" s="130">
        <f t="shared" si="38"/>
        <v>6</v>
      </c>
      <c r="E135" s="130">
        <f>IF(AND(E127=4),1,IF(AND(E127&lt;4),(E127+1),))</f>
        <v>3</v>
      </c>
      <c r="F135" s="131" t="str">
        <f t="shared" si="22"/>
        <v>丙班</v>
      </c>
      <c r="G135" s="130">
        <f t="shared" si="32"/>
        <v>8</v>
      </c>
      <c r="H135" s="132">
        <f t="shared" si="25"/>
        <v>0.0416666666666667</v>
      </c>
      <c r="I135" s="167">
        <f t="shared" si="24"/>
        <v>0.333333333333333</v>
      </c>
      <c r="J135" s="230" t="str">
        <f>IF(_penmei1_month_day!A130="","",_penmei1_month_day!A130)</f>
        <v/>
      </c>
      <c r="K135" s="230" t="str">
        <f>IF(_penmei1_month_day!B130="","",_penmei1_month_day!B130)</f>
        <v/>
      </c>
      <c r="L135" s="230" t="str">
        <f>IF(_penmei1_month_day!C130="","",_penmei1_month_day!C130)</f>
        <v/>
      </c>
      <c r="M135" s="230" t="str">
        <f>IF(_penmei1_month_day!D130="","",_penmei1_month_day!D130)</f>
        <v/>
      </c>
      <c r="N135" s="230" t="str">
        <f>IF(_penmei1_month_day!E130="","",_penmei1_month_day!E130)</f>
        <v/>
      </c>
      <c r="O135" s="230" t="str">
        <f>IF(_penmei1_month_day!F130="","",_penmei1_month_day!F130)</f>
        <v/>
      </c>
      <c r="P135" s="230" t="str">
        <f>IF(_penmei1_month_day!G130="","",_penmei1_month_day!G130)</f>
        <v/>
      </c>
      <c r="Q135" s="230" t="str">
        <f>IF(_penmei1_month_day!H130="","",_penmei1_month_day!H130)</f>
        <v/>
      </c>
      <c r="R135" s="230" t="str">
        <f>IF(_penmei1_month_day!I130="","",_penmei1_month_day!I130)</f>
        <v/>
      </c>
      <c r="S135" s="169" t="str">
        <f>IF(_penmei1_month_day!J130="","",_penmei1_month_day!J130)</f>
        <v/>
      </c>
      <c r="T135" s="314" t="str">
        <f>IF(_penmei1_month_day!K130="","",_penmei1_month_day!K130)</f>
        <v/>
      </c>
      <c r="U135" s="169" t="str">
        <f>IF(_penmei1_month_day!L130="","",_penmei1_month_day!L130)</f>
        <v/>
      </c>
      <c r="V135" s="169" t="str">
        <f>IF(_penmei1_month_day!M130="","",_penmei1_month_day!M130)</f>
        <v/>
      </c>
      <c r="W135" s="169" t="str">
        <f>IF(_penmei1_month_day!N130="","",_penmei1_month_day!N130)</f>
        <v/>
      </c>
      <c r="X135" s="230" t="str">
        <f>IF(_penmei1_month_day!O130="","",_penmei1_month_day!O130)</f>
        <v/>
      </c>
      <c r="Y135" s="314" t="str">
        <f>IF(_penmei1_month_day!P130="","",_penmei1_month_day!P130)</f>
        <v/>
      </c>
      <c r="Z135" s="314" t="str">
        <f>IF(_penmei1_month_day!Q130="","",_penmei1_month_day!Q130)</f>
        <v/>
      </c>
      <c r="AA135" s="230" t="str">
        <f>IF(_penmei1_month_day!R130="","",_penmei1_month_day!R130)</f>
        <v/>
      </c>
      <c r="AB135" s="230" t="str">
        <f>IF(_penmei1_month_day!S130="","",_penmei1_month_day!S130)</f>
        <v/>
      </c>
      <c r="AC135" s="230" t="str">
        <f>IF(_penmei1_month_day!T130="","",_penmei1_month_day!T130)</f>
        <v/>
      </c>
      <c r="AD135" s="230" t="str">
        <f>IF(_penmei1_month_day!U130="","",_penmei1_month_day!U130)</f>
        <v/>
      </c>
      <c r="AE135" s="230" t="str">
        <f>IF(_penmei1_month_day!V130="","",_penmei1_month_day!V130)</f>
        <v/>
      </c>
      <c r="AF135" s="230" t="str">
        <f>IF(_penmei1_month_day!W130="","",_penmei1_month_day!W130)</f>
        <v/>
      </c>
      <c r="AG135" s="230" t="str">
        <f>IF(_penmei1_month_day!X130="","",_penmei1_month_day!X130)</f>
        <v/>
      </c>
      <c r="AH135" s="230" t="str">
        <f>IF(_penmei1_month_day!Y130="","",_penmei1_month_day!Y130)</f>
        <v/>
      </c>
      <c r="AI135" s="314" t="str">
        <f>IF(_penmei1_month_day!Z130="","",_penmei1_month_day!Z130)</f>
        <v/>
      </c>
      <c r="AJ135" s="314" t="str">
        <f>IF(_penmei1_month_day!AA130="","",_penmei1_month_day!AA130)</f>
        <v/>
      </c>
      <c r="AK135" s="230" t="str">
        <f>IF(_penmei1_month_day!AB130="","",_penmei1_month_day!AB130)</f>
        <v/>
      </c>
      <c r="AL135" s="334"/>
      <c r="AM135" s="334"/>
    </row>
    <row r="136" spans="1:39">
      <c r="A136" s="118">
        <f t="shared" si="26"/>
        <v>43471</v>
      </c>
      <c r="B136" s="119">
        <f t="shared" si="31"/>
        <v>43471</v>
      </c>
      <c r="C136" s="120" t="str">
        <f t="shared" ref="C136:C199" si="39">IF(AND(G136&lt;16,G136&gt;=8),"白",IF(AND(G136&lt;8,G136&gt;=0),"夜",IF(G136&gt;=16,"中")))</f>
        <v>白</v>
      </c>
      <c r="D136" s="120">
        <f t="shared" si="38"/>
        <v>6</v>
      </c>
      <c r="E136" s="120">
        <f>E135</f>
        <v>3</v>
      </c>
      <c r="F136" s="121" t="str">
        <f t="shared" ref="F136:F199" si="40">IF(AND(E136=1),"甲班",IF(AND(E136=2),"乙班",IF(AND(E136=3),"丙班",IF(AND(E136=4),"丁班",))))</f>
        <v>丙班</v>
      </c>
      <c r="G136" s="120">
        <f t="shared" si="32"/>
        <v>9</v>
      </c>
      <c r="H136" s="122">
        <f t="shared" si="25"/>
        <v>0.0416666666666667</v>
      </c>
      <c r="I136" s="159">
        <f t="shared" ref="I136:I199" si="41">IF(HOUR(I135)=0,H136,I135+H136)</f>
        <v>0.375</v>
      </c>
      <c r="J136" s="221" t="str">
        <f>IF(_penmei1_month_day!A131="","",_penmei1_month_day!A131)</f>
        <v/>
      </c>
      <c r="K136" s="221" t="str">
        <f>IF(_penmei1_month_day!B131="","",_penmei1_month_day!B131)</f>
        <v/>
      </c>
      <c r="L136" s="221" t="str">
        <f>IF(_penmei1_month_day!C131="","",_penmei1_month_day!C131)</f>
        <v/>
      </c>
      <c r="M136" s="221" t="str">
        <f>IF(_penmei1_month_day!D131="","",_penmei1_month_day!D131)</f>
        <v/>
      </c>
      <c r="N136" s="221" t="str">
        <f>IF(_penmei1_month_day!E131="","",_penmei1_month_day!E131)</f>
        <v/>
      </c>
      <c r="O136" s="221" t="str">
        <f>IF(_penmei1_month_day!F131="","",_penmei1_month_day!F131)</f>
        <v/>
      </c>
      <c r="P136" s="221" t="str">
        <f>IF(_penmei1_month_day!G131="","",_penmei1_month_day!G131)</f>
        <v/>
      </c>
      <c r="Q136" s="221" t="str">
        <f>IF(_penmei1_month_day!H131="","",_penmei1_month_day!H131)</f>
        <v/>
      </c>
      <c r="R136" s="221" t="str">
        <f>IF(_penmei1_month_day!I131="","",_penmei1_month_day!I131)</f>
        <v/>
      </c>
      <c r="S136" s="160" t="str">
        <f>IF(_penmei1_month_day!J131="","",_penmei1_month_day!J131)</f>
        <v/>
      </c>
      <c r="T136" s="271" t="str">
        <f>IF(_penmei1_month_day!K131="","",_penmei1_month_day!K131)</f>
        <v/>
      </c>
      <c r="U136" s="160" t="str">
        <f>IF(_penmei1_month_day!L131="","",_penmei1_month_day!L131)</f>
        <v/>
      </c>
      <c r="V136" s="160" t="str">
        <f>IF(_penmei1_month_day!M131="","",_penmei1_month_day!M131)</f>
        <v/>
      </c>
      <c r="W136" s="160" t="str">
        <f>IF(_penmei1_month_day!N131="","",_penmei1_month_day!N131)</f>
        <v/>
      </c>
      <c r="X136" s="221" t="str">
        <f>IF(_penmei1_month_day!O131="","",_penmei1_month_day!O131)</f>
        <v/>
      </c>
      <c r="Y136" s="271" t="str">
        <f>IF(_penmei1_month_day!P131="","",_penmei1_month_day!P131)</f>
        <v/>
      </c>
      <c r="Z136" s="271" t="str">
        <f>IF(_penmei1_month_day!Q131="","",_penmei1_month_day!Q131)</f>
        <v/>
      </c>
      <c r="AA136" s="221" t="str">
        <f>IF(_penmei1_month_day!R131="","",_penmei1_month_day!R131)</f>
        <v/>
      </c>
      <c r="AB136" s="221" t="str">
        <f>IF(_penmei1_month_day!S131="","",_penmei1_month_day!S131)</f>
        <v/>
      </c>
      <c r="AC136" s="221" t="str">
        <f>IF(_penmei1_month_day!T131="","",_penmei1_month_day!T131)</f>
        <v/>
      </c>
      <c r="AD136" s="221" t="str">
        <f>IF(_penmei1_month_day!U131="","",_penmei1_month_day!U131)</f>
        <v/>
      </c>
      <c r="AE136" s="221" t="str">
        <f>IF(_penmei1_month_day!V131="","",_penmei1_month_day!V131)</f>
        <v/>
      </c>
      <c r="AF136" s="221" t="str">
        <f>IF(_penmei1_month_day!W131="","",_penmei1_month_day!W131)</f>
        <v/>
      </c>
      <c r="AG136" s="221" t="str">
        <f>IF(_penmei1_month_day!X131="","",_penmei1_month_day!X131)</f>
        <v/>
      </c>
      <c r="AH136" s="221" t="str">
        <f>IF(_penmei1_month_day!Y131="","",_penmei1_month_day!Y131)</f>
        <v/>
      </c>
      <c r="AI136" s="271" t="str">
        <f>IF(_penmei1_month_day!Z131="","",_penmei1_month_day!Z131)</f>
        <v/>
      </c>
      <c r="AJ136" s="271" t="str">
        <f>IF(_penmei1_month_day!AA131="","",_penmei1_month_day!AA131)</f>
        <v/>
      </c>
      <c r="AK136" s="221" t="str">
        <f>IF(_penmei1_month_day!AB131="","",_penmei1_month_day!AB131)</f>
        <v/>
      </c>
      <c r="AL136" s="335"/>
      <c r="AM136" s="335"/>
    </row>
    <row r="137" spans="1:39">
      <c r="A137" s="118">
        <f t="shared" si="26"/>
        <v>43471</v>
      </c>
      <c r="B137" s="119">
        <f t="shared" si="31"/>
        <v>43471</v>
      </c>
      <c r="C137" s="120" t="str">
        <f t="shared" si="39"/>
        <v>白</v>
      </c>
      <c r="D137" s="120">
        <f t="shared" si="38"/>
        <v>6</v>
      </c>
      <c r="E137" s="120">
        <f t="shared" ref="E137:E142" si="42">E136</f>
        <v>3</v>
      </c>
      <c r="F137" s="121" t="str">
        <f t="shared" si="40"/>
        <v>丙班</v>
      </c>
      <c r="G137" s="120">
        <f t="shared" si="32"/>
        <v>10</v>
      </c>
      <c r="H137" s="122">
        <f t="shared" si="25"/>
        <v>0.0416666666666667</v>
      </c>
      <c r="I137" s="159">
        <f t="shared" si="41"/>
        <v>0.416666666666667</v>
      </c>
      <c r="J137" s="221" t="str">
        <f>IF(_penmei1_month_day!A132="","",_penmei1_month_day!A132)</f>
        <v/>
      </c>
      <c r="K137" s="221" t="str">
        <f>IF(_penmei1_month_day!B132="","",_penmei1_month_day!B132)</f>
        <v/>
      </c>
      <c r="L137" s="221" t="str">
        <f>IF(_penmei1_month_day!C132="","",_penmei1_month_day!C132)</f>
        <v/>
      </c>
      <c r="M137" s="221" t="str">
        <f>IF(_penmei1_month_day!D132="","",_penmei1_month_day!D132)</f>
        <v/>
      </c>
      <c r="N137" s="221" t="str">
        <f>IF(_penmei1_month_day!E132="","",_penmei1_month_day!E132)</f>
        <v/>
      </c>
      <c r="O137" s="221" t="str">
        <f>IF(_penmei1_month_day!F132="","",_penmei1_month_day!F132)</f>
        <v/>
      </c>
      <c r="P137" s="221" t="str">
        <f>IF(_penmei1_month_day!G132="","",_penmei1_month_day!G132)</f>
        <v/>
      </c>
      <c r="Q137" s="221" t="str">
        <f>IF(_penmei1_month_day!H132="","",_penmei1_month_day!H132)</f>
        <v/>
      </c>
      <c r="R137" s="221" t="str">
        <f>IF(_penmei1_month_day!I132="","",_penmei1_month_day!I132)</f>
        <v/>
      </c>
      <c r="S137" s="160" t="str">
        <f>IF(_penmei1_month_day!J132="","",_penmei1_month_day!J132)</f>
        <v/>
      </c>
      <c r="T137" s="271" t="str">
        <f>IF(_penmei1_month_day!K132="","",_penmei1_month_day!K132)</f>
        <v/>
      </c>
      <c r="U137" s="160" t="str">
        <f>IF(_penmei1_month_day!L132="","",_penmei1_month_day!L132)</f>
        <v/>
      </c>
      <c r="V137" s="160" t="str">
        <f>IF(_penmei1_month_day!M132="","",_penmei1_month_day!M132)</f>
        <v/>
      </c>
      <c r="W137" s="160" t="str">
        <f>IF(_penmei1_month_day!N132="","",_penmei1_month_day!N132)</f>
        <v/>
      </c>
      <c r="X137" s="221" t="str">
        <f>IF(_penmei1_month_day!O132="","",_penmei1_month_day!O132)</f>
        <v/>
      </c>
      <c r="Y137" s="271" t="str">
        <f>IF(_penmei1_month_day!P132="","",_penmei1_month_day!P132)</f>
        <v/>
      </c>
      <c r="Z137" s="271" t="str">
        <f>IF(_penmei1_month_day!Q132="","",_penmei1_month_day!Q132)</f>
        <v/>
      </c>
      <c r="AA137" s="221" t="str">
        <f>IF(_penmei1_month_day!R132="","",_penmei1_month_day!R132)</f>
        <v/>
      </c>
      <c r="AB137" s="221" t="str">
        <f>IF(_penmei1_month_day!S132="","",_penmei1_month_day!S132)</f>
        <v/>
      </c>
      <c r="AC137" s="221" t="str">
        <f>IF(_penmei1_month_day!T132="","",_penmei1_month_day!T132)</f>
        <v/>
      </c>
      <c r="AD137" s="221" t="str">
        <f>IF(_penmei1_month_day!U132="","",_penmei1_month_day!U132)</f>
        <v/>
      </c>
      <c r="AE137" s="221" t="str">
        <f>IF(_penmei1_month_day!V132="","",_penmei1_month_day!V132)</f>
        <v/>
      </c>
      <c r="AF137" s="221" t="str">
        <f>IF(_penmei1_month_day!W132="","",_penmei1_month_day!W132)</f>
        <v/>
      </c>
      <c r="AG137" s="221" t="str">
        <f>IF(_penmei1_month_day!X132="","",_penmei1_month_day!X132)</f>
        <v/>
      </c>
      <c r="AH137" s="221" t="str">
        <f>IF(_penmei1_month_day!Y132="","",_penmei1_month_day!Y132)</f>
        <v/>
      </c>
      <c r="AI137" s="271" t="str">
        <f>IF(_penmei1_month_day!Z132="","",_penmei1_month_day!Z132)</f>
        <v/>
      </c>
      <c r="AJ137" s="271" t="str">
        <f>IF(_penmei1_month_day!AA132="","",_penmei1_month_day!AA132)</f>
        <v/>
      </c>
      <c r="AK137" s="221" t="str">
        <f>IF(_penmei1_month_day!AB132="","",_penmei1_month_day!AB132)</f>
        <v/>
      </c>
      <c r="AL137" s="335"/>
      <c r="AM137" s="335"/>
    </row>
    <row r="138" spans="1:39">
      <c r="A138" s="118">
        <f t="shared" si="26"/>
        <v>43471</v>
      </c>
      <c r="B138" s="119">
        <f t="shared" si="31"/>
        <v>43471</v>
      </c>
      <c r="C138" s="120" t="str">
        <f t="shared" si="39"/>
        <v>白</v>
      </c>
      <c r="D138" s="120">
        <f t="shared" si="38"/>
        <v>6</v>
      </c>
      <c r="E138" s="120">
        <f t="shared" si="42"/>
        <v>3</v>
      </c>
      <c r="F138" s="121" t="str">
        <f t="shared" si="40"/>
        <v>丙班</v>
      </c>
      <c r="G138" s="120">
        <f t="shared" si="32"/>
        <v>11</v>
      </c>
      <c r="H138" s="122">
        <f t="shared" ref="H138:H201" si="43">H137</f>
        <v>0.0416666666666667</v>
      </c>
      <c r="I138" s="159">
        <f t="shared" si="41"/>
        <v>0.458333333333333</v>
      </c>
      <c r="J138" s="221" t="str">
        <f>IF(_penmei1_month_day!A133="","",_penmei1_month_day!A133)</f>
        <v/>
      </c>
      <c r="K138" s="221" t="str">
        <f>IF(_penmei1_month_day!B133="","",_penmei1_month_day!B133)</f>
        <v/>
      </c>
      <c r="L138" s="221" t="str">
        <f>IF(_penmei1_month_day!C133="","",_penmei1_month_day!C133)</f>
        <v/>
      </c>
      <c r="M138" s="221" t="str">
        <f>IF(_penmei1_month_day!D133="","",_penmei1_month_day!D133)</f>
        <v/>
      </c>
      <c r="N138" s="221" t="str">
        <f>IF(_penmei1_month_day!E133="","",_penmei1_month_day!E133)</f>
        <v/>
      </c>
      <c r="O138" s="221" t="str">
        <f>IF(_penmei1_month_day!F133="","",_penmei1_month_day!F133)</f>
        <v/>
      </c>
      <c r="P138" s="221" t="str">
        <f>IF(_penmei1_month_day!G133="","",_penmei1_month_day!G133)</f>
        <v/>
      </c>
      <c r="Q138" s="221" t="str">
        <f>IF(_penmei1_month_day!H133="","",_penmei1_month_day!H133)</f>
        <v/>
      </c>
      <c r="R138" s="221" t="str">
        <f>IF(_penmei1_month_day!I133="","",_penmei1_month_day!I133)</f>
        <v/>
      </c>
      <c r="S138" s="160" t="str">
        <f>IF(_penmei1_month_day!J133="","",_penmei1_month_day!J133)</f>
        <v/>
      </c>
      <c r="T138" s="271" t="str">
        <f>IF(_penmei1_month_day!K133="","",_penmei1_month_day!K133)</f>
        <v/>
      </c>
      <c r="U138" s="160" t="str">
        <f>IF(_penmei1_month_day!L133="","",_penmei1_month_day!L133)</f>
        <v/>
      </c>
      <c r="V138" s="160" t="str">
        <f>IF(_penmei1_month_day!M133="","",_penmei1_month_day!M133)</f>
        <v/>
      </c>
      <c r="W138" s="160" t="str">
        <f>IF(_penmei1_month_day!N133="","",_penmei1_month_day!N133)</f>
        <v/>
      </c>
      <c r="X138" s="221" t="str">
        <f>IF(_penmei1_month_day!O133="","",_penmei1_month_day!O133)</f>
        <v/>
      </c>
      <c r="Y138" s="271" t="str">
        <f>IF(_penmei1_month_day!P133="","",_penmei1_month_day!P133)</f>
        <v/>
      </c>
      <c r="Z138" s="271" t="str">
        <f>IF(_penmei1_month_day!Q133="","",_penmei1_month_day!Q133)</f>
        <v/>
      </c>
      <c r="AA138" s="221" t="str">
        <f>IF(_penmei1_month_day!R133="","",_penmei1_month_day!R133)</f>
        <v/>
      </c>
      <c r="AB138" s="221" t="str">
        <f>IF(_penmei1_month_day!S133="","",_penmei1_month_day!S133)</f>
        <v/>
      </c>
      <c r="AC138" s="221" t="str">
        <f>IF(_penmei1_month_day!T133="","",_penmei1_month_day!T133)</f>
        <v/>
      </c>
      <c r="AD138" s="221" t="str">
        <f>IF(_penmei1_month_day!U133="","",_penmei1_month_day!U133)</f>
        <v/>
      </c>
      <c r="AE138" s="221" t="str">
        <f>IF(_penmei1_month_day!V133="","",_penmei1_month_day!V133)</f>
        <v/>
      </c>
      <c r="AF138" s="221" t="str">
        <f>IF(_penmei1_month_day!W133="","",_penmei1_month_day!W133)</f>
        <v/>
      </c>
      <c r="AG138" s="221" t="str">
        <f>IF(_penmei1_month_day!X133="","",_penmei1_month_day!X133)</f>
        <v/>
      </c>
      <c r="AH138" s="221" t="str">
        <f>IF(_penmei1_month_day!Y133="","",_penmei1_month_day!Y133)</f>
        <v/>
      </c>
      <c r="AI138" s="271" t="str">
        <f>IF(_penmei1_month_day!Z133="","",_penmei1_month_day!Z133)</f>
        <v/>
      </c>
      <c r="AJ138" s="271" t="str">
        <f>IF(_penmei1_month_day!AA133="","",_penmei1_month_day!AA133)</f>
        <v/>
      </c>
      <c r="AK138" s="221" t="str">
        <f>IF(_penmei1_month_day!AB133="","",_penmei1_month_day!AB133)</f>
        <v/>
      </c>
      <c r="AL138" s="335"/>
      <c r="AM138" s="335"/>
    </row>
    <row r="139" spans="1:39">
      <c r="A139" s="118">
        <f t="shared" si="26"/>
        <v>43471</v>
      </c>
      <c r="B139" s="119">
        <f t="shared" si="31"/>
        <v>43471</v>
      </c>
      <c r="C139" s="120" t="str">
        <f t="shared" si="39"/>
        <v>白</v>
      </c>
      <c r="D139" s="120">
        <f t="shared" si="38"/>
        <v>6</v>
      </c>
      <c r="E139" s="120">
        <f t="shared" si="42"/>
        <v>3</v>
      </c>
      <c r="F139" s="121" t="str">
        <f t="shared" si="40"/>
        <v>丙班</v>
      </c>
      <c r="G139" s="120">
        <f t="shared" si="32"/>
        <v>12</v>
      </c>
      <c r="H139" s="122">
        <f t="shared" si="43"/>
        <v>0.0416666666666667</v>
      </c>
      <c r="I139" s="159">
        <f t="shared" si="41"/>
        <v>0.5</v>
      </c>
      <c r="J139" s="221" t="str">
        <f>IF(_penmei1_month_day!A134="","",_penmei1_month_day!A134)</f>
        <v/>
      </c>
      <c r="K139" s="221" t="str">
        <f>IF(_penmei1_month_day!B134="","",_penmei1_month_day!B134)</f>
        <v/>
      </c>
      <c r="L139" s="221" t="str">
        <f>IF(_penmei1_month_day!C134="","",_penmei1_month_day!C134)</f>
        <v/>
      </c>
      <c r="M139" s="221" t="str">
        <f>IF(_penmei1_month_day!D134="","",_penmei1_month_day!D134)</f>
        <v/>
      </c>
      <c r="N139" s="221" t="str">
        <f>IF(_penmei1_month_day!E134="","",_penmei1_month_day!E134)</f>
        <v/>
      </c>
      <c r="O139" s="221" t="str">
        <f>IF(_penmei1_month_day!F134="","",_penmei1_month_day!F134)</f>
        <v/>
      </c>
      <c r="P139" s="221" t="str">
        <f>IF(_penmei1_month_day!G134="","",_penmei1_month_day!G134)</f>
        <v/>
      </c>
      <c r="Q139" s="221" t="str">
        <f>IF(_penmei1_month_day!H134="","",_penmei1_month_day!H134)</f>
        <v/>
      </c>
      <c r="R139" s="221" t="str">
        <f>IF(_penmei1_month_day!I134="","",_penmei1_month_day!I134)</f>
        <v/>
      </c>
      <c r="S139" s="160" t="str">
        <f>IF(_penmei1_month_day!J134="","",_penmei1_month_day!J134)</f>
        <v/>
      </c>
      <c r="T139" s="271" t="str">
        <f>IF(_penmei1_month_day!K134="","",_penmei1_month_day!K134)</f>
        <v/>
      </c>
      <c r="U139" s="160" t="str">
        <f>IF(_penmei1_month_day!L134="","",_penmei1_month_day!L134)</f>
        <v/>
      </c>
      <c r="V139" s="160" t="str">
        <f>IF(_penmei1_month_day!M134="","",_penmei1_month_day!M134)</f>
        <v/>
      </c>
      <c r="W139" s="160" t="str">
        <f>IF(_penmei1_month_day!N134="","",_penmei1_month_day!N134)</f>
        <v/>
      </c>
      <c r="X139" s="221" t="str">
        <f>IF(_penmei1_month_day!O134="","",_penmei1_month_day!O134)</f>
        <v/>
      </c>
      <c r="Y139" s="271" t="str">
        <f>IF(_penmei1_month_day!P134="","",_penmei1_month_day!P134)</f>
        <v/>
      </c>
      <c r="Z139" s="271" t="str">
        <f>IF(_penmei1_month_day!Q134="","",_penmei1_month_day!Q134)</f>
        <v/>
      </c>
      <c r="AA139" s="221" t="str">
        <f>IF(_penmei1_month_day!R134="","",_penmei1_month_day!R134)</f>
        <v/>
      </c>
      <c r="AB139" s="221" t="str">
        <f>IF(_penmei1_month_day!S134="","",_penmei1_month_day!S134)</f>
        <v/>
      </c>
      <c r="AC139" s="221" t="str">
        <f>IF(_penmei1_month_day!T134="","",_penmei1_month_day!T134)</f>
        <v/>
      </c>
      <c r="AD139" s="221" t="str">
        <f>IF(_penmei1_month_day!U134="","",_penmei1_month_day!U134)</f>
        <v/>
      </c>
      <c r="AE139" s="221" t="str">
        <f>IF(_penmei1_month_day!V134="","",_penmei1_month_day!V134)</f>
        <v/>
      </c>
      <c r="AF139" s="221" t="str">
        <f>IF(_penmei1_month_day!W134="","",_penmei1_month_day!W134)</f>
        <v/>
      </c>
      <c r="AG139" s="221" t="str">
        <f>IF(_penmei1_month_day!X134="","",_penmei1_month_day!X134)</f>
        <v/>
      </c>
      <c r="AH139" s="221" t="str">
        <f>IF(_penmei1_month_day!Y134="","",_penmei1_month_day!Y134)</f>
        <v/>
      </c>
      <c r="AI139" s="271" t="str">
        <f>IF(_penmei1_month_day!Z134="","",_penmei1_month_day!Z134)</f>
        <v/>
      </c>
      <c r="AJ139" s="271" t="str">
        <f>IF(_penmei1_month_day!AA134="","",_penmei1_month_day!AA134)</f>
        <v/>
      </c>
      <c r="AK139" s="221" t="str">
        <f>IF(_penmei1_month_day!AB134="","",_penmei1_month_day!AB134)</f>
        <v/>
      </c>
      <c r="AL139" s="335"/>
      <c r="AM139" s="335"/>
    </row>
    <row r="140" spans="1:39">
      <c r="A140" s="118">
        <f t="shared" si="26"/>
        <v>43471</v>
      </c>
      <c r="B140" s="119">
        <f t="shared" si="31"/>
        <v>43471</v>
      </c>
      <c r="C140" s="120" t="str">
        <f t="shared" si="39"/>
        <v>白</v>
      </c>
      <c r="D140" s="120">
        <f t="shared" si="38"/>
        <v>6</v>
      </c>
      <c r="E140" s="120">
        <f t="shared" si="42"/>
        <v>3</v>
      </c>
      <c r="F140" s="121" t="str">
        <f t="shared" si="40"/>
        <v>丙班</v>
      </c>
      <c r="G140" s="120">
        <f t="shared" si="32"/>
        <v>13</v>
      </c>
      <c r="H140" s="122">
        <f t="shared" si="43"/>
        <v>0.0416666666666667</v>
      </c>
      <c r="I140" s="159">
        <f t="shared" si="41"/>
        <v>0.541666666666667</v>
      </c>
      <c r="J140" s="221" t="str">
        <f>IF(_penmei1_month_day!A135="","",_penmei1_month_day!A135)</f>
        <v/>
      </c>
      <c r="K140" s="221" t="str">
        <f>IF(_penmei1_month_day!B135="","",_penmei1_month_day!B135)</f>
        <v/>
      </c>
      <c r="L140" s="221" t="str">
        <f>IF(_penmei1_month_day!C135="","",_penmei1_month_day!C135)</f>
        <v/>
      </c>
      <c r="M140" s="221" t="str">
        <f>IF(_penmei1_month_day!D135="","",_penmei1_month_day!D135)</f>
        <v/>
      </c>
      <c r="N140" s="221" t="str">
        <f>IF(_penmei1_month_day!E135="","",_penmei1_month_day!E135)</f>
        <v/>
      </c>
      <c r="O140" s="221" t="str">
        <f>IF(_penmei1_month_day!F135="","",_penmei1_month_day!F135)</f>
        <v/>
      </c>
      <c r="P140" s="221" t="str">
        <f>IF(_penmei1_month_day!G135="","",_penmei1_month_day!G135)</f>
        <v/>
      </c>
      <c r="Q140" s="221" t="str">
        <f>IF(_penmei1_month_day!H135="","",_penmei1_month_day!H135)</f>
        <v/>
      </c>
      <c r="R140" s="221" t="str">
        <f>IF(_penmei1_month_day!I135="","",_penmei1_month_day!I135)</f>
        <v/>
      </c>
      <c r="S140" s="160" t="str">
        <f>IF(_penmei1_month_day!J135="","",_penmei1_month_day!J135)</f>
        <v/>
      </c>
      <c r="T140" s="271" t="str">
        <f>IF(_penmei1_month_day!K135="","",_penmei1_month_day!K135)</f>
        <v/>
      </c>
      <c r="U140" s="160" t="str">
        <f>IF(_penmei1_month_day!L135="","",_penmei1_month_day!L135)</f>
        <v/>
      </c>
      <c r="V140" s="160" t="str">
        <f>IF(_penmei1_month_day!M135="","",_penmei1_month_day!M135)</f>
        <v/>
      </c>
      <c r="W140" s="160" t="str">
        <f>IF(_penmei1_month_day!N135="","",_penmei1_month_day!N135)</f>
        <v/>
      </c>
      <c r="X140" s="221" t="str">
        <f>IF(_penmei1_month_day!O135="","",_penmei1_month_day!O135)</f>
        <v/>
      </c>
      <c r="Y140" s="271" t="str">
        <f>IF(_penmei1_month_day!P135="","",_penmei1_month_day!P135)</f>
        <v/>
      </c>
      <c r="Z140" s="271" t="str">
        <f>IF(_penmei1_month_day!Q135="","",_penmei1_month_day!Q135)</f>
        <v/>
      </c>
      <c r="AA140" s="221" t="str">
        <f>IF(_penmei1_month_day!R135="","",_penmei1_month_day!R135)</f>
        <v/>
      </c>
      <c r="AB140" s="221" t="str">
        <f>IF(_penmei1_month_day!S135="","",_penmei1_month_day!S135)</f>
        <v/>
      </c>
      <c r="AC140" s="221" t="str">
        <f>IF(_penmei1_month_day!T135="","",_penmei1_month_day!T135)</f>
        <v/>
      </c>
      <c r="AD140" s="221" t="str">
        <f>IF(_penmei1_month_day!U135="","",_penmei1_month_day!U135)</f>
        <v/>
      </c>
      <c r="AE140" s="221" t="str">
        <f>IF(_penmei1_month_day!V135="","",_penmei1_month_day!V135)</f>
        <v/>
      </c>
      <c r="AF140" s="221" t="str">
        <f>IF(_penmei1_month_day!W135="","",_penmei1_month_day!W135)</f>
        <v/>
      </c>
      <c r="AG140" s="221" t="str">
        <f>IF(_penmei1_month_day!X135="","",_penmei1_month_day!X135)</f>
        <v/>
      </c>
      <c r="AH140" s="221" t="str">
        <f>IF(_penmei1_month_day!Y135="","",_penmei1_month_day!Y135)</f>
        <v/>
      </c>
      <c r="AI140" s="271" t="str">
        <f>IF(_penmei1_month_day!Z135="","",_penmei1_month_day!Z135)</f>
        <v/>
      </c>
      <c r="AJ140" s="271" t="str">
        <f>IF(_penmei1_month_day!AA135="","",_penmei1_month_day!AA135)</f>
        <v/>
      </c>
      <c r="AK140" s="221" t="str">
        <f>IF(_penmei1_month_day!AB135="","",_penmei1_month_day!AB135)</f>
        <v/>
      </c>
      <c r="AL140" s="335"/>
      <c r="AM140" s="335"/>
    </row>
    <row r="141" spans="1:39">
      <c r="A141" s="118">
        <f t="shared" si="26"/>
        <v>43471</v>
      </c>
      <c r="B141" s="119">
        <f t="shared" si="31"/>
        <v>43471</v>
      </c>
      <c r="C141" s="120" t="str">
        <f t="shared" si="39"/>
        <v>白</v>
      </c>
      <c r="D141" s="120">
        <f t="shared" si="38"/>
        <v>6</v>
      </c>
      <c r="E141" s="120">
        <f t="shared" si="42"/>
        <v>3</v>
      </c>
      <c r="F141" s="121" t="str">
        <f t="shared" si="40"/>
        <v>丙班</v>
      </c>
      <c r="G141" s="120">
        <f t="shared" si="32"/>
        <v>14</v>
      </c>
      <c r="H141" s="122">
        <f t="shared" si="43"/>
        <v>0.0416666666666667</v>
      </c>
      <c r="I141" s="159">
        <f t="shared" si="41"/>
        <v>0.583333333333333</v>
      </c>
      <c r="J141" s="221" t="str">
        <f>IF(_penmei1_month_day!A136="","",_penmei1_month_day!A136)</f>
        <v/>
      </c>
      <c r="K141" s="221" t="str">
        <f>IF(_penmei1_month_day!B136="","",_penmei1_month_day!B136)</f>
        <v/>
      </c>
      <c r="L141" s="221" t="str">
        <f>IF(_penmei1_month_day!C136="","",_penmei1_month_day!C136)</f>
        <v/>
      </c>
      <c r="M141" s="221" t="str">
        <f>IF(_penmei1_month_day!D136="","",_penmei1_month_day!D136)</f>
        <v/>
      </c>
      <c r="N141" s="221" t="str">
        <f>IF(_penmei1_month_day!E136="","",_penmei1_month_day!E136)</f>
        <v/>
      </c>
      <c r="O141" s="221" t="str">
        <f>IF(_penmei1_month_day!F136="","",_penmei1_month_day!F136)</f>
        <v/>
      </c>
      <c r="P141" s="221" t="str">
        <f>IF(_penmei1_month_day!G136="","",_penmei1_month_day!G136)</f>
        <v/>
      </c>
      <c r="Q141" s="221" t="str">
        <f>IF(_penmei1_month_day!H136="","",_penmei1_month_day!H136)</f>
        <v/>
      </c>
      <c r="R141" s="221" t="str">
        <f>IF(_penmei1_month_day!I136="","",_penmei1_month_day!I136)</f>
        <v/>
      </c>
      <c r="S141" s="160" t="str">
        <f>IF(_penmei1_month_day!J136="","",_penmei1_month_day!J136)</f>
        <v/>
      </c>
      <c r="T141" s="271" t="str">
        <f>IF(_penmei1_month_day!K136="","",_penmei1_month_day!K136)</f>
        <v/>
      </c>
      <c r="U141" s="160" t="str">
        <f>IF(_penmei1_month_day!L136="","",_penmei1_month_day!L136)</f>
        <v/>
      </c>
      <c r="V141" s="160" t="str">
        <f>IF(_penmei1_month_day!M136="","",_penmei1_month_day!M136)</f>
        <v/>
      </c>
      <c r="W141" s="160" t="str">
        <f>IF(_penmei1_month_day!N136="","",_penmei1_month_day!N136)</f>
        <v/>
      </c>
      <c r="X141" s="221" t="str">
        <f>IF(_penmei1_month_day!O136="","",_penmei1_month_day!O136)</f>
        <v/>
      </c>
      <c r="Y141" s="271" t="str">
        <f>IF(_penmei1_month_day!P136="","",_penmei1_month_day!P136)</f>
        <v/>
      </c>
      <c r="Z141" s="271" t="str">
        <f>IF(_penmei1_month_day!Q136="","",_penmei1_month_day!Q136)</f>
        <v/>
      </c>
      <c r="AA141" s="221" t="str">
        <f>IF(_penmei1_month_day!R136="","",_penmei1_month_day!R136)</f>
        <v/>
      </c>
      <c r="AB141" s="221" t="str">
        <f>IF(_penmei1_month_day!S136="","",_penmei1_month_day!S136)</f>
        <v/>
      </c>
      <c r="AC141" s="221" t="str">
        <f>IF(_penmei1_month_day!T136="","",_penmei1_month_day!T136)</f>
        <v/>
      </c>
      <c r="AD141" s="221" t="str">
        <f>IF(_penmei1_month_day!U136="","",_penmei1_month_day!U136)</f>
        <v/>
      </c>
      <c r="AE141" s="221" t="str">
        <f>IF(_penmei1_month_day!V136="","",_penmei1_month_day!V136)</f>
        <v/>
      </c>
      <c r="AF141" s="221" t="str">
        <f>IF(_penmei1_month_day!W136="","",_penmei1_month_day!W136)</f>
        <v/>
      </c>
      <c r="AG141" s="221" t="str">
        <f>IF(_penmei1_month_day!X136="","",_penmei1_month_day!X136)</f>
        <v/>
      </c>
      <c r="AH141" s="221" t="str">
        <f>IF(_penmei1_month_day!Y136="","",_penmei1_month_day!Y136)</f>
        <v/>
      </c>
      <c r="AI141" s="271" t="str">
        <f>IF(_penmei1_month_day!Z136="","",_penmei1_month_day!Z136)</f>
        <v/>
      </c>
      <c r="AJ141" s="271" t="str">
        <f>IF(_penmei1_month_day!AA136="","",_penmei1_month_day!AA136)</f>
        <v/>
      </c>
      <c r="AK141" s="221" t="str">
        <f>IF(_penmei1_month_day!AB136="","",_penmei1_month_day!AB136)</f>
        <v/>
      </c>
      <c r="AL141" s="335"/>
      <c r="AM141" s="335"/>
    </row>
    <row r="142" spans="1:39">
      <c r="A142" s="123">
        <f t="shared" ref="A142:A205" si="44">IF(HOUR(I142)=0,A141+1,A141)</f>
        <v>43471</v>
      </c>
      <c r="B142" s="124">
        <f t="shared" si="31"/>
        <v>43471</v>
      </c>
      <c r="C142" s="125" t="str">
        <f t="shared" si="39"/>
        <v>白</v>
      </c>
      <c r="D142" s="125">
        <f t="shared" si="38"/>
        <v>6</v>
      </c>
      <c r="E142" s="125">
        <f t="shared" si="42"/>
        <v>3</v>
      </c>
      <c r="F142" s="126" t="str">
        <f t="shared" si="40"/>
        <v>丙班</v>
      </c>
      <c r="G142" s="125">
        <f t="shared" si="32"/>
        <v>15</v>
      </c>
      <c r="H142" s="127">
        <f t="shared" si="43"/>
        <v>0.0416666666666667</v>
      </c>
      <c r="I142" s="163">
        <f t="shared" si="41"/>
        <v>0.625</v>
      </c>
      <c r="J142" s="226" t="str">
        <f>IF(_penmei1_month_day!A137="","",_penmei1_month_day!A137)</f>
        <v/>
      </c>
      <c r="K142" s="226" t="str">
        <f>IF(_penmei1_month_day!B137="","",_penmei1_month_day!B137)</f>
        <v/>
      </c>
      <c r="L142" s="226" t="str">
        <f>IF(_penmei1_month_day!C137="","",_penmei1_month_day!C137)</f>
        <v/>
      </c>
      <c r="M142" s="226" t="str">
        <f>IF(_penmei1_month_day!D137="","",_penmei1_month_day!D137)</f>
        <v/>
      </c>
      <c r="N142" s="226" t="str">
        <f>IF(_penmei1_month_day!E137="","",_penmei1_month_day!E137)</f>
        <v/>
      </c>
      <c r="O142" s="226" t="str">
        <f>IF(_penmei1_month_day!F137="","",_penmei1_month_day!F137)</f>
        <v/>
      </c>
      <c r="P142" s="226" t="str">
        <f>IF(_penmei1_month_day!G137="","",_penmei1_month_day!G137)</f>
        <v/>
      </c>
      <c r="Q142" s="226" t="str">
        <f>IF(_penmei1_month_day!H137="","",_penmei1_month_day!H137)</f>
        <v/>
      </c>
      <c r="R142" s="226" t="str">
        <f>IF(_penmei1_month_day!I137="","",_penmei1_month_day!I137)</f>
        <v/>
      </c>
      <c r="S142" s="164" t="str">
        <f>IF(_penmei1_month_day!J137="","",_penmei1_month_day!J137)</f>
        <v/>
      </c>
      <c r="T142" s="315" t="str">
        <f>IF(_penmei1_month_day!K137="","",_penmei1_month_day!K137)</f>
        <v/>
      </c>
      <c r="U142" s="164" t="str">
        <f>IF(_penmei1_month_day!L137="","",_penmei1_month_day!L137)</f>
        <v/>
      </c>
      <c r="V142" s="164" t="str">
        <f>IF(_penmei1_month_day!M137="","",_penmei1_month_day!M137)</f>
        <v/>
      </c>
      <c r="W142" s="164" t="str">
        <f>IF(_penmei1_month_day!N137="","",_penmei1_month_day!N137)</f>
        <v/>
      </c>
      <c r="X142" s="226" t="str">
        <f>IF(_penmei1_month_day!O137="","",_penmei1_month_day!O137)</f>
        <v/>
      </c>
      <c r="Y142" s="315" t="str">
        <f>IF(_penmei1_month_day!P137="","",_penmei1_month_day!P137)</f>
        <v/>
      </c>
      <c r="Z142" s="315" t="str">
        <f>IF(_penmei1_month_day!Q137="","",_penmei1_month_day!Q137)</f>
        <v/>
      </c>
      <c r="AA142" s="226" t="str">
        <f>IF(_penmei1_month_day!R137="","",_penmei1_month_day!R137)</f>
        <v/>
      </c>
      <c r="AB142" s="226" t="str">
        <f>IF(_penmei1_month_day!S137="","",_penmei1_month_day!S137)</f>
        <v/>
      </c>
      <c r="AC142" s="226" t="str">
        <f>IF(_penmei1_month_day!T137="","",_penmei1_month_day!T137)</f>
        <v/>
      </c>
      <c r="AD142" s="226" t="str">
        <f>IF(_penmei1_month_day!U137="","",_penmei1_month_day!U137)</f>
        <v/>
      </c>
      <c r="AE142" s="226" t="str">
        <f>IF(_penmei1_month_day!V137="","",_penmei1_month_day!V137)</f>
        <v/>
      </c>
      <c r="AF142" s="226" t="str">
        <f>IF(_penmei1_month_day!W137="","",_penmei1_month_day!W137)</f>
        <v/>
      </c>
      <c r="AG142" s="226" t="str">
        <f>IF(_penmei1_month_day!X137="","",_penmei1_month_day!X137)</f>
        <v/>
      </c>
      <c r="AH142" s="226" t="str">
        <f>IF(_penmei1_month_day!Y137="","",_penmei1_month_day!Y137)</f>
        <v/>
      </c>
      <c r="AI142" s="315" t="str">
        <f>IF(_penmei1_month_day!Z137="","",_penmei1_month_day!Z137)</f>
        <v/>
      </c>
      <c r="AJ142" s="315" t="str">
        <f>IF(_penmei1_month_day!AA137="","",_penmei1_month_day!AA137)</f>
        <v/>
      </c>
      <c r="AK142" s="226" t="str">
        <f>IF(_penmei1_month_day!AB137="","",_penmei1_month_day!AB137)</f>
        <v/>
      </c>
      <c r="AL142" s="336" t="s">
        <v>60</v>
      </c>
      <c r="AM142" s="337" t="s">
        <v>65</v>
      </c>
    </row>
    <row r="143" spans="1:39">
      <c r="A143" s="128">
        <f t="shared" si="44"/>
        <v>43471</v>
      </c>
      <c r="B143" s="129">
        <f t="shared" si="31"/>
        <v>43471</v>
      </c>
      <c r="C143" s="130" t="str">
        <f t="shared" si="39"/>
        <v>中</v>
      </c>
      <c r="D143" s="130">
        <f t="shared" si="38"/>
        <v>6</v>
      </c>
      <c r="E143" s="130">
        <f>IF(AND(E135=4),1,IF(AND(E135&lt;4),(E135+1),))</f>
        <v>4</v>
      </c>
      <c r="F143" s="131" t="str">
        <f t="shared" si="40"/>
        <v>丁班</v>
      </c>
      <c r="G143" s="130">
        <f t="shared" si="32"/>
        <v>16</v>
      </c>
      <c r="H143" s="132">
        <f t="shared" si="43"/>
        <v>0.0416666666666667</v>
      </c>
      <c r="I143" s="167">
        <f t="shared" si="41"/>
        <v>0.666666666666667</v>
      </c>
      <c r="J143" s="230" t="str">
        <f>IF(_penmei1_month_day!A138="","",_penmei1_month_day!A138)</f>
        <v/>
      </c>
      <c r="K143" s="230" t="str">
        <f>IF(_penmei1_month_day!B138="","",_penmei1_month_day!B138)</f>
        <v/>
      </c>
      <c r="L143" s="230" t="str">
        <f>IF(_penmei1_month_day!C138="","",_penmei1_month_day!C138)</f>
        <v/>
      </c>
      <c r="M143" s="230" t="str">
        <f>IF(_penmei1_month_day!D138="","",_penmei1_month_day!D138)</f>
        <v/>
      </c>
      <c r="N143" s="230" t="str">
        <f>IF(_penmei1_month_day!E138="","",_penmei1_month_day!E138)</f>
        <v/>
      </c>
      <c r="O143" s="230" t="str">
        <f>IF(_penmei1_month_day!F138="","",_penmei1_month_day!F138)</f>
        <v/>
      </c>
      <c r="P143" s="230" t="str">
        <f>IF(_penmei1_month_day!G138="","",_penmei1_month_day!G138)</f>
        <v/>
      </c>
      <c r="Q143" s="230" t="str">
        <f>IF(_penmei1_month_day!H138="","",_penmei1_month_day!H138)</f>
        <v/>
      </c>
      <c r="R143" s="230" t="str">
        <f>IF(_penmei1_month_day!I138="","",_penmei1_month_day!I138)</f>
        <v/>
      </c>
      <c r="S143" s="169" t="str">
        <f>IF(_penmei1_month_day!J138="","",_penmei1_month_day!J138)</f>
        <v/>
      </c>
      <c r="T143" s="314" t="str">
        <f>IF(_penmei1_month_day!K138="","",_penmei1_month_day!K138)</f>
        <v/>
      </c>
      <c r="U143" s="169" t="str">
        <f>IF(_penmei1_month_day!L138="","",_penmei1_month_day!L138)</f>
        <v/>
      </c>
      <c r="V143" s="169" t="str">
        <f>IF(_penmei1_month_day!M138="","",_penmei1_month_day!M138)</f>
        <v/>
      </c>
      <c r="W143" s="169" t="str">
        <f>IF(_penmei1_month_day!N138="","",_penmei1_month_day!N138)</f>
        <v/>
      </c>
      <c r="X143" s="230" t="str">
        <f>IF(_penmei1_month_day!O138="","",_penmei1_month_day!O138)</f>
        <v/>
      </c>
      <c r="Y143" s="314" t="str">
        <f>IF(_penmei1_month_day!P138="","",_penmei1_month_day!P138)</f>
        <v/>
      </c>
      <c r="Z143" s="314" t="str">
        <f>IF(_penmei1_month_day!Q138="","",_penmei1_month_day!Q138)</f>
        <v/>
      </c>
      <c r="AA143" s="230" t="str">
        <f>IF(_penmei1_month_day!R138="","",_penmei1_month_day!R138)</f>
        <v/>
      </c>
      <c r="AB143" s="230" t="str">
        <f>IF(_penmei1_month_day!S138="","",_penmei1_month_day!S138)</f>
        <v/>
      </c>
      <c r="AC143" s="230" t="str">
        <f>IF(_penmei1_month_day!T138="","",_penmei1_month_day!T138)</f>
        <v/>
      </c>
      <c r="AD143" s="230" t="str">
        <f>IF(_penmei1_month_day!U138="","",_penmei1_month_day!U138)</f>
        <v/>
      </c>
      <c r="AE143" s="230" t="str">
        <f>IF(_penmei1_month_day!V138="","",_penmei1_month_day!V138)</f>
        <v/>
      </c>
      <c r="AF143" s="230" t="str">
        <f>IF(_penmei1_month_day!W138="","",_penmei1_month_day!W138)</f>
        <v/>
      </c>
      <c r="AG143" s="230" t="str">
        <f>IF(_penmei1_month_day!X138="","",_penmei1_month_day!X138)</f>
        <v/>
      </c>
      <c r="AH143" s="230" t="str">
        <f>IF(_penmei1_month_day!Y138="","",_penmei1_month_day!Y138)</f>
        <v/>
      </c>
      <c r="AI143" s="314" t="str">
        <f>IF(_penmei1_month_day!Z138="","",_penmei1_month_day!Z138)</f>
        <v/>
      </c>
      <c r="AJ143" s="314" t="str">
        <f>IF(_penmei1_month_day!AA138="","",_penmei1_month_day!AA138)</f>
        <v/>
      </c>
      <c r="AK143" s="230" t="str">
        <f>IF(_penmei1_month_day!AB138="","",_penmei1_month_day!AB138)</f>
        <v/>
      </c>
      <c r="AL143" s="334"/>
      <c r="AM143" s="334"/>
    </row>
    <row r="144" spans="1:39">
      <c r="A144" s="118">
        <f t="shared" si="44"/>
        <v>43471</v>
      </c>
      <c r="B144" s="119">
        <f t="shared" si="31"/>
        <v>43471</v>
      </c>
      <c r="C144" s="120" t="str">
        <f t="shared" si="39"/>
        <v>中</v>
      </c>
      <c r="D144" s="120">
        <f t="shared" si="38"/>
        <v>6</v>
      </c>
      <c r="E144" s="120">
        <f t="shared" ref="E144:E150" si="45">E143</f>
        <v>4</v>
      </c>
      <c r="F144" s="121" t="str">
        <f t="shared" si="40"/>
        <v>丁班</v>
      </c>
      <c r="G144" s="120">
        <f t="shared" si="32"/>
        <v>17</v>
      </c>
      <c r="H144" s="122">
        <f t="shared" si="43"/>
        <v>0.0416666666666667</v>
      </c>
      <c r="I144" s="159">
        <f t="shared" si="41"/>
        <v>0.708333333333333</v>
      </c>
      <c r="J144" s="221" t="str">
        <f>IF(_penmei1_month_day!A139="","",_penmei1_month_day!A139)</f>
        <v/>
      </c>
      <c r="K144" s="221" t="str">
        <f>IF(_penmei1_month_day!B139="","",_penmei1_month_day!B139)</f>
        <v/>
      </c>
      <c r="L144" s="221" t="str">
        <f>IF(_penmei1_month_day!C139="","",_penmei1_month_day!C139)</f>
        <v/>
      </c>
      <c r="M144" s="221" t="str">
        <f>IF(_penmei1_month_day!D139="","",_penmei1_month_day!D139)</f>
        <v/>
      </c>
      <c r="N144" s="221" t="str">
        <f>IF(_penmei1_month_day!E139="","",_penmei1_month_day!E139)</f>
        <v/>
      </c>
      <c r="O144" s="221" t="str">
        <f>IF(_penmei1_month_day!F139="","",_penmei1_month_day!F139)</f>
        <v/>
      </c>
      <c r="P144" s="221" t="str">
        <f>IF(_penmei1_month_day!G139="","",_penmei1_month_day!G139)</f>
        <v/>
      </c>
      <c r="Q144" s="221" t="str">
        <f>IF(_penmei1_month_day!H139="","",_penmei1_month_day!H139)</f>
        <v/>
      </c>
      <c r="R144" s="221" t="str">
        <f>IF(_penmei1_month_day!I139="","",_penmei1_month_day!I139)</f>
        <v/>
      </c>
      <c r="S144" s="160" t="str">
        <f>IF(_penmei1_month_day!J139="","",_penmei1_month_day!J139)</f>
        <v/>
      </c>
      <c r="T144" s="271" t="str">
        <f>IF(_penmei1_month_day!K139="","",_penmei1_month_day!K139)</f>
        <v/>
      </c>
      <c r="U144" s="160" t="str">
        <f>IF(_penmei1_month_day!L139="","",_penmei1_month_day!L139)</f>
        <v/>
      </c>
      <c r="V144" s="160" t="str">
        <f>IF(_penmei1_month_day!M139="","",_penmei1_month_day!M139)</f>
        <v/>
      </c>
      <c r="W144" s="160" t="str">
        <f>IF(_penmei1_month_day!N139="","",_penmei1_month_day!N139)</f>
        <v/>
      </c>
      <c r="X144" s="221" t="str">
        <f>IF(_penmei1_month_day!O139="","",_penmei1_month_day!O139)</f>
        <v/>
      </c>
      <c r="Y144" s="271" t="str">
        <f>IF(_penmei1_month_day!P139="","",_penmei1_month_day!P139)</f>
        <v/>
      </c>
      <c r="Z144" s="271" t="str">
        <f>IF(_penmei1_month_day!Q139="","",_penmei1_month_day!Q139)</f>
        <v/>
      </c>
      <c r="AA144" s="221" t="str">
        <f>IF(_penmei1_month_day!R139="","",_penmei1_month_day!R139)</f>
        <v/>
      </c>
      <c r="AB144" s="221" t="str">
        <f>IF(_penmei1_month_day!S139="","",_penmei1_month_day!S139)</f>
        <v/>
      </c>
      <c r="AC144" s="221" t="str">
        <f>IF(_penmei1_month_day!T139="","",_penmei1_month_day!T139)</f>
        <v/>
      </c>
      <c r="AD144" s="221" t="str">
        <f>IF(_penmei1_month_day!U139="","",_penmei1_month_day!U139)</f>
        <v/>
      </c>
      <c r="AE144" s="221" t="str">
        <f>IF(_penmei1_month_day!V139="","",_penmei1_month_day!V139)</f>
        <v/>
      </c>
      <c r="AF144" s="221" t="str">
        <f>IF(_penmei1_month_day!W139="","",_penmei1_month_day!W139)</f>
        <v/>
      </c>
      <c r="AG144" s="221" t="str">
        <f>IF(_penmei1_month_day!X139="","",_penmei1_month_day!X139)</f>
        <v/>
      </c>
      <c r="AH144" s="221" t="str">
        <f>IF(_penmei1_month_day!Y139="","",_penmei1_month_day!Y139)</f>
        <v/>
      </c>
      <c r="AI144" s="271" t="str">
        <f>IF(_penmei1_month_day!Z139="","",_penmei1_month_day!Z139)</f>
        <v/>
      </c>
      <c r="AJ144" s="271" t="str">
        <f>IF(_penmei1_month_day!AA139="","",_penmei1_month_day!AA139)</f>
        <v/>
      </c>
      <c r="AK144" s="221" t="str">
        <f>IF(_penmei1_month_day!AB139="","",_penmei1_month_day!AB139)</f>
        <v/>
      </c>
      <c r="AL144" s="335"/>
      <c r="AM144" s="335"/>
    </row>
    <row r="145" spans="1:39">
      <c r="A145" s="118">
        <f t="shared" si="44"/>
        <v>43471</v>
      </c>
      <c r="B145" s="119">
        <f t="shared" si="31"/>
        <v>43471</v>
      </c>
      <c r="C145" s="120" t="str">
        <f t="shared" si="39"/>
        <v>中</v>
      </c>
      <c r="D145" s="120">
        <f t="shared" si="38"/>
        <v>6</v>
      </c>
      <c r="E145" s="120">
        <f t="shared" si="45"/>
        <v>4</v>
      </c>
      <c r="F145" s="121" t="str">
        <f t="shared" si="40"/>
        <v>丁班</v>
      </c>
      <c r="G145" s="120">
        <f t="shared" si="32"/>
        <v>18</v>
      </c>
      <c r="H145" s="122">
        <f t="shared" si="43"/>
        <v>0.0416666666666667</v>
      </c>
      <c r="I145" s="159">
        <f t="shared" si="41"/>
        <v>0.75</v>
      </c>
      <c r="J145" s="221" t="str">
        <f>IF(_penmei1_month_day!A140="","",_penmei1_month_day!A140)</f>
        <v/>
      </c>
      <c r="K145" s="221" t="str">
        <f>IF(_penmei1_month_day!B140="","",_penmei1_month_day!B140)</f>
        <v/>
      </c>
      <c r="L145" s="221" t="str">
        <f>IF(_penmei1_month_day!C140="","",_penmei1_month_day!C140)</f>
        <v/>
      </c>
      <c r="M145" s="221" t="str">
        <f>IF(_penmei1_month_day!D140="","",_penmei1_month_day!D140)</f>
        <v/>
      </c>
      <c r="N145" s="221" t="str">
        <f>IF(_penmei1_month_day!E140="","",_penmei1_month_day!E140)</f>
        <v/>
      </c>
      <c r="O145" s="221" t="str">
        <f>IF(_penmei1_month_day!F140="","",_penmei1_month_day!F140)</f>
        <v/>
      </c>
      <c r="P145" s="221" t="str">
        <f>IF(_penmei1_month_day!G140="","",_penmei1_month_day!G140)</f>
        <v/>
      </c>
      <c r="Q145" s="221" t="str">
        <f>IF(_penmei1_month_day!H140="","",_penmei1_month_day!H140)</f>
        <v/>
      </c>
      <c r="R145" s="221" t="str">
        <f>IF(_penmei1_month_day!I140="","",_penmei1_month_day!I140)</f>
        <v/>
      </c>
      <c r="S145" s="160" t="str">
        <f>IF(_penmei1_month_day!J140="","",_penmei1_month_day!J140)</f>
        <v/>
      </c>
      <c r="T145" s="271" t="str">
        <f>IF(_penmei1_month_day!K140="","",_penmei1_month_day!K140)</f>
        <v/>
      </c>
      <c r="U145" s="160" t="str">
        <f>IF(_penmei1_month_day!L140="","",_penmei1_month_day!L140)</f>
        <v/>
      </c>
      <c r="V145" s="160" t="str">
        <f>IF(_penmei1_month_day!M140="","",_penmei1_month_day!M140)</f>
        <v/>
      </c>
      <c r="W145" s="160" t="str">
        <f>IF(_penmei1_month_day!N140="","",_penmei1_month_day!N140)</f>
        <v/>
      </c>
      <c r="X145" s="221" t="str">
        <f>IF(_penmei1_month_day!O140="","",_penmei1_month_day!O140)</f>
        <v/>
      </c>
      <c r="Y145" s="271" t="str">
        <f>IF(_penmei1_month_day!P140="","",_penmei1_month_day!P140)</f>
        <v/>
      </c>
      <c r="Z145" s="271" t="str">
        <f>IF(_penmei1_month_day!Q140="","",_penmei1_month_day!Q140)</f>
        <v/>
      </c>
      <c r="AA145" s="221" t="str">
        <f>IF(_penmei1_month_day!R140="","",_penmei1_month_day!R140)</f>
        <v/>
      </c>
      <c r="AB145" s="221" t="str">
        <f>IF(_penmei1_month_day!S140="","",_penmei1_month_day!S140)</f>
        <v/>
      </c>
      <c r="AC145" s="221" t="str">
        <f>IF(_penmei1_month_day!T140="","",_penmei1_month_day!T140)</f>
        <v/>
      </c>
      <c r="AD145" s="221" t="str">
        <f>IF(_penmei1_month_day!U140="","",_penmei1_month_day!U140)</f>
        <v/>
      </c>
      <c r="AE145" s="221" t="str">
        <f>IF(_penmei1_month_day!V140="","",_penmei1_month_day!V140)</f>
        <v/>
      </c>
      <c r="AF145" s="221" t="str">
        <f>IF(_penmei1_month_day!W140="","",_penmei1_month_day!W140)</f>
        <v/>
      </c>
      <c r="AG145" s="221" t="str">
        <f>IF(_penmei1_month_day!X140="","",_penmei1_month_day!X140)</f>
        <v/>
      </c>
      <c r="AH145" s="221" t="str">
        <f>IF(_penmei1_month_day!Y140="","",_penmei1_month_day!Y140)</f>
        <v/>
      </c>
      <c r="AI145" s="271" t="str">
        <f>IF(_penmei1_month_day!Z140="","",_penmei1_month_day!Z140)</f>
        <v/>
      </c>
      <c r="AJ145" s="271" t="str">
        <f>IF(_penmei1_month_day!AA140="","",_penmei1_month_day!AA140)</f>
        <v/>
      </c>
      <c r="AK145" s="221" t="str">
        <f>IF(_penmei1_month_day!AB140="","",_penmei1_month_day!AB140)</f>
        <v/>
      </c>
      <c r="AL145" s="335"/>
      <c r="AM145" s="335"/>
    </row>
    <row r="146" spans="1:39">
      <c r="A146" s="118">
        <f t="shared" si="44"/>
        <v>43471</v>
      </c>
      <c r="B146" s="119">
        <f t="shared" si="31"/>
        <v>43471</v>
      </c>
      <c r="C146" s="120" t="str">
        <f t="shared" si="39"/>
        <v>中</v>
      </c>
      <c r="D146" s="120">
        <f t="shared" si="38"/>
        <v>6</v>
      </c>
      <c r="E146" s="120">
        <f t="shared" si="45"/>
        <v>4</v>
      </c>
      <c r="F146" s="121" t="str">
        <f t="shared" si="40"/>
        <v>丁班</v>
      </c>
      <c r="G146" s="120">
        <f t="shared" si="32"/>
        <v>19</v>
      </c>
      <c r="H146" s="122">
        <f t="shared" si="43"/>
        <v>0.0416666666666667</v>
      </c>
      <c r="I146" s="159">
        <f t="shared" si="41"/>
        <v>0.791666666666666</v>
      </c>
      <c r="J146" s="221" t="str">
        <f>IF(_penmei1_month_day!A141="","",_penmei1_month_day!A141)</f>
        <v/>
      </c>
      <c r="K146" s="221" t="str">
        <f>IF(_penmei1_month_day!B141="","",_penmei1_month_day!B141)</f>
        <v/>
      </c>
      <c r="L146" s="221" t="str">
        <f>IF(_penmei1_month_day!C141="","",_penmei1_month_day!C141)</f>
        <v/>
      </c>
      <c r="M146" s="221" t="str">
        <f>IF(_penmei1_month_day!D141="","",_penmei1_month_day!D141)</f>
        <v/>
      </c>
      <c r="N146" s="221" t="str">
        <f>IF(_penmei1_month_day!E141="","",_penmei1_month_day!E141)</f>
        <v/>
      </c>
      <c r="O146" s="221" t="str">
        <f>IF(_penmei1_month_day!F141="","",_penmei1_month_day!F141)</f>
        <v/>
      </c>
      <c r="P146" s="221" t="str">
        <f>IF(_penmei1_month_day!G141="","",_penmei1_month_day!G141)</f>
        <v/>
      </c>
      <c r="Q146" s="221" t="str">
        <f>IF(_penmei1_month_day!H141="","",_penmei1_month_day!H141)</f>
        <v/>
      </c>
      <c r="R146" s="221" t="str">
        <f>IF(_penmei1_month_day!I141="","",_penmei1_month_day!I141)</f>
        <v/>
      </c>
      <c r="S146" s="160" t="str">
        <f>IF(_penmei1_month_day!J141="","",_penmei1_month_day!J141)</f>
        <v/>
      </c>
      <c r="T146" s="271" t="str">
        <f>IF(_penmei1_month_day!K141="","",_penmei1_month_day!K141)</f>
        <v/>
      </c>
      <c r="U146" s="160" t="str">
        <f>IF(_penmei1_month_day!L141="","",_penmei1_month_day!L141)</f>
        <v/>
      </c>
      <c r="V146" s="160" t="str">
        <f>IF(_penmei1_month_day!M141="","",_penmei1_month_day!M141)</f>
        <v/>
      </c>
      <c r="W146" s="160" t="str">
        <f>IF(_penmei1_month_day!N141="","",_penmei1_month_day!N141)</f>
        <v/>
      </c>
      <c r="X146" s="221" t="str">
        <f>IF(_penmei1_month_day!O141="","",_penmei1_month_day!O141)</f>
        <v/>
      </c>
      <c r="Y146" s="271" t="str">
        <f>IF(_penmei1_month_day!P141="","",_penmei1_month_day!P141)</f>
        <v/>
      </c>
      <c r="Z146" s="271" t="str">
        <f>IF(_penmei1_month_day!Q141="","",_penmei1_month_day!Q141)</f>
        <v/>
      </c>
      <c r="AA146" s="221" t="str">
        <f>IF(_penmei1_month_day!R141="","",_penmei1_month_day!R141)</f>
        <v/>
      </c>
      <c r="AB146" s="221" t="str">
        <f>IF(_penmei1_month_day!S141="","",_penmei1_month_day!S141)</f>
        <v/>
      </c>
      <c r="AC146" s="221" t="str">
        <f>IF(_penmei1_month_day!T141="","",_penmei1_month_day!T141)</f>
        <v/>
      </c>
      <c r="AD146" s="221" t="str">
        <f>IF(_penmei1_month_day!U141="","",_penmei1_month_day!U141)</f>
        <v/>
      </c>
      <c r="AE146" s="221" t="str">
        <f>IF(_penmei1_month_day!V141="","",_penmei1_month_day!V141)</f>
        <v/>
      </c>
      <c r="AF146" s="221" t="str">
        <f>IF(_penmei1_month_day!W141="","",_penmei1_month_day!W141)</f>
        <v/>
      </c>
      <c r="AG146" s="221" t="str">
        <f>IF(_penmei1_month_day!X141="","",_penmei1_month_day!X141)</f>
        <v/>
      </c>
      <c r="AH146" s="221" t="str">
        <f>IF(_penmei1_month_day!Y141="","",_penmei1_month_day!Y141)</f>
        <v/>
      </c>
      <c r="AI146" s="271" t="str">
        <f>IF(_penmei1_month_day!Z141="","",_penmei1_month_day!Z141)</f>
        <v/>
      </c>
      <c r="AJ146" s="271" t="str">
        <f>IF(_penmei1_month_day!AA141="","",_penmei1_month_day!AA141)</f>
        <v/>
      </c>
      <c r="AK146" s="221" t="str">
        <f>IF(_penmei1_month_day!AB141="","",_penmei1_month_day!AB141)</f>
        <v/>
      </c>
      <c r="AL146" s="335"/>
      <c r="AM146" s="335"/>
    </row>
    <row r="147" spans="1:39">
      <c r="A147" s="118">
        <f t="shared" si="44"/>
        <v>43471</v>
      </c>
      <c r="B147" s="119">
        <f t="shared" si="31"/>
        <v>43471</v>
      </c>
      <c r="C147" s="120" t="str">
        <f t="shared" si="39"/>
        <v>中</v>
      </c>
      <c r="D147" s="120">
        <f t="shared" si="38"/>
        <v>6</v>
      </c>
      <c r="E147" s="120">
        <f t="shared" si="45"/>
        <v>4</v>
      </c>
      <c r="F147" s="121" t="str">
        <f t="shared" si="40"/>
        <v>丁班</v>
      </c>
      <c r="G147" s="120">
        <f t="shared" si="32"/>
        <v>20</v>
      </c>
      <c r="H147" s="122">
        <f t="shared" si="43"/>
        <v>0.0416666666666667</v>
      </c>
      <c r="I147" s="159">
        <f t="shared" si="41"/>
        <v>0.833333333333333</v>
      </c>
      <c r="J147" s="221" t="str">
        <f>IF(_penmei1_month_day!A142="","",_penmei1_month_day!A142)</f>
        <v/>
      </c>
      <c r="K147" s="221" t="str">
        <f>IF(_penmei1_month_day!B142="","",_penmei1_month_day!B142)</f>
        <v/>
      </c>
      <c r="L147" s="221" t="str">
        <f>IF(_penmei1_month_day!C142="","",_penmei1_month_day!C142)</f>
        <v/>
      </c>
      <c r="M147" s="221" t="str">
        <f>IF(_penmei1_month_day!D142="","",_penmei1_month_day!D142)</f>
        <v/>
      </c>
      <c r="N147" s="221" t="str">
        <f>IF(_penmei1_month_day!E142="","",_penmei1_month_day!E142)</f>
        <v/>
      </c>
      <c r="O147" s="221" t="str">
        <f>IF(_penmei1_month_day!F142="","",_penmei1_month_day!F142)</f>
        <v/>
      </c>
      <c r="P147" s="221" t="str">
        <f>IF(_penmei1_month_day!G142="","",_penmei1_month_day!G142)</f>
        <v/>
      </c>
      <c r="Q147" s="221" t="str">
        <f>IF(_penmei1_month_day!H142="","",_penmei1_month_day!H142)</f>
        <v/>
      </c>
      <c r="R147" s="221" t="str">
        <f>IF(_penmei1_month_day!I142="","",_penmei1_month_day!I142)</f>
        <v/>
      </c>
      <c r="S147" s="160" t="str">
        <f>IF(_penmei1_month_day!J142="","",_penmei1_month_day!J142)</f>
        <v/>
      </c>
      <c r="T147" s="271" t="str">
        <f>IF(_penmei1_month_day!K142="","",_penmei1_month_day!K142)</f>
        <v/>
      </c>
      <c r="U147" s="160" t="str">
        <f>IF(_penmei1_month_day!L142="","",_penmei1_month_day!L142)</f>
        <v/>
      </c>
      <c r="V147" s="160" t="str">
        <f>IF(_penmei1_month_day!M142="","",_penmei1_month_day!M142)</f>
        <v/>
      </c>
      <c r="W147" s="160" t="str">
        <f>IF(_penmei1_month_day!N142="","",_penmei1_month_day!N142)</f>
        <v/>
      </c>
      <c r="X147" s="221" t="str">
        <f>IF(_penmei1_month_day!O142="","",_penmei1_month_day!O142)</f>
        <v/>
      </c>
      <c r="Y147" s="271" t="str">
        <f>IF(_penmei1_month_day!P142="","",_penmei1_month_day!P142)</f>
        <v/>
      </c>
      <c r="Z147" s="271" t="str">
        <f>IF(_penmei1_month_day!Q142="","",_penmei1_month_day!Q142)</f>
        <v/>
      </c>
      <c r="AA147" s="221" t="str">
        <f>IF(_penmei1_month_day!R142="","",_penmei1_month_day!R142)</f>
        <v/>
      </c>
      <c r="AB147" s="221" t="str">
        <f>IF(_penmei1_month_day!S142="","",_penmei1_month_day!S142)</f>
        <v/>
      </c>
      <c r="AC147" s="221" t="str">
        <f>IF(_penmei1_month_day!T142="","",_penmei1_month_day!T142)</f>
        <v/>
      </c>
      <c r="AD147" s="221" t="str">
        <f>IF(_penmei1_month_day!U142="","",_penmei1_month_day!U142)</f>
        <v/>
      </c>
      <c r="AE147" s="221" t="str">
        <f>IF(_penmei1_month_day!V142="","",_penmei1_month_day!V142)</f>
        <v/>
      </c>
      <c r="AF147" s="221" t="str">
        <f>IF(_penmei1_month_day!W142="","",_penmei1_month_day!W142)</f>
        <v/>
      </c>
      <c r="AG147" s="221" t="str">
        <f>IF(_penmei1_month_day!X142="","",_penmei1_month_day!X142)</f>
        <v/>
      </c>
      <c r="AH147" s="221" t="str">
        <f>IF(_penmei1_month_day!Y142="","",_penmei1_month_day!Y142)</f>
        <v/>
      </c>
      <c r="AI147" s="271" t="str">
        <f>IF(_penmei1_month_day!Z142="","",_penmei1_month_day!Z142)</f>
        <v/>
      </c>
      <c r="AJ147" s="271" t="str">
        <f>IF(_penmei1_month_day!AA142="","",_penmei1_month_day!AA142)</f>
        <v/>
      </c>
      <c r="AK147" s="221" t="str">
        <f>IF(_penmei1_month_day!AB142="","",_penmei1_month_day!AB142)</f>
        <v/>
      </c>
      <c r="AL147" s="335"/>
      <c r="AM147" s="335"/>
    </row>
    <row r="148" spans="1:39">
      <c r="A148" s="118">
        <f t="shared" si="44"/>
        <v>43471</v>
      </c>
      <c r="B148" s="119">
        <f t="shared" si="31"/>
        <v>43471</v>
      </c>
      <c r="C148" s="120" t="str">
        <f t="shared" si="39"/>
        <v>中</v>
      </c>
      <c r="D148" s="120">
        <f t="shared" si="38"/>
        <v>6</v>
      </c>
      <c r="E148" s="120">
        <f t="shared" si="45"/>
        <v>4</v>
      </c>
      <c r="F148" s="121" t="str">
        <f t="shared" si="40"/>
        <v>丁班</v>
      </c>
      <c r="G148" s="120">
        <f t="shared" si="32"/>
        <v>21</v>
      </c>
      <c r="H148" s="122">
        <f t="shared" si="43"/>
        <v>0.0416666666666667</v>
      </c>
      <c r="I148" s="159">
        <f t="shared" si="41"/>
        <v>0.875</v>
      </c>
      <c r="J148" s="221" t="str">
        <f>IF(_penmei1_month_day!A143="","",_penmei1_month_day!A143)</f>
        <v/>
      </c>
      <c r="K148" s="221" t="str">
        <f>IF(_penmei1_month_day!B143="","",_penmei1_month_day!B143)</f>
        <v/>
      </c>
      <c r="L148" s="221" t="str">
        <f>IF(_penmei1_month_day!C143="","",_penmei1_month_day!C143)</f>
        <v/>
      </c>
      <c r="M148" s="221" t="str">
        <f>IF(_penmei1_month_day!D143="","",_penmei1_month_day!D143)</f>
        <v/>
      </c>
      <c r="N148" s="221" t="str">
        <f>IF(_penmei1_month_day!E143="","",_penmei1_month_day!E143)</f>
        <v/>
      </c>
      <c r="O148" s="221" t="str">
        <f>IF(_penmei1_month_day!F143="","",_penmei1_month_day!F143)</f>
        <v/>
      </c>
      <c r="P148" s="221" t="str">
        <f>IF(_penmei1_month_day!G143="","",_penmei1_month_day!G143)</f>
        <v/>
      </c>
      <c r="Q148" s="221" t="str">
        <f>IF(_penmei1_month_day!H143="","",_penmei1_month_day!H143)</f>
        <v/>
      </c>
      <c r="R148" s="221" t="str">
        <f>IF(_penmei1_month_day!I143="","",_penmei1_month_day!I143)</f>
        <v/>
      </c>
      <c r="S148" s="160" t="str">
        <f>IF(_penmei1_month_day!J143="","",_penmei1_month_day!J143)</f>
        <v/>
      </c>
      <c r="T148" s="271" t="str">
        <f>IF(_penmei1_month_day!K143="","",_penmei1_month_day!K143)</f>
        <v/>
      </c>
      <c r="U148" s="160" t="str">
        <f>IF(_penmei1_month_day!L143="","",_penmei1_month_day!L143)</f>
        <v/>
      </c>
      <c r="V148" s="160" t="str">
        <f>IF(_penmei1_month_day!M143="","",_penmei1_month_day!M143)</f>
        <v/>
      </c>
      <c r="W148" s="160" t="str">
        <f>IF(_penmei1_month_day!N143="","",_penmei1_month_day!N143)</f>
        <v/>
      </c>
      <c r="X148" s="221" t="str">
        <f>IF(_penmei1_month_day!O143="","",_penmei1_month_day!O143)</f>
        <v/>
      </c>
      <c r="Y148" s="271" t="str">
        <f>IF(_penmei1_month_day!P143="","",_penmei1_month_day!P143)</f>
        <v/>
      </c>
      <c r="Z148" s="271" t="str">
        <f>IF(_penmei1_month_day!Q143="","",_penmei1_month_day!Q143)</f>
        <v/>
      </c>
      <c r="AA148" s="221" t="str">
        <f>IF(_penmei1_month_day!R143="","",_penmei1_month_day!R143)</f>
        <v/>
      </c>
      <c r="AB148" s="221" t="str">
        <f>IF(_penmei1_month_day!S143="","",_penmei1_month_day!S143)</f>
        <v/>
      </c>
      <c r="AC148" s="221" t="str">
        <f>IF(_penmei1_month_day!T143="","",_penmei1_month_day!T143)</f>
        <v/>
      </c>
      <c r="AD148" s="221" t="str">
        <f>IF(_penmei1_month_day!U143="","",_penmei1_month_day!U143)</f>
        <v/>
      </c>
      <c r="AE148" s="221" t="str">
        <f>IF(_penmei1_month_day!V143="","",_penmei1_month_day!V143)</f>
        <v/>
      </c>
      <c r="AF148" s="221" t="str">
        <f>IF(_penmei1_month_day!W143="","",_penmei1_month_day!W143)</f>
        <v/>
      </c>
      <c r="AG148" s="221" t="str">
        <f>IF(_penmei1_month_day!X143="","",_penmei1_month_day!X143)</f>
        <v/>
      </c>
      <c r="AH148" s="221" t="str">
        <f>IF(_penmei1_month_day!Y143="","",_penmei1_month_day!Y143)</f>
        <v/>
      </c>
      <c r="AI148" s="271" t="str">
        <f>IF(_penmei1_month_day!Z143="","",_penmei1_month_day!Z143)</f>
        <v/>
      </c>
      <c r="AJ148" s="271" t="str">
        <f>IF(_penmei1_month_day!AA143="","",_penmei1_month_day!AA143)</f>
        <v/>
      </c>
      <c r="AK148" s="221" t="str">
        <f>IF(_penmei1_month_day!AB143="","",_penmei1_month_day!AB143)</f>
        <v/>
      </c>
      <c r="AL148" s="335"/>
      <c r="AM148" s="335"/>
    </row>
    <row r="149" spans="1:39">
      <c r="A149" s="118">
        <f t="shared" si="44"/>
        <v>43471</v>
      </c>
      <c r="B149" s="119">
        <f t="shared" si="31"/>
        <v>43471</v>
      </c>
      <c r="C149" s="120" t="str">
        <f t="shared" si="39"/>
        <v>中</v>
      </c>
      <c r="D149" s="120">
        <f t="shared" si="38"/>
        <v>6</v>
      </c>
      <c r="E149" s="120">
        <f t="shared" si="45"/>
        <v>4</v>
      </c>
      <c r="F149" s="121" t="str">
        <f t="shared" si="40"/>
        <v>丁班</v>
      </c>
      <c r="G149" s="120">
        <f t="shared" si="32"/>
        <v>22</v>
      </c>
      <c r="H149" s="122">
        <f t="shared" si="43"/>
        <v>0.0416666666666667</v>
      </c>
      <c r="I149" s="159">
        <f t="shared" si="41"/>
        <v>0.916666666666666</v>
      </c>
      <c r="J149" s="221" t="str">
        <f>IF(_penmei1_month_day!A144="","",_penmei1_month_day!A144)</f>
        <v/>
      </c>
      <c r="K149" s="221" t="str">
        <f>IF(_penmei1_month_day!B144="","",_penmei1_month_day!B144)</f>
        <v/>
      </c>
      <c r="L149" s="221" t="str">
        <f>IF(_penmei1_month_day!C144="","",_penmei1_month_day!C144)</f>
        <v/>
      </c>
      <c r="M149" s="221" t="str">
        <f>IF(_penmei1_month_day!D144="","",_penmei1_month_day!D144)</f>
        <v/>
      </c>
      <c r="N149" s="221" t="str">
        <f>IF(_penmei1_month_day!E144="","",_penmei1_month_day!E144)</f>
        <v/>
      </c>
      <c r="O149" s="221" t="str">
        <f>IF(_penmei1_month_day!F144="","",_penmei1_month_day!F144)</f>
        <v/>
      </c>
      <c r="P149" s="221" t="str">
        <f>IF(_penmei1_month_day!G144="","",_penmei1_month_day!G144)</f>
        <v/>
      </c>
      <c r="Q149" s="221" t="str">
        <f>IF(_penmei1_month_day!H144="","",_penmei1_month_day!H144)</f>
        <v/>
      </c>
      <c r="R149" s="221" t="str">
        <f>IF(_penmei1_month_day!I144="","",_penmei1_month_day!I144)</f>
        <v/>
      </c>
      <c r="S149" s="160" t="str">
        <f>IF(_penmei1_month_day!J144="","",_penmei1_month_day!J144)</f>
        <v/>
      </c>
      <c r="T149" s="271" t="str">
        <f>IF(_penmei1_month_day!K144="","",_penmei1_month_day!K144)</f>
        <v/>
      </c>
      <c r="U149" s="160" t="str">
        <f>IF(_penmei1_month_day!L144="","",_penmei1_month_day!L144)</f>
        <v/>
      </c>
      <c r="V149" s="160" t="str">
        <f>IF(_penmei1_month_day!M144="","",_penmei1_month_day!M144)</f>
        <v/>
      </c>
      <c r="W149" s="160" t="str">
        <f>IF(_penmei1_month_day!N144="","",_penmei1_month_day!N144)</f>
        <v/>
      </c>
      <c r="X149" s="221" t="str">
        <f>IF(_penmei1_month_day!O144="","",_penmei1_month_day!O144)</f>
        <v/>
      </c>
      <c r="Y149" s="271" t="str">
        <f>IF(_penmei1_month_day!P144="","",_penmei1_month_day!P144)</f>
        <v/>
      </c>
      <c r="Z149" s="271" t="str">
        <f>IF(_penmei1_month_day!Q144="","",_penmei1_month_day!Q144)</f>
        <v/>
      </c>
      <c r="AA149" s="221" t="str">
        <f>IF(_penmei1_month_day!R144="","",_penmei1_month_day!R144)</f>
        <v/>
      </c>
      <c r="AB149" s="221" t="str">
        <f>IF(_penmei1_month_day!S144="","",_penmei1_month_day!S144)</f>
        <v/>
      </c>
      <c r="AC149" s="221" t="str">
        <f>IF(_penmei1_month_day!T144="","",_penmei1_month_day!T144)</f>
        <v/>
      </c>
      <c r="AD149" s="221" t="str">
        <f>IF(_penmei1_month_day!U144="","",_penmei1_month_day!U144)</f>
        <v/>
      </c>
      <c r="AE149" s="221" t="str">
        <f>IF(_penmei1_month_day!V144="","",_penmei1_month_day!V144)</f>
        <v/>
      </c>
      <c r="AF149" s="221" t="str">
        <f>IF(_penmei1_month_day!W144="","",_penmei1_month_day!W144)</f>
        <v/>
      </c>
      <c r="AG149" s="221" t="str">
        <f>IF(_penmei1_month_day!X144="","",_penmei1_month_day!X144)</f>
        <v/>
      </c>
      <c r="AH149" s="221" t="str">
        <f>IF(_penmei1_month_day!Y144="","",_penmei1_month_day!Y144)</f>
        <v/>
      </c>
      <c r="AI149" s="271" t="str">
        <f>IF(_penmei1_month_day!Z144="","",_penmei1_month_day!Z144)</f>
        <v/>
      </c>
      <c r="AJ149" s="271" t="str">
        <f>IF(_penmei1_month_day!AA144="","",_penmei1_month_day!AA144)</f>
        <v/>
      </c>
      <c r="AK149" s="221" t="str">
        <f>IF(_penmei1_month_day!AB144="","",_penmei1_month_day!AB144)</f>
        <v/>
      </c>
      <c r="AL149" s="335"/>
      <c r="AM149" s="335"/>
    </row>
    <row r="150" spans="1:39">
      <c r="A150" s="123">
        <f t="shared" si="44"/>
        <v>43471</v>
      </c>
      <c r="B150" s="124">
        <f t="shared" si="31"/>
        <v>43471</v>
      </c>
      <c r="C150" s="125" t="str">
        <f t="shared" si="39"/>
        <v>中</v>
      </c>
      <c r="D150" s="125">
        <f t="shared" si="38"/>
        <v>6</v>
      </c>
      <c r="E150" s="125">
        <f t="shared" si="45"/>
        <v>4</v>
      </c>
      <c r="F150" s="126" t="str">
        <f t="shared" si="40"/>
        <v>丁班</v>
      </c>
      <c r="G150" s="125">
        <f t="shared" si="32"/>
        <v>23</v>
      </c>
      <c r="H150" s="127">
        <f t="shared" si="43"/>
        <v>0.0416666666666667</v>
      </c>
      <c r="I150" s="163">
        <f t="shared" si="41"/>
        <v>0.958333333333333</v>
      </c>
      <c r="J150" s="226" t="str">
        <f>IF(_penmei1_month_day!A145="","",_penmei1_month_day!A145)</f>
        <v/>
      </c>
      <c r="K150" s="226" t="str">
        <f>IF(_penmei1_month_day!B145="","",_penmei1_month_day!B145)</f>
        <v/>
      </c>
      <c r="L150" s="226" t="str">
        <f>IF(_penmei1_month_day!C145="","",_penmei1_month_day!C145)</f>
        <v/>
      </c>
      <c r="M150" s="226" t="str">
        <f>IF(_penmei1_month_day!D145="","",_penmei1_month_day!D145)</f>
        <v/>
      </c>
      <c r="N150" s="226" t="str">
        <f>IF(_penmei1_month_day!E145="","",_penmei1_month_day!E145)</f>
        <v/>
      </c>
      <c r="O150" s="226" t="str">
        <f>IF(_penmei1_month_day!F145="","",_penmei1_month_day!F145)</f>
        <v/>
      </c>
      <c r="P150" s="226" t="str">
        <f>IF(_penmei1_month_day!G145="","",_penmei1_month_day!G145)</f>
        <v/>
      </c>
      <c r="Q150" s="226" t="str">
        <f>IF(_penmei1_month_day!H145="","",_penmei1_month_day!H145)</f>
        <v/>
      </c>
      <c r="R150" s="226" t="str">
        <f>IF(_penmei1_month_day!I145="","",_penmei1_month_day!I145)</f>
        <v/>
      </c>
      <c r="S150" s="164" t="str">
        <f>IF(_penmei1_month_day!J145="","",_penmei1_month_day!J145)</f>
        <v/>
      </c>
      <c r="T150" s="315" t="str">
        <f>IF(_penmei1_month_day!K145="","",_penmei1_month_day!K145)</f>
        <v/>
      </c>
      <c r="U150" s="164" t="str">
        <f>IF(_penmei1_month_day!L145="","",_penmei1_month_day!L145)</f>
        <v/>
      </c>
      <c r="V150" s="164" t="str">
        <f>IF(_penmei1_month_day!M145="","",_penmei1_month_day!M145)</f>
        <v/>
      </c>
      <c r="W150" s="164" t="str">
        <f>IF(_penmei1_month_day!N145="","",_penmei1_month_day!N145)</f>
        <v/>
      </c>
      <c r="X150" s="226" t="str">
        <f>IF(_penmei1_month_day!O145="","",_penmei1_month_day!O145)</f>
        <v/>
      </c>
      <c r="Y150" s="315" t="str">
        <f>IF(_penmei1_month_day!P145="","",_penmei1_month_day!P145)</f>
        <v/>
      </c>
      <c r="Z150" s="315" t="str">
        <f>IF(_penmei1_month_day!Q145="","",_penmei1_month_day!Q145)</f>
        <v/>
      </c>
      <c r="AA150" s="226" t="str">
        <f>IF(_penmei1_month_day!R145="","",_penmei1_month_day!R145)</f>
        <v/>
      </c>
      <c r="AB150" s="226" t="str">
        <f>IF(_penmei1_month_day!S145="","",_penmei1_month_day!S145)</f>
        <v/>
      </c>
      <c r="AC150" s="226" t="str">
        <f>IF(_penmei1_month_day!T145="","",_penmei1_month_day!T145)</f>
        <v/>
      </c>
      <c r="AD150" s="226" t="str">
        <f>IF(_penmei1_month_day!U145="","",_penmei1_month_day!U145)</f>
        <v/>
      </c>
      <c r="AE150" s="226" t="str">
        <f>IF(_penmei1_month_day!V145="","",_penmei1_month_day!V145)</f>
        <v/>
      </c>
      <c r="AF150" s="226" t="str">
        <f>IF(_penmei1_month_day!W145="","",_penmei1_month_day!W145)</f>
        <v/>
      </c>
      <c r="AG150" s="226" t="str">
        <f>IF(_penmei1_month_day!X145="","",_penmei1_month_day!X145)</f>
        <v/>
      </c>
      <c r="AH150" s="226" t="str">
        <f>IF(_penmei1_month_day!Y145="","",_penmei1_month_day!Y145)</f>
        <v/>
      </c>
      <c r="AI150" s="315" t="str">
        <f>IF(_penmei1_month_day!Z145="","",_penmei1_month_day!Z145)</f>
        <v/>
      </c>
      <c r="AJ150" s="315" t="str">
        <f>IF(_penmei1_month_day!AA145="","",_penmei1_month_day!AA145)</f>
        <v/>
      </c>
      <c r="AK150" s="226" t="str">
        <f>IF(_penmei1_month_day!AB145="","",_penmei1_month_day!AB145)</f>
        <v/>
      </c>
      <c r="AL150" s="336" t="s">
        <v>60</v>
      </c>
      <c r="AM150" s="337" t="s">
        <v>61</v>
      </c>
    </row>
    <row r="151" spans="1:39">
      <c r="A151" s="128">
        <f t="shared" si="44"/>
        <v>43472</v>
      </c>
      <c r="B151" s="129">
        <f t="shared" si="31"/>
        <v>43472</v>
      </c>
      <c r="C151" s="130" t="str">
        <f t="shared" si="39"/>
        <v>夜</v>
      </c>
      <c r="D151" s="130">
        <f t="shared" si="38"/>
        <v>7</v>
      </c>
      <c r="E151" s="130">
        <f>IF(AND(E103=1),4,IF(AND(E103&gt;1),(E103-1),))</f>
        <v>1</v>
      </c>
      <c r="F151" s="131" t="str">
        <f t="shared" si="40"/>
        <v>甲班</v>
      </c>
      <c r="G151" s="130">
        <f t="shared" si="32"/>
        <v>0</v>
      </c>
      <c r="H151" s="132">
        <f t="shared" si="43"/>
        <v>0.0416666666666667</v>
      </c>
      <c r="I151" s="167">
        <f t="shared" si="41"/>
        <v>1</v>
      </c>
      <c r="J151" s="230" t="str">
        <f>IF(_penmei1_month_day!A146="","",_penmei1_month_day!A146)</f>
        <v/>
      </c>
      <c r="K151" s="230" t="str">
        <f>IF(_penmei1_month_day!B146="","",_penmei1_month_day!B146)</f>
        <v/>
      </c>
      <c r="L151" s="230" t="str">
        <f>IF(_penmei1_month_day!C146="","",_penmei1_month_day!C146)</f>
        <v/>
      </c>
      <c r="M151" s="230" t="str">
        <f>IF(_penmei1_month_day!D146="","",_penmei1_month_day!D146)</f>
        <v/>
      </c>
      <c r="N151" s="230" t="str">
        <f>IF(_penmei1_month_day!E146="","",_penmei1_month_day!E146)</f>
        <v/>
      </c>
      <c r="O151" s="230" t="str">
        <f>IF(_penmei1_month_day!F146="","",_penmei1_month_day!F146)</f>
        <v/>
      </c>
      <c r="P151" s="230" t="str">
        <f>IF(_penmei1_month_day!G146="","",_penmei1_month_day!G146)</f>
        <v/>
      </c>
      <c r="Q151" s="230" t="str">
        <f>IF(_penmei1_month_day!H146="","",_penmei1_month_day!H146)</f>
        <v/>
      </c>
      <c r="R151" s="230" t="str">
        <f>IF(_penmei1_month_day!I146="","",_penmei1_month_day!I146)</f>
        <v/>
      </c>
      <c r="S151" s="169" t="str">
        <f>IF(_penmei1_month_day!J146="","",_penmei1_month_day!J146)</f>
        <v/>
      </c>
      <c r="T151" s="314" t="str">
        <f>IF(_penmei1_month_day!K146="","",_penmei1_month_day!K146)</f>
        <v/>
      </c>
      <c r="U151" s="169" t="str">
        <f>IF(_penmei1_month_day!L146="","",_penmei1_month_day!L146)</f>
        <v/>
      </c>
      <c r="V151" s="169" t="str">
        <f>IF(_penmei1_month_day!M146="","",_penmei1_month_day!M146)</f>
        <v/>
      </c>
      <c r="W151" s="169" t="str">
        <f>IF(_penmei1_month_day!N146="","",_penmei1_month_day!N146)</f>
        <v/>
      </c>
      <c r="X151" s="230" t="str">
        <f>IF(_penmei1_month_day!O146="","",_penmei1_month_day!O146)</f>
        <v/>
      </c>
      <c r="Y151" s="314" t="str">
        <f>IF(_penmei1_month_day!P146="","",_penmei1_month_day!P146)</f>
        <v/>
      </c>
      <c r="Z151" s="314" t="str">
        <f>IF(_penmei1_month_day!Q146="","",_penmei1_month_day!Q146)</f>
        <v/>
      </c>
      <c r="AA151" s="230" t="str">
        <f>IF(_penmei1_month_day!R146="","",_penmei1_month_day!R146)</f>
        <v/>
      </c>
      <c r="AB151" s="230" t="str">
        <f>IF(_penmei1_month_day!S146="","",_penmei1_month_day!S146)</f>
        <v/>
      </c>
      <c r="AC151" s="230" t="str">
        <f>IF(_penmei1_month_day!T146="","",_penmei1_month_day!T146)</f>
        <v/>
      </c>
      <c r="AD151" s="230" t="str">
        <f>IF(_penmei1_month_day!U146="","",_penmei1_month_day!U146)</f>
        <v/>
      </c>
      <c r="AE151" s="230" t="str">
        <f>IF(_penmei1_month_day!V146="","",_penmei1_month_day!V146)</f>
        <v/>
      </c>
      <c r="AF151" s="230" t="str">
        <f>IF(_penmei1_month_day!W146="","",_penmei1_month_day!W146)</f>
        <v/>
      </c>
      <c r="AG151" s="230" t="str">
        <f>IF(_penmei1_month_day!X146="","",_penmei1_month_day!X146)</f>
        <v/>
      </c>
      <c r="AH151" s="230" t="str">
        <f>IF(_penmei1_month_day!Y146="","",_penmei1_month_day!Y146)</f>
        <v/>
      </c>
      <c r="AI151" s="314" t="str">
        <f>IF(_penmei1_month_day!Z146="","",_penmei1_month_day!Z146)</f>
        <v/>
      </c>
      <c r="AJ151" s="314" t="str">
        <f>IF(_penmei1_month_day!AA146="","",_penmei1_month_day!AA146)</f>
        <v/>
      </c>
      <c r="AK151" s="230" t="str">
        <f>IF(_penmei1_month_day!AB146="","",_penmei1_month_day!AB146)</f>
        <v/>
      </c>
      <c r="AL151" s="334"/>
      <c r="AM151" s="334"/>
    </row>
    <row r="152" spans="1:39">
      <c r="A152" s="118">
        <f t="shared" si="44"/>
        <v>43472</v>
      </c>
      <c r="B152" s="119">
        <f t="shared" si="31"/>
        <v>43472</v>
      </c>
      <c r="C152" s="120" t="str">
        <f t="shared" si="39"/>
        <v>夜</v>
      </c>
      <c r="D152" s="120">
        <f t="shared" si="38"/>
        <v>7</v>
      </c>
      <c r="E152" s="120">
        <f>E151</f>
        <v>1</v>
      </c>
      <c r="F152" s="121" t="str">
        <f t="shared" si="40"/>
        <v>甲班</v>
      </c>
      <c r="G152" s="120">
        <f t="shared" si="32"/>
        <v>1</v>
      </c>
      <c r="H152" s="122">
        <f t="shared" si="43"/>
        <v>0.0416666666666667</v>
      </c>
      <c r="I152" s="159">
        <f t="shared" si="41"/>
        <v>0.0416666666666667</v>
      </c>
      <c r="J152" s="221" t="str">
        <f>IF(_penmei1_month_day!A147="","",_penmei1_month_day!A147)</f>
        <v/>
      </c>
      <c r="K152" s="221" t="str">
        <f>IF(_penmei1_month_day!B147="","",_penmei1_month_day!B147)</f>
        <v/>
      </c>
      <c r="L152" s="221" t="str">
        <f>IF(_penmei1_month_day!C147="","",_penmei1_month_day!C147)</f>
        <v/>
      </c>
      <c r="M152" s="221" t="str">
        <f>IF(_penmei1_month_day!D147="","",_penmei1_month_day!D147)</f>
        <v/>
      </c>
      <c r="N152" s="221" t="str">
        <f>IF(_penmei1_month_day!E147="","",_penmei1_month_day!E147)</f>
        <v/>
      </c>
      <c r="O152" s="221" t="str">
        <f>IF(_penmei1_month_day!F147="","",_penmei1_month_day!F147)</f>
        <v/>
      </c>
      <c r="P152" s="221" t="str">
        <f>IF(_penmei1_month_day!G147="","",_penmei1_month_day!G147)</f>
        <v/>
      </c>
      <c r="Q152" s="221" t="str">
        <f>IF(_penmei1_month_day!H147="","",_penmei1_month_day!H147)</f>
        <v/>
      </c>
      <c r="R152" s="221" t="str">
        <f>IF(_penmei1_month_day!I147="","",_penmei1_month_day!I147)</f>
        <v/>
      </c>
      <c r="S152" s="160" t="str">
        <f>IF(_penmei1_month_day!J147="","",_penmei1_month_day!J147)</f>
        <v/>
      </c>
      <c r="T152" s="271" t="str">
        <f>IF(_penmei1_month_day!K147="","",_penmei1_month_day!K147)</f>
        <v/>
      </c>
      <c r="U152" s="160" t="str">
        <f>IF(_penmei1_month_day!L147="","",_penmei1_month_day!L147)</f>
        <v/>
      </c>
      <c r="V152" s="160" t="str">
        <f>IF(_penmei1_month_day!M147="","",_penmei1_month_day!M147)</f>
        <v/>
      </c>
      <c r="W152" s="160" t="str">
        <f>IF(_penmei1_month_day!N147="","",_penmei1_month_day!N147)</f>
        <v/>
      </c>
      <c r="X152" s="221" t="str">
        <f>IF(_penmei1_month_day!O147="","",_penmei1_month_day!O147)</f>
        <v/>
      </c>
      <c r="Y152" s="271" t="str">
        <f>IF(_penmei1_month_day!P147="","",_penmei1_month_day!P147)</f>
        <v/>
      </c>
      <c r="Z152" s="271" t="str">
        <f>IF(_penmei1_month_day!Q147="","",_penmei1_month_day!Q147)</f>
        <v/>
      </c>
      <c r="AA152" s="221" t="str">
        <f>IF(_penmei1_month_day!R147="","",_penmei1_month_day!R147)</f>
        <v/>
      </c>
      <c r="AB152" s="221" t="str">
        <f>IF(_penmei1_month_day!S147="","",_penmei1_month_day!S147)</f>
        <v/>
      </c>
      <c r="AC152" s="221" t="str">
        <f>IF(_penmei1_month_day!T147="","",_penmei1_month_day!T147)</f>
        <v/>
      </c>
      <c r="AD152" s="221" t="str">
        <f>IF(_penmei1_month_day!U147="","",_penmei1_month_day!U147)</f>
        <v/>
      </c>
      <c r="AE152" s="221" t="str">
        <f>IF(_penmei1_month_day!V147="","",_penmei1_month_day!V147)</f>
        <v/>
      </c>
      <c r="AF152" s="221" t="str">
        <f>IF(_penmei1_month_day!W147="","",_penmei1_month_day!W147)</f>
        <v/>
      </c>
      <c r="AG152" s="221" t="str">
        <f>IF(_penmei1_month_day!X147="","",_penmei1_month_day!X147)</f>
        <v/>
      </c>
      <c r="AH152" s="221" t="str">
        <f>IF(_penmei1_month_day!Y147="","",_penmei1_month_day!Y147)</f>
        <v/>
      </c>
      <c r="AI152" s="271" t="str">
        <f>IF(_penmei1_month_day!Z147="","",_penmei1_month_day!Z147)</f>
        <v/>
      </c>
      <c r="AJ152" s="271" t="str">
        <f>IF(_penmei1_month_day!AA147="","",_penmei1_month_day!AA147)</f>
        <v/>
      </c>
      <c r="AK152" s="221" t="str">
        <f>IF(_penmei1_month_day!AB147="","",_penmei1_month_day!AB147)</f>
        <v/>
      </c>
      <c r="AL152" s="335"/>
      <c r="AM152" s="335"/>
    </row>
    <row r="153" spans="1:39">
      <c r="A153" s="118">
        <f t="shared" si="44"/>
        <v>43472</v>
      </c>
      <c r="B153" s="119">
        <f t="shared" si="31"/>
        <v>43472</v>
      </c>
      <c r="C153" s="120" t="str">
        <f t="shared" si="39"/>
        <v>夜</v>
      </c>
      <c r="D153" s="120">
        <f t="shared" si="38"/>
        <v>7</v>
      </c>
      <c r="E153" s="120">
        <f t="shared" ref="E153:E158" si="46">E152</f>
        <v>1</v>
      </c>
      <c r="F153" s="121" t="str">
        <f t="shared" si="40"/>
        <v>甲班</v>
      </c>
      <c r="G153" s="120">
        <f t="shared" si="32"/>
        <v>2</v>
      </c>
      <c r="H153" s="122">
        <f t="shared" si="43"/>
        <v>0.0416666666666667</v>
      </c>
      <c r="I153" s="159">
        <f t="shared" si="41"/>
        <v>0.0833333333333333</v>
      </c>
      <c r="J153" s="221" t="str">
        <f>IF(_penmei1_month_day!A148="","",_penmei1_month_day!A148)</f>
        <v/>
      </c>
      <c r="K153" s="221" t="str">
        <f>IF(_penmei1_month_day!B148="","",_penmei1_month_day!B148)</f>
        <v/>
      </c>
      <c r="L153" s="221" t="str">
        <f>IF(_penmei1_month_day!C148="","",_penmei1_month_day!C148)</f>
        <v/>
      </c>
      <c r="M153" s="221" t="str">
        <f>IF(_penmei1_month_day!D148="","",_penmei1_month_day!D148)</f>
        <v/>
      </c>
      <c r="N153" s="221" t="str">
        <f>IF(_penmei1_month_day!E148="","",_penmei1_month_day!E148)</f>
        <v/>
      </c>
      <c r="O153" s="221" t="str">
        <f>IF(_penmei1_month_day!F148="","",_penmei1_month_day!F148)</f>
        <v/>
      </c>
      <c r="P153" s="221" t="str">
        <f>IF(_penmei1_month_day!G148="","",_penmei1_month_day!G148)</f>
        <v/>
      </c>
      <c r="Q153" s="221" t="str">
        <f>IF(_penmei1_month_day!H148="","",_penmei1_month_day!H148)</f>
        <v/>
      </c>
      <c r="R153" s="221" t="str">
        <f>IF(_penmei1_month_day!I148="","",_penmei1_month_day!I148)</f>
        <v/>
      </c>
      <c r="S153" s="160" t="str">
        <f>IF(_penmei1_month_day!J148="","",_penmei1_month_day!J148)</f>
        <v/>
      </c>
      <c r="T153" s="271" t="str">
        <f>IF(_penmei1_month_day!K148="","",_penmei1_month_day!K148)</f>
        <v/>
      </c>
      <c r="U153" s="160" t="str">
        <f>IF(_penmei1_month_day!L148="","",_penmei1_month_day!L148)</f>
        <v/>
      </c>
      <c r="V153" s="160" t="str">
        <f>IF(_penmei1_month_day!M148="","",_penmei1_month_day!M148)</f>
        <v/>
      </c>
      <c r="W153" s="160" t="str">
        <f>IF(_penmei1_month_day!N148="","",_penmei1_month_day!N148)</f>
        <v/>
      </c>
      <c r="X153" s="221" t="str">
        <f>IF(_penmei1_month_day!O148="","",_penmei1_month_day!O148)</f>
        <v/>
      </c>
      <c r="Y153" s="271" t="str">
        <f>IF(_penmei1_month_day!P148="","",_penmei1_month_day!P148)</f>
        <v/>
      </c>
      <c r="Z153" s="271" t="str">
        <f>IF(_penmei1_month_day!Q148="","",_penmei1_month_day!Q148)</f>
        <v/>
      </c>
      <c r="AA153" s="221" t="str">
        <f>IF(_penmei1_month_day!R148="","",_penmei1_month_day!R148)</f>
        <v/>
      </c>
      <c r="AB153" s="221" t="str">
        <f>IF(_penmei1_month_day!S148="","",_penmei1_month_day!S148)</f>
        <v/>
      </c>
      <c r="AC153" s="221" t="str">
        <f>IF(_penmei1_month_day!T148="","",_penmei1_month_day!T148)</f>
        <v/>
      </c>
      <c r="AD153" s="221" t="str">
        <f>IF(_penmei1_month_day!U148="","",_penmei1_month_day!U148)</f>
        <v/>
      </c>
      <c r="AE153" s="221" t="str">
        <f>IF(_penmei1_month_day!V148="","",_penmei1_month_day!V148)</f>
        <v/>
      </c>
      <c r="AF153" s="221" t="str">
        <f>IF(_penmei1_month_day!W148="","",_penmei1_month_day!W148)</f>
        <v/>
      </c>
      <c r="AG153" s="221" t="str">
        <f>IF(_penmei1_month_day!X148="","",_penmei1_month_day!X148)</f>
        <v/>
      </c>
      <c r="AH153" s="221" t="str">
        <f>IF(_penmei1_month_day!Y148="","",_penmei1_month_day!Y148)</f>
        <v/>
      </c>
      <c r="AI153" s="271" t="str">
        <f>IF(_penmei1_month_day!Z148="","",_penmei1_month_day!Z148)</f>
        <v/>
      </c>
      <c r="AJ153" s="271" t="str">
        <f>IF(_penmei1_month_day!AA148="","",_penmei1_month_day!AA148)</f>
        <v/>
      </c>
      <c r="AK153" s="221" t="str">
        <f>IF(_penmei1_month_day!AB148="","",_penmei1_month_day!AB148)</f>
        <v/>
      </c>
      <c r="AL153" s="335"/>
      <c r="AM153" s="335"/>
    </row>
    <row r="154" spans="1:39">
      <c r="A154" s="118">
        <f t="shared" si="44"/>
        <v>43472</v>
      </c>
      <c r="B154" s="119">
        <f t="shared" si="31"/>
        <v>43472</v>
      </c>
      <c r="C154" s="120" t="str">
        <f t="shared" si="39"/>
        <v>夜</v>
      </c>
      <c r="D154" s="120">
        <f t="shared" si="38"/>
        <v>7</v>
      </c>
      <c r="E154" s="120">
        <f t="shared" si="46"/>
        <v>1</v>
      </c>
      <c r="F154" s="121" t="str">
        <f t="shared" si="40"/>
        <v>甲班</v>
      </c>
      <c r="G154" s="120">
        <f t="shared" si="32"/>
        <v>3</v>
      </c>
      <c r="H154" s="122">
        <f t="shared" si="43"/>
        <v>0.0416666666666667</v>
      </c>
      <c r="I154" s="159">
        <f t="shared" si="41"/>
        <v>0.125</v>
      </c>
      <c r="J154" s="221" t="str">
        <f>IF(_penmei1_month_day!A149="","",_penmei1_month_day!A149)</f>
        <v/>
      </c>
      <c r="K154" s="221" t="str">
        <f>IF(_penmei1_month_day!B149="","",_penmei1_month_day!B149)</f>
        <v/>
      </c>
      <c r="L154" s="221" t="str">
        <f>IF(_penmei1_month_day!C149="","",_penmei1_month_day!C149)</f>
        <v/>
      </c>
      <c r="M154" s="221" t="str">
        <f>IF(_penmei1_month_day!D149="","",_penmei1_month_day!D149)</f>
        <v/>
      </c>
      <c r="N154" s="221" t="str">
        <f>IF(_penmei1_month_day!E149="","",_penmei1_month_day!E149)</f>
        <v/>
      </c>
      <c r="O154" s="221" t="str">
        <f>IF(_penmei1_month_day!F149="","",_penmei1_month_day!F149)</f>
        <v/>
      </c>
      <c r="P154" s="221" t="str">
        <f>IF(_penmei1_month_day!G149="","",_penmei1_month_day!G149)</f>
        <v/>
      </c>
      <c r="Q154" s="221" t="str">
        <f>IF(_penmei1_month_day!H149="","",_penmei1_month_day!H149)</f>
        <v/>
      </c>
      <c r="R154" s="221" t="str">
        <f>IF(_penmei1_month_day!I149="","",_penmei1_month_day!I149)</f>
        <v/>
      </c>
      <c r="S154" s="160" t="str">
        <f>IF(_penmei1_month_day!J149="","",_penmei1_month_day!J149)</f>
        <v/>
      </c>
      <c r="T154" s="271" t="str">
        <f>IF(_penmei1_month_day!K149="","",_penmei1_month_day!K149)</f>
        <v/>
      </c>
      <c r="U154" s="160" t="str">
        <f>IF(_penmei1_month_day!L149="","",_penmei1_month_day!L149)</f>
        <v/>
      </c>
      <c r="V154" s="160" t="str">
        <f>IF(_penmei1_month_day!M149="","",_penmei1_month_day!M149)</f>
        <v/>
      </c>
      <c r="W154" s="160" t="str">
        <f>IF(_penmei1_month_day!N149="","",_penmei1_month_day!N149)</f>
        <v/>
      </c>
      <c r="X154" s="221" t="str">
        <f>IF(_penmei1_month_day!O149="","",_penmei1_month_day!O149)</f>
        <v/>
      </c>
      <c r="Y154" s="271" t="str">
        <f>IF(_penmei1_month_day!P149="","",_penmei1_month_day!P149)</f>
        <v/>
      </c>
      <c r="Z154" s="271" t="str">
        <f>IF(_penmei1_month_day!Q149="","",_penmei1_month_day!Q149)</f>
        <v/>
      </c>
      <c r="AA154" s="221" t="str">
        <f>IF(_penmei1_month_day!R149="","",_penmei1_month_day!R149)</f>
        <v/>
      </c>
      <c r="AB154" s="221" t="str">
        <f>IF(_penmei1_month_day!S149="","",_penmei1_month_day!S149)</f>
        <v/>
      </c>
      <c r="AC154" s="221" t="str">
        <f>IF(_penmei1_month_day!T149="","",_penmei1_month_day!T149)</f>
        <v/>
      </c>
      <c r="AD154" s="221" t="str">
        <f>IF(_penmei1_month_day!U149="","",_penmei1_month_day!U149)</f>
        <v/>
      </c>
      <c r="AE154" s="221" t="str">
        <f>IF(_penmei1_month_day!V149="","",_penmei1_month_day!V149)</f>
        <v/>
      </c>
      <c r="AF154" s="221" t="str">
        <f>IF(_penmei1_month_day!W149="","",_penmei1_month_day!W149)</f>
        <v/>
      </c>
      <c r="AG154" s="221" t="str">
        <f>IF(_penmei1_month_day!X149="","",_penmei1_month_day!X149)</f>
        <v/>
      </c>
      <c r="AH154" s="221" t="str">
        <f>IF(_penmei1_month_day!Y149="","",_penmei1_month_day!Y149)</f>
        <v/>
      </c>
      <c r="AI154" s="271" t="str">
        <f>IF(_penmei1_month_day!Z149="","",_penmei1_month_day!Z149)</f>
        <v/>
      </c>
      <c r="AJ154" s="271" t="str">
        <f>IF(_penmei1_month_day!AA149="","",_penmei1_month_day!AA149)</f>
        <v/>
      </c>
      <c r="AK154" s="221" t="str">
        <f>IF(_penmei1_month_day!AB149="","",_penmei1_month_day!AB149)</f>
        <v/>
      </c>
      <c r="AL154" s="335"/>
      <c r="AM154" s="335"/>
    </row>
    <row r="155" spans="1:39">
      <c r="A155" s="118">
        <f t="shared" si="44"/>
        <v>43472</v>
      </c>
      <c r="B155" s="119">
        <f t="shared" si="31"/>
        <v>43472</v>
      </c>
      <c r="C155" s="120" t="str">
        <f t="shared" si="39"/>
        <v>夜</v>
      </c>
      <c r="D155" s="120">
        <f t="shared" ref="D155:D178" si="47">DAY(A155)</f>
        <v>7</v>
      </c>
      <c r="E155" s="120">
        <f t="shared" si="46"/>
        <v>1</v>
      </c>
      <c r="F155" s="121" t="str">
        <f t="shared" si="40"/>
        <v>甲班</v>
      </c>
      <c r="G155" s="120">
        <f t="shared" si="32"/>
        <v>4</v>
      </c>
      <c r="H155" s="122">
        <f t="shared" si="43"/>
        <v>0.0416666666666667</v>
      </c>
      <c r="I155" s="159">
        <f t="shared" si="41"/>
        <v>0.166666666666667</v>
      </c>
      <c r="J155" s="221" t="str">
        <f>IF(_penmei1_month_day!A150="","",_penmei1_month_day!A150)</f>
        <v/>
      </c>
      <c r="K155" s="221" t="str">
        <f>IF(_penmei1_month_day!B150="","",_penmei1_month_day!B150)</f>
        <v/>
      </c>
      <c r="L155" s="221" t="str">
        <f>IF(_penmei1_month_day!C150="","",_penmei1_month_day!C150)</f>
        <v/>
      </c>
      <c r="M155" s="221" t="str">
        <f>IF(_penmei1_month_day!D150="","",_penmei1_month_day!D150)</f>
        <v/>
      </c>
      <c r="N155" s="221" t="str">
        <f>IF(_penmei1_month_day!E150="","",_penmei1_month_day!E150)</f>
        <v/>
      </c>
      <c r="O155" s="221" t="str">
        <f>IF(_penmei1_month_day!F150="","",_penmei1_month_day!F150)</f>
        <v/>
      </c>
      <c r="P155" s="221" t="str">
        <f>IF(_penmei1_month_day!G150="","",_penmei1_month_day!G150)</f>
        <v/>
      </c>
      <c r="Q155" s="221" t="str">
        <f>IF(_penmei1_month_day!H150="","",_penmei1_month_day!H150)</f>
        <v/>
      </c>
      <c r="R155" s="221" t="str">
        <f>IF(_penmei1_month_day!I150="","",_penmei1_month_day!I150)</f>
        <v/>
      </c>
      <c r="S155" s="160" t="str">
        <f>IF(_penmei1_month_day!J150="","",_penmei1_month_day!J150)</f>
        <v/>
      </c>
      <c r="T155" s="271" t="str">
        <f>IF(_penmei1_month_day!K150="","",_penmei1_month_day!K150)</f>
        <v/>
      </c>
      <c r="U155" s="160" t="str">
        <f>IF(_penmei1_month_day!L150="","",_penmei1_month_day!L150)</f>
        <v/>
      </c>
      <c r="V155" s="160" t="str">
        <f>IF(_penmei1_month_day!M150="","",_penmei1_month_day!M150)</f>
        <v/>
      </c>
      <c r="W155" s="160" t="str">
        <f>IF(_penmei1_month_day!N150="","",_penmei1_month_day!N150)</f>
        <v/>
      </c>
      <c r="X155" s="221" t="str">
        <f>IF(_penmei1_month_day!O150="","",_penmei1_month_day!O150)</f>
        <v/>
      </c>
      <c r="Y155" s="271" t="str">
        <f>IF(_penmei1_month_day!P150="","",_penmei1_month_day!P150)</f>
        <v/>
      </c>
      <c r="Z155" s="271" t="str">
        <f>IF(_penmei1_month_day!Q150="","",_penmei1_month_day!Q150)</f>
        <v/>
      </c>
      <c r="AA155" s="221" t="str">
        <f>IF(_penmei1_month_day!R150="","",_penmei1_month_day!R150)</f>
        <v/>
      </c>
      <c r="AB155" s="221" t="str">
        <f>IF(_penmei1_month_day!S150="","",_penmei1_month_day!S150)</f>
        <v/>
      </c>
      <c r="AC155" s="221" t="str">
        <f>IF(_penmei1_month_day!T150="","",_penmei1_month_day!T150)</f>
        <v/>
      </c>
      <c r="AD155" s="221" t="str">
        <f>IF(_penmei1_month_day!U150="","",_penmei1_month_day!U150)</f>
        <v/>
      </c>
      <c r="AE155" s="221" t="str">
        <f>IF(_penmei1_month_day!V150="","",_penmei1_month_day!V150)</f>
        <v/>
      </c>
      <c r="AF155" s="221" t="str">
        <f>IF(_penmei1_month_day!W150="","",_penmei1_month_day!W150)</f>
        <v/>
      </c>
      <c r="AG155" s="221" t="str">
        <f>IF(_penmei1_month_day!X150="","",_penmei1_month_day!X150)</f>
        <v/>
      </c>
      <c r="AH155" s="221" t="str">
        <f>IF(_penmei1_month_day!Y150="","",_penmei1_month_day!Y150)</f>
        <v/>
      </c>
      <c r="AI155" s="271" t="str">
        <f>IF(_penmei1_month_day!Z150="","",_penmei1_month_day!Z150)</f>
        <v/>
      </c>
      <c r="AJ155" s="271" t="str">
        <f>IF(_penmei1_month_day!AA150="","",_penmei1_month_day!AA150)</f>
        <v/>
      </c>
      <c r="AK155" s="221" t="str">
        <f>IF(_penmei1_month_day!AB150="","",_penmei1_month_day!AB150)</f>
        <v/>
      </c>
      <c r="AL155" s="335"/>
      <c r="AM155" s="335"/>
    </row>
    <row r="156" spans="1:39">
      <c r="A156" s="118">
        <f t="shared" si="44"/>
        <v>43472</v>
      </c>
      <c r="B156" s="119">
        <f t="shared" si="31"/>
        <v>43472</v>
      </c>
      <c r="C156" s="120" t="str">
        <f t="shared" si="39"/>
        <v>夜</v>
      </c>
      <c r="D156" s="120">
        <f t="shared" si="47"/>
        <v>7</v>
      </c>
      <c r="E156" s="120">
        <f t="shared" si="46"/>
        <v>1</v>
      </c>
      <c r="F156" s="121" t="str">
        <f t="shared" si="40"/>
        <v>甲班</v>
      </c>
      <c r="G156" s="120">
        <f t="shared" si="32"/>
        <v>5</v>
      </c>
      <c r="H156" s="122">
        <f t="shared" si="43"/>
        <v>0.0416666666666667</v>
      </c>
      <c r="I156" s="159">
        <f t="shared" si="41"/>
        <v>0.208333333333333</v>
      </c>
      <c r="J156" s="221" t="str">
        <f>IF(_penmei1_month_day!A151="","",_penmei1_month_day!A151)</f>
        <v/>
      </c>
      <c r="K156" s="221" t="str">
        <f>IF(_penmei1_month_day!B151="","",_penmei1_month_day!B151)</f>
        <v/>
      </c>
      <c r="L156" s="221" t="str">
        <f>IF(_penmei1_month_day!C151="","",_penmei1_month_day!C151)</f>
        <v/>
      </c>
      <c r="M156" s="221" t="str">
        <f>IF(_penmei1_month_day!D151="","",_penmei1_month_day!D151)</f>
        <v/>
      </c>
      <c r="N156" s="221" t="str">
        <f>IF(_penmei1_month_day!E151="","",_penmei1_month_day!E151)</f>
        <v/>
      </c>
      <c r="O156" s="221" t="str">
        <f>IF(_penmei1_month_day!F151="","",_penmei1_month_day!F151)</f>
        <v/>
      </c>
      <c r="P156" s="221" t="str">
        <f>IF(_penmei1_month_day!G151="","",_penmei1_month_day!G151)</f>
        <v/>
      </c>
      <c r="Q156" s="221" t="str">
        <f>IF(_penmei1_month_day!H151="","",_penmei1_month_day!H151)</f>
        <v/>
      </c>
      <c r="R156" s="221" t="str">
        <f>IF(_penmei1_month_day!I151="","",_penmei1_month_day!I151)</f>
        <v/>
      </c>
      <c r="S156" s="160" t="str">
        <f>IF(_penmei1_month_day!J151="","",_penmei1_month_day!J151)</f>
        <v/>
      </c>
      <c r="T156" s="271" t="str">
        <f>IF(_penmei1_month_day!K151="","",_penmei1_month_day!K151)</f>
        <v/>
      </c>
      <c r="U156" s="160" t="str">
        <f>IF(_penmei1_month_day!L151="","",_penmei1_month_day!L151)</f>
        <v/>
      </c>
      <c r="V156" s="160" t="str">
        <f>IF(_penmei1_month_day!M151="","",_penmei1_month_day!M151)</f>
        <v/>
      </c>
      <c r="W156" s="160" t="str">
        <f>IF(_penmei1_month_day!N151="","",_penmei1_month_day!N151)</f>
        <v/>
      </c>
      <c r="X156" s="221" t="str">
        <f>IF(_penmei1_month_day!O151="","",_penmei1_month_day!O151)</f>
        <v/>
      </c>
      <c r="Y156" s="271" t="str">
        <f>IF(_penmei1_month_day!P151="","",_penmei1_month_day!P151)</f>
        <v/>
      </c>
      <c r="Z156" s="271" t="str">
        <f>IF(_penmei1_month_day!Q151="","",_penmei1_month_day!Q151)</f>
        <v/>
      </c>
      <c r="AA156" s="221" t="str">
        <f>IF(_penmei1_month_day!R151="","",_penmei1_month_day!R151)</f>
        <v/>
      </c>
      <c r="AB156" s="221" t="str">
        <f>IF(_penmei1_month_day!S151="","",_penmei1_month_day!S151)</f>
        <v/>
      </c>
      <c r="AC156" s="221" t="str">
        <f>IF(_penmei1_month_day!T151="","",_penmei1_month_day!T151)</f>
        <v/>
      </c>
      <c r="AD156" s="221" t="str">
        <f>IF(_penmei1_month_day!U151="","",_penmei1_month_day!U151)</f>
        <v/>
      </c>
      <c r="AE156" s="221" t="str">
        <f>IF(_penmei1_month_day!V151="","",_penmei1_month_day!V151)</f>
        <v/>
      </c>
      <c r="AF156" s="221" t="str">
        <f>IF(_penmei1_month_day!W151="","",_penmei1_month_day!W151)</f>
        <v/>
      </c>
      <c r="AG156" s="221" t="str">
        <f>IF(_penmei1_month_day!X151="","",_penmei1_month_day!X151)</f>
        <v/>
      </c>
      <c r="AH156" s="221" t="str">
        <f>IF(_penmei1_month_day!Y151="","",_penmei1_month_day!Y151)</f>
        <v/>
      </c>
      <c r="AI156" s="271" t="str">
        <f>IF(_penmei1_month_day!Z151="","",_penmei1_month_day!Z151)</f>
        <v/>
      </c>
      <c r="AJ156" s="271" t="str">
        <f>IF(_penmei1_month_day!AA151="","",_penmei1_month_day!AA151)</f>
        <v/>
      </c>
      <c r="AK156" s="221" t="str">
        <f>IF(_penmei1_month_day!AB151="","",_penmei1_month_day!AB151)</f>
        <v/>
      </c>
      <c r="AL156" s="335"/>
      <c r="AM156" s="335"/>
    </row>
    <row r="157" spans="1:39">
      <c r="A157" s="118">
        <f t="shared" si="44"/>
        <v>43472</v>
      </c>
      <c r="B157" s="119">
        <f t="shared" si="31"/>
        <v>43472</v>
      </c>
      <c r="C157" s="120" t="str">
        <f t="shared" si="39"/>
        <v>夜</v>
      </c>
      <c r="D157" s="120">
        <f t="shared" si="47"/>
        <v>7</v>
      </c>
      <c r="E157" s="120">
        <f t="shared" si="46"/>
        <v>1</v>
      </c>
      <c r="F157" s="121" t="str">
        <f t="shared" si="40"/>
        <v>甲班</v>
      </c>
      <c r="G157" s="120">
        <f t="shared" si="32"/>
        <v>6</v>
      </c>
      <c r="H157" s="122">
        <f t="shared" si="43"/>
        <v>0.0416666666666667</v>
      </c>
      <c r="I157" s="159">
        <f t="shared" si="41"/>
        <v>0.25</v>
      </c>
      <c r="J157" s="221" t="str">
        <f>IF(_penmei1_month_day!A152="","",_penmei1_month_day!A152)</f>
        <v/>
      </c>
      <c r="K157" s="221" t="str">
        <f>IF(_penmei1_month_day!B152="","",_penmei1_month_day!B152)</f>
        <v/>
      </c>
      <c r="L157" s="221" t="str">
        <f>IF(_penmei1_month_day!C152="","",_penmei1_month_day!C152)</f>
        <v/>
      </c>
      <c r="M157" s="221" t="str">
        <f>IF(_penmei1_month_day!D152="","",_penmei1_month_day!D152)</f>
        <v/>
      </c>
      <c r="N157" s="221" t="str">
        <f>IF(_penmei1_month_day!E152="","",_penmei1_month_day!E152)</f>
        <v/>
      </c>
      <c r="O157" s="221" t="str">
        <f>IF(_penmei1_month_day!F152="","",_penmei1_month_day!F152)</f>
        <v/>
      </c>
      <c r="P157" s="221" t="str">
        <f>IF(_penmei1_month_day!G152="","",_penmei1_month_day!G152)</f>
        <v/>
      </c>
      <c r="Q157" s="221" t="str">
        <f>IF(_penmei1_month_day!H152="","",_penmei1_month_day!H152)</f>
        <v/>
      </c>
      <c r="R157" s="221" t="str">
        <f>IF(_penmei1_month_day!I152="","",_penmei1_month_day!I152)</f>
        <v/>
      </c>
      <c r="S157" s="160" t="str">
        <f>IF(_penmei1_month_day!J152="","",_penmei1_month_day!J152)</f>
        <v/>
      </c>
      <c r="T157" s="271" t="str">
        <f>IF(_penmei1_month_day!K152="","",_penmei1_month_day!K152)</f>
        <v/>
      </c>
      <c r="U157" s="160" t="str">
        <f>IF(_penmei1_month_day!L152="","",_penmei1_month_day!L152)</f>
        <v/>
      </c>
      <c r="V157" s="160" t="str">
        <f>IF(_penmei1_month_day!M152="","",_penmei1_month_day!M152)</f>
        <v/>
      </c>
      <c r="W157" s="160" t="str">
        <f>IF(_penmei1_month_day!N152="","",_penmei1_month_day!N152)</f>
        <v/>
      </c>
      <c r="X157" s="221" t="str">
        <f>IF(_penmei1_month_day!O152="","",_penmei1_month_day!O152)</f>
        <v/>
      </c>
      <c r="Y157" s="271" t="str">
        <f>IF(_penmei1_month_day!P152="","",_penmei1_month_day!P152)</f>
        <v/>
      </c>
      <c r="Z157" s="271" t="str">
        <f>IF(_penmei1_month_day!Q152="","",_penmei1_month_day!Q152)</f>
        <v/>
      </c>
      <c r="AA157" s="221" t="str">
        <f>IF(_penmei1_month_day!R152="","",_penmei1_month_day!R152)</f>
        <v/>
      </c>
      <c r="AB157" s="221" t="str">
        <f>IF(_penmei1_month_day!S152="","",_penmei1_month_day!S152)</f>
        <v/>
      </c>
      <c r="AC157" s="221" t="str">
        <f>IF(_penmei1_month_day!T152="","",_penmei1_month_day!T152)</f>
        <v/>
      </c>
      <c r="AD157" s="221" t="str">
        <f>IF(_penmei1_month_day!U152="","",_penmei1_month_day!U152)</f>
        <v/>
      </c>
      <c r="AE157" s="221" t="str">
        <f>IF(_penmei1_month_day!V152="","",_penmei1_month_day!V152)</f>
        <v/>
      </c>
      <c r="AF157" s="221" t="str">
        <f>IF(_penmei1_month_day!W152="","",_penmei1_month_day!W152)</f>
        <v/>
      </c>
      <c r="AG157" s="221" t="str">
        <f>IF(_penmei1_month_day!X152="","",_penmei1_month_day!X152)</f>
        <v/>
      </c>
      <c r="AH157" s="221" t="str">
        <f>IF(_penmei1_month_day!Y152="","",_penmei1_month_day!Y152)</f>
        <v/>
      </c>
      <c r="AI157" s="271" t="str">
        <f>IF(_penmei1_month_day!Z152="","",_penmei1_month_day!Z152)</f>
        <v/>
      </c>
      <c r="AJ157" s="271" t="str">
        <f>IF(_penmei1_month_day!AA152="","",_penmei1_month_day!AA152)</f>
        <v/>
      </c>
      <c r="AK157" s="221" t="str">
        <f>IF(_penmei1_month_day!AB152="","",_penmei1_month_day!AB152)</f>
        <v/>
      </c>
      <c r="AL157" s="335"/>
      <c r="AM157" s="335"/>
    </row>
    <row r="158" spans="1:39">
      <c r="A158" s="123">
        <f t="shared" si="44"/>
        <v>43472</v>
      </c>
      <c r="B158" s="124">
        <f t="shared" si="31"/>
        <v>43472</v>
      </c>
      <c r="C158" s="125" t="str">
        <f t="shared" si="39"/>
        <v>夜</v>
      </c>
      <c r="D158" s="125">
        <f t="shared" si="47"/>
        <v>7</v>
      </c>
      <c r="E158" s="125">
        <f t="shared" si="46"/>
        <v>1</v>
      </c>
      <c r="F158" s="126" t="str">
        <f t="shared" si="40"/>
        <v>甲班</v>
      </c>
      <c r="G158" s="125">
        <f t="shared" si="32"/>
        <v>7</v>
      </c>
      <c r="H158" s="127">
        <f t="shared" si="43"/>
        <v>0.0416666666666667</v>
      </c>
      <c r="I158" s="163">
        <f t="shared" si="41"/>
        <v>0.291666666666667</v>
      </c>
      <c r="J158" s="226" t="str">
        <f>IF(_penmei1_month_day!A153="","",_penmei1_month_day!A153)</f>
        <v/>
      </c>
      <c r="K158" s="226" t="str">
        <f>IF(_penmei1_month_day!B153="","",_penmei1_month_day!B153)</f>
        <v/>
      </c>
      <c r="L158" s="226" t="str">
        <f>IF(_penmei1_month_day!C153="","",_penmei1_month_day!C153)</f>
        <v/>
      </c>
      <c r="M158" s="226" t="str">
        <f>IF(_penmei1_month_day!D153="","",_penmei1_month_day!D153)</f>
        <v/>
      </c>
      <c r="N158" s="226" t="str">
        <f>IF(_penmei1_month_day!E153="","",_penmei1_month_day!E153)</f>
        <v/>
      </c>
      <c r="O158" s="226" t="str">
        <f>IF(_penmei1_month_day!F153="","",_penmei1_month_day!F153)</f>
        <v/>
      </c>
      <c r="P158" s="226" t="str">
        <f>IF(_penmei1_month_day!G153="","",_penmei1_month_day!G153)</f>
        <v/>
      </c>
      <c r="Q158" s="226" t="str">
        <f>IF(_penmei1_month_day!H153="","",_penmei1_month_day!H153)</f>
        <v/>
      </c>
      <c r="R158" s="226" t="str">
        <f>IF(_penmei1_month_day!I153="","",_penmei1_month_day!I153)</f>
        <v/>
      </c>
      <c r="S158" s="164" t="str">
        <f>IF(_penmei1_month_day!J153="","",_penmei1_month_day!J153)</f>
        <v/>
      </c>
      <c r="T158" s="315" t="str">
        <f>IF(_penmei1_month_day!K153="","",_penmei1_month_day!K153)</f>
        <v/>
      </c>
      <c r="U158" s="164" t="str">
        <f>IF(_penmei1_month_day!L153="","",_penmei1_month_day!L153)</f>
        <v/>
      </c>
      <c r="V158" s="164" t="str">
        <f>IF(_penmei1_month_day!M153="","",_penmei1_month_day!M153)</f>
        <v/>
      </c>
      <c r="W158" s="164" t="str">
        <f>IF(_penmei1_month_day!N153="","",_penmei1_month_day!N153)</f>
        <v/>
      </c>
      <c r="X158" s="226" t="str">
        <f>IF(_penmei1_month_day!O153="","",_penmei1_month_day!O153)</f>
        <v/>
      </c>
      <c r="Y158" s="315" t="str">
        <f>IF(_penmei1_month_day!P153="","",_penmei1_month_day!P153)</f>
        <v/>
      </c>
      <c r="Z158" s="315" t="str">
        <f>IF(_penmei1_month_day!Q153="","",_penmei1_month_day!Q153)</f>
        <v/>
      </c>
      <c r="AA158" s="226" t="str">
        <f>IF(_penmei1_month_day!R153="","",_penmei1_month_day!R153)</f>
        <v/>
      </c>
      <c r="AB158" s="226" t="str">
        <f>IF(_penmei1_month_day!S153="","",_penmei1_month_day!S153)</f>
        <v/>
      </c>
      <c r="AC158" s="226" t="str">
        <f>IF(_penmei1_month_day!T153="","",_penmei1_month_day!T153)</f>
        <v/>
      </c>
      <c r="AD158" s="226" t="str">
        <f>IF(_penmei1_month_day!U153="","",_penmei1_month_day!U153)</f>
        <v/>
      </c>
      <c r="AE158" s="226" t="str">
        <f>IF(_penmei1_month_day!V153="","",_penmei1_month_day!V153)</f>
        <v/>
      </c>
      <c r="AF158" s="226" t="str">
        <f>IF(_penmei1_month_day!W153="","",_penmei1_month_day!W153)</f>
        <v/>
      </c>
      <c r="AG158" s="226" t="str">
        <f>IF(_penmei1_month_day!X153="","",_penmei1_month_day!X153)</f>
        <v/>
      </c>
      <c r="AH158" s="226" t="str">
        <f>IF(_penmei1_month_day!Y153="","",_penmei1_month_day!Y153)</f>
        <v/>
      </c>
      <c r="AI158" s="315" t="str">
        <f>IF(_penmei1_month_day!Z153="","",_penmei1_month_day!Z153)</f>
        <v/>
      </c>
      <c r="AJ158" s="315" t="str">
        <f>IF(_penmei1_month_day!AA153="","",_penmei1_month_day!AA153)</f>
        <v/>
      </c>
      <c r="AK158" s="226" t="str">
        <f>IF(_penmei1_month_day!AB153="","",_penmei1_month_day!AB153)</f>
        <v/>
      </c>
      <c r="AL158" s="336" t="s">
        <v>60</v>
      </c>
      <c r="AM158" s="337" t="s">
        <v>62</v>
      </c>
    </row>
    <row r="159" spans="1:39">
      <c r="A159" s="128">
        <f t="shared" si="44"/>
        <v>43472</v>
      </c>
      <c r="B159" s="129">
        <f t="shared" si="31"/>
        <v>43472</v>
      </c>
      <c r="C159" s="130" t="str">
        <f t="shared" si="39"/>
        <v>白</v>
      </c>
      <c r="D159" s="130">
        <f t="shared" si="47"/>
        <v>7</v>
      </c>
      <c r="E159" s="130">
        <f>IF(AND(E151=4),1,IF(AND(E151&lt;4),(E151+1),))</f>
        <v>2</v>
      </c>
      <c r="F159" s="131" t="str">
        <f t="shared" si="40"/>
        <v>乙班</v>
      </c>
      <c r="G159" s="130">
        <f t="shared" si="32"/>
        <v>8</v>
      </c>
      <c r="H159" s="132">
        <f t="shared" si="43"/>
        <v>0.0416666666666667</v>
      </c>
      <c r="I159" s="167">
        <f t="shared" si="41"/>
        <v>0.333333333333333</v>
      </c>
      <c r="J159" s="226" t="str">
        <f>IF(_penmei1_month_day!A154="","",_penmei1_month_day!A154)</f>
        <v/>
      </c>
      <c r="K159" s="226" t="str">
        <f>IF(_penmei1_month_day!B154="","",_penmei1_month_day!B154)</f>
        <v/>
      </c>
      <c r="L159" s="226" t="str">
        <f>IF(_penmei1_month_day!C154="","",_penmei1_month_day!C154)</f>
        <v/>
      </c>
      <c r="M159" s="226" t="str">
        <f>IF(_penmei1_month_day!D154="","",_penmei1_month_day!D154)</f>
        <v/>
      </c>
      <c r="N159" s="226" t="str">
        <f>IF(_penmei1_month_day!E154="","",_penmei1_month_day!E154)</f>
        <v/>
      </c>
      <c r="O159" s="226" t="str">
        <f>IF(_penmei1_month_day!F154="","",_penmei1_month_day!F154)</f>
        <v/>
      </c>
      <c r="P159" s="226" t="str">
        <f>IF(_penmei1_month_day!G154="","",_penmei1_month_day!G154)</f>
        <v/>
      </c>
      <c r="Q159" s="226" t="str">
        <f>IF(_penmei1_month_day!H154="","",_penmei1_month_day!H154)</f>
        <v/>
      </c>
      <c r="R159" s="226" t="str">
        <f>IF(_penmei1_month_day!I154="","",_penmei1_month_day!I154)</f>
        <v/>
      </c>
      <c r="S159" s="164" t="str">
        <f>IF(_penmei1_month_day!J154="","",_penmei1_month_day!J154)</f>
        <v/>
      </c>
      <c r="T159" s="315" t="str">
        <f>IF(_penmei1_month_day!K154="","",_penmei1_month_day!K154)</f>
        <v/>
      </c>
      <c r="U159" s="164" t="str">
        <f>IF(_penmei1_month_day!L154="","",_penmei1_month_day!L154)</f>
        <v/>
      </c>
      <c r="V159" s="164" t="str">
        <f>IF(_penmei1_month_day!M154="","",_penmei1_month_day!M154)</f>
        <v/>
      </c>
      <c r="W159" s="164" t="str">
        <f>IF(_penmei1_month_day!N154="","",_penmei1_month_day!N154)</f>
        <v/>
      </c>
      <c r="X159" s="226" t="str">
        <f>IF(_penmei1_month_day!O154="","",_penmei1_month_day!O154)</f>
        <v/>
      </c>
      <c r="Y159" s="315" t="str">
        <f>IF(_penmei1_month_day!P154="","",_penmei1_month_day!P154)</f>
        <v/>
      </c>
      <c r="Z159" s="315" t="str">
        <f>IF(_penmei1_month_day!Q154="","",_penmei1_month_day!Q154)</f>
        <v/>
      </c>
      <c r="AA159" s="226" t="str">
        <f>IF(_penmei1_month_day!R154="","",_penmei1_month_day!R154)</f>
        <v/>
      </c>
      <c r="AB159" s="226" t="str">
        <f>IF(_penmei1_month_day!S154="","",_penmei1_month_day!S154)</f>
        <v/>
      </c>
      <c r="AC159" s="226" t="str">
        <f>IF(_penmei1_month_day!T154="","",_penmei1_month_day!T154)</f>
        <v/>
      </c>
      <c r="AD159" s="226" t="str">
        <f>IF(_penmei1_month_day!U154="","",_penmei1_month_day!U154)</f>
        <v/>
      </c>
      <c r="AE159" s="226" t="str">
        <f>IF(_penmei1_month_day!V154="","",_penmei1_month_day!V154)</f>
        <v/>
      </c>
      <c r="AF159" s="226" t="str">
        <f>IF(_penmei1_month_day!W154="","",_penmei1_month_day!W154)</f>
        <v/>
      </c>
      <c r="AG159" s="226" t="str">
        <f>IF(_penmei1_month_day!X154="","",_penmei1_month_day!X154)</f>
        <v/>
      </c>
      <c r="AH159" s="226" t="str">
        <f>IF(_penmei1_month_day!Y154="","",_penmei1_month_day!Y154)</f>
        <v/>
      </c>
      <c r="AI159" s="315" t="str">
        <f>IF(_penmei1_month_day!Z154="","",_penmei1_month_day!Z154)</f>
        <v/>
      </c>
      <c r="AJ159" s="315" t="str">
        <f>IF(_penmei1_month_day!AA154="","",_penmei1_month_day!AA154)</f>
        <v/>
      </c>
      <c r="AK159" s="226" t="str">
        <f>IF(_penmei1_month_day!AB154="","",_penmei1_month_day!AB154)</f>
        <v/>
      </c>
      <c r="AL159" s="334"/>
      <c r="AM159" s="334"/>
    </row>
    <row r="160" spans="1:39">
      <c r="A160" s="118">
        <f t="shared" si="44"/>
        <v>43472</v>
      </c>
      <c r="B160" s="119">
        <f t="shared" si="31"/>
        <v>43472</v>
      </c>
      <c r="C160" s="120" t="str">
        <f t="shared" si="39"/>
        <v>白</v>
      </c>
      <c r="D160" s="120">
        <f t="shared" si="47"/>
        <v>7</v>
      </c>
      <c r="E160" s="120">
        <f>E159</f>
        <v>2</v>
      </c>
      <c r="F160" s="121" t="str">
        <f t="shared" si="40"/>
        <v>乙班</v>
      </c>
      <c r="G160" s="120">
        <f t="shared" si="32"/>
        <v>9</v>
      </c>
      <c r="H160" s="122">
        <f t="shared" si="43"/>
        <v>0.0416666666666667</v>
      </c>
      <c r="I160" s="159">
        <f t="shared" si="41"/>
        <v>0.375</v>
      </c>
      <c r="J160" s="226" t="str">
        <f>IF(_penmei1_month_day!A155="","",_penmei1_month_day!A155)</f>
        <v/>
      </c>
      <c r="K160" s="226" t="str">
        <f>IF(_penmei1_month_day!B155="","",_penmei1_month_day!B155)</f>
        <v/>
      </c>
      <c r="L160" s="226" t="str">
        <f>IF(_penmei1_month_day!C155="","",_penmei1_month_day!C155)</f>
        <v/>
      </c>
      <c r="M160" s="226" t="str">
        <f>IF(_penmei1_month_day!D155="","",_penmei1_month_day!D155)</f>
        <v/>
      </c>
      <c r="N160" s="226" t="str">
        <f>IF(_penmei1_month_day!E155="","",_penmei1_month_day!E155)</f>
        <v/>
      </c>
      <c r="O160" s="226" t="str">
        <f>IF(_penmei1_month_day!F155="","",_penmei1_month_day!F155)</f>
        <v/>
      </c>
      <c r="P160" s="226" t="str">
        <f>IF(_penmei1_month_day!G155="","",_penmei1_month_day!G155)</f>
        <v/>
      </c>
      <c r="Q160" s="226" t="str">
        <f>IF(_penmei1_month_day!H155="","",_penmei1_month_day!H155)</f>
        <v/>
      </c>
      <c r="R160" s="226" t="str">
        <f>IF(_penmei1_month_day!I155="","",_penmei1_month_day!I155)</f>
        <v/>
      </c>
      <c r="S160" s="164" t="str">
        <f>IF(_penmei1_month_day!J155="","",_penmei1_month_day!J155)</f>
        <v/>
      </c>
      <c r="T160" s="315" t="str">
        <f>IF(_penmei1_month_day!K155="","",_penmei1_month_day!K155)</f>
        <v/>
      </c>
      <c r="U160" s="164" t="str">
        <f>IF(_penmei1_month_day!L155="","",_penmei1_month_day!L155)</f>
        <v/>
      </c>
      <c r="V160" s="164" t="str">
        <f>IF(_penmei1_month_day!M155="","",_penmei1_month_day!M155)</f>
        <v/>
      </c>
      <c r="W160" s="164" t="str">
        <f>IF(_penmei1_month_day!N155="","",_penmei1_month_day!N155)</f>
        <v/>
      </c>
      <c r="X160" s="226" t="str">
        <f>IF(_penmei1_month_day!O155="","",_penmei1_month_day!O155)</f>
        <v/>
      </c>
      <c r="Y160" s="315" t="str">
        <f>IF(_penmei1_month_day!P155="","",_penmei1_month_day!P155)</f>
        <v/>
      </c>
      <c r="Z160" s="315" t="str">
        <f>IF(_penmei1_month_day!Q155="","",_penmei1_month_day!Q155)</f>
        <v/>
      </c>
      <c r="AA160" s="226" t="str">
        <f>IF(_penmei1_month_day!R155="","",_penmei1_month_day!R155)</f>
        <v/>
      </c>
      <c r="AB160" s="226" t="str">
        <f>IF(_penmei1_month_day!S155="","",_penmei1_month_day!S155)</f>
        <v/>
      </c>
      <c r="AC160" s="226" t="str">
        <f>IF(_penmei1_month_day!T155="","",_penmei1_month_day!T155)</f>
        <v/>
      </c>
      <c r="AD160" s="226" t="str">
        <f>IF(_penmei1_month_day!U155="","",_penmei1_month_day!U155)</f>
        <v/>
      </c>
      <c r="AE160" s="226" t="str">
        <f>IF(_penmei1_month_day!V155="","",_penmei1_month_day!V155)</f>
        <v/>
      </c>
      <c r="AF160" s="226" t="str">
        <f>IF(_penmei1_month_day!W155="","",_penmei1_month_day!W155)</f>
        <v/>
      </c>
      <c r="AG160" s="226" t="str">
        <f>IF(_penmei1_month_day!X155="","",_penmei1_month_day!X155)</f>
        <v/>
      </c>
      <c r="AH160" s="226" t="str">
        <f>IF(_penmei1_month_day!Y155="","",_penmei1_month_day!Y155)</f>
        <v/>
      </c>
      <c r="AI160" s="315" t="str">
        <f>IF(_penmei1_month_day!Z155="","",_penmei1_month_day!Z155)</f>
        <v/>
      </c>
      <c r="AJ160" s="315" t="str">
        <f>IF(_penmei1_month_day!AA155="","",_penmei1_month_day!AA155)</f>
        <v/>
      </c>
      <c r="AK160" s="226" t="str">
        <f>IF(_penmei1_month_day!AB155="","",_penmei1_month_day!AB155)</f>
        <v/>
      </c>
      <c r="AL160" s="335"/>
      <c r="AM160" s="335"/>
    </row>
    <row r="161" spans="1:39">
      <c r="A161" s="118">
        <f t="shared" si="44"/>
        <v>43472</v>
      </c>
      <c r="B161" s="119">
        <f t="shared" si="31"/>
        <v>43472</v>
      </c>
      <c r="C161" s="120" t="str">
        <f t="shared" si="39"/>
        <v>白</v>
      </c>
      <c r="D161" s="120">
        <f t="shared" si="47"/>
        <v>7</v>
      </c>
      <c r="E161" s="120">
        <f t="shared" ref="E161:E166" si="48">E160</f>
        <v>2</v>
      </c>
      <c r="F161" s="121" t="str">
        <f t="shared" si="40"/>
        <v>乙班</v>
      </c>
      <c r="G161" s="120">
        <f t="shared" si="32"/>
        <v>10</v>
      </c>
      <c r="H161" s="122">
        <f t="shared" si="43"/>
        <v>0.0416666666666667</v>
      </c>
      <c r="I161" s="159">
        <f t="shared" si="41"/>
        <v>0.416666666666667</v>
      </c>
      <c r="J161" s="221" t="str">
        <f>IF(_penmei1_month_day!A156="","",_penmei1_month_day!A156)</f>
        <v/>
      </c>
      <c r="K161" s="221" t="str">
        <f>IF(_penmei1_month_day!B156="","",_penmei1_month_day!B156)</f>
        <v/>
      </c>
      <c r="L161" s="221" t="str">
        <f>IF(_penmei1_month_day!C156="","",_penmei1_month_day!C156)</f>
        <v/>
      </c>
      <c r="M161" s="221" t="str">
        <f>IF(_penmei1_month_day!D156="","",_penmei1_month_day!D156)</f>
        <v/>
      </c>
      <c r="N161" s="221" t="str">
        <f>IF(_penmei1_month_day!E156="","",_penmei1_month_day!E156)</f>
        <v/>
      </c>
      <c r="O161" s="221" t="str">
        <f>IF(_penmei1_month_day!F156="","",_penmei1_month_day!F156)</f>
        <v/>
      </c>
      <c r="P161" s="221" t="str">
        <f>IF(_penmei1_month_day!G156="","",_penmei1_month_day!G156)</f>
        <v/>
      </c>
      <c r="Q161" s="221" t="str">
        <f>IF(_penmei1_month_day!H156="","",_penmei1_month_day!H156)</f>
        <v/>
      </c>
      <c r="R161" s="221" t="str">
        <f>IF(_penmei1_month_day!I156="","",_penmei1_month_day!I156)</f>
        <v/>
      </c>
      <c r="S161" s="160" t="str">
        <f>IF(_penmei1_month_day!J156="","",_penmei1_month_day!J156)</f>
        <v/>
      </c>
      <c r="T161" s="271" t="str">
        <f>IF(_penmei1_month_day!K156="","",_penmei1_month_day!K156)</f>
        <v/>
      </c>
      <c r="U161" s="160" t="str">
        <f>IF(_penmei1_month_day!L156="","",_penmei1_month_day!L156)</f>
        <v/>
      </c>
      <c r="V161" s="160" t="str">
        <f>IF(_penmei1_month_day!M156="","",_penmei1_month_day!M156)</f>
        <v/>
      </c>
      <c r="W161" s="160" t="str">
        <f>IF(_penmei1_month_day!N156="","",_penmei1_month_day!N156)</f>
        <v/>
      </c>
      <c r="X161" s="221" t="str">
        <f>IF(_penmei1_month_day!O156="","",_penmei1_month_day!O156)</f>
        <v/>
      </c>
      <c r="Y161" s="271" t="str">
        <f>IF(_penmei1_month_day!P156="","",_penmei1_month_day!P156)</f>
        <v/>
      </c>
      <c r="Z161" s="271" t="str">
        <f>IF(_penmei1_month_day!Q156="","",_penmei1_month_day!Q156)</f>
        <v/>
      </c>
      <c r="AA161" s="221" t="str">
        <f>IF(_penmei1_month_day!R156="","",_penmei1_month_day!R156)</f>
        <v/>
      </c>
      <c r="AB161" s="221" t="str">
        <f>IF(_penmei1_month_day!S156="","",_penmei1_month_day!S156)</f>
        <v/>
      </c>
      <c r="AC161" s="221" t="str">
        <f>IF(_penmei1_month_day!T156="","",_penmei1_month_day!T156)</f>
        <v/>
      </c>
      <c r="AD161" s="221" t="str">
        <f>IF(_penmei1_month_day!U156="","",_penmei1_month_day!U156)</f>
        <v/>
      </c>
      <c r="AE161" s="221" t="str">
        <f>IF(_penmei1_month_day!V156="","",_penmei1_month_day!V156)</f>
        <v/>
      </c>
      <c r="AF161" s="221" t="str">
        <f>IF(_penmei1_month_day!W156="","",_penmei1_month_day!W156)</f>
        <v/>
      </c>
      <c r="AG161" s="221" t="str">
        <f>IF(_penmei1_month_day!X156="","",_penmei1_month_day!X156)</f>
        <v/>
      </c>
      <c r="AH161" s="221" t="str">
        <f>IF(_penmei1_month_day!Y156="","",_penmei1_month_day!Y156)</f>
        <v/>
      </c>
      <c r="AI161" s="271" t="str">
        <f>IF(_penmei1_month_day!Z156="","",_penmei1_month_day!Z156)</f>
        <v/>
      </c>
      <c r="AJ161" s="271" t="str">
        <f>IF(_penmei1_month_day!AA156="","",_penmei1_month_day!AA156)</f>
        <v/>
      </c>
      <c r="AK161" s="221" t="str">
        <f>IF(_penmei1_month_day!AB156="","",_penmei1_month_day!AB156)</f>
        <v/>
      </c>
      <c r="AL161" s="335"/>
      <c r="AM161" s="335"/>
    </row>
    <row r="162" spans="1:39">
      <c r="A162" s="118">
        <f t="shared" si="44"/>
        <v>43472</v>
      </c>
      <c r="B162" s="119">
        <f t="shared" si="31"/>
        <v>43472</v>
      </c>
      <c r="C162" s="120" t="str">
        <f t="shared" si="39"/>
        <v>白</v>
      </c>
      <c r="D162" s="120">
        <f t="shared" si="47"/>
        <v>7</v>
      </c>
      <c r="E162" s="120">
        <f t="shared" si="48"/>
        <v>2</v>
      </c>
      <c r="F162" s="121" t="str">
        <f t="shared" si="40"/>
        <v>乙班</v>
      </c>
      <c r="G162" s="120">
        <f t="shared" si="32"/>
        <v>11</v>
      </c>
      <c r="H162" s="122">
        <f t="shared" si="43"/>
        <v>0.0416666666666667</v>
      </c>
      <c r="I162" s="159">
        <f t="shared" si="41"/>
        <v>0.458333333333333</v>
      </c>
      <c r="J162" s="221" t="str">
        <f>IF(_penmei1_month_day!A157="","",_penmei1_month_day!A157)</f>
        <v/>
      </c>
      <c r="K162" s="221" t="str">
        <f>IF(_penmei1_month_day!B157="","",_penmei1_month_day!B157)</f>
        <v/>
      </c>
      <c r="L162" s="221" t="str">
        <f>IF(_penmei1_month_day!C157="","",_penmei1_month_day!C157)</f>
        <v/>
      </c>
      <c r="M162" s="221" t="str">
        <f>IF(_penmei1_month_day!D157="","",_penmei1_month_day!D157)</f>
        <v/>
      </c>
      <c r="N162" s="221" t="str">
        <f>IF(_penmei1_month_day!E157="","",_penmei1_month_day!E157)</f>
        <v/>
      </c>
      <c r="O162" s="221" t="str">
        <f>IF(_penmei1_month_day!F157="","",_penmei1_month_day!F157)</f>
        <v/>
      </c>
      <c r="P162" s="221" t="str">
        <f>IF(_penmei1_month_day!G157="","",_penmei1_month_day!G157)</f>
        <v/>
      </c>
      <c r="Q162" s="221" t="str">
        <f>IF(_penmei1_month_day!H157="","",_penmei1_month_day!H157)</f>
        <v/>
      </c>
      <c r="R162" s="221" t="str">
        <f>IF(_penmei1_month_day!I157="","",_penmei1_month_day!I157)</f>
        <v/>
      </c>
      <c r="S162" s="160" t="str">
        <f>IF(_penmei1_month_day!J157="","",_penmei1_month_day!J157)</f>
        <v/>
      </c>
      <c r="T162" s="271" t="str">
        <f>IF(_penmei1_month_day!K157="","",_penmei1_month_day!K157)</f>
        <v/>
      </c>
      <c r="U162" s="160" t="str">
        <f>IF(_penmei1_month_day!L157="","",_penmei1_month_day!L157)</f>
        <v/>
      </c>
      <c r="V162" s="160" t="str">
        <f>IF(_penmei1_month_day!M157="","",_penmei1_month_day!M157)</f>
        <v/>
      </c>
      <c r="W162" s="160" t="str">
        <f>IF(_penmei1_month_day!N157="","",_penmei1_month_day!N157)</f>
        <v/>
      </c>
      <c r="X162" s="221" t="str">
        <f>IF(_penmei1_month_day!O157="","",_penmei1_month_day!O157)</f>
        <v/>
      </c>
      <c r="Y162" s="271" t="str">
        <f>IF(_penmei1_month_day!P157="","",_penmei1_month_day!P157)</f>
        <v/>
      </c>
      <c r="Z162" s="271" t="str">
        <f>IF(_penmei1_month_day!Q157="","",_penmei1_month_day!Q157)</f>
        <v/>
      </c>
      <c r="AA162" s="221" t="str">
        <f>IF(_penmei1_month_day!R157="","",_penmei1_month_day!R157)</f>
        <v/>
      </c>
      <c r="AB162" s="221" t="str">
        <f>IF(_penmei1_month_day!S157="","",_penmei1_month_day!S157)</f>
        <v/>
      </c>
      <c r="AC162" s="221" t="str">
        <f>IF(_penmei1_month_day!T157="","",_penmei1_month_day!T157)</f>
        <v/>
      </c>
      <c r="AD162" s="221" t="str">
        <f>IF(_penmei1_month_day!U157="","",_penmei1_month_day!U157)</f>
        <v/>
      </c>
      <c r="AE162" s="221" t="str">
        <f>IF(_penmei1_month_day!V157="","",_penmei1_month_day!V157)</f>
        <v/>
      </c>
      <c r="AF162" s="221" t="str">
        <f>IF(_penmei1_month_day!W157="","",_penmei1_month_day!W157)</f>
        <v/>
      </c>
      <c r="AG162" s="221" t="str">
        <f>IF(_penmei1_month_day!X157="","",_penmei1_month_day!X157)</f>
        <v/>
      </c>
      <c r="AH162" s="221" t="str">
        <f>IF(_penmei1_month_day!Y157="","",_penmei1_month_day!Y157)</f>
        <v/>
      </c>
      <c r="AI162" s="271" t="str">
        <f>IF(_penmei1_month_day!Z157="","",_penmei1_month_day!Z157)</f>
        <v/>
      </c>
      <c r="AJ162" s="271" t="str">
        <f>IF(_penmei1_month_day!AA157="","",_penmei1_month_day!AA157)</f>
        <v/>
      </c>
      <c r="AK162" s="221" t="str">
        <f>IF(_penmei1_month_day!AB157="","",_penmei1_month_day!AB157)</f>
        <v/>
      </c>
      <c r="AL162" s="335"/>
      <c r="AM162" s="335"/>
    </row>
    <row r="163" spans="1:39">
      <c r="A163" s="118">
        <f t="shared" si="44"/>
        <v>43472</v>
      </c>
      <c r="B163" s="119">
        <f t="shared" si="31"/>
        <v>43472</v>
      </c>
      <c r="C163" s="120" t="str">
        <f t="shared" si="39"/>
        <v>白</v>
      </c>
      <c r="D163" s="120">
        <f t="shared" si="47"/>
        <v>7</v>
      </c>
      <c r="E163" s="120">
        <f t="shared" si="48"/>
        <v>2</v>
      </c>
      <c r="F163" s="121" t="str">
        <f t="shared" si="40"/>
        <v>乙班</v>
      </c>
      <c r="G163" s="120">
        <f t="shared" si="32"/>
        <v>12</v>
      </c>
      <c r="H163" s="122">
        <f t="shared" si="43"/>
        <v>0.0416666666666667</v>
      </c>
      <c r="I163" s="159">
        <f t="shared" si="41"/>
        <v>0.5</v>
      </c>
      <c r="J163" s="221" t="str">
        <f>IF(_penmei1_month_day!A158="","",_penmei1_month_day!A158)</f>
        <v/>
      </c>
      <c r="K163" s="221" t="str">
        <f>IF(_penmei1_month_day!B158="","",_penmei1_month_day!B158)</f>
        <v/>
      </c>
      <c r="L163" s="221" t="str">
        <f>IF(_penmei1_month_day!C158="","",_penmei1_month_day!C158)</f>
        <v/>
      </c>
      <c r="M163" s="221" t="str">
        <f>IF(_penmei1_month_day!D158="","",_penmei1_month_day!D158)</f>
        <v/>
      </c>
      <c r="N163" s="221" t="str">
        <f>IF(_penmei1_month_day!E158="","",_penmei1_month_day!E158)</f>
        <v/>
      </c>
      <c r="O163" s="221" t="str">
        <f>IF(_penmei1_month_day!F158="","",_penmei1_month_day!F158)</f>
        <v/>
      </c>
      <c r="P163" s="221" t="str">
        <f>IF(_penmei1_month_day!G158="","",_penmei1_month_day!G158)</f>
        <v/>
      </c>
      <c r="Q163" s="221" t="str">
        <f>IF(_penmei1_month_day!H158="","",_penmei1_month_day!H158)</f>
        <v/>
      </c>
      <c r="R163" s="221" t="str">
        <f>IF(_penmei1_month_day!I158="","",_penmei1_month_day!I158)</f>
        <v/>
      </c>
      <c r="S163" s="160" t="str">
        <f>IF(_penmei1_month_day!J158="","",_penmei1_month_day!J158)</f>
        <v/>
      </c>
      <c r="T163" s="271" t="str">
        <f>IF(_penmei1_month_day!K158="","",_penmei1_month_day!K158)</f>
        <v/>
      </c>
      <c r="U163" s="160" t="str">
        <f>IF(_penmei1_month_day!L158="","",_penmei1_month_day!L158)</f>
        <v/>
      </c>
      <c r="V163" s="160" t="str">
        <f>IF(_penmei1_month_day!M158="","",_penmei1_month_day!M158)</f>
        <v/>
      </c>
      <c r="W163" s="160" t="str">
        <f>IF(_penmei1_month_day!N158="","",_penmei1_month_day!N158)</f>
        <v/>
      </c>
      <c r="X163" s="221" t="str">
        <f>IF(_penmei1_month_day!O158="","",_penmei1_month_day!O158)</f>
        <v/>
      </c>
      <c r="Y163" s="271" t="str">
        <f>IF(_penmei1_month_day!P158="","",_penmei1_month_day!P158)</f>
        <v/>
      </c>
      <c r="Z163" s="271" t="str">
        <f>IF(_penmei1_month_day!Q158="","",_penmei1_month_day!Q158)</f>
        <v/>
      </c>
      <c r="AA163" s="221" t="str">
        <f>IF(_penmei1_month_day!R158="","",_penmei1_month_day!R158)</f>
        <v/>
      </c>
      <c r="AB163" s="221" t="str">
        <f>IF(_penmei1_month_day!S158="","",_penmei1_month_day!S158)</f>
        <v/>
      </c>
      <c r="AC163" s="221" t="str">
        <f>IF(_penmei1_month_day!T158="","",_penmei1_month_day!T158)</f>
        <v/>
      </c>
      <c r="AD163" s="221" t="str">
        <f>IF(_penmei1_month_day!U158="","",_penmei1_month_day!U158)</f>
        <v/>
      </c>
      <c r="AE163" s="221" t="str">
        <f>IF(_penmei1_month_day!V158="","",_penmei1_month_day!V158)</f>
        <v/>
      </c>
      <c r="AF163" s="221" t="str">
        <f>IF(_penmei1_month_day!W158="","",_penmei1_month_day!W158)</f>
        <v/>
      </c>
      <c r="AG163" s="221" t="str">
        <f>IF(_penmei1_month_day!X158="","",_penmei1_month_day!X158)</f>
        <v/>
      </c>
      <c r="AH163" s="221" t="str">
        <f>IF(_penmei1_month_day!Y158="","",_penmei1_month_day!Y158)</f>
        <v/>
      </c>
      <c r="AI163" s="271" t="str">
        <f>IF(_penmei1_month_day!Z158="","",_penmei1_month_day!Z158)</f>
        <v/>
      </c>
      <c r="AJ163" s="271" t="str">
        <f>IF(_penmei1_month_day!AA158="","",_penmei1_month_day!AA158)</f>
        <v/>
      </c>
      <c r="AK163" s="221" t="str">
        <f>IF(_penmei1_month_day!AB158="","",_penmei1_month_day!AB158)</f>
        <v/>
      </c>
      <c r="AL163" s="335"/>
      <c r="AM163" s="335"/>
    </row>
    <row r="164" spans="1:39">
      <c r="A164" s="118">
        <f t="shared" si="44"/>
        <v>43472</v>
      </c>
      <c r="B164" s="119">
        <f t="shared" si="31"/>
        <v>43472</v>
      </c>
      <c r="C164" s="120" t="str">
        <f t="shared" si="39"/>
        <v>白</v>
      </c>
      <c r="D164" s="120">
        <f t="shared" si="47"/>
        <v>7</v>
      </c>
      <c r="E164" s="120">
        <f t="shared" si="48"/>
        <v>2</v>
      </c>
      <c r="F164" s="121" t="str">
        <f t="shared" si="40"/>
        <v>乙班</v>
      </c>
      <c r="G164" s="120">
        <f t="shared" si="32"/>
        <v>13</v>
      </c>
      <c r="H164" s="122">
        <f t="shared" si="43"/>
        <v>0.0416666666666667</v>
      </c>
      <c r="I164" s="159">
        <f t="shared" si="41"/>
        <v>0.541666666666667</v>
      </c>
      <c r="J164" s="221" t="str">
        <f>IF(_penmei1_month_day!A159="","",_penmei1_month_day!A159)</f>
        <v/>
      </c>
      <c r="K164" s="221" t="str">
        <f>IF(_penmei1_month_day!B159="","",_penmei1_month_day!B159)</f>
        <v/>
      </c>
      <c r="L164" s="221" t="str">
        <f>IF(_penmei1_month_day!C159="","",_penmei1_month_day!C159)</f>
        <v/>
      </c>
      <c r="M164" s="221" t="str">
        <f>IF(_penmei1_month_day!D159="","",_penmei1_month_day!D159)</f>
        <v/>
      </c>
      <c r="N164" s="221" t="str">
        <f>IF(_penmei1_month_day!E159="","",_penmei1_month_day!E159)</f>
        <v/>
      </c>
      <c r="O164" s="221" t="str">
        <f>IF(_penmei1_month_day!F159="","",_penmei1_month_day!F159)</f>
        <v/>
      </c>
      <c r="P164" s="221" t="str">
        <f>IF(_penmei1_month_day!G159="","",_penmei1_month_day!G159)</f>
        <v/>
      </c>
      <c r="Q164" s="221" t="str">
        <f>IF(_penmei1_month_day!H159="","",_penmei1_month_day!H159)</f>
        <v/>
      </c>
      <c r="R164" s="221" t="str">
        <f>IF(_penmei1_month_day!I159="","",_penmei1_month_day!I159)</f>
        <v/>
      </c>
      <c r="S164" s="160" t="str">
        <f>IF(_penmei1_month_day!J159="","",_penmei1_month_day!J159)</f>
        <v/>
      </c>
      <c r="T164" s="271" t="str">
        <f>IF(_penmei1_month_day!K159="","",_penmei1_month_day!K159)</f>
        <v/>
      </c>
      <c r="U164" s="160" t="str">
        <f>IF(_penmei1_month_day!L159="","",_penmei1_month_day!L159)</f>
        <v/>
      </c>
      <c r="V164" s="160" t="str">
        <f>IF(_penmei1_month_day!M159="","",_penmei1_month_day!M159)</f>
        <v/>
      </c>
      <c r="W164" s="160" t="str">
        <f>IF(_penmei1_month_day!N159="","",_penmei1_month_day!N159)</f>
        <v/>
      </c>
      <c r="X164" s="221" t="str">
        <f>IF(_penmei1_month_day!O159="","",_penmei1_month_day!O159)</f>
        <v/>
      </c>
      <c r="Y164" s="271" t="str">
        <f>IF(_penmei1_month_day!P159="","",_penmei1_month_day!P159)</f>
        <v/>
      </c>
      <c r="Z164" s="271" t="str">
        <f>IF(_penmei1_month_day!Q159="","",_penmei1_month_day!Q159)</f>
        <v/>
      </c>
      <c r="AA164" s="221" t="str">
        <f>IF(_penmei1_month_day!R159="","",_penmei1_month_day!R159)</f>
        <v/>
      </c>
      <c r="AB164" s="221" t="str">
        <f>IF(_penmei1_month_day!S159="","",_penmei1_month_day!S159)</f>
        <v/>
      </c>
      <c r="AC164" s="221" t="str">
        <f>IF(_penmei1_month_day!T159="","",_penmei1_month_day!T159)</f>
        <v/>
      </c>
      <c r="AD164" s="221" t="str">
        <f>IF(_penmei1_month_day!U159="","",_penmei1_month_day!U159)</f>
        <v/>
      </c>
      <c r="AE164" s="221" t="str">
        <f>IF(_penmei1_month_day!V159="","",_penmei1_month_day!V159)</f>
        <v/>
      </c>
      <c r="AF164" s="221" t="str">
        <f>IF(_penmei1_month_day!W159="","",_penmei1_month_day!W159)</f>
        <v/>
      </c>
      <c r="AG164" s="221" t="str">
        <f>IF(_penmei1_month_day!X159="","",_penmei1_month_day!X159)</f>
        <v/>
      </c>
      <c r="AH164" s="221" t="str">
        <f>IF(_penmei1_month_day!Y159="","",_penmei1_month_day!Y159)</f>
        <v/>
      </c>
      <c r="AI164" s="271" t="str">
        <f>IF(_penmei1_month_day!Z159="","",_penmei1_month_day!Z159)</f>
        <v/>
      </c>
      <c r="AJ164" s="271" t="str">
        <f>IF(_penmei1_month_day!AA159="","",_penmei1_month_day!AA159)</f>
        <v/>
      </c>
      <c r="AK164" s="221" t="str">
        <f>IF(_penmei1_month_day!AB159="","",_penmei1_month_day!AB159)</f>
        <v/>
      </c>
      <c r="AL164" s="335"/>
      <c r="AM164" s="335"/>
    </row>
    <row r="165" spans="1:39">
      <c r="A165" s="118">
        <f t="shared" si="44"/>
        <v>43472</v>
      </c>
      <c r="B165" s="119">
        <f t="shared" si="31"/>
        <v>43472</v>
      </c>
      <c r="C165" s="120" t="str">
        <f t="shared" si="39"/>
        <v>白</v>
      </c>
      <c r="D165" s="120">
        <f t="shared" si="47"/>
        <v>7</v>
      </c>
      <c r="E165" s="120">
        <f t="shared" si="48"/>
        <v>2</v>
      </c>
      <c r="F165" s="121" t="str">
        <f t="shared" si="40"/>
        <v>乙班</v>
      </c>
      <c r="G165" s="120">
        <f t="shared" si="32"/>
        <v>14</v>
      </c>
      <c r="H165" s="122">
        <f t="shared" si="43"/>
        <v>0.0416666666666667</v>
      </c>
      <c r="I165" s="159">
        <f t="shared" si="41"/>
        <v>0.583333333333333</v>
      </c>
      <c r="J165" s="221" t="str">
        <f>IF(_penmei1_month_day!A160="","",_penmei1_month_day!A160)</f>
        <v/>
      </c>
      <c r="K165" s="221" t="str">
        <f>IF(_penmei1_month_day!B160="","",_penmei1_month_day!B160)</f>
        <v/>
      </c>
      <c r="L165" s="221" t="str">
        <f>IF(_penmei1_month_day!C160="","",_penmei1_month_day!C160)</f>
        <v/>
      </c>
      <c r="M165" s="221" t="str">
        <f>IF(_penmei1_month_day!D160="","",_penmei1_month_day!D160)</f>
        <v/>
      </c>
      <c r="N165" s="221" t="str">
        <f>IF(_penmei1_month_day!E160="","",_penmei1_month_day!E160)</f>
        <v/>
      </c>
      <c r="O165" s="221" t="str">
        <f>IF(_penmei1_month_day!F160="","",_penmei1_month_day!F160)</f>
        <v/>
      </c>
      <c r="P165" s="221" t="str">
        <f>IF(_penmei1_month_day!G160="","",_penmei1_month_day!G160)</f>
        <v/>
      </c>
      <c r="Q165" s="221" t="str">
        <f>IF(_penmei1_month_day!H160="","",_penmei1_month_day!H160)</f>
        <v/>
      </c>
      <c r="R165" s="221" t="str">
        <f>IF(_penmei1_month_day!I160="","",_penmei1_month_day!I160)</f>
        <v/>
      </c>
      <c r="S165" s="160" t="str">
        <f>IF(_penmei1_month_day!J160="","",_penmei1_month_day!J160)</f>
        <v/>
      </c>
      <c r="T165" s="271" t="str">
        <f>IF(_penmei1_month_day!K160="","",_penmei1_month_day!K160)</f>
        <v/>
      </c>
      <c r="U165" s="160" t="str">
        <f>IF(_penmei1_month_day!L160="","",_penmei1_month_day!L160)</f>
        <v/>
      </c>
      <c r="V165" s="160" t="str">
        <f>IF(_penmei1_month_day!M160="","",_penmei1_month_day!M160)</f>
        <v/>
      </c>
      <c r="W165" s="160" t="str">
        <f>IF(_penmei1_month_day!N160="","",_penmei1_month_day!N160)</f>
        <v/>
      </c>
      <c r="X165" s="221" t="str">
        <f>IF(_penmei1_month_day!O160="","",_penmei1_month_day!O160)</f>
        <v/>
      </c>
      <c r="Y165" s="271" t="str">
        <f>IF(_penmei1_month_day!P160="","",_penmei1_month_day!P160)</f>
        <v/>
      </c>
      <c r="Z165" s="271" t="str">
        <f>IF(_penmei1_month_day!Q160="","",_penmei1_month_day!Q160)</f>
        <v/>
      </c>
      <c r="AA165" s="221" t="str">
        <f>IF(_penmei1_month_day!R160="","",_penmei1_month_day!R160)</f>
        <v/>
      </c>
      <c r="AB165" s="221" t="str">
        <f>IF(_penmei1_month_day!S160="","",_penmei1_month_day!S160)</f>
        <v/>
      </c>
      <c r="AC165" s="221" t="str">
        <f>IF(_penmei1_month_day!T160="","",_penmei1_month_day!T160)</f>
        <v/>
      </c>
      <c r="AD165" s="221" t="str">
        <f>IF(_penmei1_month_day!U160="","",_penmei1_month_day!U160)</f>
        <v/>
      </c>
      <c r="AE165" s="221" t="str">
        <f>IF(_penmei1_month_day!V160="","",_penmei1_month_day!V160)</f>
        <v/>
      </c>
      <c r="AF165" s="221" t="str">
        <f>IF(_penmei1_month_day!W160="","",_penmei1_month_day!W160)</f>
        <v/>
      </c>
      <c r="AG165" s="221" t="str">
        <f>IF(_penmei1_month_day!X160="","",_penmei1_month_day!X160)</f>
        <v/>
      </c>
      <c r="AH165" s="221" t="str">
        <f>IF(_penmei1_month_day!Y160="","",_penmei1_month_day!Y160)</f>
        <v/>
      </c>
      <c r="AI165" s="271" t="str">
        <f>IF(_penmei1_month_day!Z160="","",_penmei1_month_day!Z160)</f>
        <v/>
      </c>
      <c r="AJ165" s="271" t="str">
        <f>IF(_penmei1_month_day!AA160="","",_penmei1_month_day!AA160)</f>
        <v/>
      </c>
      <c r="AK165" s="221" t="str">
        <f>IF(_penmei1_month_day!AB160="","",_penmei1_month_day!AB160)</f>
        <v/>
      </c>
      <c r="AL165" s="335"/>
      <c r="AM165" s="335"/>
    </row>
    <row r="166" spans="1:39">
      <c r="A166" s="123">
        <f t="shared" si="44"/>
        <v>43472</v>
      </c>
      <c r="B166" s="124">
        <f t="shared" si="31"/>
        <v>43472</v>
      </c>
      <c r="C166" s="125" t="str">
        <f t="shared" si="39"/>
        <v>白</v>
      </c>
      <c r="D166" s="125">
        <f t="shared" si="47"/>
        <v>7</v>
      </c>
      <c r="E166" s="125">
        <f t="shared" si="48"/>
        <v>2</v>
      </c>
      <c r="F166" s="126" t="str">
        <f t="shared" si="40"/>
        <v>乙班</v>
      </c>
      <c r="G166" s="125">
        <f t="shared" si="32"/>
        <v>15</v>
      </c>
      <c r="H166" s="127">
        <f t="shared" si="43"/>
        <v>0.0416666666666667</v>
      </c>
      <c r="I166" s="163">
        <f t="shared" si="41"/>
        <v>0.625</v>
      </c>
      <c r="J166" s="226" t="str">
        <f>IF(_penmei1_month_day!A161="","",_penmei1_month_day!A161)</f>
        <v/>
      </c>
      <c r="K166" s="226" t="str">
        <f>IF(_penmei1_month_day!B161="","",_penmei1_month_day!B161)</f>
        <v/>
      </c>
      <c r="L166" s="226" t="str">
        <f>IF(_penmei1_month_day!C161="","",_penmei1_month_day!C161)</f>
        <v/>
      </c>
      <c r="M166" s="226" t="str">
        <f>IF(_penmei1_month_day!D161="","",_penmei1_month_day!D161)</f>
        <v/>
      </c>
      <c r="N166" s="226" t="str">
        <f>IF(_penmei1_month_day!E161="","",_penmei1_month_day!E161)</f>
        <v/>
      </c>
      <c r="O166" s="226" t="str">
        <f>IF(_penmei1_month_day!F161="","",_penmei1_month_day!F161)</f>
        <v/>
      </c>
      <c r="P166" s="226" t="str">
        <f>IF(_penmei1_month_day!G161="","",_penmei1_month_day!G161)</f>
        <v/>
      </c>
      <c r="Q166" s="226" t="str">
        <f>IF(_penmei1_month_day!H161="","",_penmei1_month_day!H161)</f>
        <v/>
      </c>
      <c r="R166" s="226" t="str">
        <f>IF(_penmei1_month_day!I161="","",_penmei1_month_day!I161)</f>
        <v/>
      </c>
      <c r="S166" s="164" t="str">
        <f>IF(_penmei1_month_day!J161="","",_penmei1_month_day!J161)</f>
        <v/>
      </c>
      <c r="T166" s="315" t="str">
        <f>IF(_penmei1_month_day!K161="","",_penmei1_month_day!K161)</f>
        <v/>
      </c>
      <c r="U166" s="164" t="str">
        <f>IF(_penmei1_month_day!L161="","",_penmei1_month_day!L161)</f>
        <v/>
      </c>
      <c r="V166" s="164" t="str">
        <f>IF(_penmei1_month_day!M161="","",_penmei1_month_day!M161)</f>
        <v/>
      </c>
      <c r="W166" s="164" t="str">
        <f>IF(_penmei1_month_day!N161="","",_penmei1_month_day!N161)</f>
        <v/>
      </c>
      <c r="X166" s="226" t="str">
        <f>IF(_penmei1_month_day!O161="","",_penmei1_month_day!O161)</f>
        <v/>
      </c>
      <c r="Y166" s="315" t="str">
        <f>IF(_penmei1_month_day!P161="","",_penmei1_month_day!P161)</f>
        <v/>
      </c>
      <c r="Z166" s="315" t="str">
        <f>IF(_penmei1_month_day!Q161="","",_penmei1_month_day!Q161)</f>
        <v/>
      </c>
      <c r="AA166" s="226" t="str">
        <f>IF(_penmei1_month_day!R161="","",_penmei1_month_day!R161)</f>
        <v/>
      </c>
      <c r="AB166" s="226" t="str">
        <f>IF(_penmei1_month_day!S161="","",_penmei1_month_day!S161)</f>
        <v/>
      </c>
      <c r="AC166" s="226" t="str">
        <f>IF(_penmei1_month_day!T161="","",_penmei1_month_day!T161)</f>
        <v/>
      </c>
      <c r="AD166" s="226" t="str">
        <f>IF(_penmei1_month_day!U161="","",_penmei1_month_day!U161)</f>
        <v/>
      </c>
      <c r="AE166" s="226" t="str">
        <f>IF(_penmei1_month_day!V161="","",_penmei1_month_day!V161)</f>
        <v/>
      </c>
      <c r="AF166" s="226" t="str">
        <f>IF(_penmei1_month_day!W161="","",_penmei1_month_day!W161)</f>
        <v/>
      </c>
      <c r="AG166" s="226" t="str">
        <f>IF(_penmei1_month_day!X161="","",_penmei1_month_day!X161)</f>
        <v/>
      </c>
      <c r="AH166" s="226" t="str">
        <f>IF(_penmei1_month_day!Y161="","",_penmei1_month_day!Y161)</f>
        <v/>
      </c>
      <c r="AI166" s="315" t="str">
        <f>IF(_penmei1_month_day!Z161="","",_penmei1_month_day!Z161)</f>
        <v/>
      </c>
      <c r="AJ166" s="315" t="str">
        <f>IF(_penmei1_month_day!AA161="","",_penmei1_month_day!AA161)</f>
        <v/>
      </c>
      <c r="AK166" s="226" t="str">
        <f>IF(_penmei1_month_day!AB161="","",_penmei1_month_day!AB161)</f>
        <v/>
      </c>
      <c r="AL166" s="336" t="s">
        <v>60</v>
      </c>
      <c r="AM166" s="337" t="s">
        <v>67</v>
      </c>
    </row>
    <row r="167" spans="1:39">
      <c r="A167" s="128">
        <f t="shared" si="44"/>
        <v>43472</v>
      </c>
      <c r="B167" s="129">
        <f t="shared" si="31"/>
        <v>43472</v>
      </c>
      <c r="C167" s="130" t="str">
        <f t="shared" si="39"/>
        <v>中</v>
      </c>
      <c r="D167" s="130">
        <f t="shared" si="47"/>
        <v>7</v>
      </c>
      <c r="E167" s="130">
        <f>IF(AND(E159=4),1,IF(AND(E159&lt;4),(E159+1),))</f>
        <v>3</v>
      </c>
      <c r="F167" s="131" t="str">
        <f t="shared" si="40"/>
        <v>丙班</v>
      </c>
      <c r="G167" s="130">
        <f t="shared" si="32"/>
        <v>16</v>
      </c>
      <c r="H167" s="132">
        <f t="shared" si="43"/>
        <v>0.0416666666666667</v>
      </c>
      <c r="I167" s="167">
        <f t="shared" si="41"/>
        <v>0.666666666666667</v>
      </c>
      <c r="J167" s="230" t="str">
        <f>IF(_penmei1_month_day!A162="","",_penmei1_month_day!A162)</f>
        <v/>
      </c>
      <c r="K167" s="230" t="str">
        <f>IF(_penmei1_month_day!B162="","",_penmei1_month_day!B162)</f>
        <v/>
      </c>
      <c r="L167" s="230" t="str">
        <f>IF(_penmei1_month_day!C162="","",_penmei1_month_day!C162)</f>
        <v/>
      </c>
      <c r="M167" s="230" t="str">
        <f>IF(_penmei1_month_day!D162="","",_penmei1_month_day!D162)</f>
        <v/>
      </c>
      <c r="N167" s="230" t="str">
        <f>IF(_penmei1_month_day!E162="","",_penmei1_month_day!E162)</f>
        <v/>
      </c>
      <c r="O167" s="230" t="str">
        <f>IF(_penmei1_month_day!F162="","",_penmei1_month_day!F162)</f>
        <v/>
      </c>
      <c r="P167" s="230" t="str">
        <f>IF(_penmei1_month_day!G162="","",_penmei1_month_day!G162)</f>
        <v/>
      </c>
      <c r="Q167" s="230" t="str">
        <f>IF(_penmei1_month_day!H162="","",_penmei1_month_day!H162)</f>
        <v/>
      </c>
      <c r="R167" s="230" t="str">
        <f>IF(_penmei1_month_day!I162="","",_penmei1_month_day!I162)</f>
        <v/>
      </c>
      <c r="S167" s="169" t="str">
        <f>IF(_penmei1_month_day!J162="","",_penmei1_month_day!J162)</f>
        <v/>
      </c>
      <c r="T167" s="314" t="str">
        <f>IF(_penmei1_month_day!K162="","",_penmei1_month_day!K162)</f>
        <v/>
      </c>
      <c r="U167" s="169" t="str">
        <f>IF(_penmei1_month_day!L162="","",_penmei1_month_day!L162)</f>
        <v/>
      </c>
      <c r="V167" s="169" t="str">
        <f>IF(_penmei1_month_day!M162="","",_penmei1_month_day!M162)</f>
        <v/>
      </c>
      <c r="W167" s="169" t="str">
        <f>IF(_penmei1_month_day!N162="","",_penmei1_month_day!N162)</f>
        <v/>
      </c>
      <c r="X167" s="230" t="str">
        <f>IF(_penmei1_month_day!O162="","",_penmei1_month_day!O162)</f>
        <v/>
      </c>
      <c r="Y167" s="314" t="str">
        <f>IF(_penmei1_month_day!P162="","",_penmei1_month_day!P162)</f>
        <v/>
      </c>
      <c r="Z167" s="314" t="str">
        <f>IF(_penmei1_month_day!Q162="","",_penmei1_month_day!Q162)</f>
        <v/>
      </c>
      <c r="AA167" s="230" t="str">
        <f>IF(_penmei1_month_day!R162="","",_penmei1_month_day!R162)</f>
        <v/>
      </c>
      <c r="AB167" s="230" t="str">
        <f>IF(_penmei1_month_day!S162="","",_penmei1_month_day!S162)</f>
        <v/>
      </c>
      <c r="AC167" s="230" t="str">
        <f>IF(_penmei1_month_day!T162="","",_penmei1_month_day!T162)</f>
        <v/>
      </c>
      <c r="AD167" s="230" t="str">
        <f>IF(_penmei1_month_day!U162="","",_penmei1_month_day!U162)</f>
        <v/>
      </c>
      <c r="AE167" s="230" t="str">
        <f>IF(_penmei1_month_day!V162="","",_penmei1_month_day!V162)</f>
        <v/>
      </c>
      <c r="AF167" s="230" t="str">
        <f>IF(_penmei1_month_day!W162="","",_penmei1_month_day!W162)</f>
        <v/>
      </c>
      <c r="AG167" s="230" t="str">
        <f>IF(_penmei1_month_day!X162="","",_penmei1_month_day!X162)</f>
        <v/>
      </c>
      <c r="AH167" s="230" t="str">
        <f>IF(_penmei1_month_day!Y162="","",_penmei1_month_day!Y162)</f>
        <v/>
      </c>
      <c r="AI167" s="314" t="str">
        <f>IF(_penmei1_month_day!Z162="","",_penmei1_month_day!Z162)</f>
        <v/>
      </c>
      <c r="AJ167" s="314" t="str">
        <f>IF(_penmei1_month_day!AA162="","",_penmei1_month_day!AA162)</f>
        <v/>
      </c>
      <c r="AK167" s="230" t="str">
        <f>IF(_penmei1_month_day!AB162="","",_penmei1_month_day!AB162)</f>
        <v/>
      </c>
      <c r="AL167" s="334"/>
      <c r="AM167" s="334"/>
    </row>
    <row r="168" spans="1:39">
      <c r="A168" s="118">
        <f t="shared" si="44"/>
        <v>43472</v>
      </c>
      <c r="B168" s="119">
        <f t="shared" ref="B168:B199" si="49">A168</f>
        <v>43472</v>
      </c>
      <c r="C168" s="120" t="str">
        <f t="shared" si="39"/>
        <v>中</v>
      </c>
      <c r="D168" s="120">
        <f t="shared" si="47"/>
        <v>7</v>
      </c>
      <c r="E168" s="120">
        <f t="shared" ref="E168:E174" si="50">E167</f>
        <v>3</v>
      </c>
      <c r="F168" s="121" t="str">
        <f t="shared" si="40"/>
        <v>丙班</v>
      </c>
      <c r="G168" s="120">
        <f t="shared" ref="G168:G199" si="51">IF(I168=0,0,HOUR(I168-0))</f>
        <v>17</v>
      </c>
      <c r="H168" s="122">
        <f t="shared" si="43"/>
        <v>0.0416666666666667</v>
      </c>
      <c r="I168" s="159">
        <f t="shared" si="41"/>
        <v>0.708333333333333</v>
      </c>
      <c r="J168" s="221" t="str">
        <f>IF(_penmei1_month_day!A163="","",_penmei1_month_day!A163)</f>
        <v/>
      </c>
      <c r="K168" s="221" t="str">
        <f>IF(_penmei1_month_day!B163="","",_penmei1_month_day!B163)</f>
        <v/>
      </c>
      <c r="L168" s="221" t="str">
        <f>IF(_penmei1_month_day!C163="","",_penmei1_month_day!C163)</f>
        <v/>
      </c>
      <c r="M168" s="221" t="str">
        <f>IF(_penmei1_month_day!D163="","",_penmei1_month_day!D163)</f>
        <v/>
      </c>
      <c r="N168" s="221" t="str">
        <f>IF(_penmei1_month_day!E163="","",_penmei1_month_day!E163)</f>
        <v/>
      </c>
      <c r="O168" s="221" t="str">
        <f>IF(_penmei1_month_day!F163="","",_penmei1_month_day!F163)</f>
        <v/>
      </c>
      <c r="P168" s="221" t="str">
        <f>IF(_penmei1_month_day!G163="","",_penmei1_month_day!G163)</f>
        <v/>
      </c>
      <c r="Q168" s="221" t="str">
        <f>IF(_penmei1_month_day!H163="","",_penmei1_month_day!H163)</f>
        <v/>
      </c>
      <c r="R168" s="221" t="str">
        <f>IF(_penmei1_month_day!I163="","",_penmei1_month_day!I163)</f>
        <v/>
      </c>
      <c r="S168" s="160" t="str">
        <f>IF(_penmei1_month_day!J163="","",_penmei1_month_day!J163)</f>
        <v/>
      </c>
      <c r="T168" s="271" t="str">
        <f>IF(_penmei1_month_day!K163="","",_penmei1_month_day!K163)</f>
        <v/>
      </c>
      <c r="U168" s="160" t="str">
        <f>IF(_penmei1_month_day!L163="","",_penmei1_month_day!L163)</f>
        <v/>
      </c>
      <c r="V168" s="160" t="str">
        <f>IF(_penmei1_month_day!M163="","",_penmei1_month_day!M163)</f>
        <v/>
      </c>
      <c r="W168" s="160" t="str">
        <f>IF(_penmei1_month_day!N163="","",_penmei1_month_day!N163)</f>
        <v/>
      </c>
      <c r="X168" s="221" t="str">
        <f>IF(_penmei1_month_day!O163="","",_penmei1_month_day!O163)</f>
        <v/>
      </c>
      <c r="Y168" s="271" t="str">
        <f>IF(_penmei1_month_day!P163="","",_penmei1_month_day!P163)</f>
        <v/>
      </c>
      <c r="Z168" s="271" t="str">
        <f>IF(_penmei1_month_day!Q163="","",_penmei1_month_day!Q163)</f>
        <v/>
      </c>
      <c r="AA168" s="221" t="str">
        <f>IF(_penmei1_month_day!R163="","",_penmei1_month_day!R163)</f>
        <v/>
      </c>
      <c r="AB168" s="221" t="str">
        <f>IF(_penmei1_month_day!S163="","",_penmei1_month_day!S163)</f>
        <v/>
      </c>
      <c r="AC168" s="221" t="str">
        <f>IF(_penmei1_month_day!T163="","",_penmei1_month_day!T163)</f>
        <v/>
      </c>
      <c r="AD168" s="221" t="str">
        <f>IF(_penmei1_month_day!U163="","",_penmei1_month_day!U163)</f>
        <v/>
      </c>
      <c r="AE168" s="221" t="str">
        <f>IF(_penmei1_month_day!V163="","",_penmei1_month_day!V163)</f>
        <v/>
      </c>
      <c r="AF168" s="221" t="str">
        <f>IF(_penmei1_month_day!W163="","",_penmei1_month_day!W163)</f>
        <v/>
      </c>
      <c r="AG168" s="221" t="str">
        <f>IF(_penmei1_month_day!X163="","",_penmei1_month_day!X163)</f>
        <v/>
      </c>
      <c r="AH168" s="221" t="str">
        <f>IF(_penmei1_month_day!Y163="","",_penmei1_month_day!Y163)</f>
        <v/>
      </c>
      <c r="AI168" s="271" t="str">
        <f>IF(_penmei1_month_day!Z163="","",_penmei1_month_day!Z163)</f>
        <v/>
      </c>
      <c r="AJ168" s="271" t="str">
        <f>IF(_penmei1_month_day!AA163="","",_penmei1_month_day!AA163)</f>
        <v/>
      </c>
      <c r="AK168" s="221" t="str">
        <f>IF(_penmei1_month_day!AB163="","",_penmei1_month_day!AB163)</f>
        <v/>
      </c>
      <c r="AL168" s="335"/>
      <c r="AM168" s="335"/>
    </row>
    <row r="169" spans="1:39">
      <c r="A169" s="118">
        <f t="shared" si="44"/>
        <v>43472</v>
      </c>
      <c r="B169" s="119">
        <f t="shared" si="49"/>
        <v>43472</v>
      </c>
      <c r="C169" s="120" t="str">
        <f t="shared" si="39"/>
        <v>中</v>
      </c>
      <c r="D169" s="120">
        <f t="shared" si="47"/>
        <v>7</v>
      </c>
      <c r="E169" s="120">
        <f t="shared" si="50"/>
        <v>3</v>
      </c>
      <c r="F169" s="121" t="str">
        <f t="shared" si="40"/>
        <v>丙班</v>
      </c>
      <c r="G169" s="120">
        <f t="shared" si="51"/>
        <v>18</v>
      </c>
      <c r="H169" s="122">
        <f t="shared" si="43"/>
        <v>0.0416666666666667</v>
      </c>
      <c r="I169" s="159">
        <f t="shared" si="41"/>
        <v>0.75</v>
      </c>
      <c r="J169" s="221" t="str">
        <f>IF(_penmei1_month_day!A164="","",_penmei1_month_day!A164)</f>
        <v/>
      </c>
      <c r="K169" s="221" t="str">
        <f>IF(_penmei1_month_day!B164="","",_penmei1_month_day!B164)</f>
        <v/>
      </c>
      <c r="L169" s="221" t="str">
        <f>IF(_penmei1_month_day!C164="","",_penmei1_month_day!C164)</f>
        <v/>
      </c>
      <c r="M169" s="221" t="str">
        <f>IF(_penmei1_month_day!D164="","",_penmei1_month_day!D164)</f>
        <v/>
      </c>
      <c r="N169" s="221" t="str">
        <f>IF(_penmei1_month_day!E164="","",_penmei1_month_day!E164)</f>
        <v/>
      </c>
      <c r="O169" s="221" t="str">
        <f>IF(_penmei1_month_day!F164="","",_penmei1_month_day!F164)</f>
        <v/>
      </c>
      <c r="P169" s="221" t="str">
        <f>IF(_penmei1_month_day!G164="","",_penmei1_month_day!G164)</f>
        <v/>
      </c>
      <c r="Q169" s="221" t="str">
        <f>IF(_penmei1_month_day!H164="","",_penmei1_month_day!H164)</f>
        <v/>
      </c>
      <c r="R169" s="221" t="str">
        <f>IF(_penmei1_month_day!I164="","",_penmei1_month_day!I164)</f>
        <v/>
      </c>
      <c r="S169" s="160" t="str">
        <f>IF(_penmei1_month_day!J164="","",_penmei1_month_day!J164)</f>
        <v/>
      </c>
      <c r="T169" s="271" t="str">
        <f>IF(_penmei1_month_day!K164="","",_penmei1_month_day!K164)</f>
        <v/>
      </c>
      <c r="U169" s="160" t="str">
        <f>IF(_penmei1_month_day!L164="","",_penmei1_month_day!L164)</f>
        <v/>
      </c>
      <c r="V169" s="160" t="str">
        <f>IF(_penmei1_month_day!M164="","",_penmei1_month_day!M164)</f>
        <v/>
      </c>
      <c r="W169" s="160" t="str">
        <f>IF(_penmei1_month_day!N164="","",_penmei1_month_day!N164)</f>
        <v/>
      </c>
      <c r="X169" s="221" t="str">
        <f>IF(_penmei1_month_day!O164="","",_penmei1_month_day!O164)</f>
        <v/>
      </c>
      <c r="Y169" s="271" t="str">
        <f>IF(_penmei1_month_day!P164="","",_penmei1_month_day!P164)</f>
        <v/>
      </c>
      <c r="Z169" s="271" t="str">
        <f>IF(_penmei1_month_day!Q164="","",_penmei1_month_day!Q164)</f>
        <v/>
      </c>
      <c r="AA169" s="221" t="str">
        <f>IF(_penmei1_month_day!R164="","",_penmei1_month_day!R164)</f>
        <v/>
      </c>
      <c r="AB169" s="221" t="str">
        <f>IF(_penmei1_month_day!S164="","",_penmei1_month_day!S164)</f>
        <v/>
      </c>
      <c r="AC169" s="221" t="str">
        <f>IF(_penmei1_month_day!T164="","",_penmei1_month_day!T164)</f>
        <v/>
      </c>
      <c r="AD169" s="221" t="str">
        <f>IF(_penmei1_month_day!U164="","",_penmei1_month_day!U164)</f>
        <v/>
      </c>
      <c r="AE169" s="221" t="str">
        <f>IF(_penmei1_month_day!V164="","",_penmei1_month_day!V164)</f>
        <v/>
      </c>
      <c r="AF169" s="221" t="str">
        <f>IF(_penmei1_month_day!W164="","",_penmei1_month_day!W164)</f>
        <v/>
      </c>
      <c r="AG169" s="221" t="str">
        <f>IF(_penmei1_month_day!X164="","",_penmei1_month_day!X164)</f>
        <v/>
      </c>
      <c r="AH169" s="221" t="str">
        <f>IF(_penmei1_month_day!Y164="","",_penmei1_month_day!Y164)</f>
        <v/>
      </c>
      <c r="AI169" s="271" t="str">
        <f>IF(_penmei1_month_day!Z164="","",_penmei1_month_day!Z164)</f>
        <v/>
      </c>
      <c r="AJ169" s="271" t="str">
        <f>IF(_penmei1_month_day!AA164="","",_penmei1_month_day!AA164)</f>
        <v/>
      </c>
      <c r="AK169" s="221" t="str">
        <f>IF(_penmei1_month_day!AB164="","",_penmei1_month_day!AB164)</f>
        <v/>
      </c>
      <c r="AL169" s="335"/>
      <c r="AM169" s="335"/>
    </row>
    <row r="170" spans="1:39">
      <c r="A170" s="118">
        <f t="shared" si="44"/>
        <v>43472</v>
      </c>
      <c r="B170" s="119">
        <f t="shared" si="49"/>
        <v>43472</v>
      </c>
      <c r="C170" s="120" t="str">
        <f t="shared" si="39"/>
        <v>中</v>
      </c>
      <c r="D170" s="120">
        <f t="shared" si="47"/>
        <v>7</v>
      </c>
      <c r="E170" s="120">
        <f t="shared" si="50"/>
        <v>3</v>
      </c>
      <c r="F170" s="121" t="str">
        <f t="shared" si="40"/>
        <v>丙班</v>
      </c>
      <c r="G170" s="120">
        <f t="shared" si="51"/>
        <v>19</v>
      </c>
      <c r="H170" s="122">
        <f t="shared" si="43"/>
        <v>0.0416666666666667</v>
      </c>
      <c r="I170" s="159">
        <f t="shared" si="41"/>
        <v>0.791666666666666</v>
      </c>
      <c r="J170" s="221" t="str">
        <f>IF(_penmei1_month_day!A165="","",_penmei1_month_day!A165)</f>
        <v/>
      </c>
      <c r="K170" s="221" t="str">
        <f>IF(_penmei1_month_day!B165="","",_penmei1_month_day!B165)</f>
        <v/>
      </c>
      <c r="L170" s="221" t="str">
        <f>IF(_penmei1_month_day!C165="","",_penmei1_month_day!C165)</f>
        <v/>
      </c>
      <c r="M170" s="221" t="str">
        <f>IF(_penmei1_month_day!D165="","",_penmei1_month_day!D165)</f>
        <v/>
      </c>
      <c r="N170" s="221" t="str">
        <f>IF(_penmei1_month_day!E165="","",_penmei1_month_day!E165)</f>
        <v/>
      </c>
      <c r="O170" s="221" t="str">
        <f>IF(_penmei1_month_day!F165="","",_penmei1_month_day!F165)</f>
        <v/>
      </c>
      <c r="P170" s="221" t="str">
        <f>IF(_penmei1_month_day!G165="","",_penmei1_month_day!G165)</f>
        <v/>
      </c>
      <c r="Q170" s="221" t="str">
        <f>IF(_penmei1_month_day!H165="","",_penmei1_month_day!H165)</f>
        <v/>
      </c>
      <c r="R170" s="221" t="str">
        <f>IF(_penmei1_month_day!I165="","",_penmei1_month_day!I165)</f>
        <v/>
      </c>
      <c r="S170" s="160" t="str">
        <f>IF(_penmei1_month_day!J165="","",_penmei1_month_day!J165)</f>
        <v/>
      </c>
      <c r="T170" s="271" t="str">
        <f>IF(_penmei1_month_day!K165="","",_penmei1_month_day!K165)</f>
        <v/>
      </c>
      <c r="U170" s="160" t="str">
        <f>IF(_penmei1_month_day!L165="","",_penmei1_month_day!L165)</f>
        <v/>
      </c>
      <c r="V170" s="160" t="str">
        <f>IF(_penmei1_month_day!M165="","",_penmei1_month_day!M165)</f>
        <v/>
      </c>
      <c r="W170" s="160" t="str">
        <f>IF(_penmei1_month_day!N165="","",_penmei1_month_day!N165)</f>
        <v/>
      </c>
      <c r="X170" s="221" t="str">
        <f>IF(_penmei1_month_day!O165="","",_penmei1_month_day!O165)</f>
        <v/>
      </c>
      <c r="Y170" s="271" t="str">
        <f>IF(_penmei1_month_day!P165="","",_penmei1_month_day!P165)</f>
        <v/>
      </c>
      <c r="Z170" s="271" t="str">
        <f>IF(_penmei1_month_day!Q165="","",_penmei1_month_day!Q165)</f>
        <v/>
      </c>
      <c r="AA170" s="221" t="str">
        <f>IF(_penmei1_month_day!R165="","",_penmei1_month_day!R165)</f>
        <v/>
      </c>
      <c r="AB170" s="221" t="str">
        <f>IF(_penmei1_month_day!S165="","",_penmei1_month_day!S165)</f>
        <v/>
      </c>
      <c r="AC170" s="221" t="str">
        <f>IF(_penmei1_month_day!T165="","",_penmei1_month_day!T165)</f>
        <v/>
      </c>
      <c r="AD170" s="221" t="str">
        <f>IF(_penmei1_month_day!U165="","",_penmei1_month_day!U165)</f>
        <v/>
      </c>
      <c r="AE170" s="221" t="str">
        <f>IF(_penmei1_month_day!V165="","",_penmei1_month_day!V165)</f>
        <v/>
      </c>
      <c r="AF170" s="221" t="str">
        <f>IF(_penmei1_month_day!W165="","",_penmei1_month_day!W165)</f>
        <v/>
      </c>
      <c r="AG170" s="221" t="str">
        <f>IF(_penmei1_month_day!X165="","",_penmei1_month_day!X165)</f>
        <v/>
      </c>
      <c r="AH170" s="221" t="str">
        <f>IF(_penmei1_month_day!Y165="","",_penmei1_month_day!Y165)</f>
        <v/>
      </c>
      <c r="AI170" s="271" t="str">
        <f>IF(_penmei1_month_day!Z165="","",_penmei1_month_day!Z165)</f>
        <v/>
      </c>
      <c r="AJ170" s="271" t="str">
        <f>IF(_penmei1_month_day!AA165="","",_penmei1_month_day!AA165)</f>
        <v/>
      </c>
      <c r="AK170" s="221" t="str">
        <f>IF(_penmei1_month_day!AB165="","",_penmei1_month_day!AB165)</f>
        <v/>
      </c>
      <c r="AL170" s="335"/>
      <c r="AM170" s="335"/>
    </row>
    <row r="171" spans="1:39">
      <c r="A171" s="118">
        <f t="shared" si="44"/>
        <v>43472</v>
      </c>
      <c r="B171" s="119">
        <f t="shared" si="49"/>
        <v>43472</v>
      </c>
      <c r="C171" s="120" t="str">
        <f t="shared" si="39"/>
        <v>中</v>
      </c>
      <c r="D171" s="120">
        <f t="shared" si="47"/>
        <v>7</v>
      </c>
      <c r="E171" s="120">
        <f t="shared" si="50"/>
        <v>3</v>
      </c>
      <c r="F171" s="121" t="str">
        <f t="shared" si="40"/>
        <v>丙班</v>
      </c>
      <c r="G171" s="120">
        <f t="shared" si="51"/>
        <v>20</v>
      </c>
      <c r="H171" s="122">
        <f t="shared" si="43"/>
        <v>0.0416666666666667</v>
      </c>
      <c r="I171" s="159">
        <f t="shared" si="41"/>
        <v>0.833333333333333</v>
      </c>
      <c r="J171" s="221" t="str">
        <f>IF(_penmei1_month_day!A166="","",_penmei1_month_day!A166)</f>
        <v/>
      </c>
      <c r="K171" s="221" t="str">
        <f>IF(_penmei1_month_day!B166="","",_penmei1_month_day!B166)</f>
        <v/>
      </c>
      <c r="L171" s="221" t="str">
        <f>IF(_penmei1_month_day!C166="","",_penmei1_month_day!C166)</f>
        <v/>
      </c>
      <c r="M171" s="221" t="str">
        <f>IF(_penmei1_month_day!D166="","",_penmei1_month_day!D166)</f>
        <v/>
      </c>
      <c r="N171" s="221" t="str">
        <f>IF(_penmei1_month_day!E166="","",_penmei1_month_day!E166)</f>
        <v/>
      </c>
      <c r="O171" s="221" t="str">
        <f>IF(_penmei1_month_day!F166="","",_penmei1_month_day!F166)</f>
        <v/>
      </c>
      <c r="P171" s="221" t="str">
        <f>IF(_penmei1_month_day!G166="","",_penmei1_month_day!G166)</f>
        <v/>
      </c>
      <c r="Q171" s="221" t="str">
        <f>IF(_penmei1_month_day!H166="","",_penmei1_month_day!H166)</f>
        <v/>
      </c>
      <c r="R171" s="221" t="str">
        <f>IF(_penmei1_month_day!I166="","",_penmei1_month_day!I166)</f>
        <v/>
      </c>
      <c r="S171" s="160" t="str">
        <f>IF(_penmei1_month_day!J166="","",_penmei1_month_day!J166)</f>
        <v/>
      </c>
      <c r="T171" s="271" t="str">
        <f>IF(_penmei1_month_day!K166="","",_penmei1_month_day!K166)</f>
        <v/>
      </c>
      <c r="U171" s="160" t="str">
        <f>IF(_penmei1_month_day!L166="","",_penmei1_month_day!L166)</f>
        <v/>
      </c>
      <c r="V171" s="160" t="str">
        <f>IF(_penmei1_month_day!M166="","",_penmei1_month_day!M166)</f>
        <v/>
      </c>
      <c r="W171" s="160" t="str">
        <f>IF(_penmei1_month_day!N166="","",_penmei1_month_day!N166)</f>
        <v/>
      </c>
      <c r="X171" s="221" t="str">
        <f>IF(_penmei1_month_day!O166="","",_penmei1_month_day!O166)</f>
        <v/>
      </c>
      <c r="Y171" s="271" t="str">
        <f>IF(_penmei1_month_day!P166="","",_penmei1_month_day!P166)</f>
        <v/>
      </c>
      <c r="Z171" s="271" t="str">
        <f>IF(_penmei1_month_day!Q166="","",_penmei1_month_day!Q166)</f>
        <v/>
      </c>
      <c r="AA171" s="221" t="str">
        <f>IF(_penmei1_month_day!R166="","",_penmei1_month_day!R166)</f>
        <v/>
      </c>
      <c r="AB171" s="221" t="str">
        <f>IF(_penmei1_month_day!S166="","",_penmei1_month_day!S166)</f>
        <v/>
      </c>
      <c r="AC171" s="221" t="str">
        <f>IF(_penmei1_month_day!T166="","",_penmei1_month_day!T166)</f>
        <v/>
      </c>
      <c r="AD171" s="221" t="str">
        <f>IF(_penmei1_month_day!U166="","",_penmei1_month_day!U166)</f>
        <v/>
      </c>
      <c r="AE171" s="221" t="str">
        <f>IF(_penmei1_month_day!V166="","",_penmei1_month_day!V166)</f>
        <v/>
      </c>
      <c r="AF171" s="221" t="str">
        <f>IF(_penmei1_month_day!W166="","",_penmei1_month_day!W166)</f>
        <v/>
      </c>
      <c r="AG171" s="221" t="str">
        <f>IF(_penmei1_month_day!X166="","",_penmei1_month_day!X166)</f>
        <v/>
      </c>
      <c r="AH171" s="221" t="str">
        <f>IF(_penmei1_month_day!Y166="","",_penmei1_month_day!Y166)</f>
        <v/>
      </c>
      <c r="AI171" s="271" t="str">
        <f>IF(_penmei1_month_day!Z166="","",_penmei1_month_day!Z166)</f>
        <v/>
      </c>
      <c r="AJ171" s="271" t="str">
        <f>IF(_penmei1_month_day!AA166="","",_penmei1_month_day!AA166)</f>
        <v/>
      </c>
      <c r="AK171" s="221" t="str">
        <f>IF(_penmei1_month_day!AB166="","",_penmei1_month_day!AB166)</f>
        <v/>
      </c>
      <c r="AL171" s="335"/>
      <c r="AM171" s="335"/>
    </row>
    <row r="172" spans="1:39">
      <c r="A172" s="118">
        <f t="shared" si="44"/>
        <v>43472</v>
      </c>
      <c r="B172" s="119">
        <f t="shared" si="49"/>
        <v>43472</v>
      </c>
      <c r="C172" s="120" t="str">
        <f t="shared" si="39"/>
        <v>中</v>
      </c>
      <c r="D172" s="120">
        <f t="shared" si="47"/>
        <v>7</v>
      </c>
      <c r="E172" s="120">
        <f t="shared" si="50"/>
        <v>3</v>
      </c>
      <c r="F172" s="121" t="str">
        <f t="shared" si="40"/>
        <v>丙班</v>
      </c>
      <c r="G172" s="120">
        <f t="shared" si="51"/>
        <v>21</v>
      </c>
      <c r="H172" s="122">
        <f t="shared" si="43"/>
        <v>0.0416666666666667</v>
      </c>
      <c r="I172" s="159">
        <f t="shared" si="41"/>
        <v>0.875</v>
      </c>
      <c r="J172" s="221" t="str">
        <f>IF(_penmei1_month_day!A167="","",_penmei1_month_day!A167)</f>
        <v/>
      </c>
      <c r="K172" s="221" t="str">
        <f>IF(_penmei1_month_day!B167="","",_penmei1_month_day!B167)</f>
        <v/>
      </c>
      <c r="L172" s="221" t="str">
        <f>IF(_penmei1_month_day!C167="","",_penmei1_month_day!C167)</f>
        <v/>
      </c>
      <c r="M172" s="221" t="str">
        <f>IF(_penmei1_month_day!D167="","",_penmei1_month_day!D167)</f>
        <v/>
      </c>
      <c r="N172" s="221" t="str">
        <f>IF(_penmei1_month_day!E167="","",_penmei1_month_day!E167)</f>
        <v/>
      </c>
      <c r="O172" s="221" t="str">
        <f>IF(_penmei1_month_day!F167="","",_penmei1_month_day!F167)</f>
        <v/>
      </c>
      <c r="P172" s="221" t="str">
        <f>IF(_penmei1_month_day!G167="","",_penmei1_month_day!G167)</f>
        <v/>
      </c>
      <c r="Q172" s="221" t="str">
        <f>IF(_penmei1_month_day!H167="","",_penmei1_month_day!H167)</f>
        <v/>
      </c>
      <c r="R172" s="221" t="str">
        <f>IF(_penmei1_month_day!I167="","",_penmei1_month_day!I167)</f>
        <v/>
      </c>
      <c r="S172" s="160" t="str">
        <f>IF(_penmei1_month_day!J167="","",_penmei1_month_day!J167)</f>
        <v/>
      </c>
      <c r="T172" s="271" t="str">
        <f>IF(_penmei1_month_day!K167="","",_penmei1_month_day!K167)</f>
        <v/>
      </c>
      <c r="U172" s="160" t="str">
        <f>IF(_penmei1_month_day!L167="","",_penmei1_month_day!L167)</f>
        <v/>
      </c>
      <c r="V172" s="160" t="str">
        <f>IF(_penmei1_month_day!M167="","",_penmei1_month_day!M167)</f>
        <v/>
      </c>
      <c r="W172" s="160" t="str">
        <f>IF(_penmei1_month_day!N167="","",_penmei1_month_day!N167)</f>
        <v/>
      </c>
      <c r="X172" s="221" t="str">
        <f>IF(_penmei1_month_day!O167="","",_penmei1_month_day!O167)</f>
        <v/>
      </c>
      <c r="Y172" s="271" t="str">
        <f>IF(_penmei1_month_day!P167="","",_penmei1_month_day!P167)</f>
        <v/>
      </c>
      <c r="Z172" s="271" t="str">
        <f>IF(_penmei1_month_day!Q167="","",_penmei1_month_day!Q167)</f>
        <v/>
      </c>
      <c r="AA172" s="221" t="str">
        <f>IF(_penmei1_month_day!R167="","",_penmei1_month_day!R167)</f>
        <v/>
      </c>
      <c r="AB172" s="221" t="str">
        <f>IF(_penmei1_month_day!S167="","",_penmei1_month_day!S167)</f>
        <v/>
      </c>
      <c r="AC172" s="221" t="str">
        <f>IF(_penmei1_month_day!T167="","",_penmei1_month_day!T167)</f>
        <v/>
      </c>
      <c r="AD172" s="221" t="str">
        <f>IF(_penmei1_month_day!U167="","",_penmei1_month_day!U167)</f>
        <v/>
      </c>
      <c r="AE172" s="221" t="str">
        <f>IF(_penmei1_month_day!V167="","",_penmei1_month_day!V167)</f>
        <v/>
      </c>
      <c r="AF172" s="221" t="str">
        <f>IF(_penmei1_month_day!W167="","",_penmei1_month_day!W167)</f>
        <v/>
      </c>
      <c r="AG172" s="221" t="str">
        <f>IF(_penmei1_month_day!X167="","",_penmei1_month_day!X167)</f>
        <v/>
      </c>
      <c r="AH172" s="221" t="str">
        <f>IF(_penmei1_month_day!Y167="","",_penmei1_month_day!Y167)</f>
        <v/>
      </c>
      <c r="AI172" s="271" t="str">
        <f>IF(_penmei1_month_day!Z167="","",_penmei1_month_day!Z167)</f>
        <v/>
      </c>
      <c r="AJ172" s="271" t="str">
        <f>IF(_penmei1_month_day!AA167="","",_penmei1_month_day!AA167)</f>
        <v/>
      </c>
      <c r="AK172" s="221" t="str">
        <f>IF(_penmei1_month_day!AB167="","",_penmei1_month_day!AB167)</f>
        <v/>
      </c>
      <c r="AL172" s="335"/>
      <c r="AM172" s="335"/>
    </row>
    <row r="173" spans="1:39">
      <c r="A173" s="118">
        <f t="shared" si="44"/>
        <v>43472</v>
      </c>
      <c r="B173" s="119">
        <f t="shared" si="49"/>
        <v>43472</v>
      </c>
      <c r="C173" s="120" t="str">
        <f t="shared" si="39"/>
        <v>中</v>
      </c>
      <c r="D173" s="120">
        <f t="shared" si="47"/>
        <v>7</v>
      </c>
      <c r="E173" s="120">
        <f t="shared" si="50"/>
        <v>3</v>
      </c>
      <c r="F173" s="121" t="str">
        <f t="shared" si="40"/>
        <v>丙班</v>
      </c>
      <c r="G173" s="120">
        <f t="shared" si="51"/>
        <v>22</v>
      </c>
      <c r="H173" s="122">
        <f t="shared" si="43"/>
        <v>0.0416666666666667</v>
      </c>
      <c r="I173" s="159">
        <f t="shared" si="41"/>
        <v>0.916666666666666</v>
      </c>
      <c r="J173" s="221" t="str">
        <f>IF(_penmei1_month_day!A168="","",_penmei1_month_day!A168)</f>
        <v/>
      </c>
      <c r="K173" s="221" t="str">
        <f>IF(_penmei1_month_day!B168="","",_penmei1_month_day!B168)</f>
        <v/>
      </c>
      <c r="L173" s="221" t="str">
        <f>IF(_penmei1_month_day!C168="","",_penmei1_month_day!C168)</f>
        <v/>
      </c>
      <c r="M173" s="221" t="str">
        <f>IF(_penmei1_month_day!D168="","",_penmei1_month_day!D168)</f>
        <v/>
      </c>
      <c r="N173" s="221" t="str">
        <f>IF(_penmei1_month_day!E168="","",_penmei1_month_day!E168)</f>
        <v/>
      </c>
      <c r="O173" s="221" t="str">
        <f>IF(_penmei1_month_day!F168="","",_penmei1_month_day!F168)</f>
        <v/>
      </c>
      <c r="P173" s="221" t="str">
        <f>IF(_penmei1_month_day!G168="","",_penmei1_month_day!G168)</f>
        <v/>
      </c>
      <c r="Q173" s="221" t="str">
        <f>IF(_penmei1_month_day!H168="","",_penmei1_month_day!H168)</f>
        <v/>
      </c>
      <c r="R173" s="221" t="str">
        <f>IF(_penmei1_month_day!I168="","",_penmei1_month_day!I168)</f>
        <v/>
      </c>
      <c r="S173" s="160" t="str">
        <f>IF(_penmei1_month_day!J168="","",_penmei1_month_day!J168)</f>
        <v/>
      </c>
      <c r="T173" s="271" t="str">
        <f>IF(_penmei1_month_day!K168="","",_penmei1_month_day!K168)</f>
        <v/>
      </c>
      <c r="U173" s="160" t="str">
        <f>IF(_penmei1_month_day!L168="","",_penmei1_month_day!L168)</f>
        <v/>
      </c>
      <c r="V173" s="160" t="str">
        <f>IF(_penmei1_month_day!M168="","",_penmei1_month_day!M168)</f>
        <v/>
      </c>
      <c r="W173" s="160" t="str">
        <f>IF(_penmei1_month_day!N168="","",_penmei1_month_day!N168)</f>
        <v/>
      </c>
      <c r="X173" s="221" t="str">
        <f>IF(_penmei1_month_day!O168="","",_penmei1_month_day!O168)</f>
        <v/>
      </c>
      <c r="Y173" s="271" t="str">
        <f>IF(_penmei1_month_day!P168="","",_penmei1_month_day!P168)</f>
        <v/>
      </c>
      <c r="Z173" s="271" t="str">
        <f>IF(_penmei1_month_day!Q168="","",_penmei1_month_day!Q168)</f>
        <v/>
      </c>
      <c r="AA173" s="221" t="str">
        <f>IF(_penmei1_month_day!R168="","",_penmei1_month_day!R168)</f>
        <v/>
      </c>
      <c r="AB173" s="221" t="str">
        <f>IF(_penmei1_month_day!S168="","",_penmei1_month_day!S168)</f>
        <v/>
      </c>
      <c r="AC173" s="221" t="str">
        <f>IF(_penmei1_month_day!T168="","",_penmei1_month_day!T168)</f>
        <v/>
      </c>
      <c r="AD173" s="221" t="str">
        <f>IF(_penmei1_month_day!U168="","",_penmei1_month_day!U168)</f>
        <v/>
      </c>
      <c r="AE173" s="221" t="str">
        <f>IF(_penmei1_month_day!V168="","",_penmei1_month_day!V168)</f>
        <v/>
      </c>
      <c r="AF173" s="221" t="str">
        <f>IF(_penmei1_month_day!W168="","",_penmei1_month_day!W168)</f>
        <v/>
      </c>
      <c r="AG173" s="221" t="str">
        <f>IF(_penmei1_month_day!X168="","",_penmei1_month_day!X168)</f>
        <v/>
      </c>
      <c r="AH173" s="221" t="str">
        <f>IF(_penmei1_month_day!Y168="","",_penmei1_month_day!Y168)</f>
        <v/>
      </c>
      <c r="AI173" s="271" t="str">
        <f>IF(_penmei1_month_day!Z168="","",_penmei1_month_day!Z168)</f>
        <v/>
      </c>
      <c r="AJ173" s="271" t="str">
        <f>IF(_penmei1_month_day!AA168="","",_penmei1_month_day!AA168)</f>
        <v/>
      </c>
      <c r="AK173" s="221" t="str">
        <f>IF(_penmei1_month_day!AB168="","",_penmei1_month_day!AB168)</f>
        <v/>
      </c>
      <c r="AL173" s="335"/>
      <c r="AM173" s="335"/>
    </row>
    <row r="174" spans="1:39">
      <c r="A174" s="123">
        <f t="shared" si="44"/>
        <v>43472</v>
      </c>
      <c r="B174" s="124">
        <f t="shared" si="49"/>
        <v>43472</v>
      </c>
      <c r="C174" s="125" t="str">
        <f t="shared" si="39"/>
        <v>中</v>
      </c>
      <c r="D174" s="125">
        <f t="shared" si="47"/>
        <v>7</v>
      </c>
      <c r="E174" s="125">
        <f t="shared" si="50"/>
        <v>3</v>
      </c>
      <c r="F174" s="126" t="str">
        <f t="shared" si="40"/>
        <v>丙班</v>
      </c>
      <c r="G174" s="125">
        <f t="shared" si="51"/>
        <v>23</v>
      </c>
      <c r="H174" s="127">
        <f t="shared" si="43"/>
        <v>0.0416666666666667</v>
      </c>
      <c r="I174" s="163">
        <f t="shared" si="41"/>
        <v>0.958333333333333</v>
      </c>
      <c r="J174" s="226" t="str">
        <f>IF(_penmei1_month_day!A169="","",_penmei1_month_day!A169)</f>
        <v/>
      </c>
      <c r="K174" s="226" t="str">
        <f>IF(_penmei1_month_day!B169="","",_penmei1_month_day!B169)</f>
        <v/>
      </c>
      <c r="L174" s="226" t="str">
        <f>IF(_penmei1_month_day!C169="","",_penmei1_month_day!C169)</f>
        <v/>
      </c>
      <c r="M174" s="226" t="str">
        <f>IF(_penmei1_month_day!D169="","",_penmei1_month_day!D169)</f>
        <v/>
      </c>
      <c r="N174" s="226" t="str">
        <f>IF(_penmei1_month_day!E169="","",_penmei1_month_day!E169)</f>
        <v/>
      </c>
      <c r="O174" s="226" t="str">
        <f>IF(_penmei1_month_day!F169="","",_penmei1_month_day!F169)</f>
        <v/>
      </c>
      <c r="P174" s="226" t="str">
        <f>IF(_penmei1_month_day!G169="","",_penmei1_month_day!G169)</f>
        <v/>
      </c>
      <c r="Q174" s="226" t="str">
        <f>IF(_penmei1_month_day!H169="","",_penmei1_month_day!H169)</f>
        <v/>
      </c>
      <c r="R174" s="226" t="str">
        <f>IF(_penmei1_month_day!I169="","",_penmei1_month_day!I169)</f>
        <v/>
      </c>
      <c r="S174" s="164" t="str">
        <f>IF(_penmei1_month_day!J169="","",_penmei1_month_day!J169)</f>
        <v/>
      </c>
      <c r="T174" s="315" t="str">
        <f>IF(_penmei1_month_day!K169="","",_penmei1_month_day!K169)</f>
        <v/>
      </c>
      <c r="U174" s="164" t="str">
        <f>IF(_penmei1_month_day!L169="","",_penmei1_month_day!L169)</f>
        <v/>
      </c>
      <c r="V174" s="164" t="str">
        <f>IF(_penmei1_month_day!M169="","",_penmei1_month_day!M169)</f>
        <v/>
      </c>
      <c r="W174" s="164" t="str">
        <f>IF(_penmei1_month_day!N169="","",_penmei1_month_day!N169)</f>
        <v/>
      </c>
      <c r="X174" s="226" t="str">
        <f>IF(_penmei1_month_day!O169="","",_penmei1_month_day!O169)</f>
        <v/>
      </c>
      <c r="Y174" s="315" t="str">
        <f>IF(_penmei1_month_day!P169="","",_penmei1_month_day!P169)</f>
        <v/>
      </c>
      <c r="Z174" s="315" t="str">
        <f>IF(_penmei1_month_day!Q169="","",_penmei1_month_day!Q169)</f>
        <v/>
      </c>
      <c r="AA174" s="226" t="str">
        <f>IF(_penmei1_month_day!R169="","",_penmei1_month_day!R169)</f>
        <v/>
      </c>
      <c r="AB174" s="226" t="str">
        <f>IF(_penmei1_month_day!S169="","",_penmei1_month_day!S169)</f>
        <v/>
      </c>
      <c r="AC174" s="226" t="str">
        <f>IF(_penmei1_month_day!T169="","",_penmei1_month_day!T169)</f>
        <v/>
      </c>
      <c r="AD174" s="226" t="str">
        <f>IF(_penmei1_month_day!U169="","",_penmei1_month_day!U169)</f>
        <v/>
      </c>
      <c r="AE174" s="226" t="str">
        <f>IF(_penmei1_month_day!V169="","",_penmei1_month_day!V169)</f>
        <v/>
      </c>
      <c r="AF174" s="226" t="str">
        <f>IF(_penmei1_month_day!W169="","",_penmei1_month_day!W169)</f>
        <v/>
      </c>
      <c r="AG174" s="226" t="str">
        <f>IF(_penmei1_month_day!X169="","",_penmei1_month_day!X169)</f>
        <v/>
      </c>
      <c r="AH174" s="226" t="str">
        <f>IF(_penmei1_month_day!Y169="","",_penmei1_month_day!Y169)</f>
        <v/>
      </c>
      <c r="AI174" s="315" t="str">
        <f>IF(_penmei1_month_day!Z169="","",_penmei1_month_day!Z169)</f>
        <v/>
      </c>
      <c r="AJ174" s="315" t="str">
        <f>IF(_penmei1_month_day!AA169="","",_penmei1_month_day!AA169)</f>
        <v/>
      </c>
      <c r="AK174" s="226" t="str">
        <f>IF(_penmei1_month_day!AB169="","",_penmei1_month_day!AB169)</f>
        <v/>
      </c>
      <c r="AL174" s="336" t="s">
        <v>60</v>
      </c>
      <c r="AM174" s="337" t="s">
        <v>65</v>
      </c>
    </row>
    <row r="175" spans="1:39">
      <c r="A175" s="128">
        <f t="shared" si="44"/>
        <v>43473</v>
      </c>
      <c r="B175" s="129">
        <f t="shared" si="49"/>
        <v>43473</v>
      </c>
      <c r="C175" s="130" t="str">
        <f t="shared" si="39"/>
        <v>夜</v>
      </c>
      <c r="D175" s="130">
        <f t="shared" si="47"/>
        <v>8</v>
      </c>
      <c r="E175" s="130">
        <f>IF(AND(E127=1),4,IF(AND(E127&gt;1),(E127-1),))</f>
        <v>1</v>
      </c>
      <c r="F175" s="131" t="str">
        <f t="shared" si="40"/>
        <v>甲班</v>
      </c>
      <c r="G175" s="130">
        <f t="shared" si="51"/>
        <v>0</v>
      </c>
      <c r="H175" s="132">
        <f t="shared" si="43"/>
        <v>0.0416666666666667</v>
      </c>
      <c r="I175" s="167">
        <f t="shared" si="41"/>
        <v>1</v>
      </c>
      <c r="J175" s="230" t="str">
        <f>IF(_penmei1_month_day!A170="","",_penmei1_month_day!A170)</f>
        <v/>
      </c>
      <c r="K175" s="230" t="str">
        <f>IF(_penmei1_month_day!B170="","",_penmei1_month_day!B170)</f>
        <v/>
      </c>
      <c r="L175" s="230" t="str">
        <f>IF(_penmei1_month_day!C170="","",_penmei1_month_day!C170)</f>
        <v/>
      </c>
      <c r="M175" s="230" t="str">
        <f>IF(_penmei1_month_day!D170="","",_penmei1_month_day!D170)</f>
        <v/>
      </c>
      <c r="N175" s="230" t="str">
        <f>IF(_penmei1_month_day!E170="","",_penmei1_month_day!E170)</f>
        <v/>
      </c>
      <c r="O175" s="230" t="str">
        <f>IF(_penmei1_month_day!F170="","",_penmei1_month_day!F170)</f>
        <v/>
      </c>
      <c r="P175" s="230" t="str">
        <f>IF(_penmei1_month_day!G170="","",_penmei1_month_day!G170)</f>
        <v/>
      </c>
      <c r="Q175" s="230" t="str">
        <f>IF(_penmei1_month_day!H170="","",_penmei1_month_day!H170)</f>
        <v/>
      </c>
      <c r="R175" s="230" t="str">
        <f>IF(_penmei1_month_day!I170="","",_penmei1_month_day!I170)</f>
        <v/>
      </c>
      <c r="S175" s="169" t="str">
        <f>IF(_penmei1_month_day!J170="","",_penmei1_month_day!J170)</f>
        <v/>
      </c>
      <c r="T175" s="314" t="str">
        <f>IF(_penmei1_month_day!K170="","",_penmei1_month_day!K170)</f>
        <v/>
      </c>
      <c r="U175" s="169" t="str">
        <f>IF(_penmei1_month_day!L170="","",_penmei1_month_day!L170)</f>
        <v/>
      </c>
      <c r="V175" s="169" t="str">
        <f>IF(_penmei1_month_day!M170="","",_penmei1_month_day!M170)</f>
        <v/>
      </c>
      <c r="W175" s="169" t="str">
        <f>IF(_penmei1_month_day!N170="","",_penmei1_month_day!N170)</f>
        <v/>
      </c>
      <c r="X175" s="230" t="str">
        <f>IF(_penmei1_month_day!O170="","",_penmei1_month_day!O170)</f>
        <v/>
      </c>
      <c r="Y175" s="314" t="str">
        <f>IF(_penmei1_month_day!P170="","",_penmei1_month_day!P170)</f>
        <v/>
      </c>
      <c r="Z175" s="314" t="str">
        <f>IF(_penmei1_month_day!Q170="","",_penmei1_month_day!Q170)</f>
        <v/>
      </c>
      <c r="AA175" s="230" t="str">
        <f>IF(_penmei1_month_day!R170="","",_penmei1_month_day!R170)</f>
        <v/>
      </c>
      <c r="AB175" s="230" t="str">
        <f>IF(_penmei1_month_day!S170="","",_penmei1_month_day!S170)</f>
        <v/>
      </c>
      <c r="AC175" s="230" t="str">
        <f>IF(_penmei1_month_day!T170="","",_penmei1_month_day!T170)</f>
        <v/>
      </c>
      <c r="AD175" s="230" t="str">
        <f>IF(_penmei1_month_day!U170="","",_penmei1_month_day!U170)</f>
        <v/>
      </c>
      <c r="AE175" s="230" t="str">
        <f>IF(_penmei1_month_day!V170="","",_penmei1_month_day!V170)</f>
        <v/>
      </c>
      <c r="AF175" s="230" t="str">
        <f>IF(_penmei1_month_day!W170="","",_penmei1_month_day!W170)</f>
        <v/>
      </c>
      <c r="AG175" s="230" t="str">
        <f>IF(_penmei1_month_day!X170="","",_penmei1_month_day!X170)</f>
        <v/>
      </c>
      <c r="AH175" s="230" t="str">
        <f>IF(_penmei1_month_day!Y170="","",_penmei1_month_day!Y170)</f>
        <v/>
      </c>
      <c r="AI175" s="314" t="str">
        <f>IF(_penmei1_month_day!Z170="","",_penmei1_month_day!Z170)</f>
        <v/>
      </c>
      <c r="AJ175" s="314" t="str">
        <f>IF(_penmei1_month_day!AA170="","",_penmei1_month_day!AA170)</f>
        <v/>
      </c>
      <c r="AK175" s="230" t="str">
        <f>IF(_penmei1_month_day!AB170="","",_penmei1_month_day!AB170)</f>
        <v/>
      </c>
      <c r="AL175" s="334"/>
      <c r="AM175" s="334"/>
    </row>
    <row r="176" spans="1:39">
      <c r="A176" s="118">
        <f t="shared" si="44"/>
        <v>43473</v>
      </c>
      <c r="B176" s="119">
        <f t="shared" si="49"/>
        <v>43473</v>
      </c>
      <c r="C176" s="120" t="str">
        <f t="shared" si="39"/>
        <v>夜</v>
      </c>
      <c r="D176" s="120">
        <f t="shared" si="47"/>
        <v>8</v>
      </c>
      <c r="E176" s="120">
        <f>E175</f>
        <v>1</v>
      </c>
      <c r="F176" s="121" t="str">
        <f t="shared" si="40"/>
        <v>甲班</v>
      </c>
      <c r="G176" s="120">
        <f t="shared" si="51"/>
        <v>1</v>
      </c>
      <c r="H176" s="122">
        <f t="shared" si="43"/>
        <v>0.0416666666666667</v>
      </c>
      <c r="I176" s="159">
        <f t="shared" si="41"/>
        <v>0.0416666666666667</v>
      </c>
      <c r="J176" s="221" t="str">
        <f>IF(_penmei1_month_day!A171="","",_penmei1_month_day!A171)</f>
        <v/>
      </c>
      <c r="K176" s="221" t="str">
        <f>IF(_penmei1_month_day!B171="","",_penmei1_month_day!B171)</f>
        <v/>
      </c>
      <c r="L176" s="221" t="str">
        <f>IF(_penmei1_month_day!C171="","",_penmei1_month_day!C171)</f>
        <v/>
      </c>
      <c r="M176" s="221" t="str">
        <f>IF(_penmei1_month_day!D171="","",_penmei1_month_day!D171)</f>
        <v/>
      </c>
      <c r="N176" s="221" t="str">
        <f>IF(_penmei1_month_day!E171="","",_penmei1_month_day!E171)</f>
        <v/>
      </c>
      <c r="O176" s="221" t="str">
        <f>IF(_penmei1_month_day!F171="","",_penmei1_month_day!F171)</f>
        <v/>
      </c>
      <c r="P176" s="221" t="str">
        <f>IF(_penmei1_month_day!G171="","",_penmei1_month_day!G171)</f>
        <v/>
      </c>
      <c r="Q176" s="221" t="str">
        <f>IF(_penmei1_month_day!H171="","",_penmei1_month_day!H171)</f>
        <v/>
      </c>
      <c r="R176" s="221" t="str">
        <f>IF(_penmei1_month_day!I171="","",_penmei1_month_day!I171)</f>
        <v/>
      </c>
      <c r="S176" s="160" t="str">
        <f>IF(_penmei1_month_day!J171="","",_penmei1_month_day!J171)</f>
        <v/>
      </c>
      <c r="T176" s="271" t="str">
        <f>IF(_penmei1_month_day!K171="","",_penmei1_month_day!K171)</f>
        <v/>
      </c>
      <c r="U176" s="160" t="str">
        <f>IF(_penmei1_month_day!L171="","",_penmei1_month_day!L171)</f>
        <v/>
      </c>
      <c r="V176" s="160" t="str">
        <f>IF(_penmei1_month_day!M171="","",_penmei1_month_day!M171)</f>
        <v/>
      </c>
      <c r="W176" s="160" t="str">
        <f>IF(_penmei1_month_day!N171="","",_penmei1_month_day!N171)</f>
        <v/>
      </c>
      <c r="X176" s="221" t="str">
        <f>IF(_penmei1_month_day!O171="","",_penmei1_month_day!O171)</f>
        <v/>
      </c>
      <c r="Y176" s="271" t="str">
        <f>IF(_penmei1_month_day!P171="","",_penmei1_month_day!P171)</f>
        <v/>
      </c>
      <c r="Z176" s="271" t="str">
        <f>IF(_penmei1_month_day!Q171="","",_penmei1_month_day!Q171)</f>
        <v/>
      </c>
      <c r="AA176" s="221" t="str">
        <f>IF(_penmei1_month_day!R171="","",_penmei1_month_day!R171)</f>
        <v/>
      </c>
      <c r="AB176" s="221" t="str">
        <f>IF(_penmei1_month_day!S171="","",_penmei1_month_day!S171)</f>
        <v/>
      </c>
      <c r="AC176" s="221" t="str">
        <f>IF(_penmei1_month_day!T171="","",_penmei1_month_day!T171)</f>
        <v/>
      </c>
      <c r="AD176" s="221" t="str">
        <f>IF(_penmei1_month_day!U171="","",_penmei1_month_day!U171)</f>
        <v/>
      </c>
      <c r="AE176" s="221" t="str">
        <f>IF(_penmei1_month_day!V171="","",_penmei1_month_day!V171)</f>
        <v/>
      </c>
      <c r="AF176" s="221" t="str">
        <f>IF(_penmei1_month_day!W171="","",_penmei1_month_day!W171)</f>
        <v/>
      </c>
      <c r="AG176" s="221" t="str">
        <f>IF(_penmei1_month_day!X171="","",_penmei1_month_day!X171)</f>
        <v/>
      </c>
      <c r="AH176" s="221" t="str">
        <f>IF(_penmei1_month_day!Y171="","",_penmei1_month_day!Y171)</f>
        <v/>
      </c>
      <c r="AI176" s="271" t="str">
        <f>IF(_penmei1_month_day!Z171="","",_penmei1_month_day!Z171)</f>
        <v/>
      </c>
      <c r="AJ176" s="271" t="str">
        <f>IF(_penmei1_month_day!AA171="","",_penmei1_month_day!AA171)</f>
        <v/>
      </c>
      <c r="AK176" s="221" t="str">
        <f>IF(_penmei1_month_day!AB171="","",_penmei1_month_day!AB171)</f>
        <v/>
      </c>
      <c r="AL176" s="335"/>
      <c r="AM176" s="335"/>
    </row>
    <row r="177" spans="1:39">
      <c r="A177" s="118">
        <f t="shared" si="44"/>
        <v>43473</v>
      </c>
      <c r="B177" s="119">
        <f t="shared" si="49"/>
        <v>43473</v>
      </c>
      <c r="C177" s="120" t="str">
        <f t="shared" si="39"/>
        <v>夜</v>
      </c>
      <c r="D177" s="120">
        <f t="shared" si="47"/>
        <v>8</v>
      </c>
      <c r="E177" s="120">
        <f t="shared" ref="E177:E182" si="52">E176</f>
        <v>1</v>
      </c>
      <c r="F177" s="121" t="str">
        <f t="shared" si="40"/>
        <v>甲班</v>
      </c>
      <c r="G177" s="120">
        <f t="shared" si="51"/>
        <v>2</v>
      </c>
      <c r="H177" s="122">
        <f t="shared" si="43"/>
        <v>0.0416666666666667</v>
      </c>
      <c r="I177" s="159">
        <f t="shared" si="41"/>
        <v>0.0833333333333333</v>
      </c>
      <c r="J177" s="221" t="str">
        <f>IF(_penmei1_month_day!A172="","",_penmei1_month_day!A172)</f>
        <v/>
      </c>
      <c r="K177" s="221" t="str">
        <f>IF(_penmei1_month_day!B172="","",_penmei1_month_day!B172)</f>
        <v/>
      </c>
      <c r="L177" s="221" t="str">
        <f>IF(_penmei1_month_day!C172="","",_penmei1_month_day!C172)</f>
        <v/>
      </c>
      <c r="M177" s="221" t="str">
        <f>IF(_penmei1_month_day!D172="","",_penmei1_month_day!D172)</f>
        <v/>
      </c>
      <c r="N177" s="221" t="str">
        <f>IF(_penmei1_month_day!E172="","",_penmei1_month_day!E172)</f>
        <v/>
      </c>
      <c r="O177" s="221" t="str">
        <f>IF(_penmei1_month_day!F172="","",_penmei1_month_day!F172)</f>
        <v/>
      </c>
      <c r="P177" s="221" t="str">
        <f>IF(_penmei1_month_day!G172="","",_penmei1_month_day!G172)</f>
        <v/>
      </c>
      <c r="Q177" s="221" t="str">
        <f>IF(_penmei1_month_day!H172="","",_penmei1_month_day!H172)</f>
        <v/>
      </c>
      <c r="R177" s="221" t="str">
        <f>IF(_penmei1_month_day!I172="","",_penmei1_month_day!I172)</f>
        <v/>
      </c>
      <c r="S177" s="160" t="str">
        <f>IF(_penmei1_month_day!J172="","",_penmei1_month_day!J172)</f>
        <v/>
      </c>
      <c r="T177" s="271" t="str">
        <f>IF(_penmei1_month_day!K172="","",_penmei1_month_day!K172)</f>
        <v/>
      </c>
      <c r="U177" s="160" t="str">
        <f>IF(_penmei1_month_day!L172="","",_penmei1_month_day!L172)</f>
        <v/>
      </c>
      <c r="V177" s="160" t="str">
        <f>IF(_penmei1_month_day!M172="","",_penmei1_month_day!M172)</f>
        <v/>
      </c>
      <c r="W177" s="160" t="str">
        <f>IF(_penmei1_month_day!N172="","",_penmei1_month_day!N172)</f>
        <v/>
      </c>
      <c r="X177" s="221" t="str">
        <f>IF(_penmei1_month_day!O172="","",_penmei1_month_day!O172)</f>
        <v/>
      </c>
      <c r="Y177" s="271" t="str">
        <f>IF(_penmei1_month_day!P172="","",_penmei1_month_day!P172)</f>
        <v/>
      </c>
      <c r="Z177" s="271" t="str">
        <f>IF(_penmei1_month_day!Q172="","",_penmei1_month_day!Q172)</f>
        <v/>
      </c>
      <c r="AA177" s="221" t="str">
        <f>IF(_penmei1_month_day!R172="","",_penmei1_month_day!R172)</f>
        <v/>
      </c>
      <c r="AB177" s="221" t="str">
        <f>IF(_penmei1_month_day!S172="","",_penmei1_month_day!S172)</f>
        <v/>
      </c>
      <c r="AC177" s="221" t="str">
        <f>IF(_penmei1_month_day!T172="","",_penmei1_month_day!T172)</f>
        <v/>
      </c>
      <c r="AD177" s="221" t="str">
        <f>IF(_penmei1_month_day!U172="","",_penmei1_month_day!U172)</f>
        <v/>
      </c>
      <c r="AE177" s="221" t="str">
        <f>IF(_penmei1_month_day!V172="","",_penmei1_month_day!V172)</f>
        <v/>
      </c>
      <c r="AF177" s="221" t="str">
        <f>IF(_penmei1_month_day!W172="","",_penmei1_month_day!W172)</f>
        <v/>
      </c>
      <c r="AG177" s="221" t="str">
        <f>IF(_penmei1_month_day!X172="","",_penmei1_month_day!X172)</f>
        <v/>
      </c>
      <c r="AH177" s="221" t="str">
        <f>IF(_penmei1_month_day!Y172="","",_penmei1_month_day!Y172)</f>
        <v/>
      </c>
      <c r="AI177" s="271" t="str">
        <f>IF(_penmei1_month_day!Z172="","",_penmei1_month_day!Z172)</f>
        <v/>
      </c>
      <c r="AJ177" s="271" t="str">
        <f>IF(_penmei1_month_day!AA172="","",_penmei1_month_day!AA172)</f>
        <v/>
      </c>
      <c r="AK177" s="221" t="str">
        <f>IF(_penmei1_month_day!AB172="","",_penmei1_month_day!AB172)</f>
        <v/>
      </c>
      <c r="AL177" s="335"/>
      <c r="AM177" s="335"/>
    </row>
    <row r="178" spans="1:39">
      <c r="A178" s="118">
        <f t="shared" si="44"/>
        <v>43473</v>
      </c>
      <c r="B178" s="119">
        <f t="shared" si="49"/>
        <v>43473</v>
      </c>
      <c r="C178" s="120" t="str">
        <f t="shared" si="39"/>
        <v>夜</v>
      </c>
      <c r="D178" s="120">
        <f t="shared" si="47"/>
        <v>8</v>
      </c>
      <c r="E178" s="120">
        <f t="shared" si="52"/>
        <v>1</v>
      </c>
      <c r="F178" s="121" t="str">
        <f t="shared" si="40"/>
        <v>甲班</v>
      </c>
      <c r="G178" s="120">
        <f t="shared" si="51"/>
        <v>3</v>
      </c>
      <c r="H178" s="122">
        <f t="shared" si="43"/>
        <v>0.0416666666666667</v>
      </c>
      <c r="I178" s="159">
        <f t="shared" si="41"/>
        <v>0.125</v>
      </c>
      <c r="J178" s="221" t="str">
        <f>IF(_penmei1_month_day!A173="","",_penmei1_month_day!A173)</f>
        <v/>
      </c>
      <c r="K178" s="221" t="str">
        <f>IF(_penmei1_month_day!B173="","",_penmei1_month_day!B173)</f>
        <v/>
      </c>
      <c r="L178" s="221" t="str">
        <f>IF(_penmei1_month_day!C173="","",_penmei1_month_day!C173)</f>
        <v/>
      </c>
      <c r="M178" s="221" t="str">
        <f>IF(_penmei1_month_day!D173="","",_penmei1_month_day!D173)</f>
        <v/>
      </c>
      <c r="N178" s="221" t="str">
        <f>IF(_penmei1_month_day!E173="","",_penmei1_month_day!E173)</f>
        <v/>
      </c>
      <c r="O178" s="221" t="str">
        <f>IF(_penmei1_month_day!F173="","",_penmei1_month_day!F173)</f>
        <v/>
      </c>
      <c r="P178" s="221" t="str">
        <f>IF(_penmei1_month_day!G173="","",_penmei1_month_day!G173)</f>
        <v/>
      </c>
      <c r="Q178" s="221" t="str">
        <f>IF(_penmei1_month_day!H173="","",_penmei1_month_day!H173)</f>
        <v/>
      </c>
      <c r="R178" s="221" t="str">
        <f>IF(_penmei1_month_day!I173="","",_penmei1_month_day!I173)</f>
        <v/>
      </c>
      <c r="S178" s="160" t="str">
        <f>IF(_penmei1_month_day!J173="","",_penmei1_month_day!J173)</f>
        <v/>
      </c>
      <c r="T178" s="271" t="str">
        <f>IF(_penmei1_month_day!K173="","",_penmei1_month_day!K173)</f>
        <v/>
      </c>
      <c r="U178" s="160" t="str">
        <f>IF(_penmei1_month_day!L173="","",_penmei1_month_day!L173)</f>
        <v/>
      </c>
      <c r="V178" s="160" t="str">
        <f>IF(_penmei1_month_day!M173="","",_penmei1_month_day!M173)</f>
        <v/>
      </c>
      <c r="W178" s="160" t="str">
        <f>IF(_penmei1_month_day!N173="","",_penmei1_month_day!N173)</f>
        <v/>
      </c>
      <c r="X178" s="221" t="str">
        <f>IF(_penmei1_month_day!O173="","",_penmei1_month_day!O173)</f>
        <v/>
      </c>
      <c r="Y178" s="271" t="str">
        <f>IF(_penmei1_month_day!P173="","",_penmei1_month_day!P173)</f>
        <v/>
      </c>
      <c r="Z178" s="271" t="str">
        <f>IF(_penmei1_month_day!Q173="","",_penmei1_month_day!Q173)</f>
        <v/>
      </c>
      <c r="AA178" s="221" t="str">
        <f>IF(_penmei1_month_day!R173="","",_penmei1_month_day!R173)</f>
        <v/>
      </c>
      <c r="AB178" s="221" t="str">
        <f>IF(_penmei1_month_day!S173="","",_penmei1_month_day!S173)</f>
        <v/>
      </c>
      <c r="AC178" s="221" t="str">
        <f>IF(_penmei1_month_day!T173="","",_penmei1_month_day!T173)</f>
        <v/>
      </c>
      <c r="AD178" s="221" t="str">
        <f>IF(_penmei1_month_day!U173="","",_penmei1_month_day!U173)</f>
        <v/>
      </c>
      <c r="AE178" s="221" t="str">
        <f>IF(_penmei1_month_day!V173="","",_penmei1_month_day!V173)</f>
        <v/>
      </c>
      <c r="AF178" s="221" t="str">
        <f>IF(_penmei1_month_day!W173="","",_penmei1_month_day!W173)</f>
        <v/>
      </c>
      <c r="AG178" s="221" t="str">
        <f>IF(_penmei1_month_day!X173="","",_penmei1_month_day!X173)</f>
        <v/>
      </c>
      <c r="AH178" s="221" t="str">
        <f>IF(_penmei1_month_day!Y173="","",_penmei1_month_day!Y173)</f>
        <v/>
      </c>
      <c r="AI178" s="271" t="str">
        <f>IF(_penmei1_month_day!Z173="","",_penmei1_month_day!Z173)</f>
        <v/>
      </c>
      <c r="AJ178" s="271" t="str">
        <f>IF(_penmei1_month_day!AA173="","",_penmei1_month_day!AA173)</f>
        <v/>
      </c>
      <c r="AK178" s="221" t="str">
        <f>IF(_penmei1_month_day!AB173="","",_penmei1_month_day!AB173)</f>
        <v/>
      </c>
      <c r="AL178" s="335"/>
      <c r="AM178" s="335"/>
    </row>
    <row r="179" spans="1:39">
      <c r="A179" s="118">
        <f t="shared" si="44"/>
        <v>43473</v>
      </c>
      <c r="B179" s="119">
        <f t="shared" si="49"/>
        <v>43473</v>
      </c>
      <c r="C179" s="120" t="str">
        <f t="shared" si="39"/>
        <v>夜</v>
      </c>
      <c r="D179" s="120">
        <f t="shared" ref="D179:D202" si="53">DAY(A179)</f>
        <v>8</v>
      </c>
      <c r="E179" s="120">
        <f t="shared" si="52"/>
        <v>1</v>
      </c>
      <c r="F179" s="121" t="str">
        <f t="shared" si="40"/>
        <v>甲班</v>
      </c>
      <c r="G179" s="120">
        <f t="shared" si="51"/>
        <v>4</v>
      </c>
      <c r="H179" s="122">
        <f t="shared" si="43"/>
        <v>0.0416666666666667</v>
      </c>
      <c r="I179" s="159">
        <f t="shared" si="41"/>
        <v>0.166666666666667</v>
      </c>
      <c r="J179" s="221" t="str">
        <f>IF(_penmei1_month_day!A174="","",_penmei1_month_day!A174)</f>
        <v/>
      </c>
      <c r="K179" s="221" t="str">
        <f>IF(_penmei1_month_day!B174="","",_penmei1_month_day!B174)</f>
        <v/>
      </c>
      <c r="L179" s="221" t="str">
        <f>IF(_penmei1_month_day!C174="","",_penmei1_month_day!C174)</f>
        <v/>
      </c>
      <c r="M179" s="221" t="str">
        <f>IF(_penmei1_month_day!D174="","",_penmei1_month_day!D174)</f>
        <v/>
      </c>
      <c r="N179" s="221" t="str">
        <f>IF(_penmei1_month_day!E174="","",_penmei1_month_day!E174)</f>
        <v/>
      </c>
      <c r="O179" s="221" t="str">
        <f>IF(_penmei1_month_day!F174="","",_penmei1_month_day!F174)</f>
        <v/>
      </c>
      <c r="P179" s="221" t="str">
        <f>IF(_penmei1_month_day!G174="","",_penmei1_month_day!G174)</f>
        <v/>
      </c>
      <c r="Q179" s="221" t="str">
        <f>IF(_penmei1_month_day!H174="","",_penmei1_month_day!H174)</f>
        <v/>
      </c>
      <c r="R179" s="221" t="str">
        <f>IF(_penmei1_month_day!I174="","",_penmei1_month_day!I174)</f>
        <v/>
      </c>
      <c r="S179" s="160" t="str">
        <f>IF(_penmei1_month_day!J174="","",_penmei1_month_day!J174)</f>
        <v/>
      </c>
      <c r="T179" s="271" t="str">
        <f>IF(_penmei1_month_day!K174="","",_penmei1_month_day!K174)</f>
        <v/>
      </c>
      <c r="U179" s="160" t="str">
        <f>IF(_penmei1_month_day!L174="","",_penmei1_month_day!L174)</f>
        <v/>
      </c>
      <c r="V179" s="160" t="str">
        <f>IF(_penmei1_month_day!M174="","",_penmei1_month_day!M174)</f>
        <v/>
      </c>
      <c r="W179" s="160" t="str">
        <f>IF(_penmei1_month_day!N174="","",_penmei1_month_day!N174)</f>
        <v/>
      </c>
      <c r="X179" s="221" t="str">
        <f>IF(_penmei1_month_day!O174="","",_penmei1_month_day!O174)</f>
        <v/>
      </c>
      <c r="Y179" s="271" t="str">
        <f>IF(_penmei1_month_day!P174="","",_penmei1_month_day!P174)</f>
        <v/>
      </c>
      <c r="Z179" s="271" t="str">
        <f>IF(_penmei1_month_day!Q174="","",_penmei1_month_day!Q174)</f>
        <v/>
      </c>
      <c r="AA179" s="221" t="str">
        <f>IF(_penmei1_month_day!R174="","",_penmei1_month_day!R174)</f>
        <v/>
      </c>
      <c r="AB179" s="221" t="str">
        <f>IF(_penmei1_month_day!S174="","",_penmei1_month_day!S174)</f>
        <v/>
      </c>
      <c r="AC179" s="221" t="str">
        <f>IF(_penmei1_month_day!T174="","",_penmei1_month_day!T174)</f>
        <v/>
      </c>
      <c r="AD179" s="221" t="str">
        <f>IF(_penmei1_month_day!U174="","",_penmei1_month_day!U174)</f>
        <v/>
      </c>
      <c r="AE179" s="221" t="str">
        <f>IF(_penmei1_month_day!V174="","",_penmei1_month_day!V174)</f>
        <v/>
      </c>
      <c r="AF179" s="221" t="str">
        <f>IF(_penmei1_month_day!W174="","",_penmei1_month_day!W174)</f>
        <v/>
      </c>
      <c r="AG179" s="221" t="str">
        <f>IF(_penmei1_month_day!X174="","",_penmei1_month_day!X174)</f>
        <v/>
      </c>
      <c r="AH179" s="221" t="str">
        <f>IF(_penmei1_month_day!Y174="","",_penmei1_month_day!Y174)</f>
        <v/>
      </c>
      <c r="AI179" s="271" t="str">
        <f>IF(_penmei1_month_day!Z174="","",_penmei1_month_day!Z174)</f>
        <v/>
      </c>
      <c r="AJ179" s="271" t="str">
        <f>IF(_penmei1_month_day!AA174="","",_penmei1_month_day!AA174)</f>
        <v/>
      </c>
      <c r="AK179" s="221" t="str">
        <f>IF(_penmei1_month_day!AB174="","",_penmei1_month_day!AB174)</f>
        <v/>
      </c>
      <c r="AL179" s="335"/>
      <c r="AM179" s="335"/>
    </row>
    <row r="180" spans="1:39">
      <c r="A180" s="118">
        <f t="shared" si="44"/>
        <v>43473</v>
      </c>
      <c r="B180" s="119">
        <f t="shared" si="49"/>
        <v>43473</v>
      </c>
      <c r="C180" s="120" t="str">
        <f t="shared" si="39"/>
        <v>夜</v>
      </c>
      <c r="D180" s="120">
        <f t="shared" si="53"/>
        <v>8</v>
      </c>
      <c r="E180" s="120">
        <f t="shared" si="52"/>
        <v>1</v>
      </c>
      <c r="F180" s="121" t="str">
        <f t="shared" si="40"/>
        <v>甲班</v>
      </c>
      <c r="G180" s="120">
        <f t="shared" si="51"/>
        <v>5</v>
      </c>
      <c r="H180" s="122">
        <f t="shared" si="43"/>
        <v>0.0416666666666667</v>
      </c>
      <c r="I180" s="159">
        <f t="shared" si="41"/>
        <v>0.208333333333333</v>
      </c>
      <c r="J180" s="221" t="str">
        <f>IF(_penmei1_month_day!A175="","",_penmei1_month_day!A175)</f>
        <v/>
      </c>
      <c r="K180" s="221" t="str">
        <f>IF(_penmei1_month_day!B175="","",_penmei1_month_day!B175)</f>
        <v/>
      </c>
      <c r="L180" s="221" t="str">
        <f>IF(_penmei1_month_day!C175="","",_penmei1_month_day!C175)</f>
        <v/>
      </c>
      <c r="M180" s="221" t="str">
        <f>IF(_penmei1_month_day!D175="","",_penmei1_month_day!D175)</f>
        <v/>
      </c>
      <c r="N180" s="221" t="str">
        <f>IF(_penmei1_month_day!E175="","",_penmei1_month_day!E175)</f>
        <v/>
      </c>
      <c r="O180" s="221" t="str">
        <f>IF(_penmei1_month_day!F175="","",_penmei1_month_day!F175)</f>
        <v/>
      </c>
      <c r="P180" s="221" t="str">
        <f>IF(_penmei1_month_day!G175="","",_penmei1_month_day!G175)</f>
        <v/>
      </c>
      <c r="Q180" s="221" t="str">
        <f>IF(_penmei1_month_day!H175="","",_penmei1_month_day!H175)</f>
        <v/>
      </c>
      <c r="R180" s="221" t="str">
        <f>IF(_penmei1_month_day!I175="","",_penmei1_month_day!I175)</f>
        <v/>
      </c>
      <c r="S180" s="160" t="str">
        <f>IF(_penmei1_month_day!J175="","",_penmei1_month_day!J175)</f>
        <v/>
      </c>
      <c r="T180" s="271" t="str">
        <f>IF(_penmei1_month_day!K175="","",_penmei1_month_day!K175)</f>
        <v/>
      </c>
      <c r="U180" s="160" t="str">
        <f>IF(_penmei1_month_day!L175="","",_penmei1_month_day!L175)</f>
        <v/>
      </c>
      <c r="V180" s="160" t="str">
        <f>IF(_penmei1_month_day!M175="","",_penmei1_month_day!M175)</f>
        <v/>
      </c>
      <c r="W180" s="160" t="str">
        <f>IF(_penmei1_month_day!N175="","",_penmei1_month_day!N175)</f>
        <v/>
      </c>
      <c r="X180" s="221" t="str">
        <f>IF(_penmei1_month_day!O175="","",_penmei1_month_day!O175)</f>
        <v/>
      </c>
      <c r="Y180" s="271" t="str">
        <f>IF(_penmei1_month_day!P175="","",_penmei1_month_day!P175)</f>
        <v/>
      </c>
      <c r="Z180" s="271" t="str">
        <f>IF(_penmei1_month_day!Q175="","",_penmei1_month_day!Q175)</f>
        <v/>
      </c>
      <c r="AA180" s="221" t="str">
        <f>IF(_penmei1_month_day!R175="","",_penmei1_month_day!R175)</f>
        <v/>
      </c>
      <c r="AB180" s="221" t="str">
        <f>IF(_penmei1_month_day!S175="","",_penmei1_month_day!S175)</f>
        <v/>
      </c>
      <c r="AC180" s="221" t="str">
        <f>IF(_penmei1_month_day!T175="","",_penmei1_month_day!T175)</f>
        <v/>
      </c>
      <c r="AD180" s="221" t="str">
        <f>IF(_penmei1_month_day!U175="","",_penmei1_month_day!U175)</f>
        <v/>
      </c>
      <c r="AE180" s="221" t="str">
        <f>IF(_penmei1_month_day!V175="","",_penmei1_month_day!V175)</f>
        <v/>
      </c>
      <c r="AF180" s="221" t="str">
        <f>IF(_penmei1_month_day!W175="","",_penmei1_month_day!W175)</f>
        <v/>
      </c>
      <c r="AG180" s="221" t="str">
        <f>IF(_penmei1_month_day!X175="","",_penmei1_month_day!X175)</f>
        <v/>
      </c>
      <c r="AH180" s="221" t="str">
        <f>IF(_penmei1_month_day!Y175="","",_penmei1_month_day!Y175)</f>
        <v/>
      </c>
      <c r="AI180" s="271" t="str">
        <f>IF(_penmei1_month_day!Z175="","",_penmei1_month_day!Z175)</f>
        <v/>
      </c>
      <c r="AJ180" s="271" t="str">
        <f>IF(_penmei1_month_day!AA175="","",_penmei1_month_day!AA175)</f>
        <v/>
      </c>
      <c r="AK180" s="221" t="str">
        <f>IF(_penmei1_month_day!AB175="","",_penmei1_month_day!AB175)</f>
        <v/>
      </c>
      <c r="AL180" s="335"/>
      <c r="AM180" s="335"/>
    </row>
    <row r="181" spans="1:39">
      <c r="A181" s="118">
        <f t="shared" si="44"/>
        <v>43473</v>
      </c>
      <c r="B181" s="119">
        <f t="shared" si="49"/>
        <v>43473</v>
      </c>
      <c r="C181" s="120" t="str">
        <f t="shared" si="39"/>
        <v>夜</v>
      </c>
      <c r="D181" s="120">
        <f t="shared" si="53"/>
        <v>8</v>
      </c>
      <c r="E181" s="120">
        <f t="shared" si="52"/>
        <v>1</v>
      </c>
      <c r="F181" s="121" t="str">
        <f t="shared" si="40"/>
        <v>甲班</v>
      </c>
      <c r="G181" s="120">
        <f t="shared" si="51"/>
        <v>6</v>
      </c>
      <c r="H181" s="122">
        <f t="shared" si="43"/>
        <v>0.0416666666666667</v>
      </c>
      <c r="I181" s="159">
        <f t="shared" si="41"/>
        <v>0.25</v>
      </c>
      <c r="J181" s="221" t="str">
        <f>IF(_penmei1_month_day!A176="","",_penmei1_month_day!A176)</f>
        <v/>
      </c>
      <c r="K181" s="221" t="str">
        <f>IF(_penmei1_month_day!B176="","",_penmei1_month_day!B176)</f>
        <v/>
      </c>
      <c r="L181" s="221" t="str">
        <f>IF(_penmei1_month_day!C176="","",_penmei1_month_day!C176)</f>
        <v/>
      </c>
      <c r="M181" s="221" t="str">
        <f>IF(_penmei1_month_day!D176="","",_penmei1_month_day!D176)</f>
        <v/>
      </c>
      <c r="N181" s="221" t="str">
        <f>IF(_penmei1_month_day!E176="","",_penmei1_month_day!E176)</f>
        <v/>
      </c>
      <c r="O181" s="221" t="str">
        <f>IF(_penmei1_month_day!F176="","",_penmei1_month_day!F176)</f>
        <v/>
      </c>
      <c r="P181" s="221" t="str">
        <f>IF(_penmei1_month_day!G176="","",_penmei1_month_day!G176)</f>
        <v/>
      </c>
      <c r="Q181" s="221" t="str">
        <f>IF(_penmei1_month_day!H176="","",_penmei1_month_day!H176)</f>
        <v/>
      </c>
      <c r="R181" s="221" t="str">
        <f>IF(_penmei1_month_day!I176="","",_penmei1_month_day!I176)</f>
        <v/>
      </c>
      <c r="S181" s="160" t="str">
        <f>IF(_penmei1_month_day!J176="","",_penmei1_month_day!J176)</f>
        <v/>
      </c>
      <c r="T181" s="271" t="str">
        <f>IF(_penmei1_month_day!K176="","",_penmei1_month_day!K176)</f>
        <v/>
      </c>
      <c r="U181" s="160" t="str">
        <f>IF(_penmei1_month_day!L176="","",_penmei1_month_day!L176)</f>
        <v/>
      </c>
      <c r="V181" s="160" t="str">
        <f>IF(_penmei1_month_day!M176="","",_penmei1_month_day!M176)</f>
        <v/>
      </c>
      <c r="W181" s="160" t="str">
        <f>IF(_penmei1_month_day!N176="","",_penmei1_month_day!N176)</f>
        <v/>
      </c>
      <c r="X181" s="221" t="str">
        <f>IF(_penmei1_month_day!O176="","",_penmei1_month_day!O176)</f>
        <v/>
      </c>
      <c r="Y181" s="271" t="str">
        <f>IF(_penmei1_month_day!P176="","",_penmei1_month_day!P176)</f>
        <v/>
      </c>
      <c r="Z181" s="271" t="str">
        <f>IF(_penmei1_month_day!Q176="","",_penmei1_month_day!Q176)</f>
        <v/>
      </c>
      <c r="AA181" s="221" t="str">
        <f>IF(_penmei1_month_day!R176="","",_penmei1_month_day!R176)</f>
        <v/>
      </c>
      <c r="AB181" s="221" t="str">
        <f>IF(_penmei1_month_day!S176="","",_penmei1_month_day!S176)</f>
        <v/>
      </c>
      <c r="AC181" s="221" t="str">
        <f>IF(_penmei1_month_day!T176="","",_penmei1_month_day!T176)</f>
        <v/>
      </c>
      <c r="AD181" s="221" t="str">
        <f>IF(_penmei1_month_day!U176="","",_penmei1_month_day!U176)</f>
        <v/>
      </c>
      <c r="AE181" s="221" t="str">
        <f>IF(_penmei1_month_day!V176="","",_penmei1_month_day!V176)</f>
        <v/>
      </c>
      <c r="AF181" s="221" t="str">
        <f>IF(_penmei1_month_day!W176="","",_penmei1_month_day!W176)</f>
        <v/>
      </c>
      <c r="AG181" s="221" t="str">
        <f>IF(_penmei1_month_day!X176="","",_penmei1_month_day!X176)</f>
        <v/>
      </c>
      <c r="AH181" s="221" t="str">
        <f>IF(_penmei1_month_day!Y176="","",_penmei1_month_day!Y176)</f>
        <v/>
      </c>
      <c r="AI181" s="271" t="str">
        <f>IF(_penmei1_month_day!Z176="","",_penmei1_month_day!Z176)</f>
        <v/>
      </c>
      <c r="AJ181" s="271" t="str">
        <f>IF(_penmei1_month_day!AA176="","",_penmei1_month_day!AA176)</f>
        <v/>
      </c>
      <c r="AK181" s="221" t="str">
        <f>IF(_penmei1_month_day!AB176="","",_penmei1_month_day!AB176)</f>
        <v/>
      </c>
      <c r="AL181" s="335"/>
      <c r="AM181" s="335"/>
    </row>
    <row r="182" spans="1:39">
      <c r="A182" s="123">
        <f t="shared" si="44"/>
        <v>43473</v>
      </c>
      <c r="B182" s="124">
        <f t="shared" si="49"/>
        <v>43473</v>
      </c>
      <c r="C182" s="125" t="str">
        <f t="shared" si="39"/>
        <v>夜</v>
      </c>
      <c r="D182" s="125">
        <f t="shared" si="53"/>
        <v>8</v>
      </c>
      <c r="E182" s="125">
        <f t="shared" si="52"/>
        <v>1</v>
      </c>
      <c r="F182" s="126" t="str">
        <f t="shared" si="40"/>
        <v>甲班</v>
      </c>
      <c r="G182" s="125">
        <f t="shared" si="51"/>
        <v>7</v>
      </c>
      <c r="H182" s="127">
        <f t="shared" si="43"/>
        <v>0.0416666666666667</v>
      </c>
      <c r="I182" s="163">
        <f t="shared" si="41"/>
        <v>0.291666666666667</v>
      </c>
      <c r="J182" s="226" t="str">
        <f>IF(_penmei1_month_day!A177="","",_penmei1_month_day!A177)</f>
        <v/>
      </c>
      <c r="K182" s="226" t="str">
        <f>IF(_penmei1_month_day!B177="","",_penmei1_month_day!B177)</f>
        <v/>
      </c>
      <c r="L182" s="226" t="str">
        <f>IF(_penmei1_month_day!C177="","",_penmei1_month_day!C177)</f>
        <v/>
      </c>
      <c r="M182" s="226" t="str">
        <f>IF(_penmei1_month_day!D177="","",_penmei1_month_day!D177)</f>
        <v/>
      </c>
      <c r="N182" s="226" t="str">
        <f>IF(_penmei1_month_day!E177="","",_penmei1_month_day!E177)</f>
        <v/>
      </c>
      <c r="O182" s="226" t="str">
        <f>IF(_penmei1_month_day!F177="","",_penmei1_month_day!F177)</f>
        <v/>
      </c>
      <c r="P182" s="226" t="str">
        <f>IF(_penmei1_month_day!G177="","",_penmei1_month_day!G177)</f>
        <v/>
      </c>
      <c r="Q182" s="226" t="str">
        <f>IF(_penmei1_month_day!H177="","",_penmei1_month_day!H177)</f>
        <v/>
      </c>
      <c r="R182" s="226" t="str">
        <f>IF(_penmei1_month_day!I177="","",_penmei1_month_day!I177)</f>
        <v/>
      </c>
      <c r="S182" s="164" t="str">
        <f>IF(_penmei1_month_day!J177="","",_penmei1_month_day!J177)</f>
        <v/>
      </c>
      <c r="T182" s="315" t="str">
        <f>IF(_penmei1_month_day!K177="","",_penmei1_month_day!K177)</f>
        <v/>
      </c>
      <c r="U182" s="164" t="str">
        <f>IF(_penmei1_month_day!L177="","",_penmei1_month_day!L177)</f>
        <v/>
      </c>
      <c r="V182" s="164" t="str">
        <f>IF(_penmei1_month_day!M177="","",_penmei1_month_day!M177)</f>
        <v/>
      </c>
      <c r="W182" s="164" t="str">
        <f>IF(_penmei1_month_day!N177="","",_penmei1_month_day!N177)</f>
        <v/>
      </c>
      <c r="X182" s="226" t="str">
        <f>IF(_penmei1_month_day!O177="","",_penmei1_month_day!O177)</f>
        <v/>
      </c>
      <c r="Y182" s="315" t="str">
        <f>IF(_penmei1_month_day!P177="","",_penmei1_month_day!P177)</f>
        <v/>
      </c>
      <c r="Z182" s="315" t="str">
        <f>IF(_penmei1_month_day!Q177="","",_penmei1_month_day!Q177)</f>
        <v/>
      </c>
      <c r="AA182" s="226" t="str">
        <f>IF(_penmei1_month_day!R177="","",_penmei1_month_day!R177)</f>
        <v/>
      </c>
      <c r="AB182" s="226" t="str">
        <f>IF(_penmei1_month_day!S177="","",_penmei1_month_day!S177)</f>
        <v/>
      </c>
      <c r="AC182" s="226" t="str">
        <f>IF(_penmei1_month_day!T177="","",_penmei1_month_day!T177)</f>
        <v/>
      </c>
      <c r="AD182" s="226" t="str">
        <f>IF(_penmei1_month_day!U177="","",_penmei1_month_day!U177)</f>
        <v/>
      </c>
      <c r="AE182" s="226" t="str">
        <f>IF(_penmei1_month_day!V177="","",_penmei1_month_day!V177)</f>
        <v/>
      </c>
      <c r="AF182" s="226" t="str">
        <f>IF(_penmei1_month_day!W177="","",_penmei1_month_day!W177)</f>
        <v/>
      </c>
      <c r="AG182" s="226" t="str">
        <f>IF(_penmei1_month_day!X177="","",_penmei1_month_day!X177)</f>
        <v/>
      </c>
      <c r="AH182" s="226" t="str">
        <f>IF(_penmei1_month_day!Y177="","",_penmei1_month_day!Y177)</f>
        <v/>
      </c>
      <c r="AI182" s="315" t="str">
        <f>IF(_penmei1_month_day!Z177="","",_penmei1_month_day!Z177)</f>
        <v/>
      </c>
      <c r="AJ182" s="315" t="str">
        <f>IF(_penmei1_month_day!AA177="","",_penmei1_month_day!AA177)</f>
        <v/>
      </c>
      <c r="AK182" s="226" t="str">
        <f>IF(_penmei1_month_day!AB177="","",_penmei1_month_day!AB177)</f>
        <v/>
      </c>
      <c r="AL182" s="336" t="s">
        <v>60</v>
      </c>
      <c r="AM182" s="337" t="s">
        <v>62</v>
      </c>
    </row>
    <row r="183" spans="1:39">
      <c r="A183" s="128">
        <f t="shared" si="44"/>
        <v>43473</v>
      </c>
      <c r="B183" s="129">
        <f t="shared" si="49"/>
        <v>43473</v>
      </c>
      <c r="C183" s="130" t="str">
        <f t="shared" si="39"/>
        <v>白</v>
      </c>
      <c r="D183" s="130">
        <f t="shared" si="53"/>
        <v>8</v>
      </c>
      <c r="E183" s="130">
        <f>IF(AND(E175=4),1,IF(AND(E175&lt;4),(E175+1),))</f>
        <v>2</v>
      </c>
      <c r="F183" s="131" t="str">
        <f t="shared" si="40"/>
        <v>乙班</v>
      </c>
      <c r="G183" s="130">
        <f t="shared" si="51"/>
        <v>8</v>
      </c>
      <c r="H183" s="132">
        <f t="shared" si="43"/>
        <v>0.0416666666666667</v>
      </c>
      <c r="I183" s="167">
        <f t="shared" si="41"/>
        <v>0.333333333333333</v>
      </c>
      <c r="J183" s="230" t="str">
        <f>IF(_penmei1_month_day!A178="","",_penmei1_month_day!A178)</f>
        <v/>
      </c>
      <c r="K183" s="230" t="str">
        <f>IF(_penmei1_month_day!B178="","",_penmei1_month_day!B178)</f>
        <v/>
      </c>
      <c r="L183" s="230" t="str">
        <f>IF(_penmei1_month_day!C178="","",_penmei1_month_day!C178)</f>
        <v/>
      </c>
      <c r="M183" s="230" t="str">
        <f>IF(_penmei1_month_day!D178="","",_penmei1_month_day!D178)</f>
        <v/>
      </c>
      <c r="N183" s="230" t="str">
        <f>IF(_penmei1_month_day!E178="","",_penmei1_month_day!E178)</f>
        <v/>
      </c>
      <c r="O183" s="230" t="str">
        <f>IF(_penmei1_month_day!F178="","",_penmei1_month_day!F178)</f>
        <v/>
      </c>
      <c r="P183" s="230" t="str">
        <f>IF(_penmei1_month_day!G178="","",_penmei1_month_day!G178)</f>
        <v/>
      </c>
      <c r="Q183" s="230" t="str">
        <f>IF(_penmei1_month_day!H178="","",_penmei1_month_day!H178)</f>
        <v/>
      </c>
      <c r="R183" s="230" t="str">
        <f>IF(_penmei1_month_day!I178="","",_penmei1_month_day!I178)</f>
        <v/>
      </c>
      <c r="S183" s="169" t="str">
        <f>IF(_penmei1_month_day!J178="","",_penmei1_month_day!J178)</f>
        <v/>
      </c>
      <c r="T183" s="314" t="str">
        <f>IF(_penmei1_month_day!K178="","",_penmei1_month_day!K178)</f>
        <v/>
      </c>
      <c r="U183" s="169" t="str">
        <f>IF(_penmei1_month_day!L178="","",_penmei1_month_day!L178)</f>
        <v/>
      </c>
      <c r="V183" s="169" t="str">
        <f>IF(_penmei1_month_day!M178="","",_penmei1_month_day!M178)</f>
        <v/>
      </c>
      <c r="W183" s="169" t="str">
        <f>IF(_penmei1_month_day!N178="","",_penmei1_month_day!N178)</f>
        <v/>
      </c>
      <c r="X183" s="230" t="str">
        <f>IF(_penmei1_month_day!O178="","",_penmei1_month_day!O178)</f>
        <v/>
      </c>
      <c r="Y183" s="314" t="str">
        <f>IF(_penmei1_month_day!P178="","",_penmei1_month_day!P178)</f>
        <v/>
      </c>
      <c r="Z183" s="314" t="str">
        <f>IF(_penmei1_month_day!Q178="","",_penmei1_month_day!Q178)</f>
        <v/>
      </c>
      <c r="AA183" s="230" t="str">
        <f>IF(_penmei1_month_day!R178="","",_penmei1_month_day!R178)</f>
        <v/>
      </c>
      <c r="AB183" s="230" t="str">
        <f>IF(_penmei1_month_day!S178="","",_penmei1_month_day!S178)</f>
        <v/>
      </c>
      <c r="AC183" s="230" t="str">
        <f>IF(_penmei1_month_day!T178="","",_penmei1_month_day!T178)</f>
        <v/>
      </c>
      <c r="AD183" s="230" t="str">
        <f>IF(_penmei1_month_day!U178="","",_penmei1_month_day!U178)</f>
        <v/>
      </c>
      <c r="AE183" s="230" t="str">
        <f>IF(_penmei1_month_day!V178="","",_penmei1_month_day!V178)</f>
        <v/>
      </c>
      <c r="AF183" s="230" t="str">
        <f>IF(_penmei1_month_day!W178="","",_penmei1_month_day!W178)</f>
        <v/>
      </c>
      <c r="AG183" s="230" t="str">
        <f>IF(_penmei1_month_day!X178="","",_penmei1_month_day!X178)</f>
        <v/>
      </c>
      <c r="AH183" s="230" t="str">
        <f>IF(_penmei1_month_day!Y178="","",_penmei1_month_day!Y178)</f>
        <v/>
      </c>
      <c r="AI183" s="314" t="str">
        <f>IF(_penmei1_month_day!Z178="","",_penmei1_month_day!Z178)</f>
        <v/>
      </c>
      <c r="AJ183" s="314" t="str">
        <f>IF(_penmei1_month_day!AA178="","",_penmei1_month_day!AA178)</f>
        <v/>
      </c>
      <c r="AK183" s="230" t="str">
        <f>IF(_penmei1_month_day!AB178="","",_penmei1_month_day!AB178)</f>
        <v/>
      </c>
      <c r="AL183" s="334"/>
      <c r="AM183" s="334"/>
    </row>
    <row r="184" spans="1:39">
      <c r="A184" s="118">
        <f t="shared" si="44"/>
        <v>43473</v>
      </c>
      <c r="B184" s="119">
        <f t="shared" si="49"/>
        <v>43473</v>
      </c>
      <c r="C184" s="120" t="str">
        <f t="shared" si="39"/>
        <v>白</v>
      </c>
      <c r="D184" s="120">
        <f t="shared" si="53"/>
        <v>8</v>
      </c>
      <c r="E184" s="120">
        <f>E183</f>
        <v>2</v>
      </c>
      <c r="F184" s="121" t="str">
        <f t="shared" si="40"/>
        <v>乙班</v>
      </c>
      <c r="G184" s="120">
        <f t="shared" si="51"/>
        <v>9</v>
      </c>
      <c r="H184" s="122">
        <f t="shared" si="43"/>
        <v>0.0416666666666667</v>
      </c>
      <c r="I184" s="159">
        <f t="shared" si="41"/>
        <v>0.375</v>
      </c>
      <c r="J184" s="221" t="str">
        <f>IF(_penmei1_month_day!A179="","",_penmei1_month_day!A179)</f>
        <v/>
      </c>
      <c r="K184" s="221" t="str">
        <f>IF(_penmei1_month_day!B179="","",_penmei1_month_day!B179)</f>
        <v/>
      </c>
      <c r="L184" s="221" t="str">
        <f>IF(_penmei1_month_day!C179="","",_penmei1_month_day!C179)</f>
        <v/>
      </c>
      <c r="M184" s="221" t="str">
        <f>IF(_penmei1_month_day!D179="","",_penmei1_month_day!D179)</f>
        <v/>
      </c>
      <c r="N184" s="221" t="str">
        <f>IF(_penmei1_month_day!E179="","",_penmei1_month_day!E179)</f>
        <v/>
      </c>
      <c r="O184" s="221" t="str">
        <f>IF(_penmei1_month_day!F179="","",_penmei1_month_day!F179)</f>
        <v/>
      </c>
      <c r="P184" s="221" t="str">
        <f>IF(_penmei1_month_day!G179="","",_penmei1_month_day!G179)</f>
        <v/>
      </c>
      <c r="Q184" s="221" t="str">
        <f>IF(_penmei1_month_day!H179="","",_penmei1_month_day!H179)</f>
        <v/>
      </c>
      <c r="R184" s="221" t="str">
        <f>IF(_penmei1_month_day!I179="","",_penmei1_month_day!I179)</f>
        <v/>
      </c>
      <c r="S184" s="160" t="str">
        <f>IF(_penmei1_month_day!J179="","",_penmei1_month_day!J179)</f>
        <v/>
      </c>
      <c r="T184" s="271" t="str">
        <f>IF(_penmei1_month_day!K179="","",_penmei1_month_day!K179)</f>
        <v/>
      </c>
      <c r="U184" s="160" t="str">
        <f>IF(_penmei1_month_day!L179="","",_penmei1_month_day!L179)</f>
        <v/>
      </c>
      <c r="V184" s="160" t="str">
        <f>IF(_penmei1_month_day!M179="","",_penmei1_month_day!M179)</f>
        <v/>
      </c>
      <c r="W184" s="160" t="str">
        <f>IF(_penmei1_month_day!N179="","",_penmei1_month_day!N179)</f>
        <v/>
      </c>
      <c r="X184" s="221" t="str">
        <f>IF(_penmei1_month_day!O179="","",_penmei1_month_day!O179)</f>
        <v/>
      </c>
      <c r="Y184" s="271" t="str">
        <f>IF(_penmei1_month_day!P179="","",_penmei1_month_day!P179)</f>
        <v/>
      </c>
      <c r="Z184" s="271" t="str">
        <f>IF(_penmei1_month_day!Q179="","",_penmei1_month_day!Q179)</f>
        <v/>
      </c>
      <c r="AA184" s="221" t="str">
        <f>IF(_penmei1_month_day!R179="","",_penmei1_month_day!R179)</f>
        <v/>
      </c>
      <c r="AB184" s="221" t="str">
        <f>IF(_penmei1_month_day!S179="","",_penmei1_month_day!S179)</f>
        <v/>
      </c>
      <c r="AC184" s="221" t="str">
        <f>IF(_penmei1_month_day!T179="","",_penmei1_month_day!T179)</f>
        <v/>
      </c>
      <c r="AD184" s="221" t="str">
        <f>IF(_penmei1_month_day!U179="","",_penmei1_month_day!U179)</f>
        <v/>
      </c>
      <c r="AE184" s="221" t="str">
        <f>IF(_penmei1_month_day!V179="","",_penmei1_month_day!V179)</f>
        <v/>
      </c>
      <c r="AF184" s="221" t="str">
        <f>IF(_penmei1_month_day!W179="","",_penmei1_month_day!W179)</f>
        <v/>
      </c>
      <c r="AG184" s="221" t="str">
        <f>IF(_penmei1_month_day!X179="","",_penmei1_month_day!X179)</f>
        <v/>
      </c>
      <c r="AH184" s="221" t="str">
        <f>IF(_penmei1_month_day!Y179="","",_penmei1_month_day!Y179)</f>
        <v/>
      </c>
      <c r="AI184" s="271" t="str">
        <f>IF(_penmei1_month_day!Z179="","",_penmei1_month_day!Z179)</f>
        <v/>
      </c>
      <c r="AJ184" s="271" t="str">
        <f>IF(_penmei1_month_day!AA179="","",_penmei1_month_day!AA179)</f>
        <v/>
      </c>
      <c r="AK184" s="221" t="str">
        <f>IF(_penmei1_month_day!AB179="","",_penmei1_month_day!AB179)</f>
        <v/>
      </c>
      <c r="AL184" s="335"/>
      <c r="AM184" s="335"/>
    </row>
    <row r="185" spans="1:39">
      <c r="A185" s="118">
        <f t="shared" si="44"/>
        <v>43473</v>
      </c>
      <c r="B185" s="119">
        <f t="shared" si="49"/>
        <v>43473</v>
      </c>
      <c r="C185" s="120" t="str">
        <f t="shared" si="39"/>
        <v>白</v>
      </c>
      <c r="D185" s="120">
        <f t="shared" si="53"/>
        <v>8</v>
      </c>
      <c r="E185" s="120">
        <f t="shared" ref="E185:E190" si="54">E184</f>
        <v>2</v>
      </c>
      <c r="F185" s="121" t="str">
        <f t="shared" si="40"/>
        <v>乙班</v>
      </c>
      <c r="G185" s="120">
        <f t="shared" si="51"/>
        <v>10</v>
      </c>
      <c r="H185" s="122">
        <f t="shared" si="43"/>
        <v>0.0416666666666667</v>
      </c>
      <c r="I185" s="159">
        <f t="shared" si="41"/>
        <v>0.416666666666667</v>
      </c>
      <c r="J185" s="221" t="str">
        <f>IF(_penmei1_month_day!A180="","",_penmei1_month_day!A180)</f>
        <v/>
      </c>
      <c r="K185" s="221" t="str">
        <f>IF(_penmei1_month_day!B180="","",_penmei1_month_day!B180)</f>
        <v/>
      </c>
      <c r="L185" s="221" t="str">
        <f>IF(_penmei1_month_day!C180="","",_penmei1_month_day!C180)</f>
        <v/>
      </c>
      <c r="M185" s="221" t="str">
        <f>IF(_penmei1_month_day!D180="","",_penmei1_month_day!D180)</f>
        <v/>
      </c>
      <c r="N185" s="221" t="str">
        <f>IF(_penmei1_month_day!E180="","",_penmei1_month_day!E180)</f>
        <v/>
      </c>
      <c r="O185" s="221" t="str">
        <f>IF(_penmei1_month_day!F180="","",_penmei1_month_day!F180)</f>
        <v/>
      </c>
      <c r="P185" s="221" t="str">
        <f>IF(_penmei1_month_day!G180="","",_penmei1_month_day!G180)</f>
        <v/>
      </c>
      <c r="Q185" s="221" t="str">
        <f>IF(_penmei1_month_day!H180="","",_penmei1_month_day!H180)</f>
        <v/>
      </c>
      <c r="R185" s="221" t="str">
        <f>IF(_penmei1_month_day!I180="","",_penmei1_month_day!I180)</f>
        <v/>
      </c>
      <c r="S185" s="160" t="str">
        <f>IF(_penmei1_month_day!J180="","",_penmei1_month_day!J180)</f>
        <v/>
      </c>
      <c r="T185" s="271" t="str">
        <f>IF(_penmei1_month_day!K180="","",_penmei1_month_day!K180)</f>
        <v/>
      </c>
      <c r="U185" s="160" t="str">
        <f>IF(_penmei1_month_day!L180="","",_penmei1_month_day!L180)</f>
        <v/>
      </c>
      <c r="V185" s="160" t="str">
        <f>IF(_penmei1_month_day!M180="","",_penmei1_month_day!M180)</f>
        <v/>
      </c>
      <c r="W185" s="160" t="str">
        <f>IF(_penmei1_month_day!N180="","",_penmei1_month_day!N180)</f>
        <v/>
      </c>
      <c r="X185" s="221" t="str">
        <f>IF(_penmei1_month_day!O180="","",_penmei1_month_day!O180)</f>
        <v/>
      </c>
      <c r="Y185" s="271" t="str">
        <f>IF(_penmei1_month_day!P180="","",_penmei1_month_day!P180)</f>
        <v/>
      </c>
      <c r="Z185" s="271" t="str">
        <f>IF(_penmei1_month_day!Q180="","",_penmei1_month_day!Q180)</f>
        <v/>
      </c>
      <c r="AA185" s="221" t="str">
        <f>IF(_penmei1_month_day!R180="","",_penmei1_month_day!R180)</f>
        <v/>
      </c>
      <c r="AB185" s="221" t="str">
        <f>IF(_penmei1_month_day!S180="","",_penmei1_month_day!S180)</f>
        <v/>
      </c>
      <c r="AC185" s="221" t="str">
        <f>IF(_penmei1_month_day!T180="","",_penmei1_month_day!T180)</f>
        <v/>
      </c>
      <c r="AD185" s="221" t="str">
        <f>IF(_penmei1_month_day!U180="","",_penmei1_month_day!U180)</f>
        <v/>
      </c>
      <c r="AE185" s="221" t="str">
        <f>IF(_penmei1_month_day!V180="","",_penmei1_month_day!V180)</f>
        <v/>
      </c>
      <c r="AF185" s="221" t="str">
        <f>IF(_penmei1_month_day!W180="","",_penmei1_month_day!W180)</f>
        <v/>
      </c>
      <c r="AG185" s="221" t="str">
        <f>IF(_penmei1_month_day!X180="","",_penmei1_month_day!X180)</f>
        <v/>
      </c>
      <c r="AH185" s="221" t="str">
        <f>IF(_penmei1_month_day!Y180="","",_penmei1_month_day!Y180)</f>
        <v/>
      </c>
      <c r="AI185" s="271" t="str">
        <f>IF(_penmei1_month_day!Z180="","",_penmei1_month_day!Z180)</f>
        <v/>
      </c>
      <c r="AJ185" s="271" t="str">
        <f>IF(_penmei1_month_day!AA180="","",_penmei1_month_day!AA180)</f>
        <v/>
      </c>
      <c r="AK185" s="221" t="str">
        <f>IF(_penmei1_month_day!AB180="","",_penmei1_month_day!AB180)</f>
        <v/>
      </c>
      <c r="AL185" s="335"/>
      <c r="AM185" s="335"/>
    </row>
    <row r="186" spans="1:39">
      <c r="A186" s="118">
        <f t="shared" si="44"/>
        <v>43473</v>
      </c>
      <c r="B186" s="119">
        <f t="shared" si="49"/>
        <v>43473</v>
      </c>
      <c r="C186" s="120" t="str">
        <f t="shared" si="39"/>
        <v>白</v>
      </c>
      <c r="D186" s="120">
        <f t="shared" si="53"/>
        <v>8</v>
      </c>
      <c r="E186" s="120">
        <f t="shared" si="54"/>
        <v>2</v>
      </c>
      <c r="F186" s="121" t="str">
        <f t="shared" si="40"/>
        <v>乙班</v>
      </c>
      <c r="G186" s="120">
        <f t="shared" si="51"/>
        <v>11</v>
      </c>
      <c r="H186" s="122">
        <f t="shared" si="43"/>
        <v>0.0416666666666667</v>
      </c>
      <c r="I186" s="159">
        <f t="shared" si="41"/>
        <v>0.458333333333333</v>
      </c>
      <c r="J186" s="221" t="str">
        <f>IF(_penmei1_month_day!A181="","",_penmei1_month_day!A181)</f>
        <v/>
      </c>
      <c r="K186" s="221" t="str">
        <f>IF(_penmei1_month_day!B181="","",_penmei1_month_day!B181)</f>
        <v/>
      </c>
      <c r="L186" s="221" t="str">
        <f>IF(_penmei1_month_day!C181="","",_penmei1_month_day!C181)</f>
        <v/>
      </c>
      <c r="M186" s="221" t="str">
        <f>IF(_penmei1_month_day!D181="","",_penmei1_month_day!D181)</f>
        <v/>
      </c>
      <c r="N186" s="221" t="str">
        <f>IF(_penmei1_month_day!E181="","",_penmei1_month_day!E181)</f>
        <v/>
      </c>
      <c r="O186" s="221" t="str">
        <f>IF(_penmei1_month_day!F181="","",_penmei1_month_day!F181)</f>
        <v/>
      </c>
      <c r="P186" s="221" t="str">
        <f>IF(_penmei1_month_day!G181="","",_penmei1_month_day!G181)</f>
        <v/>
      </c>
      <c r="Q186" s="221" t="str">
        <f>IF(_penmei1_month_day!H181="","",_penmei1_month_day!H181)</f>
        <v/>
      </c>
      <c r="R186" s="221" t="str">
        <f>IF(_penmei1_month_day!I181="","",_penmei1_month_day!I181)</f>
        <v/>
      </c>
      <c r="S186" s="160" t="str">
        <f>IF(_penmei1_month_day!J181="","",_penmei1_month_day!J181)</f>
        <v/>
      </c>
      <c r="T186" s="271" t="str">
        <f>IF(_penmei1_month_day!K181="","",_penmei1_month_day!K181)</f>
        <v/>
      </c>
      <c r="U186" s="160" t="str">
        <f>IF(_penmei1_month_day!L181="","",_penmei1_month_day!L181)</f>
        <v/>
      </c>
      <c r="V186" s="160" t="str">
        <f>IF(_penmei1_month_day!M181="","",_penmei1_month_day!M181)</f>
        <v/>
      </c>
      <c r="W186" s="160" t="str">
        <f>IF(_penmei1_month_day!N181="","",_penmei1_month_day!N181)</f>
        <v/>
      </c>
      <c r="X186" s="221" t="str">
        <f>IF(_penmei1_month_day!O181="","",_penmei1_month_day!O181)</f>
        <v/>
      </c>
      <c r="Y186" s="271" t="str">
        <f>IF(_penmei1_month_day!P181="","",_penmei1_month_day!P181)</f>
        <v/>
      </c>
      <c r="Z186" s="271" t="str">
        <f>IF(_penmei1_month_day!Q181="","",_penmei1_month_day!Q181)</f>
        <v/>
      </c>
      <c r="AA186" s="221" t="str">
        <f>IF(_penmei1_month_day!R181="","",_penmei1_month_day!R181)</f>
        <v/>
      </c>
      <c r="AB186" s="221" t="str">
        <f>IF(_penmei1_month_day!S181="","",_penmei1_month_day!S181)</f>
        <v/>
      </c>
      <c r="AC186" s="221" t="str">
        <f>IF(_penmei1_month_day!T181="","",_penmei1_month_day!T181)</f>
        <v/>
      </c>
      <c r="AD186" s="221" t="str">
        <f>IF(_penmei1_month_day!U181="","",_penmei1_month_day!U181)</f>
        <v/>
      </c>
      <c r="AE186" s="221" t="str">
        <f>IF(_penmei1_month_day!V181="","",_penmei1_month_day!V181)</f>
        <v/>
      </c>
      <c r="AF186" s="221" t="str">
        <f>IF(_penmei1_month_day!W181="","",_penmei1_month_day!W181)</f>
        <v/>
      </c>
      <c r="AG186" s="221" t="str">
        <f>IF(_penmei1_month_day!X181="","",_penmei1_month_day!X181)</f>
        <v/>
      </c>
      <c r="AH186" s="221" t="str">
        <f>IF(_penmei1_month_day!Y181="","",_penmei1_month_day!Y181)</f>
        <v/>
      </c>
      <c r="AI186" s="271" t="str">
        <f>IF(_penmei1_month_day!Z181="","",_penmei1_month_day!Z181)</f>
        <v/>
      </c>
      <c r="AJ186" s="271" t="str">
        <f>IF(_penmei1_month_day!AA181="","",_penmei1_month_day!AA181)</f>
        <v/>
      </c>
      <c r="AK186" s="221" t="str">
        <f>IF(_penmei1_month_day!AB181="","",_penmei1_month_day!AB181)</f>
        <v/>
      </c>
      <c r="AL186" s="335"/>
      <c r="AM186" s="335"/>
    </row>
    <row r="187" spans="1:39">
      <c r="A187" s="118">
        <f t="shared" si="44"/>
        <v>43473</v>
      </c>
      <c r="B187" s="119">
        <f t="shared" si="49"/>
        <v>43473</v>
      </c>
      <c r="C187" s="120" t="str">
        <f t="shared" si="39"/>
        <v>白</v>
      </c>
      <c r="D187" s="120">
        <f t="shared" si="53"/>
        <v>8</v>
      </c>
      <c r="E187" s="120">
        <f t="shared" si="54"/>
        <v>2</v>
      </c>
      <c r="F187" s="121" t="str">
        <f t="shared" si="40"/>
        <v>乙班</v>
      </c>
      <c r="G187" s="120">
        <f t="shared" si="51"/>
        <v>12</v>
      </c>
      <c r="H187" s="122">
        <f t="shared" si="43"/>
        <v>0.0416666666666667</v>
      </c>
      <c r="I187" s="159">
        <f t="shared" si="41"/>
        <v>0.5</v>
      </c>
      <c r="J187" s="221" t="str">
        <f>IF(_penmei1_month_day!A182="","",_penmei1_month_day!A182)</f>
        <v/>
      </c>
      <c r="K187" s="221" t="str">
        <f>IF(_penmei1_month_day!B182="","",_penmei1_month_day!B182)</f>
        <v/>
      </c>
      <c r="L187" s="221" t="str">
        <f>IF(_penmei1_month_day!C182="","",_penmei1_month_day!C182)</f>
        <v/>
      </c>
      <c r="M187" s="221" t="str">
        <f>IF(_penmei1_month_day!D182="","",_penmei1_month_day!D182)</f>
        <v/>
      </c>
      <c r="N187" s="221" t="str">
        <f>IF(_penmei1_month_day!E182="","",_penmei1_month_day!E182)</f>
        <v/>
      </c>
      <c r="O187" s="221" t="str">
        <f>IF(_penmei1_month_day!F182="","",_penmei1_month_day!F182)</f>
        <v/>
      </c>
      <c r="P187" s="221" t="str">
        <f>IF(_penmei1_month_day!G182="","",_penmei1_month_day!G182)</f>
        <v/>
      </c>
      <c r="Q187" s="221" t="str">
        <f>IF(_penmei1_month_day!H182="","",_penmei1_month_day!H182)</f>
        <v/>
      </c>
      <c r="R187" s="221" t="str">
        <f>IF(_penmei1_month_day!I182="","",_penmei1_month_day!I182)</f>
        <v/>
      </c>
      <c r="S187" s="160" t="str">
        <f>IF(_penmei1_month_day!J182="","",_penmei1_month_day!J182)</f>
        <v/>
      </c>
      <c r="T187" s="271" t="str">
        <f>IF(_penmei1_month_day!K182="","",_penmei1_month_day!K182)</f>
        <v/>
      </c>
      <c r="U187" s="160" t="str">
        <f>IF(_penmei1_month_day!L182="","",_penmei1_month_day!L182)</f>
        <v/>
      </c>
      <c r="V187" s="160" t="str">
        <f>IF(_penmei1_month_day!M182="","",_penmei1_month_day!M182)</f>
        <v/>
      </c>
      <c r="W187" s="160" t="str">
        <f>IF(_penmei1_month_day!N182="","",_penmei1_month_day!N182)</f>
        <v/>
      </c>
      <c r="X187" s="221" t="str">
        <f>IF(_penmei1_month_day!O182="","",_penmei1_month_day!O182)</f>
        <v/>
      </c>
      <c r="Y187" s="271" t="str">
        <f>IF(_penmei1_month_day!P182="","",_penmei1_month_day!P182)</f>
        <v/>
      </c>
      <c r="Z187" s="271" t="str">
        <f>IF(_penmei1_month_day!Q182="","",_penmei1_month_day!Q182)</f>
        <v/>
      </c>
      <c r="AA187" s="221" t="str">
        <f>IF(_penmei1_month_day!R182="","",_penmei1_month_day!R182)</f>
        <v/>
      </c>
      <c r="AB187" s="221" t="str">
        <f>IF(_penmei1_month_day!S182="","",_penmei1_month_day!S182)</f>
        <v/>
      </c>
      <c r="AC187" s="221" t="str">
        <f>IF(_penmei1_month_day!T182="","",_penmei1_month_day!T182)</f>
        <v/>
      </c>
      <c r="AD187" s="221" t="str">
        <f>IF(_penmei1_month_day!U182="","",_penmei1_month_day!U182)</f>
        <v/>
      </c>
      <c r="AE187" s="221" t="str">
        <f>IF(_penmei1_month_day!V182="","",_penmei1_month_day!V182)</f>
        <v/>
      </c>
      <c r="AF187" s="221" t="str">
        <f>IF(_penmei1_month_day!W182="","",_penmei1_month_day!W182)</f>
        <v/>
      </c>
      <c r="AG187" s="221" t="str">
        <f>IF(_penmei1_month_day!X182="","",_penmei1_month_day!X182)</f>
        <v/>
      </c>
      <c r="AH187" s="221" t="str">
        <f>IF(_penmei1_month_day!Y182="","",_penmei1_month_day!Y182)</f>
        <v/>
      </c>
      <c r="AI187" s="271" t="str">
        <f>IF(_penmei1_month_day!Z182="","",_penmei1_month_day!Z182)</f>
        <v/>
      </c>
      <c r="AJ187" s="271" t="str">
        <f>IF(_penmei1_month_day!AA182="","",_penmei1_month_day!AA182)</f>
        <v/>
      </c>
      <c r="AK187" s="221" t="str">
        <f>IF(_penmei1_month_day!AB182="","",_penmei1_month_day!AB182)</f>
        <v/>
      </c>
      <c r="AL187" s="335"/>
      <c r="AM187" s="335"/>
    </row>
    <row r="188" spans="1:39">
      <c r="A188" s="118">
        <f t="shared" si="44"/>
        <v>43473</v>
      </c>
      <c r="B188" s="119">
        <f t="shared" si="49"/>
        <v>43473</v>
      </c>
      <c r="C188" s="120" t="str">
        <f t="shared" si="39"/>
        <v>白</v>
      </c>
      <c r="D188" s="120">
        <f t="shared" si="53"/>
        <v>8</v>
      </c>
      <c r="E188" s="120">
        <f t="shared" si="54"/>
        <v>2</v>
      </c>
      <c r="F188" s="121" t="str">
        <f t="shared" si="40"/>
        <v>乙班</v>
      </c>
      <c r="G188" s="120">
        <f t="shared" si="51"/>
        <v>13</v>
      </c>
      <c r="H188" s="122">
        <f t="shared" si="43"/>
        <v>0.0416666666666667</v>
      </c>
      <c r="I188" s="159">
        <f t="shared" si="41"/>
        <v>0.541666666666667</v>
      </c>
      <c r="J188" s="221" t="str">
        <f>IF(_penmei1_month_day!A183="","",_penmei1_month_day!A183)</f>
        <v/>
      </c>
      <c r="K188" s="221" t="str">
        <f>IF(_penmei1_month_day!B183="","",_penmei1_month_day!B183)</f>
        <v/>
      </c>
      <c r="L188" s="221" t="str">
        <f>IF(_penmei1_month_day!C183="","",_penmei1_month_day!C183)</f>
        <v/>
      </c>
      <c r="M188" s="221" t="str">
        <f>IF(_penmei1_month_day!D183="","",_penmei1_month_day!D183)</f>
        <v/>
      </c>
      <c r="N188" s="221" t="str">
        <f>IF(_penmei1_month_day!E183="","",_penmei1_month_day!E183)</f>
        <v/>
      </c>
      <c r="O188" s="221" t="str">
        <f>IF(_penmei1_month_day!F183="","",_penmei1_month_day!F183)</f>
        <v/>
      </c>
      <c r="P188" s="221" t="str">
        <f>IF(_penmei1_month_day!G183="","",_penmei1_month_day!G183)</f>
        <v/>
      </c>
      <c r="Q188" s="221" t="str">
        <f>IF(_penmei1_month_day!H183="","",_penmei1_month_day!H183)</f>
        <v/>
      </c>
      <c r="R188" s="221" t="str">
        <f>IF(_penmei1_month_day!I183="","",_penmei1_month_day!I183)</f>
        <v/>
      </c>
      <c r="S188" s="160" t="str">
        <f>IF(_penmei1_month_day!J183="","",_penmei1_month_day!J183)</f>
        <v/>
      </c>
      <c r="T188" s="271" t="str">
        <f>IF(_penmei1_month_day!K183="","",_penmei1_month_day!K183)</f>
        <v/>
      </c>
      <c r="U188" s="160" t="str">
        <f>IF(_penmei1_month_day!L183="","",_penmei1_month_day!L183)</f>
        <v/>
      </c>
      <c r="V188" s="160" t="str">
        <f>IF(_penmei1_month_day!M183="","",_penmei1_month_day!M183)</f>
        <v/>
      </c>
      <c r="W188" s="160" t="str">
        <f>IF(_penmei1_month_day!N183="","",_penmei1_month_day!N183)</f>
        <v/>
      </c>
      <c r="X188" s="221" t="str">
        <f>IF(_penmei1_month_day!O183="","",_penmei1_month_day!O183)</f>
        <v/>
      </c>
      <c r="Y188" s="271" t="str">
        <f>IF(_penmei1_month_day!P183="","",_penmei1_month_day!P183)</f>
        <v/>
      </c>
      <c r="Z188" s="271" t="str">
        <f>IF(_penmei1_month_day!Q183="","",_penmei1_month_day!Q183)</f>
        <v/>
      </c>
      <c r="AA188" s="221" t="str">
        <f>IF(_penmei1_month_day!R183="","",_penmei1_month_day!R183)</f>
        <v/>
      </c>
      <c r="AB188" s="221" t="str">
        <f>IF(_penmei1_month_day!S183="","",_penmei1_month_day!S183)</f>
        <v/>
      </c>
      <c r="AC188" s="221" t="str">
        <f>IF(_penmei1_month_day!T183="","",_penmei1_month_day!T183)</f>
        <v/>
      </c>
      <c r="AD188" s="221" t="str">
        <f>IF(_penmei1_month_day!U183="","",_penmei1_month_day!U183)</f>
        <v/>
      </c>
      <c r="AE188" s="221" t="str">
        <f>IF(_penmei1_month_day!V183="","",_penmei1_month_day!V183)</f>
        <v/>
      </c>
      <c r="AF188" s="221" t="str">
        <f>IF(_penmei1_month_day!W183="","",_penmei1_month_day!W183)</f>
        <v/>
      </c>
      <c r="AG188" s="221" t="str">
        <f>IF(_penmei1_month_day!X183="","",_penmei1_month_day!X183)</f>
        <v/>
      </c>
      <c r="AH188" s="221" t="str">
        <f>IF(_penmei1_month_day!Y183="","",_penmei1_month_day!Y183)</f>
        <v/>
      </c>
      <c r="AI188" s="271" t="str">
        <f>IF(_penmei1_month_day!Z183="","",_penmei1_month_day!Z183)</f>
        <v/>
      </c>
      <c r="AJ188" s="271" t="str">
        <f>IF(_penmei1_month_day!AA183="","",_penmei1_month_day!AA183)</f>
        <v/>
      </c>
      <c r="AK188" s="221" t="str">
        <f>IF(_penmei1_month_day!AB183="","",_penmei1_month_day!AB183)</f>
        <v/>
      </c>
      <c r="AL188" s="335"/>
      <c r="AM188" s="335"/>
    </row>
    <row r="189" spans="1:39">
      <c r="A189" s="118">
        <f t="shared" si="44"/>
        <v>43473</v>
      </c>
      <c r="B189" s="119">
        <f t="shared" si="49"/>
        <v>43473</v>
      </c>
      <c r="C189" s="120" t="str">
        <f t="shared" si="39"/>
        <v>白</v>
      </c>
      <c r="D189" s="120">
        <f t="shared" si="53"/>
        <v>8</v>
      </c>
      <c r="E189" s="120">
        <f t="shared" si="54"/>
        <v>2</v>
      </c>
      <c r="F189" s="121" t="str">
        <f t="shared" si="40"/>
        <v>乙班</v>
      </c>
      <c r="G189" s="120">
        <f t="shared" si="51"/>
        <v>14</v>
      </c>
      <c r="H189" s="122">
        <f t="shared" si="43"/>
        <v>0.0416666666666667</v>
      </c>
      <c r="I189" s="159">
        <f t="shared" si="41"/>
        <v>0.583333333333333</v>
      </c>
      <c r="J189" s="221" t="str">
        <f>IF(_penmei1_month_day!A184="","",_penmei1_month_day!A184)</f>
        <v/>
      </c>
      <c r="K189" s="221" t="str">
        <f>IF(_penmei1_month_day!B184="","",_penmei1_month_day!B184)</f>
        <v/>
      </c>
      <c r="L189" s="221" t="str">
        <f>IF(_penmei1_month_day!C184="","",_penmei1_month_day!C184)</f>
        <v/>
      </c>
      <c r="M189" s="221" t="str">
        <f>IF(_penmei1_month_day!D184="","",_penmei1_month_day!D184)</f>
        <v/>
      </c>
      <c r="N189" s="221" t="str">
        <f>IF(_penmei1_month_day!E184="","",_penmei1_month_day!E184)</f>
        <v/>
      </c>
      <c r="O189" s="221" t="str">
        <f>IF(_penmei1_month_day!F184="","",_penmei1_month_day!F184)</f>
        <v/>
      </c>
      <c r="P189" s="221" t="str">
        <f>IF(_penmei1_month_day!G184="","",_penmei1_month_day!G184)</f>
        <v/>
      </c>
      <c r="Q189" s="221" t="str">
        <f>IF(_penmei1_month_day!H184="","",_penmei1_month_day!H184)</f>
        <v/>
      </c>
      <c r="R189" s="221" t="str">
        <f>IF(_penmei1_month_day!I184="","",_penmei1_month_day!I184)</f>
        <v/>
      </c>
      <c r="S189" s="160" t="str">
        <f>IF(_penmei1_month_day!J184="","",_penmei1_month_day!J184)</f>
        <v/>
      </c>
      <c r="T189" s="271" t="str">
        <f>IF(_penmei1_month_day!K184="","",_penmei1_month_day!K184)</f>
        <v/>
      </c>
      <c r="U189" s="160" t="str">
        <f>IF(_penmei1_month_day!L184="","",_penmei1_month_day!L184)</f>
        <v/>
      </c>
      <c r="V189" s="160" t="str">
        <f>IF(_penmei1_month_day!M184="","",_penmei1_month_day!M184)</f>
        <v/>
      </c>
      <c r="W189" s="160" t="str">
        <f>IF(_penmei1_month_day!N184="","",_penmei1_month_day!N184)</f>
        <v/>
      </c>
      <c r="X189" s="221" t="str">
        <f>IF(_penmei1_month_day!O184="","",_penmei1_month_day!O184)</f>
        <v/>
      </c>
      <c r="Y189" s="271" t="str">
        <f>IF(_penmei1_month_day!P184="","",_penmei1_month_day!P184)</f>
        <v/>
      </c>
      <c r="Z189" s="271" t="str">
        <f>IF(_penmei1_month_day!Q184="","",_penmei1_month_day!Q184)</f>
        <v/>
      </c>
      <c r="AA189" s="221" t="str">
        <f>IF(_penmei1_month_day!R184="","",_penmei1_month_day!R184)</f>
        <v/>
      </c>
      <c r="AB189" s="221" t="str">
        <f>IF(_penmei1_month_day!S184="","",_penmei1_month_day!S184)</f>
        <v/>
      </c>
      <c r="AC189" s="221" t="str">
        <f>IF(_penmei1_month_day!T184="","",_penmei1_month_day!T184)</f>
        <v/>
      </c>
      <c r="AD189" s="221" t="str">
        <f>IF(_penmei1_month_day!U184="","",_penmei1_month_day!U184)</f>
        <v/>
      </c>
      <c r="AE189" s="221" t="str">
        <f>IF(_penmei1_month_day!V184="","",_penmei1_month_day!V184)</f>
        <v/>
      </c>
      <c r="AF189" s="221" t="str">
        <f>IF(_penmei1_month_day!W184="","",_penmei1_month_day!W184)</f>
        <v/>
      </c>
      <c r="AG189" s="221" t="str">
        <f>IF(_penmei1_month_day!X184="","",_penmei1_month_day!X184)</f>
        <v/>
      </c>
      <c r="AH189" s="221" t="str">
        <f>IF(_penmei1_month_day!Y184="","",_penmei1_month_day!Y184)</f>
        <v/>
      </c>
      <c r="AI189" s="271" t="str">
        <f>IF(_penmei1_month_day!Z184="","",_penmei1_month_day!Z184)</f>
        <v/>
      </c>
      <c r="AJ189" s="271" t="str">
        <f>IF(_penmei1_month_day!AA184="","",_penmei1_month_day!AA184)</f>
        <v/>
      </c>
      <c r="AK189" s="221" t="str">
        <f>IF(_penmei1_month_day!AB184="","",_penmei1_month_day!AB184)</f>
        <v/>
      </c>
      <c r="AL189" s="335"/>
      <c r="AM189" s="335"/>
    </row>
    <row r="190" spans="1:39">
      <c r="A190" s="123">
        <f t="shared" si="44"/>
        <v>43473</v>
      </c>
      <c r="B190" s="124">
        <f t="shared" si="49"/>
        <v>43473</v>
      </c>
      <c r="C190" s="125" t="str">
        <f t="shared" si="39"/>
        <v>白</v>
      </c>
      <c r="D190" s="125">
        <f t="shared" si="53"/>
        <v>8</v>
      </c>
      <c r="E190" s="125">
        <f t="shared" si="54"/>
        <v>2</v>
      </c>
      <c r="F190" s="126" t="str">
        <f t="shared" si="40"/>
        <v>乙班</v>
      </c>
      <c r="G190" s="125">
        <f t="shared" si="51"/>
        <v>15</v>
      </c>
      <c r="H190" s="127">
        <f t="shared" si="43"/>
        <v>0.0416666666666667</v>
      </c>
      <c r="I190" s="163">
        <f t="shared" si="41"/>
        <v>0.625</v>
      </c>
      <c r="J190" s="226" t="str">
        <f>IF(_penmei1_month_day!A185="","",_penmei1_month_day!A185)</f>
        <v/>
      </c>
      <c r="K190" s="226" t="str">
        <f>IF(_penmei1_month_day!B185="","",_penmei1_month_day!B185)</f>
        <v/>
      </c>
      <c r="L190" s="226" t="str">
        <f>IF(_penmei1_month_day!C185="","",_penmei1_month_day!C185)</f>
        <v/>
      </c>
      <c r="M190" s="226" t="str">
        <f>IF(_penmei1_month_day!D185="","",_penmei1_month_day!D185)</f>
        <v/>
      </c>
      <c r="N190" s="226" t="str">
        <f>IF(_penmei1_month_day!E185="","",_penmei1_month_day!E185)</f>
        <v/>
      </c>
      <c r="O190" s="226" t="str">
        <f>IF(_penmei1_month_day!F185="","",_penmei1_month_day!F185)</f>
        <v/>
      </c>
      <c r="P190" s="226" t="str">
        <f>IF(_penmei1_month_day!G185="","",_penmei1_month_day!G185)</f>
        <v/>
      </c>
      <c r="Q190" s="226" t="str">
        <f>IF(_penmei1_month_day!H185="","",_penmei1_month_day!H185)</f>
        <v/>
      </c>
      <c r="R190" s="226" t="str">
        <f>IF(_penmei1_month_day!I185="","",_penmei1_month_day!I185)</f>
        <v/>
      </c>
      <c r="S190" s="164" t="str">
        <f>IF(_penmei1_month_day!J185="","",_penmei1_month_day!J185)</f>
        <v/>
      </c>
      <c r="T190" s="315" t="str">
        <f>IF(_penmei1_month_day!K185="","",_penmei1_month_day!K185)</f>
        <v/>
      </c>
      <c r="U190" s="164" t="str">
        <f>IF(_penmei1_month_day!L185="","",_penmei1_month_day!L185)</f>
        <v/>
      </c>
      <c r="V190" s="164" t="str">
        <f>IF(_penmei1_month_day!M185="","",_penmei1_month_day!M185)</f>
        <v/>
      </c>
      <c r="W190" s="164" t="str">
        <f>IF(_penmei1_month_day!N185="","",_penmei1_month_day!N185)</f>
        <v/>
      </c>
      <c r="X190" s="226" t="str">
        <f>IF(_penmei1_month_day!O185="","",_penmei1_month_day!O185)</f>
        <v/>
      </c>
      <c r="Y190" s="315" t="str">
        <f>IF(_penmei1_month_day!P185="","",_penmei1_month_day!P185)</f>
        <v/>
      </c>
      <c r="Z190" s="315" t="str">
        <f>IF(_penmei1_month_day!Q185="","",_penmei1_month_day!Q185)</f>
        <v/>
      </c>
      <c r="AA190" s="226" t="str">
        <f>IF(_penmei1_month_day!R185="","",_penmei1_month_day!R185)</f>
        <v/>
      </c>
      <c r="AB190" s="226" t="str">
        <f>IF(_penmei1_month_day!S185="","",_penmei1_month_day!S185)</f>
        <v/>
      </c>
      <c r="AC190" s="226" t="str">
        <f>IF(_penmei1_month_day!T185="","",_penmei1_month_day!T185)</f>
        <v/>
      </c>
      <c r="AD190" s="226" t="str">
        <f>IF(_penmei1_month_day!U185="","",_penmei1_month_day!U185)</f>
        <v/>
      </c>
      <c r="AE190" s="226" t="str">
        <f>IF(_penmei1_month_day!V185="","",_penmei1_month_day!V185)</f>
        <v/>
      </c>
      <c r="AF190" s="226" t="str">
        <f>IF(_penmei1_month_day!W185="","",_penmei1_month_day!W185)</f>
        <v/>
      </c>
      <c r="AG190" s="226" t="str">
        <f>IF(_penmei1_month_day!X185="","",_penmei1_month_day!X185)</f>
        <v/>
      </c>
      <c r="AH190" s="226" t="str">
        <f>IF(_penmei1_month_day!Y185="","",_penmei1_month_day!Y185)</f>
        <v/>
      </c>
      <c r="AI190" s="315" t="str">
        <f>IF(_penmei1_month_day!Z185="","",_penmei1_month_day!Z185)</f>
        <v/>
      </c>
      <c r="AJ190" s="315" t="str">
        <f>IF(_penmei1_month_day!AA185="","",_penmei1_month_day!AA185)</f>
        <v/>
      </c>
      <c r="AK190" s="226" t="str">
        <f>IF(_penmei1_month_day!AB185="","",_penmei1_month_day!AB185)</f>
        <v/>
      </c>
      <c r="AL190" s="336" t="s">
        <v>60</v>
      </c>
      <c r="AM190" s="337" t="s">
        <v>63</v>
      </c>
    </row>
    <row r="191" spans="1:39">
      <c r="A191" s="128">
        <f t="shared" si="44"/>
        <v>43473</v>
      </c>
      <c r="B191" s="129">
        <f t="shared" si="49"/>
        <v>43473</v>
      </c>
      <c r="C191" s="130" t="str">
        <f t="shared" si="39"/>
        <v>中</v>
      </c>
      <c r="D191" s="130">
        <f t="shared" si="53"/>
        <v>8</v>
      </c>
      <c r="E191" s="130">
        <f>IF(AND(E183=4),1,IF(AND(E183&lt;4),(E183+1),))</f>
        <v>3</v>
      </c>
      <c r="F191" s="131" t="str">
        <f t="shared" si="40"/>
        <v>丙班</v>
      </c>
      <c r="G191" s="130">
        <f t="shared" si="51"/>
        <v>16</v>
      </c>
      <c r="H191" s="132">
        <f t="shared" si="43"/>
        <v>0.0416666666666667</v>
      </c>
      <c r="I191" s="167">
        <f t="shared" si="41"/>
        <v>0.666666666666667</v>
      </c>
      <c r="J191" s="230" t="str">
        <f>IF(_penmei1_month_day!A186="","",_penmei1_month_day!A186)</f>
        <v/>
      </c>
      <c r="K191" s="230" t="str">
        <f>IF(_penmei1_month_day!B186="","",_penmei1_month_day!B186)</f>
        <v/>
      </c>
      <c r="L191" s="230" t="str">
        <f>IF(_penmei1_month_day!C186="","",_penmei1_month_day!C186)</f>
        <v/>
      </c>
      <c r="M191" s="230" t="str">
        <f>IF(_penmei1_month_day!D186="","",_penmei1_month_day!D186)</f>
        <v/>
      </c>
      <c r="N191" s="230" t="str">
        <f>IF(_penmei1_month_day!E186="","",_penmei1_month_day!E186)</f>
        <v/>
      </c>
      <c r="O191" s="230" t="str">
        <f>IF(_penmei1_month_day!F186="","",_penmei1_month_day!F186)</f>
        <v/>
      </c>
      <c r="P191" s="230" t="str">
        <f>IF(_penmei1_month_day!G186="","",_penmei1_month_day!G186)</f>
        <v/>
      </c>
      <c r="Q191" s="230" t="str">
        <f>IF(_penmei1_month_day!H186="","",_penmei1_month_day!H186)</f>
        <v/>
      </c>
      <c r="R191" s="230" t="str">
        <f>IF(_penmei1_month_day!I186="","",_penmei1_month_day!I186)</f>
        <v/>
      </c>
      <c r="S191" s="169" t="str">
        <f>IF(_penmei1_month_day!J186="","",_penmei1_month_day!J186)</f>
        <v/>
      </c>
      <c r="T191" s="314" t="str">
        <f>IF(_penmei1_month_day!K186="","",_penmei1_month_day!K186)</f>
        <v/>
      </c>
      <c r="U191" s="169" t="str">
        <f>IF(_penmei1_month_day!L186="","",_penmei1_month_day!L186)</f>
        <v/>
      </c>
      <c r="V191" s="169" t="str">
        <f>IF(_penmei1_month_day!M186="","",_penmei1_month_day!M186)</f>
        <v/>
      </c>
      <c r="W191" s="169" t="str">
        <f>IF(_penmei1_month_day!N186="","",_penmei1_month_day!N186)</f>
        <v/>
      </c>
      <c r="X191" s="230" t="str">
        <f>IF(_penmei1_month_day!O186="","",_penmei1_month_day!O186)</f>
        <v/>
      </c>
      <c r="Y191" s="314" t="str">
        <f>IF(_penmei1_month_day!P186="","",_penmei1_month_day!P186)</f>
        <v/>
      </c>
      <c r="Z191" s="314" t="str">
        <f>IF(_penmei1_month_day!Q186="","",_penmei1_month_day!Q186)</f>
        <v/>
      </c>
      <c r="AA191" s="230" t="str">
        <f>IF(_penmei1_month_day!R186="","",_penmei1_month_day!R186)</f>
        <v/>
      </c>
      <c r="AB191" s="230" t="str">
        <f>IF(_penmei1_month_day!S186="","",_penmei1_month_day!S186)</f>
        <v/>
      </c>
      <c r="AC191" s="230" t="str">
        <f>IF(_penmei1_month_day!T186="","",_penmei1_month_day!T186)</f>
        <v/>
      </c>
      <c r="AD191" s="230" t="str">
        <f>IF(_penmei1_month_day!U186="","",_penmei1_month_day!U186)</f>
        <v/>
      </c>
      <c r="AE191" s="230" t="str">
        <f>IF(_penmei1_month_day!V186="","",_penmei1_month_day!V186)</f>
        <v/>
      </c>
      <c r="AF191" s="230" t="str">
        <f>IF(_penmei1_month_day!W186="","",_penmei1_month_day!W186)</f>
        <v/>
      </c>
      <c r="AG191" s="230" t="str">
        <f>IF(_penmei1_month_day!X186="","",_penmei1_month_day!X186)</f>
        <v/>
      </c>
      <c r="AH191" s="230" t="str">
        <f>IF(_penmei1_month_day!Y186="","",_penmei1_month_day!Y186)</f>
        <v/>
      </c>
      <c r="AI191" s="314" t="str">
        <f>IF(_penmei1_month_day!Z186="","",_penmei1_month_day!Z186)</f>
        <v/>
      </c>
      <c r="AJ191" s="314" t="str">
        <f>IF(_penmei1_month_day!AA186="","",_penmei1_month_day!AA186)</f>
        <v/>
      </c>
      <c r="AK191" s="230" t="str">
        <f>IF(_penmei1_month_day!AB186="","",_penmei1_month_day!AB186)</f>
        <v/>
      </c>
      <c r="AL191" s="334"/>
      <c r="AM191" s="334"/>
    </row>
    <row r="192" spans="1:39">
      <c r="A192" s="118">
        <f t="shared" si="44"/>
        <v>43473</v>
      </c>
      <c r="B192" s="119">
        <f t="shared" si="49"/>
        <v>43473</v>
      </c>
      <c r="C192" s="120" t="str">
        <f t="shared" si="39"/>
        <v>中</v>
      </c>
      <c r="D192" s="120">
        <f t="shared" si="53"/>
        <v>8</v>
      </c>
      <c r="E192" s="120">
        <f t="shared" ref="E192:E198" si="55">E191</f>
        <v>3</v>
      </c>
      <c r="F192" s="121" t="str">
        <f t="shared" si="40"/>
        <v>丙班</v>
      </c>
      <c r="G192" s="120">
        <f t="shared" si="51"/>
        <v>17</v>
      </c>
      <c r="H192" s="122">
        <f t="shared" si="43"/>
        <v>0.0416666666666667</v>
      </c>
      <c r="I192" s="159">
        <f t="shared" si="41"/>
        <v>0.708333333333333</v>
      </c>
      <c r="J192" s="221" t="str">
        <f>IF(_penmei1_month_day!A187="","",_penmei1_month_day!A187)</f>
        <v/>
      </c>
      <c r="K192" s="221" t="str">
        <f>IF(_penmei1_month_day!B187="","",_penmei1_month_day!B187)</f>
        <v/>
      </c>
      <c r="L192" s="221" t="str">
        <f>IF(_penmei1_month_day!C187="","",_penmei1_month_day!C187)</f>
        <v/>
      </c>
      <c r="M192" s="221" t="str">
        <f>IF(_penmei1_month_day!D187="","",_penmei1_month_day!D187)</f>
        <v/>
      </c>
      <c r="N192" s="221" t="str">
        <f>IF(_penmei1_month_day!E187="","",_penmei1_month_day!E187)</f>
        <v/>
      </c>
      <c r="O192" s="221" t="str">
        <f>IF(_penmei1_month_day!F187="","",_penmei1_month_day!F187)</f>
        <v/>
      </c>
      <c r="P192" s="221" t="str">
        <f>IF(_penmei1_month_day!G187="","",_penmei1_month_day!G187)</f>
        <v/>
      </c>
      <c r="Q192" s="221" t="str">
        <f>IF(_penmei1_month_day!H187="","",_penmei1_month_day!H187)</f>
        <v/>
      </c>
      <c r="R192" s="221" t="str">
        <f>IF(_penmei1_month_day!I187="","",_penmei1_month_day!I187)</f>
        <v/>
      </c>
      <c r="S192" s="160" t="str">
        <f>IF(_penmei1_month_day!J187="","",_penmei1_month_day!J187)</f>
        <v/>
      </c>
      <c r="T192" s="271" t="str">
        <f>IF(_penmei1_month_day!K187="","",_penmei1_month_day!K187)</f>
        <v/>
      </c>
      <c r="U192" s="160" t="str">
        <f>IF(_penmei1_month_day!L187="","",_penmei1_month_day!L187)</f>
        <v/>
      </c>
      <c r="V192" s="160" t="str">
        <f>IF(_penmei1_month_day!M187="","",_penmei1_month_day!M187)</f>
        <v/>
      </c>
      <c r="W192" s="160" t="str">
        <f>IF(_penmei1_month_day!N187="","",_penmei1_month_day!N187)</f>
        <v/>
      </c>
      <c r="X192" s="221" t="str">
        <f>IF(_penmei1_month_day!O187="","",_penmei1_month_day!O187)</f>
        <v/>
      </c>
      <c r="Y192" s="271" t="str">
        <f>IF(_penmei1_month_day!P187="","",_penmei1_month_day!P187)</f>
        <v/>
      </c>
      <c r="Z192" s="271" t="str">
        <f>IF(_penmei1_month_day!Q187="","",_penmei1_month_day!Q187)</f>
        <v/>
      </c>
      <c r="AA192" s="221" t="str">
        <f>IF(_penmei1_month_day!R187="","",_penmei1_month_day!R187)</f>
        <v/>
      </c>
      <c r="AB192" s="221" t="str">
        <f>IF(_penmei1_month_day!S187="","",_penmei1_month_day!S187)</f>
        <v/>
      </c>
      <c r="AC192" s="221" t="str">
        <f>IF(_penmei1_month_day!T187="","",_penmei1_month_day!T187)</f>
        <v/>
      </c>
      <c r="AD192" s="221" t="str">
        <f>IF(_penmei1_month_day!U187="","",_penmei1_month_day!U187)</f>
        <v/>
      </c>
      <c r="AE192" s="221" t="str">
        <f>IF(_penmei1_month_day!V187="","",_penmei1_month_day!V187)</f>
        <v/>
      </c>
      <c r="AF192" s="221" t="str">
        <f>IF(_penmei1_month_day!W187="","",_penmei1_month_day!W187)</f>
        <v/>
      </c>
      <c r="AG192" s="221" t="str">
        <f>IF(_penmei1_month_day!X187="","",_penmei1_month_day!X187)</f>
        <v/>
      </c>
      <c r="AH192" s="221" t="str">
        <f>IF(_penmei1_month_day!Y187="","",_penmei1_month_day!Y187)</f>
        <v/>
      </c>
      <c r="AI192" s="271" t="str">
        <f>IF(_penmei1_month_day!Z187="","",_penmei1_month_day!Z187)</f>
        <v/>
      </c>
      <c r="AJ192" s="271" t="str">
        <f>IF(_penmei1_month_day!AA187="","",_penmei1_month_day!AA187)</f>
        <v/>
      </c>
      <c r="AK192" s="221" t="str">
        <f>IF(_penmei1_month_day!AB187="","",_penmei1_month_day!AB187)</f>
        <v/>
      </c>
      <c r="AL192" s="335"/>
      <c r="AM192" s="335"/>
    </row>
    <row r="193" spans="1:39">
      <c r="A193" s="118">
        <f t="shared" si="44"/>
        <v>43473</v>
      </c>
      <c r="B193" s="119">
        <f t="shared" si="49"/>
        <v>43473</v>
      </c>
      <c r="C193" s="120" t="str">
        <f t="shared" si="39"/>
        <v>中</v>
      </c>
      <c r="D193" s="120">
        <f t="shared" si="53"/>
        <v>8</v>
      </c>
      <c r="E193" s="120">
        <f t="shared" si="55"/>
        <v>3</v>
      </c>
      <c r="F193" s="121" t="str">
        <f t="shared" si="40"/>
        <v>丙班</v>
      </c>
      <c r="G193" s="120">
        <f t="shared" si="51"/>
        <v>18</v>
      </c>
      <c r="H193" s="122">
        <f t="shared" si="43"/>
        <v>0.0416666666666667</v>
      </c>
      <c r="I193" s="159">
        <f t="shared" si="41"/>
        <v>0.75</v>
      </c>
      <c r="J193" s="221" t="str">
        <f>IF(_penmei1_month_day!A188="","",_penmei1_month_day!A188)</f>
        <v/>
      </c>
      <c r="K193" s="221" t="str">
        <f>IF(_penmei1_month_day!B188="","",_penmei1_month_day!B188)</f>
        <v/>
      </c>
      <c r="L193" s="221" t="str">
        <f>IF(_penmei1_month_day!C188="","",_penmei1_month_day!C188)</f>
        <v/>
      </c>
      <c r="M193" s="221" t="str">
        <f>IF(_penmei1_month_day!D188="","",_penmei1_month_day!D188)</f>
        <v/>
      </c>
      <c r="N193" s="221" t="str">
        <f>IF(_penmei1_month_day!E188="","",_penmei1_month_day!E188)</f>
        <v/>
      </c>
      <c r="O193" s="221" t="str">
        <f>IF(_penmei1_month_day!F188="","",_penmei1_month_day!F188)</f>
        <v/>
      </c>
      <c r="P193" s="221" t="str">
        <f>IF(_penmei1_month_day!G188="","",_penmei1_month_day!G188)</f>
        <v/>
      </c>
      <c r="Q193" s="221" t="str">
        <f>IF(_penmei1_month_day!H188="","",_penmei1_month_day!H188)</f>
        <v/>
      </c>
      <c r="R193" s="221" t="str">
        <f>IF(_penmei1_month_day!I188="","",_penmei1_month_day!I188)</f>
        <v/>
      </c>
      <c r="S193" s="160" t="str">
        <f>IF(_penmei1_month_day!J188="","",_penmei1_month_day!J188)</f>
        <v/>
      </c>
      <c r="T193" s="271" t="str">
        <f>IF(_penmei1_month_day!K188="","",_penmei1_month_day!K188)</f>
        <v/>
      </c>
      <c r="U193" s="160" t="str">
        <f>IF(_penmei1_month_day!L188="","",_penmei1_month_day!L188)</f>
        <v/>
      </c>
      <c r="V193" s="160" t="str">
        <f>IF(_penmei1_month_day!M188="","",_penmei1_month_day!M188)</f>
        <v/>
      </c>
      <c r="W193" s="160" t="str">
        <f>IF(_penmei1_month_day!N188="","",_penmei1_month_day!N188)</f>
        <v/>
      </c>
      <c r="X193" s="221" t="str">
        <f>IF(_penmei1_month_day!O188="","",_penmei1_month_day!O188)</f>
        <v/>
      </c>
      <c r="Y193" s="271" t="str">
        <f>IF(_penmei1_month_day!P188="","",_penmei1_month_day!P188)</f>
        <v/>
      </c>
      <c r="Z193" s="271" t="str">
        <f>IF(_penmei1_month_day!Q188="","",_penmei1_month_day!Q188)</f>
        <v/>
      </c>
      <c r="AA193" s="221" t="str">
        <f>IF(_penmei1_month_day!R188="","",_penmei1_month_day!R188)</f>
        <v/>
      </c>
      <c r="AB193" s="221" t="str">
        <f>IF(_penmei1_month_day!S188="","",_penmei1_month_day!S188)</f>
        <v/>
      </c>
      <c r="AC193" s="221" t="str">
        <f>IF(_penmei1_month_day!T188="","",_penmei1_month_day!T188)</f>
        <v/>
      </c>
      <c r="AD193" s="221" t="str">
        <f>IF(_penmei1_month_day!U188="","",_penmei1_month_day!U188)</f>
        <v/>
      </c>
      <c r="AE193" s="221" t="str">
        <f>IF(_penmei1_month_day!V188="","",_penmei1_month_day!V188)</f>
        <v/>
      </c>
      <c r="AF193" s="221" t="str">
        <f>IF(_penmei1_month_day!W188="","",_penmei1_month_day!W188)</f>
        <v/>
      </c>
      <c r="AG193" s="221" t="str">
        <f>IF(_penmei1_month_day!X188="","",_penmei1_month_day!X188)</f>
        <v/>
      </c>
      <c r="AH193" s="221" t="str">
        <f>IF(_penmei1_month_day!Y188="","",_penmei1_month_day!Y188)</f>
        <v/>
      </c>
      <c r="AI193" s="271" t="str">
        <f>IF(_penmei1_month_day!Z188="","",_penmei1_month_day!Z188)</f>
        <v/>
      </c>
      <c r="AJ193" s="271" t="str">
        <f>IF(_penmei1_month_day!AA188="","",_penmei1_month_day!AA188)</f>
        <v/>
      </c>
      <c r="AK193" s="221" t="str">
        <f>IF(_penmei1_month_day!AB188="","",_penmei1_month_day!AB188)</f>
        <v/>
      </c>
      <c r="AL193" s="335"/>
      <c r="AM193" s="335"/>
    </row>
    <row r="194" spans="1:39">
      <c r="A194" s="118">
        <f t="shared" si="44"/>
        <v>43473</v>
      </c>
      <c r="B194" s="119">
        <f t="shared" si="49"/>
        <v>43473</v>
      </c>
      <c r="C194" s="120" t="str">
        <f t="shared" si="39"/>
        <v>中</v>
      </c>
      <c r="D194" s="120">
        <f t="shared" si="53"/>
        <v>8</v>
      </c>
      <c r="E194" s="120">
        <f t="shared" si="55"/>
        <v>3</v>
      </c>
      <c r="F194" s="121" t="str">
        <f t="shared" si="40"/>
        <v>丙班</v>
      </c>
      <c r="G194" s="120">
        <f t="shared" si="51"/>
        <v>19</v>
      </c>
      <c r="H194" s="122">
        <f t="shared" si="43"/>
        <v>0.0416666666666667</v>
      </c>
      <c r="I194" s="159">
        <f t="shared" si="41"/>
        <v>0.791666666666666</v>
      </c>
      <c r="J194" s="221" t="str">
        <f>IF(_penmei1_month_day!A189="","",_penmei1_month_day!A189)</f>
        <v/>
      </c>
      <c r="K194" s="221" t="str">
        <f>IF(_penmei1_month_day!B189="","",_penmei1_month_day!B189)</f>
        <v/>
      </c>
      <c r="L194" s="221" t="str">
        <f>IF(_penmei1_month_day!C189="","",_penmei1_month_day!C189)</f>
        <v/>
      </c>
      <c r="M194" s="221" t="str">
        <f>IF(_penmei1_month_day!D189="","",_penmei1_month_day!D189)</f>
        <v/>
      </c>
      <c r="N194" s="221" t="str">
        <f>IF(_penmei1_month_day!E189="","",_penmei1_month_day!E189)</f>
        <v/>
      </c>
      <c r="O194" s="221" t="str">
        <f>IF(_penmei1_month_day!F189="","",_penmei1_month_day!F189)</f>
        <v/>
      </c>
      <c r="P194" s="221" t="str">
        <f>IF(_penmei1_month_day!G189="","",_penmei1_month_day!G189)</f>
        <v/>
      </c>
      <c r="Q194" s="221" t="str">
        <f>IF(_penmei1_month_day!H189="","",_penmei1_month_day!H189)</f>
        <v/>
      </c>
      <c r="R194" s="221" t="str">
        <f>IF(_penmei1_month_day!I189="","",_penmei1_month_day!I189)</f>
        <v/>
      </c>
      <c r="S194" s="160" t="str">
        <f>IF(_penmei1_month_day!J189="","",_penmei1_month_day!J189)</f>
        <v/>
      </c>
      <c r="T194" s="271" t="str">
        <f>IF(_penmei1_month_day!K189="","",_penmei1_month_day!K189)</f>
        <v/>
      </c>
      <c r="U194" s="160" t="str">
        <f>IF(_penmei1_month_day!L189="","",_penmei1_month_day!L189)</f>
        <v/>
      </c>
      <c r="V194" s="160" t="str">
        <f>IF(_penmei1_month_day!M189="","",_penmei1_month_day!M189)</f>
        <v/>
      </c>
      <c r="W194" s="160" t="str">
        <f>IF(_penmei1_month_day!N189="","",_penmei1_month_day!N189)</f>
        <v/>
      </c>
      <c r="X194" s="221" t="str">
        <f>IF(_penmei1_month_day!O189="","",_penmei1_month_day!O189)</f>
        <v/>
      </c>
      <c r="Y194" s="271" t="str">
        <f>IF(_penmei1_month_day!P189="","",_penmei1_month_day!P189)</f>
        <v/>
      </c>
      <c r="Z194" s="271" t="str">
        <f>IF(_penmei1_month_day!Q189="","",_penmei1_month_day!Q189)</f>
        <v/>
      </c>
      <c r="AA194" s="221" t="str">
        <f>IF(_penmei1_month_day!R189="","",_penmei1_month_day!R189)</f>
        <v/>
      </c>
      <c r="AB194" s="221" t="str">
        <f>IF(_penmei1_month_day!S189="","",_penmei1_month_day!S189)</f>
        <v/>
      </c>
      <c r="AC194" s="221" t="str">
        <f>IF(_penmei1_month_day!T189="","",_penmei1_month_day!T189)</f>
        <v/>
      </c>
      <c r="AD194" s="221" t="str">
        <f>IF(_penmei1_month_day!U189="","",_penmei1_month_day!U189)</f>
        <v/>
      </c>
      <c r="AE194" s="221" t="str">
        <f>IF(_penmei1_month_day!V189="","",_penmei1_month_day!V189)</f>
        <v/>
      </c>
      <c r="AF194" s="221" t="str">
        <f>IF(_penmei1_month_day!W189="","",_penmei1_month_day!W189)</f>
        <v/>
      </c>
      <c r="AG194" s="221" t="str">
        <f>IF(_penmei1_month_day!X189="","",_penmei1_month_day!X189)</f>
        <v/>
      </c>
      <c r="AH194" s="221" t="str">
        <f>IF(_penmei1_month_day!Y189="","",_penmei1_month_day!Y189)</f>
        <v/>
      </c>
      <c r="AI194" s="271" t="str">
        <f>IF(_penmei1_month_day!Z189="","",_penmei1_month_day!Z189)</f>
        <v/>
      </c>
      <c r="AJ194" s="271" t="str">
        <f>IF(_penmei1_month_day!AA189="","",_penmei1_month_day!AA189)</f>
        <v/>
      </c>
      <c r="AK194" s="221" t="str">
        <f>IF(_penmei1_month_day!AB189="","",_penmei1_month_day!AB189)</f>
        <v/>
      </c>
      <c r="AL194" s="335"/>
      <c r="AM194" s="335"/>
    </row>
    <row r="195" spans="1:39">
      <c r="A195" s="118">
        <f t="shared" si="44"/>
        <v>43473</v>
      </c>
      <c r="B195" s="119">
        <f t="shared" si="49"/>
        <v>43473</v>
      </c>
      <c r="C195" s="120" t="str">
        <f t="shared" si="39"/>
        <v>中</v>
      </c>
      <c r="D195" s="120">
        <f t="shared" si="53"/>
        <v>8</v>
      </c>
      <c r="E195" s="120">
        <f t="shared" si="55"/>
        <v>3</v>
      </c>
      <c r="F195" s="121" t="str">
        <f t="shared" si="40"/>
        <v>丙班</v>
      </c>
      <c r="G195" s="120">
        <f t="shared" si="51"/>
        <v>20</v>
      </c>
      <c r="H195" s="122">
        <f t="shared" si="43"/>
        <v>0.0416666666666667</v>
      </c>
      <c r="I195" s="159">
        <f t="shared" si="41"/>
        <v>0.833333333333333</v>
      </c>
      <c r="J195" s="221" t="str">
        <f>IF(_penmei1_month_day!A190="","",_penmei1_month_day!A190)</f>
        <v/>
      </c>
      <c r="K195" s="221" t="str">
        <f>IF(_penmei1_month_day!B190="","",_penmei1_month_day!B190)</f>
        <v/>
      </c>
      <c r="L195" s="221" t="str">
        <f>IF(_penmei1_month_day!C190="","",_penmei1_month_day!C190)</f>
        <v/>
      </c>
      <c r="M195" s="221" t="str">
        <f>IF(_penmei1_month_day!D190="","",_penmei1_month_day!D190)</f>
        <v/>
      </c>
      <c r="N195" s="221" t="str">
        <f>IF(_penmei1_month_day!E190="","",_penmei1_month_day!E190)</f>
        <v/>
      </c>
      <c r="O195" s="221" t="str">
        <f>IF(_penmei1_month_day!F190="","",_penmei1_month_day!F190)</f>
        <v/>
      </c>
      <c r="P195" s="221" t="str">
        <f>IF(_penmei1_month_day!G190="","",_penmei1_month_day!G190)</f>
        <v/>
      </c>
      <c r="Q195" s="221" t="str">
        <f>IF(_penmei1_month_day!H190="","",_penmei1_month_day!H190)</f>
        <v/>
      </c>
      <c r="R195" s="221" t="str">
        <f>IF(_penmei1_month_day!I190="","",_penmei1_month_day!I190)</f>
        <v/>
      </c>
      <c r="S195" s="160" t="str">
        <f>IF(_penmei1_month_day!J190="","",_penmei1_month_day!J190)</f>
        <v/>
      </c>
      <c r="T195" s="271" t="str">
        <f>IF(_penmei1_month_day!K190="","",_penmei1_month_day!K190)</f>
        <v/>
      </c>
      <c r="U195" s="160" t="str">
        <f>IF(_penmei1_month_day!L190="","",_penmei1_month_day!L190)</f>
        <v/>
      </c>
      <c r="V195" s="160" t="str">
        <f>IF(_penmei1_month_day!M190="","",_penmei1_month_day!M190)</f>
        <v/>
      </c>
      <c r="W195" s="160" t="str">
        <f>IF(_penmei1_month_day!N190="","",_penmei1_month_day!N190)</f>
        <v/>
      </c>
      <c r="X195" s="221" t="str">
        <f>IF(_penmei1_month_day!O190="","",_penmei1_month_day!O190)</f>
        <v/>
      </c>
      <c r="Y195" s="271" t="str">
        <f>IF(_penmei1_month_day!P190="","",_penmei1_month_day!P190)</f>
        <v/>
      </c>
      <c r="Z195" s="271" t="str">
        <f>IF(_penmei1_month_day!Q190="","",_penmei1_month_day!Q190)</f>
        <v/>
      </c>
      <c r="AA195" s="221" t="str">
        <f>IF(_penmei1_month_day!R190="","",_penmei1_month_day!R190)</f>
        <v/>
      </c>
      <c r="AB195" s="221" t="str">
        <f>IF(_penmei1_month_day!S190="","",_penmei1_month_day!S190)</f>
        <v/>
      </c>
      <c r="AC195" s="221" t="str">
        <f>IF(_penmei1_month_day!T190="","",_penmei1_month_day!T190)</f>
        <v/>
      </c>
      <c r="AD195" s="221" t="str">
        <f>IF(_penmei1_month_day!U190="","",_penmei1_month_day!U190)</f>
        <v/>
      </c>
      <c r="AE195" s="221" t="str">
        <f>IF(_penmei1_month_day!V190="","",_penmei1_month_day!V190)</f>
        <v/>
      </c>
      <c r="AF195" s="221" t="str">
        <f>IF(_penmei1_month_day!W190="","",_penmei1_month_day!W190)</f>
        <v/>
      </c>
      <c r="AG195" s="221" t="str">
        <f>IF(_penmei1_month_day!X190="","",_penmei1_month_day!X190)</f>
        <v/>
      </c>
      <c r="AH195" s="221" t="str">
        <f>IF(_penmei1_month_day!Y190="","",_penmei1_month_day!Y190)</f>
        <v/>
      </c>
      <c r="AI195" s="271" t="str">
        <f>IF(_penmei1_month_day!Z190="","",_penmei1_month_day!Z190)</f>
        <v/>
      </c>
      <c r="AJ195" s="271" t="str">
        <f>IF(_penmei1_month_day!AA190="","",_penmei1_month_day!AA190)</f>
        <v/>
      </c>
      <c r="AK195" s="221" t="str">
        <f>IF(_penmei1_month_day!AB190="","",_penmei1_month_day!AB190)</f>
        <v/>
      </c>
      <c r="AL195" s="335"/>
      <c r="AM195" s="335"/>
    </row>
    <row r="196" spans="1:39">
      <c r="A196" s="118">
        <f t="shared" si="44"/>
        <v>43473</v>
      </c>
      <c r="B196" s="119">
        <f t="shared" si="49"/>
        <v>43473</v>
      </c>
      <c r="C196" s="120" t="str">
        <f t="shared" si="39"/>
        <v>中</v>
      </c>
      <c r="D196" s="120">
        <f t="shared" si="53"/>
        <v>8</v>
      </c>
      <c r="E196" s="120">
        <f t="shared" si="55"/>
        <v>3</v>
      </c>
      <c r="F196" s="121" t="str">
        <f t="shared" si="40"/>
        <v>丙班</v>
      </c>
      <c r="G196" s="120">
        <f t="shared" si="51"/>
        <v>21</v>
      </c>
      <c r="H196" s="122">
        <f t="shared" si="43"/>
        <v>0.0416666666666667</v>
      </c>
      <c r="I196" s="159">
        <f t="shared" si="41"/>
        <v>0.875</v>
      </c>
      <c r="J196" s="221" t="str">
        <f>IF(_penmei1_month_day!A191="","",_penmei1_month_day!A191)</f>
        <v/>
      </c>
      <c r="K196" s="221" t="str">
        <f>IF(_penmei1_month_day!B191="","",_penmei1_month_day!B191)</f>
        <v/>
      </c>
      <c r="L196" s="221" t="str">
        <f>IF(_penmei1_month_day!C191="","",_penmei1_month_day!C191)</f>
        <v/>
      </c>
      <c r="M196" s="221" t="str">
        <f>IF(_penmei1_month_day!D191="","",_penmei1_month_day!D191)</f>
        <v/>
      </c>
      <c r="N196" s="221" t="str">
        <f>IF(_penmei1_month_day!E191="","",_penmei1_month_day!E191)</f>
        <v/>
      </c>
      <c r="O196" s="221" t="str">
        <f>IF(_penmei1_month_day!F191="","",_penmei1_month_day!F191)</f>
        <v/>
      </c>
      <c r="P196" s="221" t="str">
        <f>IF(_penmei1_month_day!G191="","",_penmei1_month_day!G191)</f>
        <v/>
      </c>
      <c r="Q196" s="221" t="str">
        <f>IF(_penmei1_month_day!H191="","",_penmei1_month_day!H191)</f>
        <v/>
      </c>
      <c r="R196" s="221" t="str">
        <f>IF(_penmei1_month_day!I191="","",_penmei1_month_day!I191)</f>
        <v/>
      </c>
      <c r="S196" s="160" t="str">
        <f>IF(_penmei1_month_day!J191="","",_penmei1_month_day!J191)</f>
        <v/>
      </c>
      <c r="T196" s="271" t="str">
        <f>IF(_penmei1_month_day!K191="","",_penmei1_month_day!K191)</f>
        <v/>
      </c>
      <c r="U196" s="160" t="str">
        <f>IF(_penmei1_month_day!L191="","",_penmei1_month_day!L191)</f>
        <v/>
      </c>
      <c r="V196" s="160" t="str">
        <f>IF(_penmei1_month_day!M191="","",_penmei1_month_day!M191)</f>
        <v/>
      </c>
      <c r="W196" s="160" t="str">
        <f>IF(_penmei1_month_day!N191="","",_penmei1_month_day!N191)</f>
        <v/>
      </c>
      <c r="X196" s="221" t="str">
        <f>IF(_penmei1_month_day!O191="","",_penmei1_month_day!O191)</f>
        <v/>
      </c>
      <c r="Y196" s="271" t="str">
        <f>IF(_penmei1_month_day!P191="","",_penmei1_month_day!P191)</f>
        <v/>
      </c>
      <c r="Z196" s="271" t="str">
        <f>IF(_penmei1_month_day!Q191="","",_penmei1_month_day!Q191)</f>
        <v/>
      </c>
      <c r="AA196" s="221" t="str">
        <f>IF(_penmei1_month_day!R191="","",_penmei1_month_day!R191)</f>
        <v/>
      </c>
      <c r="AB196" s="221" t="str">
        <f>IF(_penmei1_month_day!S191="","",_penmei1_month_day!S191)</f>
        <v/>
      </c>
      <c r="AC196" s="221" t="str">
        <f>IF(_penmei1_month_day!T191="","",_penmei1_month_day!T191)</f>
        <v/>
      </c>
      <c r="AD196" s="221" t="str">
        <f>IF(_penmei1_month_day!U191="","",_penmei1_month_day!U191)</f>
        <v/>
      </c>
      <c r="AE196" s="221" t="str">
        <f>IF(_penmei1_month_day!V191="","",_penmei1_month_day!V191)</f>
        <v/>
      </c>
      <c r="AF196" s="221" t="str">
        <f>IF(_penmei1_month_day!W191="","",_penmei1_month_day!W191)</f>
        <v/>
      </c>
      <c r="AG196" s="221" t="str">
        <f>IF(_penmei1_month_day!X191="","",_penmei1_month_day!X191)</f>
        <v/>
      </c>
      <c r="AH196" s="221" t="str">
        <f>IF(_penmei1_month_day!Y191="","",_penmei1_month_day!Y191)</f>
        <v/>
      </c>
      <c r="AI196" s="271" t="str">
        <f>IF(_penmei1_month_day!Z191="","",_penmei1_month_day!Z191)</f>
        <v/>
      </c>
      <c r="AJ196" s="271" t="str">
        <f>IF(_penmei1_month_day!AA191="","",_penmei1_month_day!AA191)</f>
        <v/>
      </c>
      <c r="AK196" s="221" t="str">
        <f>IF(_penmei1_month_day!AB191="","",_penmei1_month_day!AB191)</f>
        <v/>
      </c>
      <c r="AL196" s="335"/>
      <c r="AM196" s="335"/>
    </row>
    <row r="197" spans="1:39">
      <c r="A197" s="118">
        <f t="shared" si="44"/>
        <v>43473</v>
      </c>
      <c r="B197" s="119">
        <f t="shared" si="49"/>
        <v>43473</v>
      </c>
      <c r="C197" s="120" t="str">
        <f t="shared" si="39"/>
        <v>中</v>
      </c>
      <c r="D197" s="120">
        <f t="shared" si="53"/>
        <v>8</v>
      </c>
      <c r="E197" s="120">
        <f t="shared" si="55"/>
        <v>3</v>
      </c>
      <c r="F197" s="121" t="str">
        <f t="shared" si="40"/>
        <v>丙班</v>
      </c>
      <c r="G197" s="120">
        <f t="shared" si="51"/>
        <v>22</v>
      </c>
      <c r="H197" s="122">
        <f t="shared" si="43"/>
        <v>0.0416666666666667</v>
      </c>
      <c r="I197" s="159">
        <f t="shared" si="41"/>
        <v>0.916666666666666</v>
      </c>
      <c r="J197" s="221" t="str">
        <f>IF(_penmei1_month_day!A192="","",_penmei1_month_day!A192)</f>
        <v/>
      </c>
      <c r="K197" s="221" t="str">
        <f>IF(_penmei1_month_day!B192="","",_penmei1_month_day!B192)</f>
        <v/>
      </c>
      <c r="L197" s="221" t="str">
        <f>IF(_penmei1_month_day!C192="","",_penmei1_month_day!C192)</f>
        <v/>
      </c>
      <c r="M197" s="221" t="str">
        <f>IF(_penmei1_month_day!D192="","",_penmei1_month_day!D192)</f>
        <v/>
      </c>
      <c r="N197" s="221" t="str">
        <f>IF(_penmei1_month_day!E192="","",_penmei1_month_day!E192)</f>
        <v/>
      </c>
      <c r="O197" s="221" t="str">
        <f>IF(_penmei1_month_day!F192="","",_penmei1_month_day!F192)</f>
        <v/>
      </c>
      <c r="P197" s="221" t="str">
        <f>IF(_penmei1_month_day!G192="","",_penmei1_month_day!G192)</f>
        <v/>
      </c>
      <c r="Q197" s="221" t="str">
        <f>IF(_penmei1_month_day!H192="","",_penmei1_month_day!H192)</f>
        <v/>
      </c>
      <c r="R197" s="221" t="str">
        <f>IF(_penmei1_month_day!I192="","",_penmei1_month_day!I192)</f>
        <v/>
      </c>
      <c r="S197" s="160" t="str">
        <f>IF(_penmei1_month_day!J192="","",_penmei1_month_day!J192)</f>
        <v/>
      </c>
      <c r="T197" s="271" t="str">
        <f>IF(_penmei1_month_day!K192="","",_penmei1_month_day!K192)</f>
        <v/>
      </c>
      <c r="U197" s="160" t="str">
        <f>IF(_penmei1_month_day!L192="","",_penmei1_month_day!L192)</f>
        <v/>
      </c>
      <c r="V197" s="160" t="str">
        <f>IF(_penmei1_month_day!M192="","",_penmei1_month_day!M192)</f>
        <v/>
      </c>
      <c r="W197" s="160" t="str">
        <f>IF(_penmei1_month_day!N192="","",_penmei1_month_day!N192)</f>
        <v/>
      </c>
      <c r="X197" s="221" t="str">
        <f>IF(_penmei1_month_day!O192="","",_penmei1_month_day!O192)</f>
        <v/>
      </c>
      <c r="Y197" s="271" t="str">
        <f>IF(_penmei1_month_day!P192="","",_penmei1_month_day!P192)</f>
        <v/>
      </c>
      <c r="Z197" s="271" t="str">
        <f>IF(_penmei1_month_day!Q192="","",_penmei1_month_day!Q192)</f>
        <v/>
      </c>
      <c r="AA197" s="221" t="str">
        <f>IF(_penmei1_month_day!R192="","",_penmei1_month_day!R192)</f>
        <v/>
      </c>
      <c r="AB197" s="221" t="str">
        <f>IF(_penmei1_month_day!S192="","",_penmei1_month_day!S192)</f>
        <v/>
      </c>
      <c r="AC197" s="221" t="str">
        <f>IF(_penmei1_month_day!T192="","",_penmei1_month_day!T192)</f>
        <v/>
      </c>
      <c r="AD197" s="221" t="str">
        <f>IF(_penmei1_month_day!U192="","",_penmei1_month_day!U192)</f>
        <v/>
      </c>
      <c r="AE197" s="221" t="str">
        <f>IF(_penmei1_month_day!V192="","",_penmei1_month_day!V192)</f>
        <v/>
      </c>
      <c r="AF197" s="221" t="str">
        <f>IF(_penmei1_month_day!W192="","",_penmei1_month_day!W192)</f>
        <v/>
      </c>
      <c r="AG197" s="221" t="str">
        <f>IF(_penmei1_month_day!X192="","",_penmei1_month_day!X192)</f>
        <v/>
      </c>
      <c r="AH197" s="221" t="str">
        <f>IF(_penmei1_month_day!Y192="","",_penmei1_month_day!Y192)</f>
        <v/>
      </c>
      <c r="AI197" s="271" t="str">
        <f>IF(_penmei1_month_day!Z192="","",_penmei1_month_day!Z192)</f>
        <v/>
      </c>
      <c r="AJ197" s="271" t="str">
        <f>IF(_penmei1_month_day!AA192="","",_penmei1_month_day!AA192)</f>
        <v/>
      </c>
      <c r="AK197" s="221" t="str">
        <f>IF(_penmei1_month_day!AB192="","",_penmei1_month_day!AB192)</f>
        <v/>
      </c>
      <c r="AL197" s="335"/>
      <c r="AM197" s="335"/>
    </row>
    <row r="198" spans="1:39">
      <c r="A198" s="123">
        <f t="shared" si="44"/>
        <v>43473</v>
      </c>
      <c r="B198" s="124">
        <f t="shared" si="49"/>
        <v>43473</v>
      </c>
      <c r="C198" s="125" t="str">
        <f t="shared" si="39"/>
        <v>中</v>
      </c>
      <c r="D198" s="125">
        <f t="shared" si="53"/>
        <v>8</v>
      </c>
      <c r="E198" s="125">
        <f t="shared" si="55"/>
        <v>3</v>
      </c>
      <c r="F198" s="126" t="str">
        <f t="shared" si="40"/>
        <v>丙班</v>
      </c>
      <c r="G198" s="125">
        <f t="shared" si="51"/>
        <v>23</v>
      </c>
      <c r="H198" s="127">
        <f t="shared" si="43"/>
        <v>0.0416666666666667</v>
      </c>
      <c r="I198" s="163">
        <f t="shared" si="41"/>
        <v>0.958333333333333</v>
      </c>
      <c r="J198" s="226" t="str">
        <f>IF(_penmei1_month_day!A193="","",_penmei1_month_day!A193)</f>
        <v/>
      </c>
      <c r="K198" s="226" t="str">
        <f>IF(_penmei1_month_day!B193="","",_penmei1_month_day!B193)</f>
        <v/>
      </c>
      <c r="L198" s="226" t="str">
        <f>IF(_penmei1_month_day!C193="","",_penmei1_month_day!C193)</f>
        <v/>
      </c>
      <c r="M198" s="226" t="str">
        <f>IF(_penmei1_month_day!D193="","",_penmei1_month_day!D193)</f>
        <v/>
      </c>
      <c r="N198" s="226" t="str">
        <f>IF(_penmei1_month_day!E193="","",_penmei1_month_day!E193)</f>
        <v/>
      </c>
      <c r="O198" s="226" t="str">
        <f>IF(_penmei1_month_day!F193="","",_penmei1_month_day!F193)</f>
        <v/>
      </c>
      <c r="P198" s="226" t="str">
        <f>IF(_penmei1_month_day!G193="","",_penmei1_month_day!G193)</f>
        <v/>
      </c>
      <c r="Q198" s="226" t="str">
        <f>IF(_penmei1_month_day!H193="","",_penmei1_month_day!H193)</f>
        <v/>
      </c>
      <c r="R198" s="226" t="str">
        <f>IF(_penmei1_month_day!I193="","",_penmei1_month_day!I193)</f>
        <v/>
      </c>
      <c r="S198" s="164" t="str">
        <f>IF(_penmei1_month_day!J193="","",_penmei1_month_day!J193)</f>
        <v/>
      </c>
      <c r="T198" s="315" t="str">
        <f>IF(_penmei1_month_day!K193="","",_penmei1_month_day!K193)</f>
        <v/>
      </c>
      <c r="U198" s="164" t="str">
        <f>IF(_penmei1_month_day!L193="","",_penmei1_month_day!L193)</f>
        <v/>
      </c>
      <c r="V198" s="164" t="str">
        <f>IF(_penmei1_month_day!M193="","",_penmei1_month_day!M193)</f>
        <v/>
      </c>
      <c r="W198" s="164" t="str">
        <f>IF(_penmei1_month_day!N193="","",_penmei1_month_day!N193)</f>
        <v/>
      </c>
      <c r="X198" s="226" t="str">
        <f>IF(_penmei1_month_day!O193="","",_penmei1_month_day!O193)</f>
        <v/>
      </c>
      <c r="Y198" s="315" t="str">
        <f>IF(_penmei1_month_day!P193="","",_penmei1_month_day!P193)</f>
        <v/>
      </c>
      <c r="Z198" s="315" t="str">
        <f>IF(_penmei1_month_day!Q193="","",_penmei1_month_day!Q193)</f>
        <v/>
      </c>
      <c r="AA198" s="226" t="str">
        <f>IF(_penmei1_month_day!R193="","",_penmei1_month_day!R193)</f>
        <v/>
      </c>
      <c r="AB198" s="226" t="str">
        <f>IF(_penmei1_month_day!S193="","",_penmei1_month_day!S193)</f>
        <v/>
      </c>
      <c r="AC198" s="226" t="str">
        <f>IF(_penmei1_month_day!T193="","",_penmei1_month_day!T193)</f>
        <v/>
      </c>
      <c r="AD198" s="226" t="str">
        <f>IF(_penmei1_month_day!U193="","",_penmei1_month_day!U193)</f>
        <v/>
      </c>
      <c r="AE198" s="226" t="str">
        <f>IF(_penmei1_month_day!V193="","",_penmei1_month_day!V193)</f>
        <v/>
      </c>
      <c r="AF198" s="226" t="str">
        <f>IF(_penmei1_month_day!W193="","",_penmei1_month_day!W193)</f>
        <v/>
      </c>
      <c r="AG198" s="226" t="str">
        <f>IF(_penmei1_month_day!X193="","",_penmei1_month_day!X193)</f>
        <v/>
      </c>
      <c r="AH198" s="226" t="str">
        <f>IF(_penmei1_month_day!Y193="","",_penmei1_month_day!Y193)</f>
        <v/>
      </c>
      <c r="AI198" s="315" t="str">
        <f>IF(_penmei1_month_day!Z193="","",_penmei1_month_day!Z193)</f>
        <v/>
      </c>
      <c r="AJ198" s="315" t="str">
        <f>IF(_penmei1_month_day!AA193="","",_penmei1_month_day!AA193)</f>
        <v/>
      </c>
      <c r="AK198" s="226" t="str">
        <f>IF(_penmei1_month_day!AB193="","",_penmei1_month_day!AB193)</f>
        <v/>
      </c>
      <c r="AL198" s="336" t="s">
        <v>60</v>
      </c>
      <c r="AM198" s="337" t="s">
        <v>65</v>
      </c>
    </row>
    <row r="199" spans="1:39">
      <c r="A199" s="128">
        <f t="shared" si="44"/>
        <v>43474</v>
      </c>
      <c r="B199" s="129">
        <f t="shared" si="49"/>
        <v>43474</v>
      </c>
      <c r="C199" s="130" t="str">
        <f t="shared" si="39"/>
        <v>夜</v>
      </c>
      <c r="D199" s="130">
        <f t="shared" si="53"/>
        <v>9</v>
      </c>
      <c r="E199" s="130">
        <f>E7</f>
        <v>4</v>
      </c>
      <c r="F199" s="131" t="str">
        <f t="shared" si="40"/>
        <v>丁班</v>
      </c>
      <c r="G199" s="130">
        <f t="shared" si="51"/>
        <v>0</v>
      </c>
      <c r="H199" s="132">
        <f t="shared" si="43"/>
        <v>0.0416666666666667</v>
      </c>
      <c r="I199" s="167">
        <f t="shared" si="41"/>
        <v>1</v>
      </c>
      <c r="J199" s="230" t="str">
        <f>IF(_penmei1_month_day!A194="","",_penmei1_month_day!A194)</f>
        <v/>
      </c>
      <c r="K199" s="230" t="str">
        <f>IF(_penmei1_month_day!B194="","",_penmei1_month_day!B194)</f>
        <v/>
      </c>
      <c r="L199" s="230" t="str">
        <f>IF(_penmei1_month_day!C194="","",_penmei1_month_day!C194)</f>
        <v/>
      </c>
      <c r="M199" s="230" t="str">
        <f>IF(_penmei1_month_day!D194="","",_penmei1_month_day!D194)</f>
        <v/>
      </c>
      <c r="N199" s="230" t="str">
        <f>IF(_penmei1_month_day!E194="","",_penmei1_month_day!E194)</f>
        <v/>
      </c>
      <c r="O199" s="230" t="str">
        <f>IF(_penmei1_month_day!F194="","",_penmei1_month_day!F194)</f>
        <v/>
      </c>
      <c r="P199" s="230" t="str">
        <f>IF(_penmei1_month_day!G194="","",_penmei1_month_day!G194)</f>
        <v/>
      </c>
      <c r="Q199" s="230" t="str">
        <f>IF(_penmei1_month_day!H194="","",_penmei1_month_day!H194)</f>
        <v/>
      </c>
      <c r="R199" s="230" t="str">
        <f>IF(_penmei1_month_day!I194="","",_penmei1_month_day!I194)</f>
        <v/>
      </c>
      <c r="S199" s="169" t="str">
        <f>IF(_penmei1_month_day!J194="","",_penmei1_month_day!J194)</f>
        <v/>
      </c>
      <c r="T199" s="314" t="str">
        <f>IF(_penmei1_month_day!K194="","",_penmei1_month_day!K194)</f>
        <v/>
      </c>
      <c r="U199" s="169" t="str">
        <f>IF(_penmei1_month_day!L194="","",_penmei1_month_day!L194)</f>
        <v/>
      </c>
      <c r="V199" s="169" t="str">
        <f>IF(_penmei1_month_day!M194="","",_penmei1_month_day!M194)</f>
        <v/>
      </c>
      <c r="W199" s="169" t="str">
        <f>IF(_penmei1_month_day!N194="","",_penmei1_month_day!N194)</f>
        <v/>
      </c>
      <c r="X199" s="230" t="str">
        <f>IF(_penmei1_month_day!O194="","",_penmei1_month_day!O194)</f>
        <v/>
      </c>
      <c r="Y199" s="314" t="str">
        <f>IF(_penmei1_month_day!P194="","",_penmei1_month_day!P194)</f>
        <v/>
      </c>
      <c r="Z199" s="314" t="str">
        <f>IF(_penmei1_month_day!Q194="","",_penmei1_month_day!Q194)</f>
        <v/>
      </c>
      <c r="AA199" s="230" t="str">
        <f>IF(_penmei1_month_day!R194="","",_penmei1_month_day!R194)</f>
        <v/>
      </c>
      <c r="AB199" s="230" t="str">
        <f>IF(_penmei1_month_day!S194="","",_penmei1_month_day!S194)</f>
        <v/>
      </c>
      <c r="AC199" s="230" t="str">
        <f>IF(_penmei1_month_day!T194="","",_penmei1_month_day!T194)</f>
        <v/>
      </c>
      <c r="AD199" s="230" t="str">
        <f>IF(_penmei1_month_day!U194="","",_penmei1_month_day!U194)</f>
        <v/>
      </c>
      <c r="AE199" s="230" t="str">
        <f>IF(_penmei1_month_day!V194="","",_penmei1_month_day!V194)</f>
        <v/>
      </c>
      <c r="AF199" s="230" t="str">
        <f>IF(_penmei1_month_day!W194="","",_penmei1_month_day!W194)</f>
        <v/>
      </c>
      <c r="AG199" s="230" t="str">
        <f>IF(_penmei1_month_day!X194="","",_penmei1_month_day!X194)</f>
        <v/>
      </c>
      <c r="AH199" s="230" t="str">
        <f>IF(_penmei1_month_day!Y194="","",_penmei1_month_day!Y194)</f>
        <v/>
      </c>
      <c r="AI199" s="314" t="str">
        <f>IF(_penmei1_month_day!Z194="","",_penmei1_month_day!Z194)</f>
        <v/>
      </c>
      <c r="AJ199" s="314" t="str">
        <f>IF(_penmei1_month_day!AA194="","",_penmei1_month_day!AA194)</f>
        <v/>
      </c>
      <c r="AK199" s="230" t="str">
        <f>IF(_penmei1_month_day!AB194="","",_penmei1_month_day!AB194)</f>
        <v/>
      </c>
      <c r="AL199" s="334"/>
      <c r="AM199" s="334"/>
    </row>
    <row r="200" spans="1:39">
      <c r="A200" s="118">
        <f t="shared" si="44"/>
        <v>43474</v>
      </c>
      <c r="B200" s="119">
        <f t="shared" ref="B200:B263" si="56">A200</f>
        <v>43474</v>
      </c>
      <c r="C200" s="120" t="str">
        <f t="shared" ref="C200:C263" si="57">IF(AND(G200&lt;16,G200&gt;=8),"白",IF(AND(G200&lt;8,G200&gt;=0),"夜",IF(G200&gt;=16,"中")))</f>
        <v>夜</v>
      </c>
      <c r="D200" s="120">
        <f t="shared" si="53"/>
        <v>9</v>
      </c>
      <c r="E200" s="120">
        <f t="shared" ref="E200:E206" si="58">E199</f>
        <v>4</v>
      </c>
      <c r="F200" s="121" t="str">
        <f t="shared" ref="F200:F263" si="59">IF(AND(E200=1),"甲班",IF(AND(E200=2),"乙班",IF(AND(E200=3),"丙班",IF(AND(E200=4),"丁班",))))</f>
        <v>丁班</v>
      </c>
      <c r="G200" s="120">
        <f t="shared" ref="G200:G263" si="60">IF(I200=0,0,HOUR(I200-0))</f>
        <v>1</v>
      </c>
      <c r="H200" s="122">
        <f t="shared" si="43"/>
        <v>0.0416666666666667</v>
      </c>
      <c r="I200" s="159">
        <f t="shared" ref="I200:I263" si="61">IF(HOUR(I199)=0,H200,I199+H200)</f>
        <v>0.0416666666666667</v>
      </c>
      <c r="J200" s="221" t="str">
        <f>IF(_penmei1_month_day!A195="","",_penmei1_month_day!A195)</f>
        <v/>
      </c>
      <c r="K200" s="221" t="str">
        <f>IF(_penmei1_month_day!B195="","",_penmei1_month_day!B195)</f>
        <v/>
      </c>
      <c r="L200" s="221" t="str">
        <f>IF(_penmei1_month_day!C195="","",_penmei1_month_day!C195)</f>
        <v/>
      </c>
      <c r="M200" s="221" t="str">
        <f>IF(_penmei1_month_day!D195="","",_penmei1_month_day!D195)</f>
        <v/>
      </c>
      <c r="N200" s="221" t="str">
        <f>IF(_penmei1_month_day!E195="","",_penmei1_month_day!E195)</f>
        <v/>
      </c>
      <c r="O200" s="221" t="str">
        <f>IF(_penmei1_month_day!F195="","",_penmei1_month_day!F195)</f>
        <v/>
      </c>
      <c r="P200" s="221" t="str">
        <f>IF(_penmei1_month_day!G195="","",_penmei1_month_day!G195)</f>
        <v/>
      </c>
      <c r="Q200" s="221" t="str">
        <f>IF(_penmei1_month_day!H195="","",_penmei1_month_day!H195)</f>
        <v/>
      </c>
      <c r="R200" s="221" t="str">
        <f>IF(_penmei1_month_day!I195="","",_penmei1_month_day!I195)</f>
        <v/>
      </c>
      <c r="S200" s="160" t="str">
        <f>IF(_penmei1_month_day!J195="","",_penmei1_month_day!J195)</f>
        <v/>
      </c>
      <c r="T200" s="271" t="str">
        <f>IF(_penmei1_month_day!K195="","",_penmei1_month_day!K195)</f>
        <v/>
      </c>
      <c r="U200" s="160" t="str">
        <f>IF(_penmei1_month_day!L195="","",_penmei1_month_day!L195)</f>
        <v/>
      </c>
      <c r="V200" s="160" t="str">
        <f>IF(_penmei1_month_day!M195="","",_penmei1_month_day!M195)</f>
        <v/>
      </c>
      <c r="W200" s="160" t="str">
        <f>IF(_penmei1_month_day!N195="","",_penmei1_month_day!N195)</f>
        <v/>
      </c>
      <c r="X200" s="221" t="str">
        <f>IF(_penmei1_month_day!O195="","",_penmei1_month_day!O195)</f>
        <v/>
      </c>
      <c r="Y200" s="271" t="str">
        <f>IF(_penmei1_month_day!P195="","",_penmei1_month_day!P195)</f>
        <v/>
      </c>
      <c r="Z200" s="271" t="str">
        <f>IF(_penmei1_month_day!Q195="","",_penmei1_month_day!Q195)</f>
        <v/>
      </c>
      <c r="AA200" s="221" t="str">
        <f>IF(_penmei1_month_day!R195="","",_penmei1_month_day!R195)</f>
        <v/>
      </c>
      <c r="AB200" s="221" t="str">
        <f>IF(_penmei1_month_day!S195="","",_penmei1_month_day!S195)</f>
        <v/>
      </c>
      <c r="AC200" s="221" t="str">
        <f>IF(_penmei1_month_day!T195="","",_penmei1_month_day!T195)</f>
        <v/>
      </c>
      <c r="AD200" s="221" t="str">
        <f>IF(_penmei1_month_day!U195="","",_penmei1_month_day!U195)</f>
        <v/>
      </c>
      <c r="AE200" s="221" t="str">
        <f>IF(_penmei1_month_day!V195="","",_penmei1_month_day!V195)</f>
        <v/>
      </c>
      <c r="AF200" s="221" t="str">
        <f>IF(_penmei1_month_day!W195="","",_penmei1_month_day!W195)</f>
        <v/>
      </c>
      <c r="AG200" s="221" t="str">
        <f>IF(_penmei1_month_day!X195="","",_penmei1_month_day!X195)</f>
        <v/>
      </c>
      <c r="AH200" s="221" t="str">
        <f>IF(_penmei1_month_day!Y195="","",_penmei1_month_day!Y195)</f>
        <v/>
      </c>
      <c r="AI200" s="271" t="str">
        <f>IF(_penmei1_month_day!Z195="","",_penmei1_month_day!Z195)</f>
        <v/>
      </c>
      <c r="AJ200" s="271" t="str">
        <f>IF(_penmei1_month_day!AA195="","",_penmei1_month_day!AA195)</f>
        <v/>
      </c>
      <c r="AK200" s="221" t="str">
        <f>IF(_penmei1_month_day!AB195="","",_penmei1_month_day!AB195)</f>
        <v/>
      </c>
      <c r="AL200" s="335"/>
      <c r="AM200" s="335"/>
    </row>
    <row r="201" spans="1:39">
      <c r="A201" s="118">
        <f t="shared" si="44"/>
        <v>43474</v>
      </c>
      <c r="B201" s="119">
        <f t="shared" si="56"/>
        <v>43474</v>
      </c>
      <c r="C201" s="120" t="str">
        <f t="shared" si="57"/>
        <v>夜</v>
      </c>
      <c r="D201" s="120">
        <f t="shared" si="53"/>
        <v>9</v>
      </c>
      <c r="E201" s="120">
        <f t="shared" si="58"/>
        <v>4</v>
      </c>
      <c r="F201" s="121" t="str">
        <f t="shared" si="59"/>
        <v>丁班</v>
      </c>
      <c r="G201" s="120">
        <f t="shared" si="60"/>
        <v>2</v>
      </c>
      <c r="H201" s="122">
        <f t="shared" si="43"/>
        <v>0.0416666666666667</v>
      </c>
      <c r="I201" s="159">
        <f t="shared" si="61"/>
        <v>0.0833333333333333</v>
      </c>
      <c r="J201" s="221" t="str">
        <f>IF(_penmei1_month_day!A196="","",_penmei1_month_day!A196)</f>
        <v/>
      </c>
      <c r="K201" s="221" t="str">
        <f>IF(_penmei1_month_day!B196="","",_penmei1_month_day!B196)</f>
        <v/>
      </c>
      <c r="L201" s="221" t="str">
        <f>IF(_penmei1_month_day!C196="","",_penmei1_month_day!C196)</f>
        <v/>
      </c>
      <c r="M201" s="221" t="str">
        <f>IF(_penmei1_month_day!D196="","",_penmei1_month_day!D196)</f>
        <v/>
      </c>
      <c r="N201" s="221" t="str">
        <f>IF(_penmei1_month_day!E196="","",_penmei1_month_day!E196)</f>
        <v/>
      </c>
      <c r="O201" s="221" t="str">
        <f>IF(_penmei1_month_day!F196="","",_penmei1_month_day!F196)</f>
        <v/>
      </c>
      <c r="P201" s="221" t="str">
        <f>IF(_penmei1_month_day!G196="","",_penmei1_month_day!G196)</f>
        <v/>
      </c>
      <c r="Q201" s="221" t="str">
        <f>IF(_penmei1_month_day!H196="","",_penmei1_month_day!H196)</f>
        <v/>
      </c>
      <c r="R201" s="221" t="str">
        <f>IF(_penmei1_month_day!I196="","",_penmei1_month_day!I196)</f>
        <v/>
      </c>
      <c r="S201" s="160" t="str">
        <f>IF(_penmei1_month_day!J196="","",_penmei1_month_day!J196)</f>
        <v/>
      </c>
      <c r="T201" s="271" t="str">
        <f>IF(_penmei1_month_day!K196="","",_penmei1_month_day!K196)</f>
        <v/>
      </c>
      <c r="U201" s="160" t="str">
        <f>IF(_penmei1_month_day!L196="","",_penmei1_month_day!L196)</f>
        <v/>
      </c>
      <c r="V201" s="160" t="str">
        <f>IF(_penmei1_month_day!M196="","",_penmei1_month_day!M196)</f>
        <v/>
      </c>
      <c r="W201" s="160" t="str">
        <f>IF(_penmei1_month_day!N196="","",_penmei1_month_day!N196)</f>
        <v/>
      </c>
      <c r="X201" s="221" t="str">
        <f>IF(_penmei1_month_day!O196="","",_penmei1_month_day!O196)</f>
        <v/>
      </c>
      <c r="Y201" s="271" t="str">
        <f>IF(_penmei1_month_day!P196="","",_penmei1_month_day!P196)</f>
        <v/>
      </c>
      <c r="Z201" s="271" t="str">
        <f>IF(_penmei1_month_day!Q196="","",_penmei1_month_day!Q196)</f>
        <v/>
      </c>
      <c r="AA201" s="221" t="str">
        <f>IF(_penmei1_month_day!R196="","",_penmei1_month_day!R196)</f>
        <v/>
      </c>
      <c r="AB201" s="221" t="str">
        <f>IF(_penmei1_month_day!S196="","",_penmei1_month_day!S196)</f>
        <v/>
      </c>
      <c r="AC201" s="221" t="str">
        <f>IF(_penmei1_month_day!T196="","",_penmei1_month_day!T196)</f>
        <v/>
      </c>
      <c r="AD201" s="221" t="str">
        <f>IF(_penmei1_month_day!U196="","",_penmei1_month_day!U196)</f>
        <v/>
      </c>
      <c r="AE201" s="221" t="str">
        <f>IF(_penmei1_month_day!V196="","",_penmei1_month_day!V196)</f>
        <v/>
      </c>
      <c r="AF201" s="221" t="str">
        <f>IF(_penmei1_month_day!W196="","",_penmei1_month_day!W196)</f>
        <v/>
      </c>
      <c r="AG201" s="221" t="str">
        <f>IF(_penmei1_month_day!X196="","",_penmei1_month_day!X196)</f>
        <v/>
      </c>
      <c r="AH201" s="221" t="str">
        <f>IF(_penmei1_month_day!Y196="","",_penmei1_month_day!Y196)</f>
        <v/>
      </c>
      <c r="AI201" s="271" t="str">
        <f>IF(_penmei1_month_day!Z196="","",_penmei1_month_day!Z196)</f>
        <v/>
      </c>
      <c r="AJ201" s="271" t="str">
        <f>IF(_penmei1_month_day!AA196="","",_penmei1_month_day!AA196)</f>
        <v/>
      </c>
      <c r="AK201" s="221" t="str">
        <f>IF(_penmei1_month_day!AB196="","",_penmei1_month_day!AB196)</f>
        <v/>
      </c>
      <c r="AL201" s="335"/>
      <c r="AM201" s="335"/>
    </row>
    <row r="202" spans="1:39">
      <c r="A202" s="118">
        <f t="shared" si="44"/>
        <v>43474</v>
      </c>
      <c r="B202" s="119">
        <f t="shared" si="56"/>
        <v>43474</v>
      </c>
      <c r="C202" s="120" t="str">
        <f t="shared" si="57"/>
        <v>夜</v>
      </c>
      <c r="D202" s="120">
        <f t="shared" si="53"/>
        <v>9</v>
      </c>
      <c r="E202" s="120">
        <f t="shared" si="58"/>
        <v>4</v>
      </c>
      <c r="F202" s="121" t="str">
        <f t="shared" si="59"/>
        <v>丁班</v>
      </c>
      <c r="G202" s="120">
        <f t="shared" si="60"/>
        <v>3</v>
      </c>
      <c r="H202" s="122">
        <f t="shared" ref="H202:H265" si="62">H201</f>
        <v>0.0416666666666667</v>
      </c>
      <c r="I202" s="159">
        <f t="shared" si="61"/>
        <v>0.125</v>
      </c>
      <c r="J202" s="221" t="str">
        <f>IF(_penmei1_month_day!A197="","",_penmei1_month_day!A197)</f>
        <v/>
      </c>
      <c r="K202" s="221" t="str">
        <f>IF(_penmei1_month_day!B197="","",_penmei1_month_day!B197)</f>
        <v/>
      </c>
      <c r="L202" s="221" t="str">
        <f>IF(_penmei1_month_day!C197="","",_penmei1_month_day!C197)</f>
        <v/>
      </c>
      <c r="M202" s="221" t="str">
        <f>IF(_penmei1_month_day!D197="","",_penmei1_month_day!D197)</f>
        <v/>
      </c>
      <c r="N202" s="221" t="str">
        <f>IF(_penmei1_month_day!E197="","",_penmei1_month_day!E197)</f>
        <v/>
      </c>
      <c r="O202" s="221" t="str">
        <f>IF(_penmei1_month_day!F197="","",_penmei1_month_day!F197)</f>
        <v/>
      </c>
      <c r="P202" s="221" t="str">
        <f>IF(_penmei1_month_day!G197="","",_penmei1_month_day!G197)</f>
        <v/>
      </c>
      <c r="Q202" s="221" t="str">
        <f>IF(_penmei1_month_day!H197="","",_penmei1_month_day!H197)</f>
        <v/>
      </c>
      <c r="R202" s="221" t="str">
        <f>IF(_penmei1_month_day!I197="","",_penmei1_month_day!I197)</f>
        <v/>
      </c>
      <c r="S202" s="160" t="str">
        <f>IF(_penmei1_month_day!J197="","",_penmei1_month_day!J197)</f>
        <v/>
      </c>
      <c r="T202" s="271" t="str">
        <f>IF(_penmei1_month_day!K197="","",_penmei1_month_day!K197)</f>
        <v/>
      </c>
      <c r="U202" s="160" t="str">
        <f>IF(_penmei1_month_day!L197="","",_penmei1_month_day!L197)</f>
        <v/>
      </c>
      <c r="V202" s="160" t="str">
        <f>IF(_penmei1_month_day!M197="","",_penmei1_month_day!M197)</f>
        <v/>
      </c>
      <c r="W202" s="160" t="str">
        <f>IF(_penmei1_month_day!N197="","",_penmei1_month_day!N197)</f>
        <v/>
      </c>
      <c r="X202" s="221" t="str">
        <f>IF(_penmei1_month_day!O197="","",_penmei1_month_day!O197)</f>
        <v/>
      </c>
      <c r="Y202" s="271" t="str">
        <f>IF(_penmei1_month_day!P197="","",_penmei1_month_day!P197)</f>
        <v/>
      </c>
      <c r="Z202" s="271" t="str">
        <f>IF(_penmei1_month_day!Q197="","",_penmei1_month_day!Q197)</f>
        <v/>
      </c>
      <c r="AA202" s="221" t="str">
        <f>IF(_penmei1_month_day!R197="","",_penmei1_month_day!R197)</f>
        <v/>
      </c>
      <c r="AB202" s="221" t="str">
        <f>IF(_penmei1_month_day!S197="","",_penmei1_month_day!S197)</f>
        <v/>
      </c>
      <c r="AC202" s="221" t="str">
        <f>IF(_penmei1_month_day!T197="","",_penmei1_month_day!T197)</f>
        <v/>
      </c>
      <c r="AD202" s="221" t="str">
        <f>IF(_penmei1_month_day!U197="","",_penmei1_month_day!U197)</f>
        <v/>
      </c>
      <c r="AE202" s="221" t="str">
        <f>IF(_penmei1_month_day!V197="","",_penmei1_month_day!V197)</f>
        <v/>
      </c>
      <c r="AF202" s="221" t="str">
        <f>IF(_penmei1_month_day!W197="","",_penmei1_month_day!W197)</f>
        <v/>
      </c>
      <c r="AG202" s="221" t="str">
        <f>IF(_penmei1_month_day!X197="","",_penmei1_month_day!X197)</f>
        <v/>
      </c>
      <c r="AH202" s="221" t="str">
        <f>IF(_penmei1_month_day!Y197="","",_penmei1_month_day!Y197)</f>
        <v/>
      </c>
      <c r="AI202" s="271" t="str">
        <f>IF(_penmei1_month_day!Z197="","",_penmei1_month_day!Z197)</f>
        <v/>
      </c>
      <c r="AJ202" s="271" t="str">
        <f>IF(_penmei1_month_day!AA197="","",_penmei1_month_day!AA197)</f>
        <v/>
      </c>
      <c r="AK202" s="221" t="str">
        <f>IF(_penmei1_month_day!AB197="","",_penmei1_month_day!AB197)</f>
        <v/>
      </c>
      <c r="AL202" s="335"/>
      <c r="AM202" s="335"/>
    </row>
    <row r="203" spans="1:39">
      <c r="A203" s="118">
        <f t="shared" si="44"/>
        <v>43474</v>
      </c>
      <c r="B203" s="119">
        <f t="shared" si="56"/>
        <v>43474</v>
      </c>
      <c r="C203" s="120" t="str">
        <f t="shared" si="57"/>
        <v>夜</v>
      </c>
      <c r="D203" s="120">
        <f t="shared" ref="D203:D226" si="63">DAY(A203)</f>
        <v>9</v>
      </c>
      <c r="E203" s="120">
        <f t="shared" si="58"/>
        <v>4</v>
      </c>
      <c r="F203" s="121" t="str">
        <f t="shared" si="59"/>
        <v>丁班</v>
      </c>
      <c r="G203" s="120">
        <f t="shared" si="60"/>
        <v>4</v>
      </c>
      <c r="H203" s="122">
        <f t="shared" si="62"/>
        <v>0.0416666666666667</v>
      </c>
      <c r="I203" s="159">
        <f t="shared" si="61"/>
        <v>0.166666666666667</v>
      </c>
      <c r="J203" s="221" t="str">
        <f>IF(_penmei1_month_day!A198="","",_penmei1_month_day!A198)</f>
        <v/>
      </c>
      <c r="K203" s="221" t="str">
        <f>IF(_penmei1_month_day!B198="","",_penmei1_month_day!B198)</f>
        <v/>
      </c>
      <c r="L203" s="221" t="str">
        <f>IF(_penmei1_month_day!C198="","",_penmei1_month_day!C198)</f>
        <v/>
      </c>
      <c r="M203" s="221" t="str">
        <f>IF(_penmei1_month_day!D198="","",_penmei1_month_day!D198)</f>
        <v/>
      </c>
      <c r="N203" s="221" t="str">
        <f>IF(_penmei1_month_day!E198="","",_penmei1_month_day!E198)</f>
        <v/>
      </c>
      <c r="O203" s="221" t="str">
        <f>IF(_penmei1_month_day!F198="","",_penmei1_month_day!F198)</f>
        <v/>
      </c>
      <c r="P203" s="221" t="str">
        <f>IF(_penmei1_month_day!G198="","",_penmei1_month_day!G198)</f>
        <v/>
      </c>
      <c r="Q203" s="221" t="str">
        <f>IF(_penmei1_month_day!H198="","",_penmei1_month_day!H198)</f>
        <v/>
      </c>
      <c r="R203" s="221" t="str">
        <f>IF(_penmei1_month_day!I198="","",_penmei1_month_day!I198)</f>
        <v/>
      </c>
      <c r="S203" s="160" t="str">
        <f>IF(_penmei1_month_day!J198="","",_penmei1_month_day!J198)</f>
        <v/>
      </c>
      <c r="T203" s="271" t="str">
        <f>IF(_penmei1_month_day!K198="","",_penmei1_month_day!K198)</f>
        <v/>
      </c>
      <c r="U203" s="160" t="str">
        <f>IF(_penmei1_month_day!L198="","",_penmei1_month_day!L198)</f>
        <v/>
      </c>
      <c r="V203" s="160" t="str">
        <f>IF(_penmei1_month_day!M198="","",_penmei1_month_day!M198)</f>
        <v/>
      </c>
      <c r="W203" s="160" t="str">
        <f>IF(_penmei1_month_day!N198="","",_penmei1_month_day!N198)</f>
        <v/>
      </c>
      <c r="X203" s="221" t="str">
        <f>IF(_penmei1_month_day!O198="","",_penmei1_month_day!O198)</f>
        <v/>
      </c>
      <c r="Y203" s="271" t="str">
        <f>IF(_penmei1_month_day!P198="","",_penmei1_month_day!P198)</f>
        <v/>
      </c>
      <c r="Z203" s="271" t="str">
        <f>IF(_penmei1_month_day!Q198="","",_penmei1_month_day!Q198)</f>
        <v/>
      </c>
      <c r="AA203" s="221" t="str">
        <f>IF(_penmei1_month_day!R198="","",_penmei1_month_day!R198)</f>
        <v/>
      </c>
      <c r="AB203" s="221" t="str">
        <f>IF(_penmei1_month_day!S198="","",_penmei1_month_day!S198)</f>
        <v/>
      </c>
      <c r="AC203" s="221" t="str">
        <f>IF(_penmei1_month_day!T198="","",_penmei1_month_day!T198)</f>
        <v/>
      </c>
      <c r="AD203" s="221" t="str">
        <f>IF(_penmei1_month_day!U198="","",_penmei1_month_day!U198)</f>
        <v/>
      </c>
      <c r="AE203" s="221" t="str">
        <f>IF(_penmei1_month_day!V198="","",_penmei1_month_day!V198)</f>
        <v/>
      </c>
      <c r="AF203" s="221" t="str">
        <f>IF(_penmei1_month_day!W198="","",_penmei1_month_day!W198)</f>
        <v/>
      </c>
      <c r="AG203" s="221" t="str">
        <f>IF(_penmei1_month_day!X198="","",_penmei1_month_day!X198)</f>
        <v/>
      </c>
      <c r="AH203" s="221" t="str">
        <f>IF(_penmei1_month_day!Y198="","",_penmei1_month_day!Y198)</f>
        <v/>
      </c>
      <c r="AI203" s="271" t="str">
        <f>IF(_penmei1_month_day!Z198="","",_penmei1_month_day!Z198)</f>
        <v/>
      </c>
      <c r="AJ203" s="271" t="str">
        <f>IF(_penmei1_month_day!AA198="","",_penmei1_month_day!AA198)</f>
        <v/>
      </c>
      <c r="AK203" s="221" t="str">
        <f>IF(_penmei1_month_day!AB198="","",_penmei1_month_day!AB198)</f>
        <v/>
      </c>
      <c r="AL203" s="335"/>
      <c r="AM203" s="335"/>
    </row>
    <row r="204" spans="1:39">
      <c r="A204" s="118">
        <f t="shared" si="44"/>
        <v>43474</v>
      </c>
      <c r="B204" s="119">
        <f t="shared" si="56"/>
        <v>43474</v>
      </c>
      <c r="C204" s="120" t="str">
        <f t="shared" si="57"/>
        <v>夜</v>
      </c>
      <c r="D204" s="120">
        <f t="shared" si="63"/>
        <v>9</v>
      </c>
      <c r="E204" s="120">
        <f t="shared" si="58"/>
        <v>4</v>
      </c>
      <c r="F204" s="121" t="str">
        <f t="shared" si="59"/>
        <v>丁班</v>
      </c>
      <c r="G204" s="120">
        <f t="shared" si="60"/>
        <v>5</v>
      </c>
      <c r="H204" s="122">
        <f t="shared" si="62"/>
        <v>0.0416666666666667</v>
      </c>
      <c r="I204" s="159">
        <f t="shared" si="61"/>
        <v>0.208333333333333</v>
      </c>
      <c r="J204" s="221" t="str">
        <f>IF(_penmei1_month_day!A199="","",_penmei1_month_day!A199)</f>
        <v/>
      </c>
      <c r="K204" s="221" t="str">
        <f>IF(_penmei1_month_day!B199="","",_penmei1_month_day!B199)</f>
        <v/>
      </c>
      <c r="L204" s="221" t="str">
        <f>IF(_penmei1_month_day!C199="","",_penmei1_month_day!C199)</f>
        <v/>
      </c>
      <c r="M204" s="221" t="str">
        <f>IF(_penmei1_month_day!D199="","",_penmei1_month_day!D199)</f>
        <v/>
      </c>
      <c r="N204" s="221" t="str">
        <f>IF(_penmei1_month_day!E199="","",_penmei1_month_day!E199)</f>
        <v/>
      </c>
      <c r="O204" s="221" t="str">
        <f>IF(_penmei1_month_day!F199="","",_penmei1_month_day!F199)</f>
        <v/>
      </c>
      <c r="P204" s="221" t="str">
        <f>IF(_penmei1_month_day!G199="","",_penmei1_month_day!G199)</f>
        <v/>
      </c>
      <c r="Q204" s="221" t="str">
        <f>IF(_penmei1_month_day!H199="","",_penmei1_month_day!H199)</f>
        <v/>
      </c>
      <c r="R204" s="221" t="str">
        <f>IF(_penmei1_month_day!I199="","",_penmei1_month_day!I199)</f>
        <v/>
      </c>
      <c r="S204" s="160" t="str">
        <f>IF(_penmei1_month_day!J199="","",_penmei1_month_day!J199)</f>
        <v/>
      </c>
      <c r="T204" s="271" t="str">
        <f>IF(_penmei1_month_day!K199="","",_penmei1_month_day!K199)</f>
        <v/>
      </c>
      <c r="U204" s="160" t="str">
        <f>IF(_penmei1_month_day!L199="","",_penmei1_month_day!L199)</f>
        <v/>
      </c>
      <c r="V204" s="160" t="str">
        <f>IF(_penmei1_month_day!M199="","",_penmei1_month_day!M199)</f>
        <v/>
      </c>
      <c r="W204" s="160" t="str">
        <f>IF(_penmei1_month_day!N199="","",_penmei1_month_day!N199)</f>
        <v/>
      </c>
      <c r="X204" s="221" t="str">
        <f>IF(_penmei1_month_day!O199="","",_penmei1_month_day!O199)</f>
        <v/>
      </c>
      <c r="Y204" s="271" t="str">
        <f>IF(_penmei1_month_day!P199="","",_penmei1_month_day!P199)</f>
        <v/>
      </c>
      <c r="Z204" s="271" t="str">
        <f>IF(_penmei1_month_day!Q199="","",_penmei1_month_day!Q199)</f>
        <v/>
      </c>
      <c r="AA204" s="221" t="str">
        <f>IF(_penmei1_month_day!R199="","",_penmei1_month_day!R199)</f>
        <v/>
      </c>
      <c r="AB204" s="221" t="str">
        <f>IF(_penmei1_month_day!S199="","",_penmei1_month_day!S199)</f>
        <v/>
      </c>
      <c r="AC204" s="221" t="str">
        <f>IF(_penmei1_month_day!T199="","",_penmei1_month_day!T199)</f>
        <v/>
      </c>
      <c r="AD204" s="221" t="str">
        <f>IF(_penmei1_month_day!U199="","",_penmei1_month_day!U199)</f>
        <v/>
      </c>
      <c r="AE204" s="221" t="str">
        <f>IF(_penmei1_month_day!V199="","",_penmei1_month_day!V199)</f>
        <v/>
      </c>
      <c r="AF204" s="221" t="str">
        <f>IF(_penmei1_month_day!W199="","",_penmei1_month_day!W199)</f>
        <v/>
      </c>
      <c r="AG204" s="221" t="str">
        <f>IF(_penmei1_month_day!X199="","",_penmei1_month_day!X199)</f>
        <v/>
      </c>
      <c r="AH204" s="221" t="str">
        <f>IF(_penmei1_month_day!Y199="","",_penmei1_month_day!Y199)</f>
        <v/>
      </c>
      <c r="AI204" s="271" t="str">
        <f>IF(_penmei1_month_day!Z199="","",_penmei1_month_day!Z199)</f>
        <v/>
      </c>
      <c r="AJ204" s="271" t="str">
        <f>IF(_penmei1_month_day!AA199="","",_penmei1_month_day!AA199)</f>
        <v/>
      </c>
      <c r="AK204" s="221" t="str">
        <f>IF(_penmei1_month_day!AB199="","",_penmei1_month_day!AB199)</f>
        <v/>
      </c>
      <c r="AL204" s="335"/>
      <c r="AM204" s="335"/>
    </row>
    <row r="205" spans="1:39">
      <c r="A205" s="118">
        <f t="shared" si="44"/>
        <v>43474</v>
      </c>
      <c r="B205" s="119">
        <f t="shared" si="56"/>
        <v>43474</v>
      </c>
      <c r="C205" s="120" t="str">
        <f t="shared" si="57"/>
        <v>夜</v>
      </c>
      <c r="D205" s="120">
        <f t="shared" si="63"/>
        <v>9</v>
      </c>
      <c r="E205" s="120">
        <f t="shared" si="58"/>
        <v>4</v>
      </c>
      <c r="F205" s="121" t="str">
        <f t="shared" si="59"/>
        <v>丁班</v>
      </c>
      <c r="G205" s="120">
        <f t="shared" si="60"/>
        <v>6</v>
      </c>
      <c r="H205" s="122">
        <f t="shared" si="62"/>
        <v>0.0416666666666667</v>
      </c>
      <c r="I205" s="159">
        <f t="shared" si="61"/>
        <v>0.25</v>
      </c>
      <c r="J205" s="221" t="str">
        <f>IF(_penmei1_month_day!A200="","",_penmei1_month_day!A200)</f>
        <v/>
      </c>
      <c r="K205" s="221" t="str">
        <f>IF(_penmei1_month_day!B200="","",_penmei1_month_day!B200)</f>
        <v/>
      </c>
      <c r="L205" s="221" t="str">
        <f>IF(_penmei1_month_day!C200="","",_penmei1_month_day!C200)</f>
        <v/>
      </c>
      <c r="M205" s="221" t="str">
        <f>IF(_penmei1_month_day!D200="","",_penmei1_month_day!D200)</f>
        <v/>
      </c>
      <c r="N205" s="221" t="str">
        <f>IF(_penmei1_month_day!E200="","",_penmei1_month_day!E200)</f>
        <v/>
      </c>
      <c r="O205" s="221" t="str">
        <f>IF(_penmei1_month_day!F200="","",_penmei1_month_day!F200)</f>
        <v/>
      </c>
      <c r="P205" s="221" t="str">
        <f>IF(_penmei1_month_day!G200="","",_penmei1_month_day!G200)</f>
        <v/>
      </c>
      <c r="Q205" s="221" t="str">
        <f>IF(_penmei1_month_day!H200="","",_penmei1_month_day!H200)</f>
        <v/>
      </c>
      <c r="R205" s="221" t="str">
        <f>IF(_penmei1_month_day!I200="","",_penmei1_month_day!I200)</f>
        <v/>
      </c>
      <c r="S205" s="160" t="str">
        <f>IF(_penmei1_month_day!J200="","",_penmei1_month_day!J200)</f>
        <v/>
      </c>
      <c r="T205" s="271" t="str">
        <f>IF(_penmei1_month_day!K200="","",_penmei1_month_day!K200)</f>
        <v/>
      </c>
      <c r="U205" s="160" t="str">
        <f>IF(_penmei1_month_day!L200="","",_penmei1_month_day!L200)</f>
        <v/>
      </c>
      <c r="V205" s="160" t="str">
        <f>IF(_penmei1_month_day!M200="","",_penmei1_month_day!M200)</f>
        <v/>
      </c>
      <c r="W205" s="160" t="str">
        <f>IF(_penmei1_month_day!N200="","",_penmei1_month_day!N200)</f>
        <v/>
      </c>
      <c r="X205" s="221" t="str">
        <f>IF(_penmei1_month_day!O200="","",_penmei1_month_day!O200)</f>
        <v/>
      </c>
      <c r="Y205" s="271" t="str">
        <f>IF(_penmei1_month_day!P200="","",_penmei1_month_day!P200)</f>
        <v/>
      </c>
      <c r="Z205" s="271" t="str">
        <f>IF(_penmei1_month_day!Q200="","",_penmei1_month_day!Q200)</f>
        <v/>
      </c>
      <c r="AA205" s="221" t="str">
        <f>IF(_penmei1_month_day!R200="","",_penmei1_month_day!R200)</f>
        <v/>
      </c>
      <c r="AB205" s="221" t="str">
        <f>IF(_penmei1_month_day!S200="","",_penmei1_month_day!S200)</f>
        <v/>
      </c>
      <c r="AC205" s="221" t="str">
        <f>IF(_penmei1_month_day!T200="","",_penmei1_month_day!T200)</f>
        <v/>
      </c>
      <c r="AD205" s="221" t="str">
        <f>IF(_penmei1_month_day!U200="","",_penmei1_month_day!U200)</f>
        <v/>
      </c>
      <c r="AE205" s="221" t="str">
        <f>IF(_penmei1_month_day!V200="","",_penmei1_month_day!V200)</f>
        <v/>
      </c>
      <c r="AF205" s="221" t="str">
        <f>IF(_penmei1_month_day!W200="","",_penmei1_month_day!W200)</f>
        <v/>
      </c>
      <c r="AG205" s="221" t="str">
        <f>IF(_penmei1_month_day!X200="","",_penmei1_month_day!X200)</f>
        <v/>
      </c>
      <c r="AH205" s="221" t="str">
        <f>IF(_penmei1_month_day!Y200="","",_penmei1_month_day!Y200)</f>
        <v/>
      </c>
      <c r="AI205" s="271" t="str">
        <f>IF(_penmei1_month_day!Z200="","",_penmei1_month_day!Z200)</f>
        <v/>
      </c>
      <c r="AJ205" s="271" t="str">
        <f>IF(_penmei1_month_day!AA200="","",_penmei1_month_day!AA200)</f>
        <v/>
      </c>
      <c r="AK205" s="221" t="str">
        <f>IF(_penmei1_month_day!AB200="","",_penmei1_month_day!AB200)</f>
        <v/>
      </c>
      <c r="AL205" s="335"/>
      <c r="AM205" s="335"/>
    </row>
    <row r="206" spans="1:39">
      <c r="A206" s="123">
        <f t="shared" ref="A206:A269" si="64">IF(HOUR(I206)=0,A205+1,A205)</f>
        <v>43474</v>
      </c>
      <c r="B206" s="124">
        <f t="shared" si="56"/>
        <v>43474</v>
      </c>
      <c r="C206" s="125" t="str">
        <f t="shared" si="57"/>
        <v>夜</v>
      </c>
      <c r="D206" s="125">
        <f t="shared" si="63"/>
        <v>9</v>
      </c>
      <c r="E206" s="125">
        <f t="shared" si="58"/>
        <v>4</v>
      </c>
      <c r="F206" s="126" t="str">
        <f t="shared" si="59"/>
        <v>丁班</v>
      </c>
      <c r="G206" s="125">
        <f t="shared" si="60"/>
        <v>7</v>
      </c>
      <c r="H206" s="127">
        <f t="shared" si="62"/>
        <v>0.0416666666666667</v>
      </c>
      <c r="I206" s="163">
        <f t="shared" si="61"/>
        <v>0.291666666666667</v>
      </c>
      <c r="J206" s="226" t="str">
        <f>IF(_penmei1_month_day!A201="","",_penmei1_month_day!A201)</f>
        <v/>
      </c>
      <c r="K206" s="226" t="str">
        <f>IF(_penmei1_month_day!B201="","",_penmei1_month_day!B201)</f>
        <v/>
      </c>
      <c r="L206" s="226" t="str">
        <f>IF(_penmei1_month_day!C201="","",_penmei1_month_day!C201)</f>
        <v/>
      </c>
      <c r="M206" s="226" t="str">
        <f>IF(_penmei1_month_day!D201="","",_penmei1_month_day!D201)</f>
        <v/>
      </c>
      <c r="N206" s="226" t="str">
        <f>IF(_penmei1_month_day!E201="","",_penmei1_month_day!E201)</f>
        <v/>
      </c>
      <c r="O206" s="226" t="str">
        <f>IF(_penmei1_month_day!F201="","",_penmei1_month_day!F201)</f>
        <v/>
      </c>
      <c r="P206" s="226" t="str">
        <f>IF(_penmei1_month_day!G201="","",_penmei1_month_day!G201)</f>
        <v/>
      </c>
      <c r="Q206" s="226" t="str">
        <f>IF(_penmei1_month_day!H201="","",_penmei1_month_day!H201)</f>
        <v/>
      </c>
      <c r="R206" s="226" t="str">
        <f>IF(_penmei1_month_day!I201="","",_penmei1_month_day!I201)</f>
        <v/>
      </c>
      <c r="S206" s="164" t="str">
        <f>IF(_penmei1_month_day!J201="","",_penmei1_month_day!J201)</f>
        <v/>
      </c>
      <c r="T206" s="315" t="str">
        <f>IF(_penmei1_month_day!K201="","",_penmei1_month_day!K201)</f>
        <v/>
      </c>
      <c r="U206" s="164" t="str">
        <f>IF(_penmei1_month_day!L201="","",_penmei1_month_day!L201)</f>
        <v/>
      </c>
      <c r="V206" s="164" t="str">
        <f>IF(_penmei1_month_day!M201="","",_penmei1_month_day!M201)</f>
        <v/>
      </c>
      <c r="W206" s="164" t="str">
        <f>IF(_penmei1_month_day!N201="","",_penmei1_month_day!N201)</f>
        <v/>
      </c>
      <c r="X206" s="226" t="str">
        <f>IF(_penmei1_month_day!O201="","",_penmei1_month_day!O201)</f>
        <v/>
      </c>
      <c r="Y206" s="315" t="str">
        <f>IF(_penmei1_month_day!P201="","",_penmei1_month_day!P201)</f>
        <v/>
      </c>
      <c r="Z206" s="315" t="str">
        <f>IF(_penmei1_month_day!Q201="","",_penmei1_month_day!Q201)</f>
        <v/>
      </c>
      <c r="AA206" s="226" t="str">
        <f>IF(_penmei1_month_day!R201="","",_penmei1_month_day!R201)</f>
        <v/>
      </c>
      <c r="AB206" s="226" t="str">
        <f>IF(_penmei1_month_day!S201="","",_penmei1_month_day!S201)</f>
        <v/>
      </c>
      <c r="AC206" s="226" t="str">
        <f>IF(_penmei1_month_day!T201="","",_penmei1_month_day!T201)</f>
        <v/>
      </c>
      <c r="AD206" s="226" t="str">
        <f>IF(_penmei1_month_day!U201="","",_penmei1_month_day!U201)</f>
        <v/>
      </c>
      <c r="AE206" s="226" t="str">
        <f>IF(_penmei1_month_day!V201="","",_penmei1_month_day!V201)</f>
        <v/>
      </c>
      <c r="AF206" s="226" t="str">
        <f>IF(_penmei1_month_day!W201="","",_penmei1_month_day!W201)</f>
        <v/>
      </c>
      <c r="AG206" s="226" t="str">
        <f>IF(_penmei1_month_day!X201="","",_penmei1_month_day!X201)</f>
        <v/>
      </c>
      <c r="AH206" s="226" t="str">
        <f>IF(_penmei1_month_day!Y201="","",_penmei1_month_day!Y201)</f>
        <v/>
      </c>
      <c r="AI206" s="315" t="str">
        <f>IF(_penmei1_month_day!Z201="","",_penmei1_month_day!Z201)</f>
        <v/>
      </c>
      <c r="AJ206" s="315" t="str">
        <f>IF(_penmei1_month_day!AA201="","",_penmei1_month_day!AA201)</f>
        <v/>
      </c>
      <c r="AK206" s="226" t="str">
        <f>IF(_penmei1_month_day!AB201="","",_penmei1_month_day!AB201)</f>
        <v/>
      </c>
      <c r="AL206" s="336" t="s">
        <v>60</v>
      </c>
      <c r="AM206" s="337" t="s">
        <v>61</v>
      </c>
    </row>
    <row r="207" spans="1:39">
      <c r="A207" s="128">
        <f t="shared" si="64"/>
        <v>43474</v>
      </c>
      <c r="B207" s="129">
        <f t="shared" si="56"/>
        <v>43474</v>
      </c>
      <c r="C207" s="130" t="str">
        <f t="shared" si="57"/>
        <v>白</v>
      </c>
      <c r="D207" s="130">
        <f t="shared" si="63"/>
        <v>9</v>
      </c>
      <c r="E207" s="130">
        <f>IF(AND(E199=4),1,IF(AND(E199&lt;4),(E199+1),))</f>
        <v>1</v>
      </c>
      <c r="F207" s="131" t="str">
        <f t="shared" si="59"/>
        <v>甲班</v>
      </c>
      <c r="G207" s="130">
        <f t="shared" si="60"/>
        <v>8</v>
      </c>
      <c r="H207" s="132">
        <f t="shared" si="62"/>
        <v>0.0416666666666667</v>
      </c>
      <c r="I207" s="167">
        <f t="shared" si="61"/>
        <v>0.333333333333333</v>
      </c>
      <c r="J207" s="230" t="str">
        <f>IF(_penmei1_month_day!A202="","",_penmei1_month_day!A202)</f>
        <v/>
      </c>
      <c r="K207" s="230" t="str">
        <f>IF(_penmei1_month_day!B202="","",_penmei1_month_day!B202)</f>
        <v/>
      </c>
      <c r="L207" s="230" t="str">
        <f>IF(_penmei1_month_day!C202="","",_penmei1_month_day!C202)</f>
        <v/>
      </c>
      <c r="M207" s="230" t="str">
        <f>IF(_penmei1_month_day!D202="","",_penmei1_month_day!D202)</f>
        <v/>
      </c>
      <c r="N207" s="230" t="str">
        <f>IF(_penmei1_month_day!E202="","",_penmei1_month_day!E202)</f>
        <v/>
      </c>
      <c r="O207" s="230" t="str">
        <f>IF(_penmei1_month_day!F202="","",_penmei1_month_day!F202)</f>
        <v/>
      </c>
      <c r="P207" s="230" t="str">
        <f>IF(_penmei1_month_day!G202="","",_penmei1_month_day!G202)</f>
        <v/>
      </c>
      <c r="Q207" s="230" t="str">
        <f>IF(_penmei1_month_day!H202="","",_penmei1_month_day!H202)</f>
        <v/>
      </c>
      <c r="R207" s="230" t="str">
        <f>IF(_penmei1_month_day!I202="","",_penmei1_month_day!I202)</f>
        <v/>
      </c>
      <c r="S207" s="169" t="str">
        <f>IF(_penmei1_month_day!J202="","",_penmei1_month_day!J202)</f>
        <v/>
      </c>
      <c r="T207" s="314" t="str">
        <f>IF(_penmei1_month_day!K202="","",_penmei1_month_day!K202)</f>
        <v/>
      </c>
      <c r="U207" s="169" t="str">
        <f>IF(_penmei1_month_day!L202="","",_penmei1_month_day!L202)</f>
        <v/>
      </c>
      <c r="V207" s="169" t="str">
        <f>IF(_penmei1_month_day!M202="","",_penmei1_month_day!M202)</f>
        <v/>
      </c>
      <c r="W207" s="169" t="str">
        <f>IF(_penmei1_month_day!N202="","",_penmei1_month_day!N202)</f>
        <v/>
      </c>
      <c r="X207" s="230" t="str">
        <f>IF(_penmei1_month_day!O202="","",_penmei1_month_day!O202)</f>
        <v/>
      </c>
      <c r="Y207" s="314" t="str">
        <f>IF(_penmei1_month_day!P202="","",_penmei1_month_day!P202)</f>
        <v/>
      </c>
      <c r="Z207" s="314" t="str">
        <f>IF(_penmei1_month_day!Q202="","",_penmei1_month_day!Q202)</f>
        <v/>
      </c>
      <c r="AA207" s="230" t="str">
        <f>IF(_penmei1_month_day!R202="","",_penmei1_month_day!R202)</f>
        <v/>
      </c>
      <c r="AB207" s="230" t="str">
        <f>IF(_penmei1_month_day!S202="","",_penmei1_month_day!S202)</f>
        <v/>
      </c>
      <c r="AC207" s="230" t="str">
        <f>IF(_penmei1_month_day!T202="","",_penmei1_month_day!T202)</f>
        <v/>
      </c>
      <c r="AD207" s="230" t="str">
        <f>IF(_penmei1_month_day!U202="","",_penmei1_month_day!U202)</f>
        <v/>
      </c>
      <c r="AE207" s="230" t="str">
        <f>IF(_penmei1_month_day!V202="","",_penmei1_month_day!V202)</f>
        <v/>
      </c>
      <c r="AF207" s="230" t="str">
        <f>IF(_penmei1_month_day!W202="","",_penmei1_month_day!W202)</f>
        <v/>
      </c>
      <c r="AG207" s="230" t="str">
        <f>IF(_penmei1_month_day!X202="","",_penmei1_month_day!X202)</f>
        <v/>
      </c>
      <c r="AH207" s="230" t="str">
        <f>IF(_penmei1_month_day!Y202="","",_penmei1_month_day!Y202)</f>
        <v/>
      </c>
      <c r="AI207" s="314" t="str">
        <f>IF(_penmei1_month_day!Z202="","",_penmei1_month_day!Z202)</f>
        <v/>
      </c>
      <c r="AJ207" s="314" t="str">
        <f>IF(_penmei1_month_day!AA202="","",_penmei1_month_day!AA202)</f>
        <v/>
      </c>
      <c r="AK207" s="230" t="str">
        <f>IF(_penmei1_month_day!AB202="","",_penmei1_month_day!AB202)</f>
        <v/>
      </c>
      <c r="AL207" s="334"/>
      <c r="AM207" s="334"/>
    </row>
    <row r="208" spans="1:39">
      <c r="A208" s="118">
        <f t="shared" si="64"/>
        <v>43474</v>
      </c>
      <c r="B208" s="119">
        <f t="shared" si="56"/>
        <v>43474</v>
      </c>
      <c r="C208" s="120" t="str">
        <f t="shared" si="57"/>
        <v>白</v>
      </c>
      <c r="D208" s="120">
        <f t="shared" si="63"/>
        <v>9</v>
      </c>
      <c r="E208" s="120">
        <f>E207</f>
        <v>1</v>
      </c>
      <c r="F208" s="121" t="str">
        <f t="shared" si="59"/>
        <v>甲班</v>
      </c>
      <c r="G208" s="120">
        <f t="shared" si="60"/>
        <v>9</v>
      </c>
      <c r="H208" s="122">
        <f t="shared" si="62"/>
        <v>0.0416666666666667</v>
      </c>
      <c r="I208" s="159">
        <f t="shared" si="61"/>
        <v>0.375</v>
      </c>
      <c r="J208" s="221" t="str">
        <f>IF(_penmei1_month_day!A203="","",_penmei1_month_day!A203)</f>
        <v/>
      </c>
      <c r="K208" s="221" t="str">
        <f>IF(_penmei1_month_day!B203="","",_penmei1_month_day!B203)</f>
        <v/>
      </c>
      <c r="L208" s="221" t="str">
        <f>IF(_penmei1_month_day!C203="","",_penmei1_month_day!C203)</f>
        <v/>
      </c>
      <c r="M208" s="221" t="str">
        <f>IF(_penmei1_month_day!D203="","",_penmei1_month_day!D203)</f>
        <v/>
      </c>
      <c r="N208" s="221" t="str">
        <f>IF(_penmei1_month_day!E203="","",_penmei1_month_day!E203)</f>
        <v/>
      </c>
      <c r="O208" s="221" t="str">
        <f>IF(_penmei1_month_day!F203="","",_penmei1_month_day!F203)</f>
        <v/>
      </c>
      <c r="P208" s="221" t="str">
        <f>IF(_penmei1_month_day!G203="","",_penmei1_month_day!G203)</f>
        <v/>
      </c>
      <c r="Q208" s="221" t="str">
        <f>IF(_penmei1_month_day!H203="","",_penmei1_month_day!H203)</f>
        <v/>
      </c>
      <c r="R208" s="221" t="str">
        <f>IF(_penmei1_month_day!I203="","",_penmei1_month_day!I203)</f>
        <v/>
      </c>
      <c r="S208" s="160" t="str">
        <f>IF(_penmei1_month_day!J203="","",_penmei1_month_day!J203)</f>
        <v/>
      </c>
      <c r="T208" s="271" t="str">
        <f>IF(_penmei1_month_day!K203="","",_penmei1_month_day!K203)</f>
        <v/>
      </c>
      <c r="U208" s="160" t="str">
        <f>IF(_penmei1_month_day!L203="","",_penmei1_month_day!L203)</f>
        <v/>
      </c>
      <c r="V208" s="160" t="str">
        <f>IF(_penmei1_month_day!M203="","",_penmei1_month_day!M203)</f>
        <v/>
      </c>
      <c r="W208" s="160" t="str">
        <f>IF(_penmei1_month_day!N203="","",_penmei1_month_day!N203)</f>
        <v/>
      </c>
      <c r="X208" s="221" t="str">
        <f>IF(_penmei1_month_day!O203="","",_penmei1_month_day!O203)</f>
        <v/>
      </c>
      <c r="Y208" s="271" t="str">
        <f>IF(_penmei1_month_day!P203="","",_penmei1_month_day!P203)</f>
        <v/>
      </c>
      <c r="Z208" s="271" t="str">
        <f>IF(_penmei1_month_day!Q203="","",_penmei1_month_day!Q203)</f>
        <v/>
      </c>
      <c r="AA208" s="221" t="str">
        <f>IF(_penmei1_month_day!R203="","",_penmei1_month_day!R203)</f>
        <v/>
      </c>
      <c r="AB208" s="221" t="str">
        <f>IF(_penmei1_month_day!S203="","",_penmei1_month_day!S203)</f>
        <v/>
      </c>
      <c r="AC208" s="221" t="str">
        <f>IF(_penmei1_month_day!T203="","",_penmei1_month_day!T203)</f>
        <v/>
      </c>
      <c r="AD208" s="221" t="str">
        <f>IF(_penmei1_month_day!U203="","",_penmei1_month_day!U203)</f>
        <v/>
      </c>
      <c r="AE208" s="221" t="str">
        <f>IF(_penmei1_month_day!V203="","",_penmei1_month_day!V203)</f>
        <v/>
      </c>
      <c r="AF208" s="221" t="str">
        <f>IF(_penmei1_month_day!W203="","",_penmei1_month_day!W203)</f>
        <v/>
      </c>
      <c r="AG208" s="221" t="str">
        <f>IF(_penmei1_month_day!X203="","",_penmei1_month_day!X203)</f>
        <v/>
      </c>
      <c r="AH208" s="221" t="str">
        <f>IF(_penmei1_month_day!Y203="","",_penmei1_month_day!Y203)</f>
        <v/>
      </c>
      <c r="AI208" s="271" t="str">
        <f>IF(_penmei1_month_day!Z203="","",_penmei1_month_day!Z203)</f>
        <v/>
      </c>
      <c r="AJ208" s="271" t="str">
        <f>IF(_penmei1_month_day!AA203="","",_penmei1_month_day!AA203)</f>
        <v/>
      </c>
      <c r="AK208" s="221" t="str">
        <f>IF(_penmei1_month_day!AB203="","",_penmei1_month_day!AB203)</f>
        <v/>
      </c>
      <c r="AL208" s="335"/>
      <c r="AM208" s="335"/>
    </row>
    <row r="209" spans="1:39">
      <c r="A209" s="118">
        <f t="shared" si="64"/>
        <v>43474</v>
      </c>
      <c r="B209" s="119">
        <f t="shared" si="56"/>
        <v>43474</v>
      </c>
      <c r="C209" s="120" t="str">
        <f t="shared" si="57"/>
        <v>白</v>
      </c>
      <c r="D209" s="120">
        <f t="shared" si="63"/>
        <v>9</v>
      </c>
      <c r="E209" s="120">
        <f t="shared" ref="E209:E214" si="65">E208</f>
        <v>1</v>
      </c>
      <c r="F209" s="121" t="str">
        <f t="shared" si="59"/>
        <v>甲班</v>
      </c>
      <c r="G209" s="120">
        <f t="shared" si="60"/>
        <v>10</v>
      </c>
      <c r="H209" s="122">
        <f t="shared" si="62"/>
        <v>0.0416666666666667</v>
      </c>
      <c r="I209" s="159">
        <f t="shared" si="61"/>
        <v>0.416666666666667</v>
      </c>
      <c r="J209" s="221" t="str">
        <f>IF(_penmei1_month_day!A204="","",_penmei1_month_day!A204)</f>
        <v/>
      </c>
      <c r="K209" s="221" t="str">
        <f>IF(_penmei1_month_day!B204="","",_penmei1_month_day!B204)</f>
        <v/>
      </c>
      <c r="L209" s="221" t="str">
        <f>IF(_penmei1_month_day!C204="","",_penmei1_month_day!C204)</f>
        <v/>
      </c>
      <c r="M209" s="221" t="str">
        <f>IF(_penmei1_month_day!D204="","",_penmei1_month_day!D204)</f>
        <v/>
      </c>
      <c r="N209" s="221" t="str">
        <f>IF(_penmei1_month_day!E204="","",_penmei1_month_day!E204)</f>
        <v/>
      </c>
      <c r="O209" s="221" t="str">
        <f>IF(_penmei1_month_day!F204="","",_penmei1_month_day!F204)</f>
        <v/>
      </c>
      <c r="P209" s="221" t="str">
        <f>IF(_penmei1_month_day!G204="","",_penmei1_month_day!G204)</f>
        <v/>
      </c>
      <c r="Q209" s="221" t="str">
        <f>IF(_penmei1_month_day!H204="","",_penmei1_month_day!H204)</f>
        <v/>
      </c>
      <c r="R209" s="221" t="str">
        <f>IF(_penmei1_month_day!I204="","",_penmei1_month_day!I204)</f>
        <v/>
      </c>
      <c r="S209" s="160" t="str">
        <f>IF(_penmei1_month_day!J204="","",_penmei1_month_day!J204)</f>
        <v/>
      </c>
      <c r="T209" s="271" t="str">
        <f>IF(_penmei1_month_day!K204="","",_penmei1_month_day!K204)</f>
        <v/>
      </c>
      <c r="U209" s="160" t="str">
        <f>IF(_penmei1_month_day!L204="","",_penmei1_month_day!L204)</f>
        <v/>
      </c>
      <c r="V209" s="160" t="str">
        <f>IF(_penmei1_month_day!M204="","",_penmei1_month_day!M204)</f>
        <v/>
      </c>
      <c r="W209" s="160" t="str">
        <f>IF(_penmei1_month_day!N204="","",_penmei1_month_day!N204)</f>
        <v/>
      </c>
      <c r="X209" s="221" t="str">
        <f>IF(_penmei1_month_day!O204="","",_penmei1_month_day!O204)</f>
        <v/>
      </c>
      <c r="Y209" s="271" t="str">
        <f>IF(_penmei1_month_day!P204="","",_penmei1_month_day!P204)</f>
        <v/>
      </c>
      <c r="Z209" s="271" t="str">
        <f>IF(_penmei1_month_day!Q204="","",_penmei1_month_day!Q204)</f>
        <v/>
      </c>
      <c r="AA209" s="221" t="str">
        <f>IF(_penmei1_month_day!R204="","",_penmei1_month_day!R204)</f>
        <v/>
      </c>
      <c r="AB209" s="221" t="str">
        <f>IF(_penmei1_month_day!S204="","",_penmei1_month_day!S204)</f>
        <v/>
      </c>
      <c r="AC209" s="221" t="str">
        <f>IF(_penmei1_month_day!T204="","",_penmei1_month_day!T204)</f>
        <v/>
      </c>
      <c r="AD209" s="221" t="str">
        <f>IF(_penmei1_month_day!U204="","",_penmei1_month_day!U204)</f>
        <v/>
      </c>
      <c r="AE209" s="221" t="str">
        <f>IF(_penmei1_month_day!V204="","",_penmei1_month_day!V204)</f>
        <v/>
      </c>
      <c r="AF209" s="221" t="str">
        <f>IF(_penmei1_month_day!W204="","",_penmei1_month_day!W204)</f>
        <v/>
      </c>
      <c r="AG209" s="221" t="str">
        <f>IF(_penmei1_month_day!X204="","",_penmei1_month_day!X204)</f>
        <v/>
      </c>
      <c r="AH209" s="221" t="str">
        <f>IF(_penmei1_month_day!Y204="","",_penmei1_month_day!Y204)</f>
        <v/>
      </c>
      <c r="AI209" s="271" t="str">
        <f>IF(_penmei1_month_day!Z204="","",_penmei1_month_day!Z204)</f>
        <v/>
      </c>
      <c r="AJ209" s="271" t="str">
        <f>IF(_penmei1_month_day!AA204="","",_penmei1_month_day!AA204)</f>
        <v/>
      </c>
      <c r="AK209" s="221" t="str">
        <f>IF(_penmei1_month_day!AB204="","",_penmei1_month_day!AB204)</f>
        <v/>
      </c>
      <c r="AL209" s="335"/>
      <c r="AM209" s="335"/>
    </row>
    <row r="210" spans="1:39">
      <c r="A210" s="118">
        <f t="shared" si="64"/>
        <v>43474</v>
      </c>
      <c r="B210" s="119">
        <f t="shared" si="56"/>
        <v>43474</v>
      </c>
      <c r="C210" s="120" t="str">
        <f t="shared" si="57"/>
        <v>白</v>
      </c>
      <c r="D210" s="120">
        <f t="shared" si="63"/>
        <v>9</v>
      </c>
      <c r="E210" s="120">
        <f t="shared" si="65"/>
        <v>1</v>
      </c>
      <c r="F210" s="121" t="str">
        <f t="shared" si="59"/>
        <v>甲班</v>
      </c>
      <c r="G210" s="120">
        <f t="shared" si="60"/>
        <v>11</v>
      </c>
      <c r="H210" s="122">
        <f t="shared" si="62"/>
        <v>0.0416666666666667</v>
      </c>
      <c r="I210" s="159">
        <f t="shared" si="61"/>
        <v>0.458333333333333</v>
      </c>
      <c r="J210" s="221" t="str">
        <f>IF(_penmei1_month_day!A205="","",_penmei1_month_day!A205)</f>
        <v/>
      </c>
      <c r="K210" s="221" t="str">
        <f>IF(_penmei1_month_day!B205="","",_penmei1_month_day!B205)</f>
        <v/>
      </c>
      <c r="L210" s="221" t="str">
        <f>IF(_penmei1_month_day!C205="","",_penmei1_month_day!C205)</f>
        <v/>
      </c>
      <c r="M210" s="221" t="str">
        <f>IF(_penmei1_month_day!D205="","",_penmei1_month_day!D205)</f>
        <v/>
      </c>
      <c r="N210" s="221" t="str">
        <f>IF(_penmei1_month_day!E205="","",_penmei1_month_day!E205)</f>
        <v/>
      </c>
      <c r="O210" s="221" t="str">
        <f>IF(_penmei1_month_day!F205="","",_penmei1_month_day!F205)</f>
        <v/>
      </c>
      <c r="P210" s="221" t="str">
        <f>IF(_penmei1_month_day!G205="","",_penmei1_month_day!G205)</f>
        <v/>
      </c>
      <c r="Q210" s="221" t="str">
        <f>IF(_penmei1_month_day!H205="","",_penmei1_month_day!H205)</f>
        <v/>
      </c>
      <c r="R210" s="221" t="str">
        <f>IF(_penmei1_month_day!I205="","",_penmei1_month_day!I205)</f>
        <v/>
      </c>
      <c r="S210" s="160" t="str">
        <f>IF(_penmei1_month_day!J205="","",_penmei1_month_day!J205)</f>
        <v/>
      </c>
      <c r="T210" s="271" t="str">
        <f>IF(_penmei1_month_day!K205="","",_penmei1_month_day!K205)</f>
        <v/>
      </c>
      <c r="U210" s="160" t="str">
        <f>IF(_penmei1_month_day!L205="","",_penmei1_month_day!L205)</f>
        <v/>
      </c>
      <c r="V210" s="160" t="str">
        <f>IF(_penmei1_month_day!M205="","",_penmei1_month_day!M205)</f>
        <v/>
      </c>
      <c r="W210" s="160" t="str">
        <f>IF(_penmei1_month_day!N205="","",_penmei1_month_day!N205)</f>
        <v/>
      </c>
      <c r="X210" s="221" t="str">
        <f>IF(_penmei1_month_day!O205="","",_penmei1_month_day!O205)</f>
        <v/>
      </c>
      <c r="Y210" s="271" t="str">
        <f>IF(_penmei1_month_day!P205="","",_penmei1_month_day!P205)</f>
        <v/>
      </c>
      <c r="Z210" s="271" t="str">
        <f>IF(_penmei1_month_day!Q205="","",_penmei1_month_day!Q205)</f>
        <v/>
      </c>
      <c r="AA210" s="221" t="str">
        <f>IF(_penmei1_month_day!R205="","",_penmei1_month_day!R205)</f>
        <v/>
      </c>
      <c r="AB210" s="221" t="str">
        <f>IF(_penmei1_month_day!S205="","",_penmei1_month_day!S205)</f>
        <v/>
      </c>
      <c r="AC210" s="221" t="str">
        <f>IF(_penmei1_month_day!T205="","",_penmei1_month_day!T205)</f>
        <v/>
      </c>
      <c r="AD210" s="221" t="str">
        <f>IF(_penmei1_month_day!U205="","",_penmei1_month_day!U205)</f>
        <v/>
      </c>
      <c r="AE210" s="221" t="str">
        <f>IF(_penmei1_month_day!V205="","",_penmei1_month_day!V205)</f>
        <v/>
      </c>
      <c r="AF210" s="221" t="str">
        <f>IF(_penmei1_month_day!W205="","",_penmei1_month_day!W205)</f>
        <v/>
      </c>
      <c r="AG210" s="221" t="str">
        <f>IF(_penmei1_month_day!X205="","",_penmei1_month_day!X205)</f>
        <v/>
      </c>
      <c r="AH210" s="221" t="str">
        <f>IF(_penmei1_month_day!Y205="","",_penmei1_month_day!Y205)</f>
        <v/>
      </c>
      <c r="AI210" s="271" t="str">
        <f>IF(_penmei1_month_day!Z205="","",_penmei1_month_day!Z205)</f>
        <v/>
      </c>
      <c r="AJ210" s="271" t="str">
        <f>IF(_penmei1_month_day!AA205="","",_penmei1_month_day!AA205)</f>
        <v/>
      </c>
      <c r="AK210" s="221" t="str">
        <f>IF(_penmei1_month_day!AB205="","",_penmei1_month_day!AB205)</f>
        <v/>
      </c>
      <c r="AL210" s="335"/>
      <c r="AM210" s="335"/>
    </row>
    <row r="211" spans="1:39">
      <c r="A211" s="118">
        <f t="shared" si="64"/>
        <v>43474</v>
      </c>
      <c r="B211" s="119">
        <f t="shared" si="56"/>
        <v>43474</v>
      </c>
      <c r="C211" s="120" t="str">
        <f t="shared" si="57"/>
        <v>白</v>
      </c>
      <c r="D211" s="120">
        <f t="shared" si="63"/>
        <v>9</v>
      </c>
      <c r="E211" s="120">
        <f t="shared" si="65"/>
        <v>1</v>
      </c>
      <c r="F211" s="121" t="str">
        <f t="shared" si="59"/>
        <v>甲班</v>
      </c>
      <c r="G211" s="120">
        <f t="shared" si="60"/>
        <v>12</v>
      </c>
      <c r="H211" s="122">
        <f t="shared" si="62"/>
        <v>0.0416666666666667</v>
      </c>
      <c r="I211" s="159">
        <f t="shared" si="61"/>
        <v>0.5</v>
      </c>
      <c r="J211" s="221" t="str">
        <f>IF(_penmei1_month_day!A206="","",_penmei1_month_day!A206)</f>
        <v/>
      </c>
      <c r="K211" s="221" t="str">
        <f>IF(_penmei1_month_day!B206="","",_penmei1_month_day!B206)</f>
        <v/>
      </c>
      <c r="L211" s="221" t="str">
        <f>IF(_penmei1_month_day!C206="","",_penmei1_month_day!C206)</f>
        <v/>
      </c>
      <c r="M211" s="221" t="str">
        <f>IF(_penmei1_month_day!D206="","",_penmei1_month_day!D206)</f>
        <v/>
      </c>
      <c r="N211" s="221" t="str">
        <f>IF(_penmei1_month_day!E206="","",_penmei1_month_day!E206)</f>
        <v/>
      </c>
      <c r="O211" s="221" t="str">
        <f>IF(_penmei1_month_day!F206="","",_penmei1_month_day!F206)</f>
        <v/>
      </c>
      <c r="P211" s="221" t="str">
        <f>IF(_penmei1_month_day!G206="","",_penmei1_month_day!G206)</f>
        <v/>
      </c>
      <c r="Q211" s="221" t="str">
        <f>IF(_penmei1_month_day!H206="","",_penmei1_month_day!H206)</f>
        <v/>
      </c>
      <c r="R211" s="221" t="str">
        <f>IF(_penmei1_month_day!I206="","",_penmei1_month_day!I206)</f>
        <v/>
      </c>
      <c r="S211" s="160" t="str">
        <f>IF(_penmei1_month_day!J206="","",_penmei1_month_day!J206)</f>
        <v/>
      </c>
      <c r="T211" s="271" t="str">
        <f>IF(_penmei1_month_day!K206="","",_penmei1_month_day!K206)</f>
        <v/>
      </c>
      <c r="U211" s="160" t="str">
        <f>IF(_penmei1_month_day!L206="","",_penmei1_month_day!L206)</f>
        <v/>
      </c>
      <c r="V211" s="160" t="str">
        <f>IF(_penmei1_month_day!M206="","",_penmei1_month_day!M206)</f>
        <v/>
      </c>
      <c r="W211" s="160" t="str">
        <f>IF(_penmei1_month_day!N206="","",_penmei1_month_day!N206)</f>
        <v/>
      </c>
      <c r="X211" s="221" t="str">
        <f>IF(_penmei1_month_day!O206="","",_penmei1_month_day!O206)</f>
        <v/>
      </c>
      <c r="Y211" s="271" t="str">
        <f>IF(_penmei1_month_day!P206="","",_penmei1_month_day!P206)</f>
        <v/>
      </c>
      <c r="Z211" s="271" t="str">
        <f>IF(_penmei1_month_day!Q206="","",_penmei1_month_day!Q206)</f>
        <v/>
      </c>
      <c r="AA211" s="221" t="str">
        <f>IF(_penmei1_month_day!R206="","",_penmei1_month_day!R206)</f>
        <v/>
      </c>
      <c r="AB211" s="221" t="str">
        <f>IF(_penmei1_month_day!S206="","",_penmei1_month_day!S206)</f>
        <v/>
      </c>
      <c r="AC211" s="221" t="str">
        <f>IF(_penmei1_month_day!T206="","",_penmei1_month_day!T206)</f>
        <v/>
      </c>
      <c r="AD211" s="221" t="str">
        <f>IF(_penmei1_month_day!U206="","",_penmei1_month_day!U206)</f>
        <v/>
      </c>
      <c r="AE211" s="221" t="str">
        <f>IF(_penmei1_month_day!V206="","",_penmei1_month_day!V206)</f>
        <v/>
      </c>
      <c r="AF211" s="221" t="str">
        <f>IF(_penmei1_month_day!W206="","",_penmei1_month_day!W206)</f>
        <v/>
      </c>
      <c r="AG211" s="221" t="str">
        <f>IF(_penmei1_month_day!X206="","",_penmei1_month_day!X206)</f>
        <v/>
      </c>
      <c r="AH211" s="221" t="str">
        <f>IF(_penmei1_month_day!Y206="","",_penmei1_month_day!Y206)</f>
        <v/>
      </c>
      <c r="AI211" s="271" t="str">
        <f>IF(_penmei1_month_day!Z206="","",_penmei1_month_day!Z206)</f>
        <v/>
      </c>
      <c r="AJ211" s="271" t="str">
        <f>IF(_penmei1_month_day!AA206="","",_penmei1_month_day!AA206)</f>
        <v/>
      </c>
      <c r="AK211" s="221" t="str">
        <f>IF(_penmei1_month_day!AB206="","",_penmei1_month_day!AB206)</f>
        <v/>
      </c>
      <c r="AL211" s="335"/>
      <c r="AM211" s="335"/>
    </row>
    <row r="212" spans="1:39">
      <c r="A212" s="118">
        <f t="shared" si="64"/>
        <v>43474</v>
      </c>
      <c r="B212" s="119">
        <f t="shared" si="56"/>
        <v>43474</v>
      </c>
      <c r="C212" s="120" t="str">
        <f t="shared" si="57"/>
        <v>白</v>
      </c>
      <c r="D212" s="120">
        <f t="shared" si="63"/>
        <v>9</v>
      </c>
      <c r="E212" s="120">
        <f t="shared" si="65"/>
        <v>1</v>
      </c>
      <c r="F212" s="121" t="str">
        <f t="shared" si="59"/>
        <v>甲班</v>
      </c>
      <c r="G212" s="120">
        <f t="shared" si="60"/>
        <v>13</v>
      </c>
      <c r="H212" s="122">
        <f t="shared" si="62"/>
        <v>0.0416666666666667</v>
      </c>
      <c r="I212" s="159">
        <f t="shared" si="61"/>
        <v>0.541666666666667</v>
      </c>
      <c r="J212" s="221" t="str">
        <f>IF(_penmei1_month_day!A207="","",_penmei1_month_day!A207)</f>
        <v/>
      </c>
      <c r="K212" s="221" t="str">
        <f>IF(_penmei1_month_day!B207="","",_penmei1_month_day!B207)</f>
        <v/>
      </c>
      <c r="L212" s="221" t="str">
        <f>IF(_penmei1_month_day!C207="","",_penmei1_month_day!C207)</f>
        <v/>
      </c>
      <c r="M212" s="221" t="str">
        <f>IF(_penmei1_month_day!D207="","",_penmei1_month_day!D207)</f>
        <v/>
      </c>
      <c r="N212" s="221" t="str">
        <f>IF(_penmei1_month_day!E207="","",_penmei1_month_day!E207)</f>
        <v/>
      </c>
      <c r="O212" s="221" t="str">
        <f>IF(_penmei1_month_day!F207="","",_penmei1_month_day!F207)</f>
        <v/>
      </c>
      <c r="P212" s="221" t="str">
        <f>IF(_penmei1_month_day!G207="","",_penmei1_month_day!G207)</f>
        <v/>
      </c>
      <c r="Q212" s="221" t="str">
        <f>IF(_penmei1_month_day!H207="","",_penmei1_month_day!H207)</f>
        <v/>
      </c>
      <c r="R212" s="221" t="str">
        <f>IF(_penmei1_month_day!I207="","",_penmei1_month_day!I207)</f>
        <v/>
      </c>
      <c r="S212" s="160" t="str">
        <f>IF(_penmei1_month_day!J207="","",_penmei1_month_day!J207)</f>
        <v/>
      </c>
      <c r="T212" s="271" t="str">
        <f>IF(_penmei1_month_day!K207="","",_penmei1_month_day!K207)</f>
        <v/>
      </c>
      <c r="U212" s="160" t="str">
        <f>IF(_penmei1_month_day!L207="","",_penmei1_month_day!L207)</f>
        <v/>
      </c>
      <c r="V212" s="160" t="str">
        <f>IF(_penmei1_month_day!M207="","",_penmei1_month_day!M207)</f>
        <v/>
      </c>
      <c r="W212" s="160" t="str">
        <f>IF(_penmei1_month_day!N207="","",_penmei1_month_day!N207)</f>
        <v/>
      </c>
      <c r="X212" s="221" t="str">
        <f>IF(_penmei1_month_day!O207="","",_penmei1_month_day!O207)</f>
        <v/>
      </c>
      <c r="Y212" s="271" t="str">
        <f>IF(_penmei1_month_day!P207="","",_penmei1_month_day!P207)</f>
        <v/>
      </c>
      <c r="Z212" s="271" t="str">
        <f>IF(_penmei1_month_day!Q207="","",_penmei1_month_day!Q207)</f>
        <v/>
      </c>
      <c r="AA212" s="221" t="str">
        <f>IF(_penmei1_month_day!R207="","",_penmei1_month_day!R207)</f>
        <v/>
      </c>
      <c r="AB212" s="221" t="str">
        <f>IF(_penmei1_month_day!S207="","",_penmei1_month_day!S207)</f>
        <v/>
      </c>
      <c r="AC212" s="221" t="str">
        <f>IF(_penmei1_month_day!T207="","",_penmei1_month_day!T207)</f>
        <v/>
      </c>
      <c r="AD212" s="221" t="str">
        <f>IF(_penmei1_month_day!U207="","",_penmei1_month_day!U207)</f>
        <v/>
      </c>
      <c r="AE212" s="221" t="str">
        <f>IF(_penmei1_month_day!V207="","",_penmei1_month_day!V207)</f>
        <v/>
      </c>
      <c r="AF212" s="221" t="str">
        <f>IF(_penmei1_month_day!W207="","",_penmei1_month_day!W207)</f>
        <v/>
      </c>
      <c r="AG212" s="221" t="str">
        <f>IF(_penmei1_month_day!X207="","",_penmei1_month_day!X207)</f>
        <v/>
      </c>
      <c r="AH212" s="221" t="str">
        <f>IF(_penmei1_month_day!Y207="","",_penmei1_month_day!Y207)</f>
        <v/>
      </c>
      <c r="AI212" s="271" t="str">
        <f>IF(_penmei1_month_day!Z207="","",_penmei1_month_day!Z207)</f>
        <v/>
      </c>
      <c r="AJ212" s="271" t="str">
        <f>IF(_penmei1_month_day!AA207="","",_penmei1_month_day!AA207)</f>
        <v/>
      </c>
      <c r="AK212" s="221" t="str">
        <f>IF(_penmei1_month_day!AB207="","",_penmei1_month_day!AB207)</f>
        <v/>
      </c>
      <c r="AL212" s="335"/>
      <c r="AM212" s="335"/>
    </row>
    <row r="213" spans="1:39">
      <c r="A213" s="118">
        <f t="shared" si="64"/>
        <v>43474</v>
      </c>
      <c r="B213" s="119">
        <f t="shared" si="56"/>
        <v>43474</v>
      </c>
      <c r="C213" s="120" t="str">
        <f t="shared" si="57"/>
        <v>白</v>
      </c>
      <c r="D213" s="120">
        <f t="shared" si="63"/>
        <v>9</v>
      </c>
      <c r="E213" s="120">
        <f t="shared" si="65"/>
        <v>1</v>
      </c>
      <c r="F213" s="121" t="str">
        <f t="shared" si="59"/>
        <v>甲班</v>
      </c>
      <c r="G213" s="120">
        <f t="shared" si="60"/>
        <v>14</v>
      </c>
      <c r="H213" s="122">
        <f t="shared" si="62"/>
        <v>0.0416666666666667</v>
      </c>
      <c r="I213" s="159">
        <f t="shared" si="61"/>
        <v>0.583333333333333</v>
      </c>
      <c r="J213" s="221" t="str">
        <f>IF(_penmei1_month_day!A208="","",_penmei1_month_day!A208)</f>
        <v/>
      </c>
      <c r="K213" s="221" t="str">
        <f>IF(_penmei1_month_day!B208="","",_penmei1_month_day!B208)</f>
        <v/>
      </c>
      <c r="L213" s="221" t="str">
        <f>IF(_penmei1_month_day!C208="","",_penmei1_month_day!C208)</f>
        <v/>
      </c>
      <c r="M213" s="221" t="str">
        <f>IF(_penmei1_month_day!D208="","",_penmei1_month_day!D208)</f>
        <v/>
      </c>
      <c r="N213" s="221" t="str">
        <f>IF(_penmei1_month_day!E208="","",_penmei1_month_day!E208)</f>
        <v/>
      </c>
      <c r="O213" s="221" t="str">
        <f>IF(_penmei1_month_day!F208="","",_penmei1_month_day!F208)</f>
        <v/>
      </c>
      <c r="P213" s="221" t="str">
        <f>IF(_penmei1_month_day!G208="","",_penmei1_month_day!G208)</f>
        <v/>
      </c>
      <c r="Q213" s="221" t="str">
        <f>IF(_penmei1_month_day!H208="","",_penmei1_month_day!H208)</f>
        <v/>
      </c>
      <c r="R213" s="221" t="str">
        <f>IF(_penmei1_month_day!I208="","",_penmei1_month_day!I208)</f>
        <v/>
      </c>
      <c r="S213" s="160" t="str">
        <f>IF(_penmei1_month_day!J208="","",_penmei1_month_day!J208)</f>
        <v/>
      </c>
      <c r="T213" s="271" t="str">
        <f>IF(_penmei1_month_day!K208="","",_penmei1_month_day!K208)</f>
        <v/>
      </c>
      <c r="U213" s="160" t="str">
        <f>IF(_penmei1_month_day!L208="","",_penmei1_month_day!L208)</f>
        <v/>
      </c>
      <c r="V213" s="160" t="str">
        <f>IF(_penmei1_month_day!M208="","",_penmei1_month_day!M208)</f>
        <v/>
      </c>
      <c r="W213" s="160" t="str">
        <f>IF(_penmei1_month_day!N208="","",_penmei1_month_day!N208)</f>
        <v/>
      </c>
      <c r="X213" s="221" t="str">
        <f>IF(_penmei1_month_day!O208="","",_penmei1_month_day!O208)</f>
        <v/>
      </c>
      <c r="Y213" s="271" t="str">
        <f>IF(_penmei1_month_day!P208="","",_penmei1_month_day!P208)</f>
        <v/>
      </c>
      <c r="Z213" s="271" t="str">
        <f>IF(_penmei1_month_day!Q208="","",_penmei1_month_day!Q208)</f>
        <v/>
      </c>
      <c r="AA213" s="221" t="str">
        <f>IF(_penmei1_month_day!R208="","",_penmei1_month_day!R208)</f>
        <v/>
      </c>
      <c r="AB213" s="221" t="str">
        <f>IF(_penmei1_month_day!S208="","",_penmei1_month_day!S208)</f>
        <v/>
      </c>
      <c r="AC213" s="221" t="str">
        <f>IF(_penmei1_month_day!T208="","",_penmei1_month_day!T208)</f>
        <v/>
      </c>
      <c r="AD213" s="221" t="str">
        <f>IF(_penmei1_month_day!U208="","",_penmei1_month_day!U208)</f>
        <v/>
      </c>
      <c r="AE213" s="221" t="str">
        <f>IF(_penmei1_month_day!V208="","",_penmei1_month_day!V208)</f>
        <v/>
      </c>
      <c r="AF213" s="221" t="str">
        <f>IF(_penmei1_month_day!W208="","",_penmei1_month_day!W208)</f>
        <v/>
      </c>
      <c r="AG213" s="221" t="str">
        <f>IF(_penmei1_month_day!X208="","",_penmei1_month_day!X208)</f>
        <v/>
      </c>
      <c r="AH213" s="221" t="str">
        <f>IF(_penmei1_month_day!Y208="","",_penmei1_month_day!Y208)</f>
        <v/>
      </c>
      <c r="AI213" s="271" t="str">
        <f>IF(_penmei1_month_day!Z208="","",_penmei1_month_day!Z208)</f>
        <v/>
      </c>
      <c r="AJ213" s="271" t="str">
        <f>IF(_penmei1_month_day!AA208="","",_penmei1_month_day!AA208)</f>
        <v/>
      </c>
      <c r="AK213" s="221" t="str">
        <f>IF(_penmei1_month_day!AB208="","",_penmei1_month_day!AB208)</f>
        <v/>
      </c>
      <c r="AL213" s="335"/>
      <c r="AM213" s="335"/>
    </row>
    <row r="214" spans="1:39">
      <c r="A214" s="123">
        <f t="shared" si="64"/>
        <v>43474</v>
      </c>
      <c r="B214" s="124">
        <f t="shared" si="56"/>
        <v>43474</v>
      </c>
      <c r="C214" s="125" t="str">
        <f t="shared" si="57"/>
        <v>白</v>
      </c>
      <c r="D214" s="125">
        <f t="shared" si="63"/>
        <v>9</v>
      </c>
      <c r="E214" s="125">
        <f t="shared" si="65"/>
        <v>1</v>
      </c>
      <c r="F214" s="126" t="str">
        <f t="shared" si="59"/>
        <v>甲班</v>
      </c>
      <c r="G214" s="125">
        <f t="shared" si="60"/>
        <v>15</v>
      </c>
      <c r="H214" s="127">
        <f t="shared" si="62"/>
        <v>0.0416666666666667</v>
      </c>
      <c r="I214" s="163">
        <f t="shared" si="61"/>
        <v>0.625</v>
      </c>
      <c r="J214" s="226" t="str">
        <f>IF(_penmei1_month_day!A209="","",_penmei1_month_day!A209)</f>
        <v/>
      </c>
      <c r="K214" s="226" t="str">
        <f>IF(_penmei1_month_day!B209="","",_penmei1_month_day!B209)</f>
        <v/>
      </c>
      <c r="L214" s="226" t="str">
        <f>IF(_penmei1_month_day!C209="","",_penmei1_month_day!C209)</f>
        <v/>
      </c>
      <c r="M214" s="226" t="str">
        <f>IF(_penmei1_month_day!D209="","",_penmei1_month_day!D209)</f>
        <v/>
      </c>
      <c r="N214" s="226" t="str">
        <f>IF(_penmei1_month_day!E209="","",_penmei1_month_day!E209)</f>
        <v/>
      </c>
      <c r="O214" s="226" t="str">
        <f>IF(_penmei1_month_day!F209="","",_penmei1_month_day!F209)</f>
        <v/>
      </c>
      <c r="P214" s="226" t="str">
        <f>IF(_penmei1_month_day!G209="","",_penmei1_month_day!G209)</f>
        <v/>
      </c>
      <c r="Q214" s="226" t="str">
        <f>IF(_penmei1_month_day!H209="","",_penmei1_month_day!H209)</f>
        <v/>
      </c>
      <c r="R214" s="226" t="str">
        <f>IF(_penmei1_month_day!I209="","",_penmei1_month_day!I209)</f>
        <v/>
      </c>
      <c r="S214" s="164" t="str">
        <f>IF(_penmei1_month_day!J209="","",_penmei1_month_day!J209)</f>
        <v/>
      </c>
      <c r="T214" s="315" t="str">
        <f>IF(_penmei1_month_day!K209="","",_penmei1_month_day!K209)</f>
        <v/>
      </c>
      <c r="U214" s="164" t="str">
        <f>IF(_penmei1_month_day!L209="","",_penmei1_month_day!L209)</f>
        <v/>
      </c>
      <c r="V214" s="164" t="str">
        <f>IF(_penmei1_month_day!M209="","",_penmei1_month_day!M209)</f>
        <v/>
      </c>
      <c r="W214" s="164" t="str">
        <f>IF(_penmei1_month_day!N209="","",_penmei1_month_day!N209)</f>
        <v/>
      </c>
      <c r="X214" s="226" t="str">
        <f>IF(_penmei1_month_day!O209="","",_penmei1_month_day!O209)</f>
        <v/>
      </c>
      <c r="Y214" s="315" t="str">
        <f>IF(_penmei1_month_day!P209="","",_penmei1_month_day!P209)</f>
        <v/>
      </c>
      <c r="Z214" s="315" t="str">
        <f>IF(_penmei1_month_day!Q209="","",_penmei1_month_day!Q209)</f>
        <v/>
      </c>
      <c r="AA214" s="226" t="str">
        <f>IF(_penmei1_month_day!R209="","",_penmei1_month_day!R209)</f>
        <v/>
      </c>
      <c r="AB214" s="226" t="str">
        <f>IF(_penmei1_month_day!S209="","",_penmei1_month_day!S209)</f>
        <v/>
      </c>
      <c r="AC214" s="226" t="str">
        <f>IF(_penmei1_month_day!T209="","",_penmei1_month_day!T209)</f>
        <v/>
      </c>
      <c r="AD214" s="226" t="str">
        <f>IF(_penmei1_month_day!U209="","",_penmei1_month_day!U209)</f>
        <v/>
      </c>
      <c r="AE214" s="226" t="str">
        <f>IF(_penmei1_month_day!V209="","",_penmei1_month_day!V209)</f>
        <v/>
      </c>
      <c r="AF214" s="226" t="str">
        <f>IF(_penmei1_month_day!W209="","",_penmei1_month_day!W209)</f>
        <v/>
      </c>
      <c r="AG214" s="226" t="str">
        <f>IF(_penmei1_month_day!X209="","",_penmei1_month_day!X209)</f>
        <v/>
      </c>
      <c r="AH214" s="226" t="str">
        <f>IF(_penmei1_month_day!Y209="","",_penmei1_month_day!Y209)</f>
        <v/>
      </c>
      <c r="AI214" s="315" t="str">
        <f>IF(_penmei1_month_day!Z209="","",_penmei1_month_day!Z209)</f>
        <v/>
      </c>
      <c r="AJ214" s="315" t="str">
        <f>IF(_penmei1_month_day!AA209="","",_penmei1_month_day!AA209)</f>
        <v/>
      </c>
      <c r="AK214" s="226" t="str">
        <f>IF(_penmei1_month_day!AB209="","",_penmei1_month_day!AB209)</f>
        <v/>
      </c>
      <c r="AL214" s="336" t="s">
        <v>60</v>
      </c>
      <c r="AM214" s="337" t="s">
        <v>62</v>
      </c>
    </row>
    <row r="215" spans="1:39">
      <c r="A215" s="128">
        <f t="shared" si="64"/>
        <v>43474</v>
      </c>
      <c r="B215" s="129">
        <f t="shared" si="56"/>
        <v>43474</v>
      </c>
      <c r="C215" s="130" t="str">
        <f t="shared" si="57"/>
        <v>中</v>
      </c>
      <c r="D215" s="130">
        <f t="shared" si="63"/>
        <v>9</v>
      </c>
      <c r="E215" s="130">
        <f>IF(AND(E207=4),1,IF(AND(E207&lt;4),(E207+1),))</f>
        <v>2</v>
      </c>
      <c r="F215" s="131" t="str">
        <f t="shared" si="59"/>
        <v>乙班</v>
      </c>
      <c r="G215" s="130">
        <f t="shared" si="60"/>
        <v>16</v>
      </c>
      <c r="H215" s="132">
        <f t="shared" si="62"/>
        <v>0.0416666666666667</v>
      </c>
      <c r="I215" s="167">
        <f t="shared" si="61"/>
        <v>0.666666666666667</v>
      </c>
      <c r="J215" s="230" t="str">
        <f>IF(_penmei1_month_day!A210="","",_penmei1_month_day!A210)</f>
        <v/>
      </c>
      <c r="K215" s="230" t="str">
        <f>IF(_penmei1_month_day!B210="","",_penmei1_month_day!B210)</f>
        <v/>
      </c>
      <c r="L215" s="230" t="str">
        <f>IF(_penmei1_month_day!C210="","",_penmei1_month_day!C210)</f>
        <v/>
      </c>
      <c r="M215" s="230" t="str">
        <f>IF(_penmei1_month_day!D210="","",_penmei1_month_day!D210)</f>
        <v/>
      </c>
      <c r="N215" s="230" t="str">
        <f>IF(_penmei1_month_day!E210="","",_penmei1_month_day!E210)</f>
        <v/>
      </c>
      <c r="O215" s="230" t="str">
        <f>IF(_penmei1_month_day!F210="","",_penmei1_month_day!F210)</f>
        <v/>
      </c>
      <c r="P215" s="230" t="str">
        <f>IF(_penmei1_month_day!G210="","",_penmei1_month_day!G210)</f>
        <v/>
      </c>
      <c r="Q215" s="230" t="str">
        <f>IF(_penmei1_month_day!H210="","",_penmei1_month_day!H210)</f>
        <v/>
      </c>
      <c r="R215" s="230" t="str">
        <f>IF(_penmei1_month_day!I210="","",_penmei1_month_day!I210)</f>
        <v/>
      </c>
      <c r="S215" s="169" t="str">
        <f>IF(_penmei1_month_day!J210="","",_penmei1_month_day!J210)</f>
        <v/>
      </c>
      <c r="T215" s="314" t="str">
        <f>IF(_penmei1_month_day!K210="","",_penmei1_month_day!K210)</f>
        <v/>
      </c>
      <c r="U215" s="169" t="str">
        <f>IF(_penmei1_month_day!L210="","",_penmei1_month_day!L210)</f>
        <v/>
      </c>
      <c r="V215" s="169" t="str">
        <f>IF(_penmei1_month_day!M210="","",_penmei1_month_day!M210)</f>
        <v/>
      </c>
      <c r="W215" s="169" t="str">
        <f>IF(_penmei1_month_day!N210="","",_penmei1_month_day!N210)</f>
        <v/>
      </c>
      <c r="X215" s="230" t="str">
        <f>IF(_penmei1_month_day!O210="","",_penmei1_month_day!O210)</f>
        <v/>
      </c>
      <c r="Y215" s="314" t="str">
        <f>IF(_penmei1_month_day!P210="","",_penmei1_month_day!P210)</f>
        <v/>
      </c>
      <c r="Z215" s="314" t="str">
        <f>IF(_penmei1_month_day!Q210="","",_penmei1_month_day!Q210)</f>
        <v/>
      </c>
      <c r="AA215" s="230" t="str">
        <f>IF(_penmei1_month_day!R210="","",_penmei1_month_day!R210)</f>
        <v/>
      </c>
      <c r="AB215" s="230" t="str">
        <f>IF(_penmei1_month_day!S210="","",_penmei1_month_day!S210)</f>
        <v/>
      </c>
      <c r="AC215" s="230" t="str">
        <f>IF(_penmei1_month_day!T210="","",_penmei1_month_day!T210)</f>
        <v/>
      </c>
      <c r="AD215" s="230" t="str">
        <f>IF(_penmei1_month_day!U210="","",_penmei1_month_day!U210)</f>
        <v/>
      </c>
      <c r="AE215" s="230" t="str">
        <f>IF(_penmei1_month_day!V210="","",_penmei1_month_day!V210)</f>
        <v/>
      </c>
      <c r="AF215" s="230" t="str">
        <f>IF(_penmei1_month_day!W210="","",_penmei1_month_day!W210)</f>
        <v/>
      </c>
      <c r="AG215" s="230" t="str">
        <f>IF(_penmei1_month_day!X210="","",_penmei1_month_day!X210)</f>
        <v/>
      </c>
      <c r="AH215" s="230" t="str">
        <f>IF(_penmei1_month_day!Y210="","",_penmei1_month_day!Y210)</f>
        <v/>
      </c>
      <c r="AI215" s="314" t="str">
        <f>IF(_penmei1_month_day!Z210="","",_penmei1_month_day!Z210)</f>
        <v/>
      </c>
      <c r="AJ215" s="314" t="str">
        <f>IF(_penmei1_month_day!AA210="","",_penmei1_month_day!AA210)</f>
        <v/>
      </c>
      <c r="AK215" s="230" t="str">
        <f>IF(_penmei1_month_day!AB210="","",_penmei1_month_day!AB210)</f>
        <v/>
      </c>
      <c r="AL215" s="334"/>
      <c r="AM215" s="334"/>
    </row>
    <row r="216" spans="1:39">
      <c r="A216" s="118">
        <f t="shared" si="64"/>
        <v>43474</v>
      </c>
      <c r="B216" s="119">
        <f t="shared" si="56"/>
        <v>43474</v>
      </c>
      <c r="C216" s="120" t="str">
        <f t="shared" si="57"/>
        <v>中</v>
      </c>
      <c r="D216" s="120">
        <f t="shared" si="63"/>
        <v>9</v>
      </c>
      <c r="E216" s="120">
        <f t="shared" ref="E216:E222" si="66">E215</f>
        <v>2</v>
      </c>
      <c r="F216" s="121" t="str">
        <f t="shared" si="59"/>
        <v>乙班</v>
      </c>
      <c r="G216" s="120">
        <f t="shared" si="60"/>
        <v>17</v>
      </c>
      <c r="H216" s="122">
        <f t="shared" si="62"/>
        <v>0.0416666666666667</v>
      </c>
      <c r="I216" s="159">
        <f t="shared" si="61"/>
        <v>0.708333333333333</v>
      </c>
      <c r="J216" s="230" t="str">
        <f>IF(_penmei1_month_day!A211="","",_penmei1_month_day!A211)</f>
        <v/>
      </c>
      <c r="K216" s="230" t="str">
        <f>IF(_penmei1_month_day!B211="","",_penmei1_month_day!B211)</f>
        <v/>
      </c>
      <c r="L216" s="230" t="str">
        <f>IF(_penmei1_month_day!C211="","",_penmei1_month_day!C211)</f>
        <v/>
      </c>
      <c r="M216" s="230" t="str">
        <f>IF(_penmei1_month_day!D211="","",_penmei1_month_day!D211)</f>
        <v/>
      </c>
      <c r="N216" s="230" t="str">
        <f>IF(_penmei1_month_day!E211="","",_penmei1_month_day!E211)</f>
        <v/>
      </c>
      <c r="O216" s="230" t="str">
        <f>IF(_penmei1_month_day!F211="","",_penmei1_month_day!F211)</f>
        <v/>
      </c>
      <c r="P216" s="230" t="str">
        <f>IF(_penmei1_month_day!G211="","",_penmei1_month_day!G211)</f>
        <v/>
      </c>
      <c r="Q216" s="230" t="str">
        <f>IF(_penmei1_month_day!H211="","",_penmei1_month_day!H211)</f>
        <v/>
      </c>
      <c r="R216" s="230" t="str">
        <f>IF(_penmei1_month_day!I211="","",_penmei1_month_day!I211)</f>
        <v/>
      </c>
      <c r="S216" s="169" t="str">
        <f>IF(_penmei1_month_day!J211="","",_penmei1_month_day!J211)</f>
        <v/>
      </c>
      <c r="T216" s="314" t="str">
        <f>IF(_penmei1_month_day!K211="","",_penmei1_month_day!K211)</f>
        <v/>
      </c>
      <c r="U216" s="169" t="str">
        <f>IF(_penmei1_month_day!L211="","",_penmei1_month_day!L211)</f>
        <v/>
      </c>
      <c r="V216" s="169" t="str">
        <f>IF(_penmei1_month_day!M211="","",_penmei1_month_day!M211)</f>
        <v/>
      </c>
      <c r="W216" s="169" t="str">
        <f>IF(_penmei1_month_day!N211="","",_penmei1_month_day!N211)</f>
        <v/>
      </c>
      <c r="X216" s="230" t="str">
        <f>IF(_penmei1_month_day!O211="","",_penmei1_month_day!O211)</f>
        <v/>
      </c>
      <c r="Y216" s="314" t="str">
        <f>IF(_penmei1_month_day!P211="","",_penmei1_month_day!P211)</f>
        <v/>
      </c>
      <c r="Z216" s="314" t="str">
        <f>IF(_penmei1_month_day!Q211="","",_penmei1_month_day!Q211)</f>
        <v/>
      </c>
      <c r="AA216" s="230" t="str">
        <f>IF(_penmei1_month_day!R211="","",_penmei1_month_day!R211)</f>
        <v/>
      </c>
      <c r="AB216" s="230" t="str">
        <f>IF(_penmei1_month_day!S211="","",_penmei1_month_day!S211)</f>
        <v/>
      </c>
      <c r="AC216" s="230" t="str">
        <f>IF(_penmei1_month_day!T211="","",_penmei1_month_day!T211)</f>
        <v/>
      </c>
      <c r="AD216" s="230" t="str">
        <f>IF(_penmei1_month_day!U211="","",_penmei1_month_day!U211)</f>
        <v/>
      </c>
      <c r="AE216" s="230" t="str">
        <f>IF(_penmei1_month_day!V211="","",_penmei1_month_day!V211)</f>
        <v/>
      </c>
      <c r="AF216" s="230" t="str">
        <f>IF(_penmei1_month_day!W211="","",_penmei1_month_day!W211)</f>
        <v/>
      </c>
      <c r="AG216" s="230" t="str">
        <f>IF(_penmei1_month_day!X211="","",_penmei1_month_day!X211)</f>
        <v/>
      </c>
      <c r="AH216" s="230" t="str">
        <f>IF(_penmei1_month_day!Y211="","",_penmei1_month_day!Y211)</f>
        <v/>
      </c>
      <c r="AI216" s="314" t="str">
        <f>IF(_penmei1_month_day!Z211="","",_penmei1_month_day!Z211)</f>
        <v/>
      </c>
      <c r="AJ216" s="314" t="str">
        <f>IF(_penmei1_month_day!AA211="","",_penmei1_month_day!AA211)</f>
        <v/>
      </c>
      <c r="AK216" s="230" t="str">
        <f>IF(_penmei1_month_day!AB211="","",_penmei1_month_day!AB211)</f>
        <v/>
      </c>
      <c r="AL216" s="335"/>
      <c r="AM216" s="335"/>
    </row>
    <row r="217" spans="1:39">
      <c r="A217" s="118">
        <f t="shared" si="64"/>
        <v>43474</v>
      </c>
      <c r="B217" s="119">
        <f t="shared" si="56"/>
        <v>43474</v>
      </c>
      <c r="C217" s="120" t="str">
        <f t="shared" si="57"/>
        <v>中</v>
      </c>
      <c r="D217" s="120">
        <f t="shared" si="63"/>
        <v>9</v>
      </c>
      <c r="E217" s="120">
        <f t="shared" si="66"/>
        <v>2</v>
      </c>
      <c r="F217" s="121" t="str">
        <f t="shared" si="59"/>
        <v>乙班</v>
      </c>
      <c r="G217" s="120">
        <f t="shared" si="60"/>
        <v>18</v>
      </c>
      <c r="H217" s="122">
        <f t="shared" si="62"/>
        <v>0.0416666666666667</v>
      </c>
      <c r="I217" s="159">
        <f t="shared" si="61"/>
        <v>0.75</v>
      </c>
      <c r="J217" s="230" t="str">
        <f>IF(_penmei1_month_day!A212="","",_penmei1_month_day!A212)</f>
        <v/>
      </c>
      <c r="K217" s="230" t="str">
        <f>IF(_penmei1_month_day!B212="","",_penmei1_month_day!B212)</f>
        <v/>
      </c>
      <c r="L217" s="230" t="str">
        <f>IF(_penmei1_month_day!C212="","",_penmei1_month_day!C212)</f>
        <v/>
      </c>
      <c r="M217" s="230" t="str">
        <f>IF(_penmei1_month_day!D212="","",_penmei1_month_day!D212)</f>
        <v/>
      </c>
      <c r="N217" s="230" t="str">
        <f>IF(_penmei1_month_day!E212="","",_penmei1_month_day!E212)</f>
        <v/>
      </c>
      <c r="O217" s="230" t="str">
        <f>IF(_penmei1_month_day!F212="","",_penmei1_month_day!F212)</f>
        <v/>
      </c>
      <c r="P217" s="230" t="str">
        <f>IF(_penmei1_month_day!G212="","",_penmei1_month_day!G212)</f>
        <v/>
      </c>
      <c r="Q217" s="230" t="str">
        <f>IF(_penmei1_month_day!H212="","",_penmei1_month_day!H212)</f>
        <v/>
      </c>
      <c r="R217" s="230" t="str">
        <f>IF(_penmei1_month_day!I212="","",_penmei1_month_day!I212)</f>
        <v/>
      </c>
      <c r="S217" s="169" t="str">
        <f>IF(_penmei1_month_day!J212="","",_penmei1_month_day!J212)</f>
        <v/>
      </c>
      <c r="T217" s="314" t="str">
        <f>IF(_penmei1_month_day!K212="","",_penmei1_month_day!K212)</f>
        <v/>
      </c>
      <c r="U217" s="169" t="str">
        <f>IF(_penmei1_month_day!L212="","",_penmei1_month_day!L212)</f>
        <v/>
      </c>
      <c r="V217" s="169" t="str">
        <f>IF(_penmei1_month_day!M212="","",_penmei1_month_day!M212)</f>
        <v/>
      </c>
      <c r="W217" s="169" t="str">
        <f>IF(_penmei1_month_day!N212="","",_penmei1_month_day!N212)</f>
        <v/>
      </c>
      <c r="X217" s="230" t="str">
        <f>IF(_penmei1_month_day!O212="","",_penmei1_month_day!O212)</f>
        <v/>
      </c>
      <c r="Y217" s="314" t="str">
        <f>IF(_penmei1_month_day!P212="","",_penmei1_month_day!P212)</f>
        <v/>
      </c>
      <c r="Z217" s="314" t="str">
        <f>IF(_penmei1_month_day!Q212="","",_penmei1_month_day!Q212)</f>
        <v/>
      </c>
      <c r="AA217" s="230" t="str">
        <f>IF(_penmei1_month_day!R212="","",_penmei1_month_day!R212)</f>
        <v/>
      </c>
      <c r="AB217" s="230" t="str">
        <f>IF(_penmei1_month_day!S212="","",_penmei1_month_day!S212)</f>
        <v/>
      </c>
      <c r="AC217" s="230" t="str">
        <f>IF(_penmei1_month_day!T212="","",_penmei1_month_day!T212)</f>
        <v/>
      </c>
      <c r="AD217" s="230" t="str">
        <f>IF(_penmei1_month_day!U212="","",_penmei1_month_day!U212)</f>
        <v/>
      </c>
      <c r="AE217" s="230" t="str">
        <f>IF(_penmei1_month_day!V212="","",_penmei1_month_day!V212)</f>
        <v/>
      </c>
      <c r="AF217" s="230" t="str">
        <f>IF(_penmei1_month_day!W212="","",_penmei1_month_day!W212)</f>
        <v/>
      </c>
      <c r="AG217" s="230" t="str">
        <f>IF(_penmei1_month_day!X212="","",_penmei1_month_day!X212)</f>
        <v/>
      </c>
      <c r="AH217" s="230" t="str">
        <f>IF(_penmei1_month_day!Y212="","",_penmei1_month_day!Y212)</f>
        <v/>
      </c>
      <c r="AI217" s="314" t="str">
        <f>IF(_penmei1_month_day!Z212="","",_penmei1_month_day!Z212)</f>
        <v/>
      </c>
      <c r="AJ217" s="314" t="str">
        <f>IF(_penmei1_month_day!AA212="","",_penmei1_month_day!AA212)</f>
        <v/>
      </c>
      <c r="AK217" s="230" t="str">
        <f>IF(_penmei1_month_day!AB212="","",_penmei1_month_day!AB212)</f>
        <v/>
      </c>
      <c r="AL217" s="335"/>
      <c r="AM217" s="335"/>
    </row>
    <row r="218" spans="1:39">
      <c r="A218" s="118">
        <f t="shared" si="64"/>
        <v>43474</v>
      </c>
      <c r="B218" s="119">
        <f t="shared" si="56"/>
        <v>43474</v>
      </c>
      <c r="C218" s="120" t="str">
        <f t="shared" si="57"/>
        <v>中</v>
      </c>
      <c r="D218" s="120">
        <f t="shared" si="63"/>
        <v>9</v>
      </c>
      <c r="E218" s="120">
        <f t="shared" si="66"/>
        <v>2</v>
      </c>
      <c r="F218" s="121" t="str">
        <f t="shared" si="59"/>
        <v>乙班</v>
      </c>
      <c r="G218" s="120">
        <f t="shared" si="60"/>
        <v>19</v>
      </c>
      <c r="H218" s="122">
        <f t="shared" si="62"/>
        <v>0.0416666666666667</v>
      </c>
      <c r="I218" s="159">
        <f t="shared" si="61"/>
        <v>0.791666666666666</v>
      </c>
      <c r="J218" s="230" t="str">
        <f>IF(_penmei1_month_day!A213="","",_penmei1_month_day!A213)</f>
        <v/>
      </c>
      <c r="K218" s="230" t="str">
        <f>IF(_penmei1_month_day!B213="","",_penmei1_month_day!B213)</f>
        <v/>
      </c>
      <c r="L218" s="230" t="str">
        <f>IF(_penmei1_month_day!C213="","",_penmei1_month_day!C213)</f>
        <v/>
      </c>
      <c r="M218" s="230" t="str">
        <f>IF(_penmei1_month_day!D213="","",_penmei1_month_day!D213)</f>
        <v/>
      </c>
      <c r="N218" s="230" t="str">
        <f>IF(_penmei1_month_day!E213="","",_penmei1_month_day!E213)</f>
        <v/>
      </c>
      <c r="O218" s="230" t="str">
        <f>IF(_penmei1_month_day!F213="","",_penmei1_month_day!F213)</f>
        <v/>
      </c>
      <c r="P218" s="230" t="str">
        <f>IF(_penmei1_month_day!G213="","",_penmei1_month_day!G213)</f>
        <v/>
      </c>
      <c r="Q218" s="230" t="str">
        <f>IF(_penmei1_month_day!H213="","",_penmei1_month_day!H213)</f>
        <v/>
      </c>
      <c r="R218" s="230" t="str">
        <f>IF(_penmei1_month_day!I213="","",_penmei1_month_day!I213)</f>
        <v/>
      </c>
      <c r="S218" s="169" t="str">
        <f>IF(_penmei1_month_day!J213="","",_penmei1_month_day!J213)</f>
        <v/>
      </c>
      <c r="T218" s="314" t="str">
        <f>IF(_penmei1_month_day!K213="","",_penmei1_month_day!K213)</f>
        <v/>
      </c>
      <c r="U218" s="169" t="str">
        <f>IF(_penmei1_month_day!L213="","",_penmei1_month_day!L213)</f>
        <v/>
      </c>
      <c r="V218" s="169" t="str">
        <f>IF(_penmei1_month_day!M213="","",_penmei1_month_day!M213)</f>
        <v/>
      </c>
      <c r="W218" s="169" t="str">
        <f>IF(_penmei1_month_day!N213="","",_penmei1_month_day!N213)</f>
        <v/>
      </c>
      <c r="X218" s="230" t="str">
        <f>IF(_penmei1_month_day!O213="","",_penmei1_month_day!O213)</f>
        <v/>
      </c>
      <c r="Y218" s="314" t="str">
        <f>IF(_penmei1_month_day!P213="","",_penmei1_month_day!P213)</f>
        <v/>
      </c>
      <c r="Z218" s="314" t="str">
        <f>IF(_penmei1_month_day!Q213="","",_penmei1_month_day!Q213)</f>
        <v/>
      </c>
      <c r="AA218" s="230" t="str">
        <f>IF(_penmei1_month_day!R213="","",_penmei1_month_day!R213)</f>
        <v/>
      </c>
      <c r="AB218" s="230" t="str">
        <f>IF(_penmei1_month_day!S213="","",_penmei1_month_day!S213)</f>
        <v/>
      </c>
      <c r="AC218" s="230" t="str">
        <f>IF(_penmei1_month_day!T213="","",_penmei1_month_day!T213)</f>
        <v/>
      </c>
      <c r="AD218" s="230" t="str">
        <f>IF(_penmei1_month_day!U213="","",_penmei1_month_day!U213)</f>
        <v/>
      </c>
      <c r="AE218" s="230" t="str">
        <f>IF(_penmei1_month_day!V213="","",_penmei1_month_day!V213)</f>
        <v/>
      </c>
      <c r="AF218" s="230" t="str">
        <f>IF(_penmei1_month_day!W213="","",_penmei1_month_day!W213)</f>
        <v/>
      </c>
      <c r="AG218" s="230" t="str">
        <f>IF(_penmei1_month_day!X213="","",_penmei1_month_day!X213)</f>
        <v/>
      </c>
      <c r="AH218" s="230" t="str">
        <f>IF(_penmei1_month_day!Y213="","",_penmei1_month_day!Y213)</f>
        <v/>
      </c>
      <c r="AI218" s="314" t="str">
        <f>IF(_penmei1_month_day!Z213="","",_penmei1_month_day!Z213)</f>
        <v/>
      </c>
      <c r="AJ218" s="314" t="str">
        <f>IF(_penmei1_month_day!AA213="","",_penmei1_month_day!AA213)</f>
        <v/>
      </c>
      <c r="AK218" s="230" t="str">
        <f>IF(_penmei1_month_day!AB213="","",_penmei1_month_day!AB213)</f>
        <v/>
      </c>
      <c r="AL218" s="335"/>
      <c r="AM218" s="335"/>
    </row>
    <row r="219" spans="1:39">
      <c r="A219" s="118">
        <f t="shared" si="64"/>
        <v>43474</v>
      </c>
      <c r="B219" s="119">
        <f t="shared" si="56"/>
        <v>43474</v>
      </c>
      <c r="C219" s="120" t="str">
        <f t="shared" si="57"/>
        <v>中</v>
      </c>
      <c r="D219" s="120">
        <f t="shared" si="63"/>
        <v>9</v>
      </c>
      <c r="E219" s="120">
        <f t="shared" si="66"/>
        <v>2</v>
      </c>
      <c r="F219" s="121" t="str">
        <f t="shared" si="59"/>
        <v>乙班</v>
      </c>
      <c r="G219" s="120">
        <f t="shared" si="60"/>
        <v>20</v>
      </c>
      <c r="H219" s="122">
        <f t="shared" si="62"/>
        <v>0.0416666666666667</v>
      </c>
      <c r="I219" s="159">
        <f t="shared" si="61"/>
        <v>0.833333333333333</v>
      </c>
      <c r="J219" s="230" t="str">
        <f>IF(_penmei1_month_day!A214="","",_penmei1_month_day!A214)</f>
        <v/>
      </c>
      <c r="K219" s="230" t="str">
        <f>IF(_penmei1_month_day!B214="","",_penmei1_month_day!B214)</f>
        <v/>
      </c>
      <c r="L219" s="230" t="str">
        <f>IF(_penmei1_month_day!C214="","",_penmei1_month_day!C214)</f>
        <v/>
      </c>
      <c r="M219" s="230" t="str">
        <f>IF(_penmei1_month_day!D214="","",_penmei1_month_day!D214)</f>
        <v/>
      </c>
      <c r="N219" s="230" t="str">
        <f>IF(_penmei1_month_day!E214="","",_penmei1_month_day!E214)</f>
        <v/>
      </c>
      <c r="O219" s="230" t="str">
        <f>IF(_penmei1_month_day!F214="","",_penmei1_month_day!F214)</f>
        <v/>
      </c>
      <c r="P219" s="230" t="str">
        <f>IF(_penmei1_month_day!G214="","",_penmei1_month_day!G214)</f>
        <v/>
      </c>
      <c r="Q219" s="230" t="str">
        <f>IF(_penmei1_month_day!H214="","",_penmei1_month_day!H214)</f>
        <v/>
      </c>
      <c r="R219" s="230" t="str">
        <f>IF(_penmei1_month_day!I214="","",_penmei1_month_day!I214)</f>
        <v/>
      </c>
      <c r="S219" s="169" t="str">
        <f>IF(_penmei1_month_day!J214="","",_penmei1_month_day!J214)</f>
        <v/>
      </c>
      <c r="T219" s="314" t="str">
        <f>IF(_penmei1_month_day!K214="","",_penmei1_month_day!K214)</f>
        <v/>
      </c>
      <c r="U219" s="169" t="str">
        <f>IF(_penmei1_month_day!L214="","",_penmei1_month_day!L214)</f>
        <v/>
      </c>
      <c r="V219" s="169" t="str">
        <f>IF(_penmei1_month_day!M214="","",_penmei1_month_day!M214)</f>
        <v/>
      </c>
      <c r="W219" s="169" t="str">
        <f>IF(_penmei1_month_day!N214="","",_penmei1_month_day!N214)</f>
        <v/>
      </c>
      <c r="X219" s="230" t="str">
        <f>IF(_penmei1_month_day!O214="","",_penmei1_month_day!O214)</f>
        <v/>
      </c>
      <c r="Y219" s="314" t="str">
        <f>IF(_penmei1_month_day!P214="","",_penmei1_month_day!P214)</f>
        <v/>
      </c>
      <c r="Z219" s="314" t="str">
        <f>IF(_penmei1_month_day!Q214="","",_penmei1_month_day!Q214)</f>
        <v/>
      </c>
      <c r="AA219" s="230" t="str">
        <f>IF(_penmei1_month_day!R214="","",_penmei1_month_day!R214)</f>
        <v/>
      </c>
      <c r="AB219" s="230" t="str">
        <f>IF(_penmei1_month_day!S214="","",_penmei1_month_day!S214)</f>
        <v/>
      </c>
      <c r="AC219" s="230" t="str">
        <f>IF(_penmei1_month_day!T214="","",_penmei1_month_day!T214)</f>
        <v/>
      </c>
      <c r="AD219" s="230" t="str">
        <f>IF(_penmei1_month_day!U214="","",_penmei1_month_day!U214)</f>
        <v/>
      </c>
      <c r="AE219" s="230" t="str">
        <f>IF(_penmei1_month_day!V214="","",_penmei1_month_day!V214)</f>
        <v/>
      </c>
      <c r="AF219" s="230" t="str">
        <f>IF(_penmei1_month_day!W214="","",_penmei1_month_day!W214)</f>
        <v/>
      </c>
      <c r="AG219" s="230" t="str">
        <f>IF(_penmei1_month_day!X214="","",_penmei1_month_day!X214)</f>
        <v/>
      </c>
      <c r="AH219" s="230" t="str">
        <f>IF(_penmei1_month_day!Y214="","",_penmei1_month_day!Y214)</f>
        <v/>
      </c>
      <c r="AI219" s="314" t="str">
        <f>IF(_penmei1_month_day!Z214="","",_penmei1_month_day!Z214)</f>
        <v/>
      </c>
      <c r="AJ219" s="314" t="str">
        <f>IF(_penmei1_month_day!AA214="","",_penmei1_month_day!AA214)</f>
        <v/>
      </c>
      <c r="AK219" s="230" t="str">
        <f>IF(_penmei1_month_day!AB214="","",_penmei1_month_day!AB214)</f>
        <v/>
      </c>
      <c r="AL219" s="335"/>
      <c r="AM219" s="335"/>
    </row>
    <row r="220" spans="1:39">
      <c r="A220" s="118">
        <f t="shared" si="64"/>
        <v>43474</v>
      </c>
      <c r="B220" s="119">
        <f t="shared" si="56"/>
        <v>43474</v>
      </c>
      <c r="C220" s="120" t="str">
        <f t="shared" si="57"/>
        <v>中</v>
      </c>
      <c r="D220" s="120">
        <f t="shared" si="63"/>
        <v>9</v>
      </c>
      <c r="E220" s="120">
        <f t="shared" si="66"/>
        <v>2</v>
      </c>
      <c r="F220" s="121" t="str">
        <f t="shared" si="59"/>
        <v>乙班</v>
      </c>
      <c r="G220" s="120">
        <f t="shared" si="60"/>
        <v>21</v>
      </c>
      <c r="H220" s="122">
        <f t="shared" si="62"/>
        <v>0.0416666666666667</v>
      </c>
      <c r="I220" s="159">
        <f t="shared" si="61"/>
        <v>0.875</v>
      </c>
      <c r="J220" s="221" t="str">
        <f>IF(_penmei1_month_day!A215="","",_penmei1_month_day!A215)</f>
        <v/>
      </c>
      <c r="K220" s="221" t="str">
        <f>IF(_penmei1_month_day!B215="","",_penmei1_month_day!B215)</f>
        <v/>
      </c>
      <c r="L220" s="221" t="str">
        <f>IF(_penmei1_month_day!C215="","",_penmei1_month_day!C215)</f>
        <v/>
      </c>
      <c r="M220" s="221" t="str">
        <f>IF(_penmei1_month_day!D215="","",_penmei1_month_day!D215)</f>
        <v/>
      </c>
      <c r="N220" s="221" t="str">
        <f>IF(_penmei1_month_day!E215="","",_penmei1_month_day!E215)</f>
        <v/>
      </c>
      <c r="O220" s="221" t="str">
        <f>IF(_penmei1_month_day!F215="","",_penmei1_month_day!F215)</f>
        <v/>
      </c>
      <c r="P220" s="221" t="str">
        <f>IF(_penmei1_month_day!G215="","",_penmei1_month_day!G215)</f>
        <v/>
      </c>
      <c r="Q220" s="221" t="str">
        <f>IF(_penmei1_month_day!H215="","",_penmei1_month_day!H215)</f>
        <v/>
      </c>
      <c r="R220" s="221" t="str">
        <f>IF(_penmei1_month_day!I215="","",_penmei1_month_day!I215)</f>
        <v/>
      </c>
      <c r="S220" s="160" t="str">
        <f>IF(_penmei1_month_day!J215="","",_penmei1_month_day!J215)</f>
        <v/>
      </c>
      <c r="T220" s="271" t="str">
        <f>IF(_penmei1_month_day!K215="","",_penmei1_month_day!K215)</f>
        <v/>
      </c>
      <c r="U220" s="160" t="str">
        <f>IF(_penmei1_month_day!L215="","",_penmei1_month_day!L215)</f>
        <v/>
      </c>
      <c r="V220" s="160" t="str">
        <f>IF(_penmei1_month_day!M215="","",_penmei1_month_day!M215)</f>
        <v/>
      </c>
      <c r="W220" s="160" t="str">
        <f>IF(_penmei1_month_day!N215="","",_penmei1_month_day!N215)</f>
        <v/>
      </c>
      <c r="X220" s="221" t="str">
        <f>IF(_penmei1_month_day!O215="","",_penmei1_month_day!O215)</f>
        <v/>
      </c>
      <c r="Y220" s="271" t="str">
        <f>IF(_penmei1_month_day!P215="","",_penmei1_month_day!P215)</f>
        <v/>
      </c>
      <c r="Z220" s="271" t="str">
        <f>IF(_penmei1_month_day!Q215="","",_penmei1_month_day!Q215)</f>
        <v/>
      </c>
      <c r="AA220" s="221" t="str">
        <f>IF(_penmei1_month_day!R215="","",_penmei1_month_day!R215)</f>
        <v/>
      </c>
      <c r="AB220" s="221" t="str">
        <f>IF(_penmei1_month_day!S215="","",_penmei1_month_day!S215)</f>
        <v/>
      </c>
      <c r="AC220" s="221" t="str">
        <f>IF(_penmei1_month_day!T215="","",_penmei1_month_day!T215)</f>
        <v/>
      </c>
      <c r="AD220" s="221" t="str">
        <f>IF(_penmei1_month_day!U215="","",_penmei1_month_day!U215)</f>
        <v/>
      </c>
      <c r="AE220" s="221" t="str">
        <f>IF(_penmei1_month_day!V215="","",_penmei1_month_day!V215)</f>
        <v/>
      </c>
      <c r="AF220" s="221" t="str">
        <f>IF(_penmei1_month_day!W215="","",_penmei1_month_day!W215)</f>
        <v/>
      </c>
      <c r="AG220" s="221" t="str">
        <f>IF(_penmei1_month_day!X215="","",_penmei1_month_day!X215)</f>
        <v/>
      </c>
      <c r="AH220" s="221" t="str">
        <f>IF(_penmei1_month_day!Y215="","",_penmei1_month_day!Y215)</f>
        <v/>
      </c>
      <c r="AI220" s="271" t="str">
        <f>IF(_penmei1_month_day!Z215="","",_penmei1_month_day!Z215)</f>
        <v/>
      </c>
      <c r="AJ220" s="271" t="str">
        <f>IF(_penmei1_month_day!AA215="","",_penmei1_month_day!AA215)</f>
        <v/>
      </c>
      <c r="AK220" s="221" t="str">
        <f>IF(_penmei1_month_day!AB215="","",_penmei1_month_day!AB215)</f>
        <v/>
      </c>
      <c r="AL220" s="335"/>
      <c r="AM220" s="335"/>
    </row>
    <row r="221" spans="1:39">
      <c r="A221" s="118">
        <f t="shared" si="64"/>
        <v>43474</v>
      </c>
      <c r="B221" s="119">
        <f t="shared" si="56"/>
        <v>43474</v>
      </c>
      <c r="C221" s="120" t="str">
        <f t="shared" si="57"/>
        <v>中</v>
      </c>
      <c r="D221" s="120">
        <f t="shared" si="63"/>
        <v>9</v>
      </c>
      <c r="E221" s="120">
        <f t="shared" si="66"/>
        <v>2</v>
      </c>
      <c r="F221" s="121" t="str">
        <f t="shared" si="59"/>
        <v>乙班</v>
      </c>
      <c r="G221" s="120">
        <f t="shared" si="60"/>
        <v>22</v>
      </c>
      <c r="H221" s="122">
        <f t="shared" si="62"/>
        <v>0.0416666666666667</v>
      </c>
      <c r="I221" s="159">
        <f t="shared" si="61"/>
        <v>0.916666666666666</v>
      </c>
      <c r="J221" s="221" t="str">
        <f>IF(_penmei1_month_day!A216="","",_penmei1_month_day!A216)</f>
        <v/>
      </c>
      <c r="K221" s="221" t="str">
        <f>IF(_penmei1_month_day!B216="","",_penmei1_month_day!B216)</f>
        <v/>
      </c>
      <c r="L221" s="221" t="str">
        <f>IF(_penmei1_month_day!C216="","",_penmei1_month_day!C216)</f>
        <v/>
      </c>
      <c r="M221" s="221" t="str">
        <f>IF(_penmei1_month_day!D216="","",_penmei1_month_day!D216)</f>
        <v/>
      </c>
      <c r="N221" s="221" t="str">
        <f>IF(_penmei1_month_day!E216="","",_penmei1_month_day!E216)</f>
        <v/>
      </c>
      <c r="O221" s="221" t="str">
        <f>IF(_penmei1_month_day!F216="","",_penmei1_month_day!F216)</f>
        <v/>
      </c>
      <c r="P221" s="221" t="str">
        <f>IF(_penmei1_month_day!G216="","",_penmei1_month_day!G216)</f>
        <v/>
      </c>
      <c r="Q221" s="221" t="str">
        <f>IF(_penmei1_month_day!H216="","",_penmei1_month_day!H216)</f>
        <v/>
      </c>
      <c r="R221" s="221" t="str">
        <f>IF(_penmei1_month_day!I216="","",_penmei1_month_day!I216)</f>
        <v/>
      </c>
      <c r="S221" s="160" t="str">
        <f>IF(_penmei1_month_day!J216="","",_penmei1_month_day!J216)</f>
        <v/>
      </c>
      <c r="T221" s="271" t="str">
        <f>IF(_penmei1_month_day!K216="","",_penmei1_month_day!K216)</f>
        <v/>
      </c>
      <c r="U221" s="160" t="str">
        <f>IF(_penmei1_month_day!L216="","",_penmei1_month_day!L216)</f>
        <v/>
      </c>
      <c r="V221" s="160" t="str">
        <f>IF(_penmei1_month_day!M216="","",_penmei1_month_day!M216)</f>
        <v/>
      </c>
      <c r="W221" s="160" t="str">
        <f>IF(_penmei1_month_day!N216="","",_penmei1_month_day!N216)</f>
        <v/>
      </c>
      <c r="X221" s="221" t="str">
        <f>IF(_penmei1_month_day!O216="","",_penmei1_month_day!O216)</f>
        <v/>
      </c>
      <c r="Y221" s="271" t="str">
        <f>IF(_penmei1_month_day!P216="","",_penmei1_month_day!P216)</f>
        <v/>
      </c>
      <c r="Z221" s="271" t="str">
        <f>IF(_penmei1_month_day!Q216="","",_penmei1_month_day!Q216)</f>
        <v/>
      </c>
      <c r="AA221" s="221" t="str">
        <f>IF(_penmei1_month_day!R216="","",_penmei1_month_day!R216)</f>
        <v/>
      </c>
      <c r="AB221" s="221" t="str">
        <f>IF(_penmei1_month_day!S216="","",_penmei1_month_day!S216)</f>
        <v/>
      </c>
      <c r="AC221" s="221" t="str">
        <f>IF(_penmei1_month_day!T216="","",_penmei1_month_day!T216)</f>
        <v/>
      </c>
      <c r="AD221" s="221" t="str">
        <f>IF(_penmei1_month_day!U216="","",_penmei1_month_day!U216)</f>
        <v/>
      </c>
      <c r="AE221" s="221" t="str">
        <f>IF(_penmei1_month_day!V216="","",_penmei1_month_day!V216)</f>
        <v/>
      </c>
      <c r="AF221" s="221" t="str">
        <f>IF(_penmei1_month_day!W216="","",_penmei1_month_day!W216)</f>
        <v/>
      </c>
      <c r="AG221" s="221" t="str">
        <f>IF(_penmei1_month_day!X216="","",_penmei1_month_day!X216)</f>
        <v/>
      </c>
      <c r="AH221" s="221" t="str">
        <f>IF(_penmei1_month_day!Y216="","",_penmei1_month_day!Y216)</f>
        <v/>
      </c>
      <c r="AI221" s="271" t="str">
        <f>IF(_penmei1_month_day!Z216="","",_penmei1_month_day!Z216)</f>
        <v/>
      </c>
      <c r="AJ221" s="271" t="str">
        <f>IF(_penmei1_month_day!AA216="","",_penmei1_month_day!AA216)</f>
        <v/>
      </c>
      <c r="AK221" s="221" t="str">
        <f>IF(_penmei1_month_day!AB216="","",_penmei1_month_day!AB216)</f>
        <v/>
      </c>
      <c r="AL221" s="335"/>
      <c r="AM221" s="335"/>
    </row>
    <row r="222" spans="1:39">
      <c r="A222" s="123">
        <f t="shared" si="64"/>
        <v>43474</v>
      </c>
      <c r="B222" s="124">
        <f t="shared" si="56"/>
        <v>43474</v>
      </c>
      <c r="C222" s="125" t="str">
        <f t="shared" si="57"/>
        <v>中</v>
      </c>
      <c r="D222" s="125">
        <f t="shared" si="63"/>
        <v>9</v>
      </c>
      <c r="E222" s="125">
        <f t="shared" si="66"/>
        <v>2</v>
      </c>
      <c r="F222" s="126" t="str">
        <f t="shared" si="59"/>
        <v>乙班</v>
      </c>
      <c r="G222" s="125">
        <f t="shared" si="60"/>
        <v>23</v>
      </c>
      <c r="H222" s="127">
        <f t="shared" si="62"/>
        <v>0.0416666666666667</v>
      </c>
      <c r="I222" s="163">
        <f t="shared" si="61"/>
        <v>0.958333333333333</v>
      </c>
      <c r="J222" s="226" t="str">
        <f>IF(_penmei1_month_day!A217="","",_penmei1_month_day!A217)</f>
        <v/>
      </c>
      <c r="K222" s="226" t="str">
        <f>IF(_penmei1_month_day!B217="","",_penmei1_month_day!B217)</f>
        <v/>
      </c>
      <c r="L222" s="226" t="str">
        <f>IF(_penmei1_month_day!C217="","",_penmei1_month_day!C217)</f>
        <v/>
      </c>
      <c r="M222" s="226" t="str">
        <f>IF(_penmei1_month_day!D217="","",_penmei1_month_day!D217)</f>
        <v/>
      </c>
      <c r="N222" s="226" t="str">
        <f>IF(_penmei1_month_day!E217="","",_penmei1_month_day!E217)</f>
        <v/>
      </c>
      <c r="O222" s="226" t="str">
        <f>IF(_penmei1_month_day!F217="","",_penmei1_month_day!F217)</f>
        <v/>
      </c>
      <c r="P222" s="226" t="str">
        <f>IF(_penmei1_month_day!G217="","",_penmei1_month_day!G217)</f>
        <v/>
      </c>
      <c r="Q222" s="226" t="str">
        <f>IF(_penmei1_month_day!H217="","",_penmei1_month_day!H217)</f>
        <v/>
      </c>
      <c r="R222" s="226" t="str">
        <f>IF(_penmei1_month_day!I217="","",_penmei1_month_day!I217)</f>
        <v/>
      </c>
      <c r="S222" s="164" t="str">
        <f>IF(_penmei1_month_day!J217="","",_penmei1_month_day!J217)</f>
        <v/>
      </c>
      <c r="T222" s="315" t="str">
        <f>IF(_penmei1_month_day!K217="","",_penmei1_month_day!K217)</f>
        <v/>
      </c>
      <c r="U222" s="164" t="str">
        <f>IF(_penmei1_month_day!L217="","",_penmei1_month_day!L217)</f>
        <v/>
      </c>
      <c r="V222" s="164" t="str">
        <f>IF(_penmei1_month_day!M217="","",_penmei1_month_day!M217)</f>
        <v/>
      </c>
      <c r="W222" s="164" t="str">
        <f>IF(_penmei1_month_day!N217="","",_penmei1_month_day!N217)</f>
        <v/>
      </c>
      <c r="X222" s="226" t="str">
        <f>IF(_penmei1_month_day!O217="","",_penmei1_month_day!O217)</f>
        <v/>
      </c>
      <c r="Y222" s="315" t="str">
        <f>IF(_penmei1_month_day!P217="","",_penmei1_month_day!P217)</f>
        <v/>
      </c>
      <c r="Z222" s="315" t="str">
        <f>IF(_penmei1_month_day!Q217="","",_penmei1_month_day!Q217)</f>
        <v/>
      </c>
      <c r="AA222" s="226" t="str">
        <f>IF(_penmei1_month_day!R217="","",_penmei1_month_day!R217)</f>
        <v/>
      </c>
      <c r="AB222" s="226" t="str">
        <f>IF(_penmei1_month_day!S217="","",_penmei1_month_day!S217)</f>
        <v/>
      </c>
      <c r="AC222" s="226" t="str">
        <f>IF(_penmei1_month_day!T217="","",_penmei1_month_day!T217)</f>
        <v/>
      </c>
      <c r="AD222" s="226" t="str">
        <f>IF(_penmei1_month_day!U217="","",_penmei1_month_day!U217)</f>
        <v/>
      </c>
      <c r="AE222" s="226" t="str">
        <f>IF(_penmei1_month_day!V217="","",_penmei1_month_day!V217)</f>
        <v/>
      </c>
      <c r="AF222" s="226" t="str">
        <f>IF(_penmei1_month_day!W217="","",_penmei1_month_day!W217)</f>
        <v/>
      </c>
      <c r="AG222" s="226" t="str">
        <f>IF(_penmei1_month_day!X217="","",_penmei1_month_day!X217)</f>
        <v/>
      </c>
      <c r="AH222" s="226" t="str">
        <f>IF(_penmei1_month_day!Y217="","",_penmei1_month_day!Y217)</f>
        <v/>
      </c>
      <c r="AI222" s="315" t="str">
        <f>IF(_penmei1_month_day!Z217="","",_penmei1_month_day!Z217)</f>
        <v/>
      </c>
      <c r="AJ222" s="315" t="str">
        <f>IF(_penmei1_month_day!AA217="","",_penmei1_month_day!AA217)</f>
        <v/>
      </c>
      <c r="AK222" s="226" t="str">
        <f>IF(_penmei1_month_day!AB217="","",_penmei1_month_day!AB217)</f>
        <v/>
      </c>
      <c r="AL222" s="336" t="s">
        <v>60</v>
      </c>
      <c r="AM222" s="337" t="s">
        <v>63</v>
      </c>
    </row>
    <row r="223" spans="1:39">
      <c r="A223" s="128">
        <f t="shared" si="64"/>
        <v>43475</v>
      </c>
      <c r="B223" s="129">
        <f t="shared" si="56"/>
        <v>43475</v>
      </c>
      <c r="C223" s="130" t="str">
        <f t="shared" si="57"/>
        <v>夜</v>
      </c>
      <c r="D223" s="130">
        <f t="shared" si="63"/>
        <v>10</v>
      </c>
      <c r="E223" s="130">
        <f>E31</f>
        <v>4</v>
      </c>
      <c r="F223" s="131" t="str">
        <f t="shared" si="59"/>
        <v>丁班</v>
      </c>
      <c r="G223" s="130">
        <f t="shared" si="60"/>
        <v>0</v>
      </c>
      <c r="H223" s="132">
        <f t="shared" si="62"/>
        <v>0.0416666666666667</v>
      </c>
      <c r="I223" s="167">
        <f t="shared" si="61"/>
        <v>1</v>
      </c>
      <c r="J223" s="230" t="str">
        <f>IF(_penmei1_month_day!A218="","",_penmei1_month_day!A218)</f>
        <v/>
      </c>
      <c r="K223" s="230" t="str">
        <f>IF(_penmei1_month_day!B218="","",_penmei1_month_day!B218)</f>
        <v/>
      </c>
      <c r="L223" s="230" t="str">
        <f>IF(_penmei1_month_day!C218="","",_penmei1_month_day!C218)</f>
        <v/>
      </c>
      <c r="M223" s="230" t="str">
        <f>IF(_penmei1_month_day!D218="","",_penmei1_month_day!D218)</f>
        <v/>
      </c>
      <c r="N223" s="230" t="str">
        <f>IF(_penmei1_month_day!E218="","",_penmei1_month_day!E218)</f>
        <v/>
      </c>
      <c r="O223" s="230" t="str">
        <f>IF(_penmei1_month_day!F218="","",_penmei1_month_day!F218)</f>
        <v/>
      </c>
      <c r="P223" s="230" t="str">
        <f>IF(_penmei1_month_day!G218="","",_penmei1_month_day!G218)</f>
        <v/>
      </c>
      <c r="Q223" s="230" t="str">
        <f>IF(_penmei1_month_day!H218="","",_penmei1_month_day!H218)</f>
        <v/>
      </c>
      <c r="R223" s="230" t="str">
        <f>IF(_penmei1_month_day!I218="","",_penmei1_month_day!I218)</f>
        <v/>
      </c>
      <c r="S223" s="169" t="str">
        <f>IF(_penmei1_month_day!J218="","",_penmei1_month_day!J218)</f>
        <v/>
      </c>
      <c r="T223" s="314" t="str">
        <f>IF(_penmei1_month_day!K218="","",_penmei1_month_day!K218)</f>
        <v/>
      </c>
      <c r="U223" s="169" t="str">
        <f>IF(_penmei1_month_day!L218="","",_penmei1_month_day!L218)</f>
        <v/>
      </c>
      <c r="V223" s="169" t="str">
        <f>IF(_penmei1_month_day!M218="","",_penmei1_month_day!M218)</f>
        <v/>
      </c>
      <c r="W223" s="169" t="str">
        <f>IF(_penmei1_month_day!N218="","",_penmei1_month_day!N218)</f>
        <v/>
      </c>
      <c r="X223" s="230" t="str">
        <f>IF(_penmei1_month_day!O218="","",_penmei1_month_day!O218)</f>
        <v/>
      </c>
      <c r="Y223" s="314" t="str">
        <f>IF(_penmei1_month_day!P218="","",_penmei1_month_day!P218)</f>
        <v/>
      </c>
      <c r="Z223" s="314" t="str">
        <f>IF(_penmei1_month_day!Q218="","",_penmei1_month_day!Q218)</f>
        <v/>
      </c>
      <c r="AA223" s="230" t="str">
        <f>IF(_penmei1_month_day!R218="","",_penmei1_month_day!R218)</f>
        <v/>
      </c>
      <c r="AB223" s="230" t="str">
        <f>IF(_penmei1_month_day!S218="","",_penmei1_month_day!S218)</f>
        <v/>
      </c>
      <c r="AC223" s="230" t="str">
        <f>IF(_penmei1_month_day!T218="","",_penmei1_month_day!T218)</f>
        <v/>
      </c>
      <c r="AD223" s="230" t="str">
        <f>IF(_penmei1_month_day!U218="","",_penmei1_month_day!U218)</f>
        <v/>
      </c>
      <c r="AE223" s="230" t="str">
        <f>IF(_penmei1_month_day!V218="","",_penmei1_month_day!V218)</f>
        <v/>
      </c>
      <c r="AF223" s="230" t="str">
        <f>IF(_penmei1_month_day!W218="","",_penmei1_month_day!W218)</f>
        <v/>
      </c>
      <c r="AG223" s="230" t="str">
        <f>IF(_penmei1_month_day!X218="","",_penmei1_month_day!X218)</f>
        <v/>
      </c>
      <c r="AH223" s="230" t="str">
        <f>IF(_penmei1_month_day!Y218="","",_penmei1_month_day!Y218)</f>
        <v/>
      </c>
      <c r="AI223" s="314" t="str">
        <f>IF(_penmei1_month_day!Z218="","",_penmei1_month_day!Z218)</f>
        <v/>
      </c>
      <c r="AJ223" s="314" t="str">
        <f>IF(_penmei1_month_day!AA218="","",_penmei1_month_day!AA218)</f>
        <v/>
      </c>
      <c r="AK223" s="230" t="str">
        <f>IF(_penmei1_month_day!AB218="","",_penmei1_month_day!AB218)</f>
        <v/>
      </c>
      <c r="AL223" s="334"/>
      <c r="AM223" s="334"/>
    </row>
    <row r="224" spans="1:39">
      <c r="A224" s="118">
        <f t="shared" si="64"/>
        <v>43475</v>
      </c>
      <c r="B224" s="119">
        <f t="shared" si="56"/>
        <v>43475</v>
      </c>
      <c r="C224" s="120" t="str">
        <f t="shared" si="57"/>
        <v>夜</v>
      </c>
      <c r="D224" s="120">
        <f t="shared" si="63"/>
        <v>10</v>
      </c>
      <c r="E224" s="120">
        <f>E223</f>
        <v>4</v>
      </c>
      <c r="F224" s="121" t="str">
        <f t="shared" si="59"/>
        <v>丁班</v>
      </c>
      <c r="G224" s="120">
        <f t="shared" si="60"/>
        <v>1</v>
      </c>
      <c r="H224" s="122">
        <f t="shared" si="62"/>
        <v>0.0416666666666667</v>
      </c>
      <c r="I224" s="159">
        <f t="shared" si="61"/>
        <v>0.0416666666666667</v>
      </c>
      <c r="J224" s="221" t="str">
        <f>IF(_penmei1_month_day!A219="","",_penmei1_month_day!A219)</f>
        <v/>
      </c>
      <c r="K224" s="221" t="str">
        <f>IF(_penmei1_month_day!B219="","",_penmei1_month_day!B219)</f>
        <v/>
      </c>
      <c r="L224" s="221" t="str">
        <f>IF(_penmei1_month_day!C219="","",_penmei1_month_day!C219)</f>
        <v/>
      </c>
      <c r="M224" s="221" t="str">
        <f>IF(_penmei1_month_day!D219="","",_penmei1_month_day!D219)</f>
        <v/>
      </c>
      <c r="N224" s="221" t="str">
        <f>IF(_penmei1_month_day!E219="","",_penmei1_month_day!E219)</f>
        <v/>
      </c>
      <c r="O224" s="221" t="str">
        <f>IF(_penmei1_month_day!F219="","",_penmei1_month_day!F219)</f>
        <v/>
      </c>
      <c r="P224" s="221" t="str">
        <f>IF(_penmei1_month_day!G219="","",_penmei1_month_day!G219)</f>
        <v/>
      </c>
      <c r="Q224" s="221" t="str">
        <f>IF(_penmei1_month_day!H219="","",_penmei1_month_day!H219)</f>
        <v/>
      </c>
      <c r="R224" s="221" t="str">
        <f>IF(_penmei1_month_day!I219="","",_penmei1_month_day!I219)</f>
        <v/>
      </c>
      <c r="S224" s="160" t="str">
        <f>IF(_penmei1_month_day!J219="","",_penmei1_month_day!J219)</f>
        <v/>
      </c>
      <c r="T224" s="271" t="str">
        <f>IF(_penmei1_month_day!K219="","",_penmei1_month_day!K219)</f>
        <v/>
      </c>
      <c r="U224" s="160" t="str">
        <f>IF(_penmei1_month_day!L219="","",_penmei1_month_day!L219)</f>
        <v/>
      </c>
      <c r="V224" s="160" t="str">
        <f>IF(_penmei1_month_day!M219="","",_penmei1_month_day!M219)</f>
        <v/>
      </c>
      <c r="W224" s="160" t="str">
        <f>IF(_penmei1_month_day!N219="","",_penmei1_month_day!N219)</f>
        <v/>
      </c>
      <c r="X224" s="221" t="str">
        <f>IF(_penmei1_month_day!O219="","",_penmei1_month_day!O219)</f>
        <v/>
      </c>
      <c r="Y224" s="271" t="str">
        <f>IF(_penmei1_month_day!P219="","",_penmei1_month_day!P219)</f>
        <v/>
      </c>
      <c r="Z224" s="271" t="str">
        <f>IF(_penmei1_month_day!Q219="","",_penmei1_month_day!Q219)</f>
        <v/>
      </c>
      <c r="AA224" s="221" t="str">
        <f>IF(_penmei1_month_day!R219="","",_penmei1_month_day!R219)</f>
        <v/>
      </c>
      <c r="AB224" s="221" t="str">
        <f>IF(_penmei1_month_day!S219="","",_penmei1_month_day!S219)</f>
        <v/>
      </c>
      <c r="AC224" s="221" t="str">
        <f>IF(_penmei1_month_day!T219="","",_penmei1_month_day!T219)</f>
        <v/>
      </c>
      <c r="AD224" s="221" t="str">
        <f>IF(_penmei1_month_day!U219="","",_penmei1_month_day!U219)</f>
        <v/>
      </c>
      <c r="AE224" s="221" t="str">
        <f>IF(_penmei1_month_day!V219="","",_penmei1_month_day!V219)</f>
        <v/>
      </c>
      <c r="AF224" s="221" t="str">
        <f>IF(_penmei1_month_day!W219="","",_penmei1_month_day!W219)</f>
        <v/>
      </c>
      <c r="AG224" s="221" t="str">
        <f>IF(_penmei1_month_day!X219="","",_penmei1_month_day!X219)</f>
        <v/>
      </c>
      <c r="AH224" s="221" t="str">
        <f>IF(_penmei1_month_day!Y219="","",_penmei1_month_day!Y219)</f>
        <v/>
      </c>
      <c r="AI224" s="271" t="str">
        <f>IF(_penmei1_month_day!Z219="","",_penmei1_month_day!Z219)</f>
        <v/>
      </c>
      <c r="AJ224" s="271" t="str">
        <f>IF(_penmei1_month_day!AA219="","",_penmei1_month_day!AA219)</f>
        <v/>
      </c>
      <c r="AK224" s="221" t="str">
        <f>IF(_penmei1_month_day!AB219="","",_penmei1_month_day!AB219)</f>
        <v/>
      </c>
      <c r="AL224" s="335"/>
      <c r="AM224" s="335"/>
    </row>
    <row r="225" spans="1:39">
      <c r="A225" s="118">
        <f t="shared" si="64"/>
        <v>43475</v>
      </c>
      <c r="B225" s="119">
        <f t="shared" si="56"/>
        <v>43475</v>
      </c>
      <c r="C225" s="120" t="str">
        <f t="shared" si="57"/>
        <v>夜</v>
      </c>
      <c r="D225" s="120">
        <f t="shared" si="63"/>
        <v>10</v>
      </c>
      <c r="E225" s="120">
        <f t="shared" ref="E225:E230" si="67">E224</f>
        <v>4</v>
      </c>
      <c r="F225" s="121" t="str">
        <f t="shared" si="59"/>
        <v>丁班</v>
      </c>
      <c r="G225" s="120">
        <f t="shared" si="60"/>
        <v>2</v>
      </c>
      <c r="H225" s="122">
        <f t="shared" si="62"/>
        <v>0.0416666666666667</v>
      </c>
      <c r="I225" s="159">
        <f t="shared" si="61"/>
        <v>0.0833333333333333</v>
      </c>
      <c r="J225" s="221" t="str">
        <f>IF(_penmei1_month_day!A220="","",_penmei1_month_day!A220)</f>
        <v/>
      </c>
      <c r="K225" s="221" t="str">
        <f>IF(_penmei1_month_day!B220="","",_penmei1_month_day!B220)</f>
        <v/>
      </c>
      <c r="L225" s="221" t="str">
        <f>IF(_penmei1_month_day!C220="","",_penmei1_month_day!C220)</f>
        <v/>
      </c>
      <c r="M225" s="221" t="str">
        <f>IF(_penmei1_month_day!D220="","",_penmei1_month_day!D220)</f>
        <v/>
      </c>
      <c r="N225" s="221" t="str">
        <f>IF(_penmei1_month_day!E220="","",_penmei1_month_day!E220)</f>
        <v/>
      </c>
      <c r="O225" s="221" t="str">
        <f>IF(_penmei1_month_day!F220="","",_penmei1_month_day!F220)</f>
        <v/>
      </c>
      <c r="P225" s="221" t="str">
        <f>IF(_penmei1_month_day!G220="","",_penmei1_month_day!G220)</f>
        <v/>
      </c>
      <c r="Q225" s="221" t="str">
        <f>IF(_penmei1_month_day!H220="","",_penmei1_month_day!H220)</f>
        <v/>
      </c>
      <c r="R225" s="221" t="str">
        <f>IF(_penmei1_month_day!I220="","",_penmei1_month_day!I220)</f>
        <v/>
      </c>
      <c r="S225" s="160" t="str">
        <f>IF(_penmei1_month_day!J220="","",_penmei1_month_day!J220)</f>
        <v/>
      </c>
      <c r="T225" s="271" t="str">
        <f>IF(_penmei1_month_day!K220="","",_penmei1_month_day!K220)</f>
        <v/>
      </c>
      <c r="U225" s="160" t="str">
        <f>IF(_penmei1_month_day!L220="","",_penmei1_month_day!L220)</f>
        <v/>
      </c>
      <c r="V225" s="160" t="str">
        <f>IF(_penmei1_month_day!M220="","",_penmei1_month_day!M220)</f>
        <v/>
      </c>
      <c r="W225" s="160" t="str">
        <f>IF(_penmei1_month_day!N220="","",_penmei1_month_day!N220)</f>
        <v/>
      </c>
      <c r="X225" s="221" t="str">
        <f>IF(_penmei1_month_day!O220="","",_penmei1_month_day!O220)</f>
        <v/>
      </c>
      <c r="Y225" s="271" t="str">
        <f>IF(_penmei1_month_day!P220="","",_penmei1_month_day!P220)</f>
        <v/>
      </c>
      <c r="Z225" s="271" t="str">
        <f>IF(_penmei1_month_day!Q220="","",_penmei1_month_day!Q220)</f>
        <v/>
      </c>
      <c r="AA225" s="221" t="str">
        <f>IF(_penmei1_month_day!R220="","",_penmei1_month_day!R220)</f>
        <v/>
      </c>
      <c r="AB225" s="221" t="str">
        <f>IF(_penmei1_month_day!S220="","",_penmei1_month_day!S220)</f>
        <v/>
      </c>
      <c r="AC225" s="221" t="str">
        <f>IF(_penmei1_month_day!T220="","",_penmei1_month_day!T220)</f>
        <v/>
      </c>
      <c r="AD225" s="221" t="str">
        <f>IF(_penmei1_month_day!U220="","",_penmei1_month_day!U220)</f>
        <v/>
      </c>
      <c r="AE225" s="221" t="str">
        <f>IF(_penmei1_month_day!V220="","",_penmei1_month_day!V220)</f>
        <v/>
      </c>
      <c r="AF225" s="221" t="str">
        <f>IF(_penmei1_month_day!W220="","",_penmei1_month_day!W220)</f>
        <v/>
      </c>
      <c r="AG225" s="221" t="str">
        <f>IF(_penmei1_month_day!X220="","",_penmei1_month_day!X220)</f>
        <v/>
      </c>
      <c r="AH225" s="221" t="str">
        <f>IF(_penmei1_month_day!Y220="","",_penmei1_month_day!Y220)</f>
        <v/>
      </c>
      <c r="AI225" s="271" t="str">
        <f>IF(_penmei1_month_day!Z220="","",_penmei1_month_day!Z220)</f>
        <v/>
      </c>
      <c r="AJ225" s="271" t="str">
        <f>IF(_penmei1_month_day!AA220="","",_penmei1_month_day!AA220)</f>
        <v/>
      </c>
      <c r="AK225" s="221" t="str">
        <f>IF(_penmei1_month_day!AB220="","",_penmei1_month_day!AB220)</f>
        <v/>
      </c>
      <c r="AL225" s="335"/>
      <c r="AM225" s="335"/>
    </row>
    <row r="226" spans="1:39">
      <c r="A226" s="118">
        <f t="shared" si="64"/>
        <v>43475</v>
      </c>
      <c r="B226" s="119">
        <f t="shared" si="56"/>
        <v>43475</v>
      </c>
      <c r="C226" s="120" t="str">
        <f t="shared" si="57"/>
        <v>夜</v>
      </c>
      <c r="D226" s="120">
        <f t="shared" si="63"/>
        <v>10</v>
      </c>
      <c r="E226" s="120">
        <f t="shared" si="67"/>
        <v>4</v>
      </c>
      <c r="F226" s="121" t="str">
        <f t="shared" si="59"/>
        <v>丁班</v>
      </c>
      <c r="G226" s="120">
        <f t="shared" si="60"/>
        <v>3</v>
      </c>
      <c r="H226" s="122">
        <f t="shared" si="62"/>
        <v>0.0416666666666667</v>
      </c>
      <c r="I226" s="159">
        <f t="shared" si="61"/>
        <v>0.125</v>
      </c>
      <c r="J226" s="221" t="str">
        <f>IF(_penmei1_month_day!A221="","",_penmei1_month_day!A221)</f>
        <v/>
      </c>
      <c r="K226" s="221" t="str">
        <f>IF(_penmei1_month_day!B221="","",_penmei1_month_day!B221)</f>
        <v/>
      </c>
      <c r="L226" s="221" t="str">
        <f>IF(_penmei1_month_day!C221="","",_penmei1_month_day!C221)</f>
        <v/>
      </c>
      <c r="M226" s="221" t="str">
        <f>IF(_penmei1_month_day!D221="","",_penmei1_month_day!D221)</f>
        <v/>
      </c>
      <c r="N226" s="221" t="str">
        <f>IF(_penmei1_month_day!E221="","",_penmei1_month_day!E221)</f>
        <v/>
      </c>
      <c r="O226" s="221" t="str">
        <f>IF(_penmei1_month_day!F221="","",_penmei1_month_day!F221)</f>
        <v/>
      </c>
      <c r="P226" s="221" t="str">
        <f>IF(_penmei1_month_day!G221="","",_penmei1_month_day!G221)</f>
        <v/>
      </c>
      <c r="Q226" s="221" t="str">
        <f>IF(_penmei1_month_day!H221="","",_penmei1_month_day!H221)</f>
        <v/>
      </c>
      <c r="R226" s="221" t="str">
        <f>IF(_penmei1_month_day!I221="","",_penmei1_month_day!I221)</f>
        <v/>
      </c>
      <c r="S226" s="160" t="str">
        <f>IF(_penmei1_month_day!J221="","",_penmei1_month_day!J221)</f>
        <v/>
      </c>
      <c r="T226" s="271" t="str">
        <f>IF(_penmei1_month_day!K221="","",_penmei1_month_day!K221)</f>
        <v/>
      </c>
      <c r="U226" s="160" t="str">
        <f>IF(_penmei1_month_day!L221="","",_penmei1_month_day!L221)</f>
        <v/>
      </c>
      <c r="V226" s="160" t="str">
        <f>IF(_penmei1_month_day!M221="","",_penmei1_month_day!M221)</f>
        <v/>
      </c>
      <c r="W226" s="160" t="str">
        <f>IF(_penmei1_month_day!N221="","",_penmei1_month_day!N221)</f>
        <v/>
      </c>
      <c r="X226" s="221" t="str">
        <f>IF(_penmei1_month_day!O221="","",_penmei1_month_day!O221)</f>
        <v/>
      </c>
      <c r="Y226" s="271" t="str">
        <f>IF(_penmei1_month_day!P221="","",_penmei1_month_day!P221)</f>
        <v/>
      </c>
      <c r="Z226" s="271" t="str">
        <f>IF(_penmei1_month_day!Q221="","",_penmei1_month_day!Q221)</f>
        <v/>
      </c>
      <c r="AA226" s="221" t="str">
        <f>IF(_penmei1_month_day!R221="","",_penmei1_month_day!R221)</f>
        <v/>
      </c>
      <c r="AB226" s="221" t="str">
        <f>IF(_penmei1_month_day!S221="","",_penmei1_month_day!S221)</f>
        <v/>
      </c>
      <c r="AC226" s="221" t="str">
        <f>IF(_penmei1_month_day!T221="","",_penmei1_month_day!T221)</f>
        <v/>
      </c>
      <c r="AD226" s="221" t="str">
        <f>IF(_penmei1_month_day!U221="","",_penmei1_month_day!U221)</f>
        <v/>
      </c>
      <c r="AE226" s="221" t="str">
        <f>IF(_penmei1_month_day!V221="","",_penmei1_month_day!V221)</f>
        <v/>
      </c>
      <c r="AF226" s="221" t="str">
        <f>IF(_penmei1_month_day!W221="","",_penmei1_month_day!W221)</f>
        <v/>
      </c>
      <c r="AG226" s="221" t="str">
        <f>IF(_penmei1_month_day!X221="","",_penmei1_month_day!X221)</f>
        <v/>
      </c>
      <c r="AH226" s="221" t="str">
        <f>IF(_penmei1_month_day!Y221="","",_penmei1_month_day!Y221)</f>
        <v/>
      </c>
      <c r="AI226" s="271" t="str">
        <f>IF(_penmei1_month_day!Z221="","",_penmei1_month_day!Z221)</f>
        <v/>
      </c>
      <c r="AJ226" s="271" t="str">
        <f>IF(_penmei1_month_day!AA221="","",_penmei1_month_day!AA221)</f>
        <v/>
      </c>
      <c r="AK226" s="221" t="str">
        <f>IF(_penmei1_month_day!AB221="","",_penmei1_month_day!AB221)</f>
        <v/>
      </c>
      <c r="AL226" s="335"/>
      <c r="AM226" s="335"/>
    </row>
    <row r="227" spans="1:39">
      <c r="A227" s="118">
        <f t="shared" si="64"/>
        <v>43475</v>
      </c>
      <c r="B227" s="119">
        <f t="shared" si="56"/>
        <v>43475</v>
      </c>
      <c r="C227" s="120" t="str">
        <f t="shared" si="57"/>
        <v>夜</v>
      </c>
      <c r="D227" s="120">
        <f t="shared" ref="D227:D250" si="68">DAY(A227)</f>
        <v>10</v>
      </c>
      <c r="E227" s="120">
        <f t="shared" si="67"/>
        <v>4</v>
      </c>
      <c r="F227" s="121" t="str">
        <f t="shared" si="59"/>
        <v>丁班</v>
      </c>
      <c r="G227" s="120">
        <f t="shared" si="60"/>
        <v>4</v>
      </c>
      <c r="H227" s="122">
        <f t="shared" si="62"/>
        <v>0.0416666666666667</v>
      </c>
      <c r="I227" s="159">
        <f t="shared" si="61"/>
        <v>0.166666666666667</v>
      </c>
      <c r="J227" s="221" t="str">
        <f>IF(_penmei1_month_day!A222="","",_penmei1_month_day!A222)</f>
        <v/>
      </c>
      <c r="K227" s="221" t="str">
        <f>IF(_penmei1_month_day!B222="","",_penmei1_month_day!B222)</f>
        <v/>
      </c>
      <c r="L227" s="221" t="str">
        <f>IF(_penmei1_month_day!C222="","",_penmei1_month_day!C222)</f>
        <v/>
      </c>
      <c r="M227" s="221" t="str">
        <f>IF(_penmei1_month_day!D222="","",_penmei1_month_day!D222)</f>
        <v/>
      </c>
      <c r="N227" s="221" t="str">
        <f>IF(_penmei1_month_day!E222="","",_penmei1_month_day!E222)</f>
        <v/>
      </c>
      <c r="O227" s="221" t="str">
        <f>IF(_penmei1_month_day!F222="","",_penmei1_month_day!F222)</f>
        <v/>
      </c>
      <c r="P227" s="221" t="str">
        <f>IF(_penmei1_month_day!G222="","",_penmei1_month_day!G222)</f>
        <v/>
      </c>
      <c r="Q227" s="221" t="str">
        <f>IF(_penmei1_month_day!H222="","",_penmei1_month_day!H222)</f>
        <v/>
      </c>
      <c r="R227" s="221" t="str">
        <f>IF(_penmei1_month_day!I222="","",_penmei1_month_day!I222)</f>
        <v/>
      </c>
      <c r="S227" s="160" t="str">
        <f>IF(_penmei1_month_day!J222="","",_penmei1_month_day!J222)</f>
        <v/>
      </c>
      <c r="T227" s="271" t="str">
        <f>IF(_penmei1_month_day!K222="","",_penmei1_month_day!K222)</f>
        <v/>
      </c>
      <c r="U227" s="160" t="str">
        <f>IF(_penmei1_month_day!L222="","",_penmei1_month_day!L222)</f>
        <v/>
      </c>
      <c r="V227" s="160" t="str">
        <f>IF(_penmei1_month_day!M222="","",_penmei1_month_day!M222)</f>
        <v/>
      </c>
      <c r="W227" s="160" t="str">
        <f>IF(_penmei1_month_day!N222="","",_penmei1_month_day!N222)</f>
        <v/>
      </c>
      <c r="X227" s="221" t="str">
        <f>IF(_penmei1_month_day!O222="","",_penmei1_month_day!O222)</f>
        <v/>
      </c>
      <c r="Y227" s="271" t="str">
        <f>IF(_penmei1_month_day!P222="","",_penmei1_month_day!P222)</f>
        <v/>
      </c>
      <c r="Z227" s="271" t="str">
        <f>IF(_penmei1_month_day!Q222="","",_penmei1_month_day!Q222)</f>
        <v/>
      </c>
      <c r="AA227" s="221" t="str">
        <f>IF(_penmei1_month_day!R222="","",_penmei1_month_day!R222)</f>
        <v/>
      </c>
      <c r="AB227" s="221" t="str">
        <f>IF(_penmei1_month_day!S222="","",_penmei1_month_day!S222)</f>
        <v/>
      </c>
      <c r="AC227" s="221" t="str">
        <f>IF(_penmei1_month_day!T222="","",_penmei1_month_day!T222)</f>
        <v/>
      </c>
      <c r="AD227" s="221" t="str">
        <f>IF(_penmei1_month_day!U222="","",_penmei1_month_day!U222)</f>
        <v/>
      </c>
      <c r="AE227" s="221" t="str">
        <f>IF(_penmei1_month_day!V222="","",_penmei1_month_day!V222)</f>
        <v/>
      </c>
      <c r="AF227" s="221" t="str">
        <f>IF(_penmei1_month_day!W222="","",_penmei1_month_day!W222)</f>
        <v/>
      </c>
      <c r="AG227" s="221" t="str">
        <f>IF(_penmei1_month_day!X222="","",_penmei1_month_day!X222)</f>
        <v/>
      </c>
      <c r="AH227" s="221" t="str">
        <f>IF(_penmei1_month_day!Y222="","",_penmei1_month_day!Y222)</f>
        <v/>
      </c>
      <c r="AI227" s="271" t="str">
        <f>IF(_penmei1_month_day!Z222="","",_penmei1_month_day!Z222)</f>
        <v/>
      </c>
      <c r="AJ227" s="271" t="str">
        <f>IF(_penmei1_month_day!AA222="","",_penmei1_month_day!AA222)</f>
        <v/>
      </c>
      <c r="AK227" s="221" t="str">
        <f>IF(_penmei1_month_day!AB222="","",_penmei1_month_day!AB222)</f>
        <v/>
      </c>
      <c r="AL227" s="335"/>
      <c r="AM227" s="335"/>
    </row>
    <row r="228" spans="1:39">
      <c r="A228" s="118">
        <f t="shared" si="64"/>
        <v>43475</v>
      </c>
      <c r="B228" s="119">
        <f t="shared" si="56"/>
        <v>43475</v>
      </c>
      <c r="C228" s="120" t="str">
        <f t="shared" si="57"/>
        <v>夜</v>
      </c>
      <c r="D228" s="120">
        <f t="shared" si="68"/>
        <v>10</v>
      </c>
      <c r="E228" s="120">
        <f t="shared" si="67"/>
        <v>4</v>
      </c>
      <c r="F228" s="121" t="str">
        <f t="shared" si="59"/>
        <v>丁班</v>
      </c>
      <c r="G228" s="120">
        <f t="shared" si="60"/>
        <v>5</v>
      </c>
      <c r="H228" s="122">
        <f t="shared" si="62"/>
        <v>0.0416666666666667</v>
      </c>
      <c r="I228" s="159">
        <f t="shared" si="61"/>
        <v>0.208333333333333</v>
      </c>
      <c r="J228" s="221" t="str">
        <f>IF(_penmei1_month_day!A223="","",_penmei1_month_day!A223)</f>
        <v/>
      </c>
      <c r="K228" s="221" t="str">
        <f>IF(_penmei1_month_day!B223="","",_penmei1_month_day!B223)</f>
        <v/>
      </c>
      <c r="L228" s="221" t="str">
        <f>IF(_penmei1_month_day!C223="","",_penmei1_month_day!C223)</f>
        <v/>
      </c>
      <c r="M228" s="221" t="str">
        <f>IF(_penmei1_month_day!D223="","",_penmei1_month_day!D223)</f>
        <v/>
      </c>
      <c r="N228" s="221" t="str">
        <f>IF(_penmei1_month_day!E223="","",_penmei1_month_day!E223)</f>
        <v/>
      </c>
      <c r="O228" s="221" t="str">
        <f>IF(_penmei1_month_day!F223="","",_penmei1_month_day!F223)</f>
        <v/>
      </c>
      <c r="P228" s="221" t="str">
        <f>IF(_penmei1_month_day!G223="","",_penmei1_month_day!G223)</f>
        <v/>
      </c>
      <c r="Q228" s="221" t="str">
        <f>IF(_penmei1_month_day!H223="","",_penmei1_month_day!H223)</f>
        <v/>
      </c>
      <c r="R228" s="221" t="str">
        <f>IF(_penmei1_month_day!I223="","",_penmei1_month_day!I223)</f>
        <v/>
      </c>
      <c r="S228" s="160" t="str">
        <f>IF(_penmei1_month_day!J223="","",_penmei1_month_day!J223)</f>
        <v/>
      </c>
      <c r="T228" s="271" t="str">
        <f>IF(_penmei1_month_day!K223="","",_penmei1_month_day!K223)</f>
        <v/>
      </c>
      <c r="U228" s="160" t="str">
        <f>IF(_penmei1_month_day!L223="","",_penmei1_month_day!L223)</f>
        <v/>
      </c>
      <c r="V228" s="160" t="str">
        <f>IF(_penmei1_month_day!M223="","",_penmei1_month_day!M223)</f>
        <v/>
      </c>
      <c r="W228" s="160" t="str">
        <f>IF(_penmei1_month_day!N223="","",_penmei1_month_day!N223)</f>
        <v/>
      </c>
      <c r="X228" s="221" t="str">
        <f>IF(_penmei1_month_day!O223="","",_penmei1_month_day!O223)</f>
        <v/>
      </c>
      <c r="Y228" s="271" t="str">
        <f>IF(_penmei1_month_day!P223="","",_penmei1_month_day!P223)</f>
        <v/>
      </c>
      <c r="Z228" s="271" t="str">
        <f>IF(_penmei1_month_day!Q223="","",_penmei1_month_day!Q223)</f>
        <v/>
      </c>
      <c r="AA228" s="221" t="str">
        <f>IF(_penmei1_month_day!R223="","",_penmei1_month_day!R223)</f>
        <v/>
      </c>
      <c r="AB228" s="221" t="str">
        <f>IF(_penmei1_month_day!S223="","",_penmei1_month_day!S223)</f>
        <v/>
      </c>
      <c r="AC228" s="221" t="str">
        <f>IF(_penmei1_month_day!T223="","",_penmei1_month_day!T223)</f>
        <v/>
      </c>
      <c r="AD228" s="221" t="str">
        <f>IF(_penmei1_month_day!U223="","",_penmei1_month_day!U223)</f>
        <v/>
      </c>
      <c r="AE228" s="221" t="str">
        <f>IF(_penmei1_month_day!V223="","",_penmei1_month_day!V223)</f>
        <v/>
      </c>
      <c r="AF228" s="221" t="str">
        <f>IF(_penmei1_month_day!W223="","",_penmei1_month_day!W223)</f>
        <v/>
      </c>
      <c r="AG228" s="221" t="str">
        <f>IF(_penmei1_month_day!X223="","",_penmei1_month_day!X223)</f>
        <v/>
      </c>
      <c r="AH228" s="221" t="str">
        <f>IF(_penmei1_month_day!Y223="","",_penmei1_month_day!Y223)</f>
        <v/>
      </c>
      <c r="AI228" s="271" t="str">
        <f>IF(_penmei1_month_day!Z223="","",_penmei1_month_day!Z223)</f>
        <v/>
      </c>
      <c r="AJ228" s="271" t="str">
        <f>IF(_penmei1_month_day!AA223="","",_penmei1_month_day!AA223)</f>
        <v/>
      </c>
      <c r="AK228" s="221" t="str">
        <f>IF(_penmei1_month_day!AB223="","",_penmei1_month_day!AB223)</f>
        <v/>
      </c>
      <c r="AL228" s="335"/>
      <c r="AM228" s="335"/>
    </row>
    <row r="229" spans="1:39">
      <c r="A229" s="118">
        <f t="shared" si="64"/>
        <v>43475</v>
      </c>
      <c r="B229" s="119">
        <f t="shared" si="56"/>
        <v>43475</v>
      </c>
      <c r="C229" s="120" t="str">
        <f t="shared" si="57"/>
        <v>夜</v>
      </c>
      <c r="D229" s="120">
        <f t="shared" si="68"/>
        <v>10</v>
      </c>
      <c r="E229" s="120">
        <f t="shared" si="67"/>
        <v>4</v>
      </c>
      <c r="F229" s="121" t="str">
        <f t="shared" si="59"/>
        <v>丁班</v>
      </c>
      <c r="G229" s="120">
        <f t="shared" si="60"/>
        <v>6</v>
      </c>
      <c r="H229" s="122">
        <f t="shared" si="62"/>
        <v>0.0416666666666667</v>
      </c>
      <c r="I229" s="159">
        <f t="shared" si="61"/>
        <v>0.25</v>
      </c>
      <c r="J229" s="221" t="str">
        <f>IF(_penmei1_month_day!A224="","",_penmei1_month_day!A224)</f>
        <v/>
      </c>
      <c r="K229" s="221" t="str">
        <f>IF(_penmei1_month_day!B224="","",_penmei1_month_day!B224)</f>
        <v/>
      </c>
      <c r="L229" s="221" t="str">
        <f>IF(_penmei1_month_day!C224="","",_penmei1_month_day!C224)</f>
        <v/>
      </c>
      <c r="M229" s="221" t="str">
        <f>IF(_penmei1_month_day!D224="","",_penmei1_month_day!D224)</f>
        <v/>
      </c>
      <c r="N229" s="221" t="str">
        <f>IF(_penmei1_month_day!E224="","",_penmei1_month_day!E224)</f>
        <v/>
      </c>
      <c r="O229" s="221" t="str">
        <f>IF(_penmei1_month_day!F224="","",_penmei1_month_day!F224)</f>
        <v/>
      </c>
      <c r="P229" s="221" t="str">
        <f>IF(_penmei1_month_day!G224="","",_penmei1_month_day!G224)</f>
        <v/>
      </c>
      <c r="Q229" s="221" t="str">
        <f>IF(_penmei1_month_day!H224="","",_penmei1_month_day!H224)</f>
        <v/>
      </c>
      <c r="R229" s="221" t="str">
        <f>IF(_penmei1_month_day!I224="","",_penmei1_month_day!I224)</f>
        <v/>
      </c>
      <c r="S229" s="160" t="str">
        <f>IF(_penmei1_month_day!J224="","",_penmei1_month_day!J224)</f>
        <v/>
      </c>
      <c r="T229" s="271" t="str">
        <f>IF(_penmei1_month_day!K224="","",_penmei1_month_day!K224)</f>
        <v/>
      </c>
      <c r="U229" s="160" t="str">
        <f>IF(_penmei1_month_day!L224="","",_penmei1_month_day!L224)</f>
        <v/>
      </c>
      <c r="V229" s="160" t="str">
        <f>IF(_penmei1_month_day!M224="","",_penmei1_month_day!M224)</f>
        <v/>
      </c>
      <c r="W229" s="160" t="str">
        <f>IF(_penmei1_month_day!N224="","",_penmei1_month_day!N224)</f>
        <v/>
      </c>
      <c r="X229" s="221" t="str">
        <f>IF(_penmei1_month_day!O224="","",_penmei1_month_day!O224)</f>
        <v/>
      </c>
      <c r="Y229" s="271" t="str">
        <f>IF(_penmei1_month_day!P224="","",_penmei1_month_day!P224)</f>
        <v/>
      </c>
      <c r="Z229" s="271" t="str">
        <f>IF(_penmei1_month_day!Q224="","",_penmei1_month_day!Q224)</f>
        <v/>
      </c>
      <c r="AA229" s="221" t="str">
        <f>IF(_penmei1_month_day!R224="","",_penmei1_month_day!R224)</f>
        <v/>
      </c>
      <c r="AB229" s="221" t="str">
        <f>IF(_penmei1_month_day!S224="","",_penmei1_month_day!S224)</f>
        <v/>
      </c>
      <c r="AC229" s="221" t="str">
        <f>IF(_penmei1_month_day!T224="","",_penmei1_month_day!T224)</f>
        <v/>
      </c>
      <c r="AD229" s="221" t="str">
        <f>IF(_penmei1_month_day!U224="","",_penmei1_month_day!U224)</f>
        <v/>
      </c>
      <c r="AE229" s="221" t="str">
        <f>IF(_penmei1_month_day!V224="","",_penmei1_month_day!V224)</f>
        <v/>
      </c>
      <c r="AF229" s="221" t="str">
        <f>IF(_penmei1_month_day!W224="","",_penmei1_month_day!W224)</f>
        <v/>
      </c>
      <c r="AG229" s="221" t="str">
        <f>IF(_penmei1_month_day!X224="","",_penmei1_month_day!X224)</f>
        <v/>
      </c>
      <c r="AH229" s="221" t="str">
        <f>IF(_penmei1_month_day!Y224="","",_penmei1_month_day!Y224)</f>
        <v/>
      </c>
      <c r="AI229" s="271" t="str">
        <f>IF(_penmei1_month_day!Z224="","",_penmei1_month_day!Z224)</f>
        <v/>
      </c>
      <c r="AJ229" s="271" t="str">
        <f>IF(_penmei1_month_day!AA224="","",_penmei1_month_day!AA224)</f>
        <v/>
      </c>
      <c r="AK229" s="221" t="str">
        <f>IF(_penmei1_month_day!AB224="","",_penmei1_month_day!AB224)</f>
        <v/>
      </c>
      <c r="AL229" s="335"/>
      <c r="AM229" s="335"/>
    </row>
    <row r="230" spans="1:39">
      <c r="A230" s="123">
        <f t="shared" si="64"/>
        <v>43475</v>
      </c>
      <c r="B230" s="124">
        <f t="shared" si="56"/>
        <v>43475</v>
      </c>
      <c r="C230" s="125" t="str">
        <f t="shared" si="57"/>
        <v>夜</v>
      </c>
      <c r="D230" s="125">
        <f t="shared" si="68"/>
        <v>10</v>
      </c>
      <c r="E230" s="125">
        <f t="shared" si="67"/>
        <v>4</v>
      </c>
      <c r="F230" s="126" t="str">
        <f t="shared" si="59"/>
        <v>丁班</v>
      </c>
      <c r="G230" s="125">
        <f t="shared" si="60"/>
        <v>7</v>
      </c>
      <c r="H230" s="127">
        <f t="shared" si="62"/>
        <v>0.0416666666666667</v>
      </c>
      <c r="I230" s="163">
        <f t="shared" si="61"/>
        <v>0.291666666666667</v>
      </c>
      <c r="J230" s="226" t="str">
        <f>IF(_penmei1_month_day!A225="","",_penmei1_month_day!A225)</f>
        <v/>
      </c>
      <c r="K230" s="226" t="str">
        <f>IF(_penmei1_month_day!B225="","",_penmei1_month_day!B225)</f>
        <v/>
      </c>
      <c r="L230" s="226" t="str">
        <f>IF(_penmei1_month_day!C225="","",_penmei1_month_day!C225)</f>
        <v/>
      </c>
      <c r="M230" s="226" t="str">
        <f>IF(_penmei1_month_day!D225="","",_penmei1_month_day!D225)</f>
        <v/>
      </c>
      <c r="N230" s="226" t="str">
        <f>IF(_penmei1_month_day!E225="","",_penmei1_month_day!E225)</f>
        <v/>
      </c>
      <c r="O230" s="226" t="str">
        <f>IF(_penmei1_month_day!F225="","",_penmei1_month_day!F225)</f>
        <v/>
      </c>
      <c r="P230" s="226" t="str">
        <f>IF(_penmei1_month_day!G225="","",_penmei1_month_day!G225)</f>
        <v/>
      </c>
      <c r="Q230" s="226" t="str">
        <f>IF(_penmei1_month_day!H225="","",_penmei1_month_day!H225)</f>
        <v/>
      </c>
      <c r="R230" s="226" t="str">
        <f>IF(_penmei1_month_day!I225="","",_penmei1_month_day!I225)</f>
        <v/>
      </c>
      <c r="S230" s="164" t="str">
        <f>IF(_penmei1_month_day!J225="","",_penmei1_month_day!J225)</f>
        <v/>
      </c>
      <c r="T230" s="315" t="str">
        <f>IF(_penmei1_month_day!K225="","",_penmei1_month_day!K225)</f>
        <v/>
      </c>
      <c r="U230" s="164" t="str">
        <f>IF(_penmei1_month_day!L225="","",_penmei1_month_day!L225)</f>
        <v/>
      </c>
      <c r="V230" s="164" t="str">
        <f>IF(_penmei1_month_day!M225="","",_penmei1_month_day!M225)</f>
        <v/>
      </c>
      <c r="W230" s="164" t="str">
        <f>IF(_penmei1_month_day!N225="","",_penmei1_month_day!N225)</f>
        <v/>
      </c>
      <c r="X230" s="226" t="str">
        <f>IF(_penmei1_month_day!O225="","",_penmei1_month_day!O225)</f>
        <v/>
      </c>
      <c r="Y230" s="315" t="str">
        <f>IF(_penmei1_month_day!P225="","",_penmei1_month_day!P225)</f>
        <v/>
      </c>
      <c r="Z230" s="315" t="str">
        <f>IF(_penmei1_month_day!Q225="","",_penmei1_month_day!Q225)</f>
        <v/>
      </c>
      <c r="AA230" s="226" t="str">
        <f>IF(_penmei1_month_day!R225="","",_penmei1_month_day!R225)</f>
        <v/>
      </c>
      <c r="AB230" s="226" t="str">
        <f>IF(_penmei1_month_day!S225="","",_penmei1_month_day!S225)</f>
        <v/>
      </c>
      <c r="AC230" s="226" t="str">
        <f>IF(_penmei1_month_day!T225="","",_penmei1_month_day!T225)</f>
        <v/>
      </c>
      <c r="AD230" s="226" t="str">
        <f>IF(_penmei1_month_day!U225="","",_penmei1_month_day!U225)</f>
        <v/>
      </c>
      <c r="AE230" s="226" t="str">
        <f>IF(_penmei1_month_day!V225="","",_penmei1_month_day!V225)</f>
        <v/>
      </c>
      <c r="AF230" s="226" t="str">
        <f>IF(_penmei1_month_day!W225="","",_penmei1_month_day!W225)</f>
        <v/>
      </c>
      <c r="AG230" s="226" t="str">
        <f>IF(_penmei1_month_day!X225="","",_penmei1_month_day!X225)</f>
        <v/>
      </c>
      <c r="AH230" s="226" t="str">
        <f>IF(_penmei1_month_day!Y225="","",_penmei1_month_day!Y225)</f>
        <v/>
      </c>
      <c r="AI230" s="315" t="str">
        <f>IF(_penmei1_month_day!Z225="","",_penmei1_month_day!Z225)</f>
        <v/>
      </c>
      <c r="AJ230" s="315" t="str">
        <f>IF(_penmei1_month_day!AA225="","",_penmei1_month_day!AA225)</f>
        <v/>
      </c>
      <c r="AK230" s="226" t="str">
        <f>IF(_penmei1_month_day!AB225="","",_penmei1_month_day!AB225)</f>
        <v/>
      </c>
      <c r="AL230" s="336" t="s">
        <v>60</v>
      </c>
      <c r="AM230" s="337" t="s">
        <v>61</v>
      </c>
    </row>
    <row r="231" spans="1:39">
      <c r="A231" s="128">
        <f t="shared" si="64"/>
        <v>43475</v>
      </c>
      <c r="B231" s="129">
        <f t="shared" si="56"/>
        <v>43475</v>
      </c>
      <c r="C231" s="130" t="str">
        <f t="shared" si="57"/>
        <v>白</v>
      </c>
      <c r="D231" s="130">
        <f t="shared" si="68"/>
        <v>10</v>
      </c>
      <c r="E231" s="130">
        <f>IF(AND(E223=4),1,IF(AND(E223&lt;4),(E223+1),))</f>
        <v>1</v>
      </c>
      <c r="F231" s="131" t="str">
        <f t="shared" si="59"/>
        <v>甲班</v>
      </c>
      <c r="G231" s="130">
        <f t="shared" si="60"/>
        <v>8</v>
      </c>
      <c r="H231" s="132">
        <f t="shared" si="62"/>
        <v>0.0416666666666667</v>
      </c>
      <c r="I231" s="167">
        <f t="shared" si="61"/>
        <v>0.333333333333333</v>
      </c>
      <c r="J231" s="230" t="str">
        <f>IF(_penmei1_month_day!A226="","",_penmei1_month_day!A226)</f>
        <v/>
      </c>
      <c r="K231" s="230" t="str">
        <f>IF(_penmei1_month_day!B226="","",_penmei1_month_day!B226)</f>
        <v/>
      </c>
      <c r="L231" s="230" t="str">
        <f>IF(_penmei1_month_day!C226="","",_penmei1_month_day!C226)</f>
        <v/>
      </c>
      <c r="M231" s="230" t="str">
        <f>IF(_penmei1_month_day!D226="","",_penmei1_month_day!D226)</f>
        <v/>
      </c>
      <c r="N231" s="230" t="str">
        <f>IF(_penmei1_month_day!E226="","",_penmei1_month_day!E226)</f>
        <v/>
      </c>
      <c r="O231" s="230" t="str">
        <f>IF(_penmei1_month_day!F226="","",_penmei1_month_day!F226)</f>
        <v/>
      </c>
      <c r="P231" s="230" t="str">
        <f>IF(_penmei1_month_day!G226="","",_penmei1_month_day!G226)</f>
        <v/>
      </c>
      <c r="Q231" s="230" t="str">
        <f>IF(_penmei1_month_day!H226="","",_penmei1_month_day!H226)</f>
        <v/>
      </c>
      <c r="R231" s="230" t="str">
        <f>IF(_penmei1_month_day!I226="","",_penmei1_month_day!I226)</f>
        <v/>
      </c>
      <c r="S231" s="169" t="str">
        <f>IF(_penmei1_month_day!J226="","",_penmei1_month_day!J226)</f>
        <v/>
      </c>
      <c r="T231" s="314" t="str">
        <f>IF(_penmei1_month_day!K226="","",_penmei1_month_day!K226)</f>
        <v/>
      </c>
      <c r="U231" s="169" t="str">
        <f>IF(_penmei1_month_day!L226="","",_penmei1_month_day!L226)</f>
        <v/>
      </c>
      <c r="V231" s="169" t="str">
        <f>IF(_penmei1_month_day!M226="","",_penmei1_month_day!M226)</f>
        <v/>
      </c>
      <c r="W231" s="169" t="str">
        <f>IF(_penmei1_month_day!N226="","",_penmei1_month_day!N226)</f>
        <v/>
      </c>
      <c r="X231" s="230" t="str">
        <f>IF(_penmei1_month_day!O226="","",_penmei1_month_day!O226)</f>
        <v/>
      </c>
      <c r="Y231" s="314" t="str">
        <f>IF(_penmei1_month_day!P226="","",_penmei1_month_day!P226)</f>
        <v/>
      </c>
      <c r="Z231" s="314" t="str">
        <f>IF(_penmei1_month_day!Q226="","",_penmei1_month_day!Q226)</f>
        <v/>
      </c>
      <c r="AA231" s="230" t="str">
        <f>IF(_penmei1_month_day!R226="","",_penmei1_month_day!R226)</f>
        <v/>
      </c>
      <c r="AB231" s="230" t="str">
        <f>IF(_penmei1_month_day!S226="","",_penmei1_month_day!S226)</f>
        <v/>
      </c>
      <c r="AC231" s="230" t="str">
        <f>IF(_penmei1_month_day!T226="","",_penmei1_month_day!T226)</f>
        <v/>
      </c>
      <c r="AD231" s="230" t="str">
        <f>IF(_penmei1_month_day!U226="","",_penmei1_month_day!U226)</f>
        <v/>
      </c>
      <c r="AE231" s="230" t="str">
        <f>IF(_penmei1_month_day!V226="","",_penmei1_month_day!V226)</f>
        <v/>
      </c>
      <c r="AF231" s="230" t="str">
        <f>IF(_penmei1_month_day!W226="","",_penmei1_month_day!W226)</f>
        <v/>
      </c>
      <c r="AG231" s="230" t="str">
        <f>IF(_penmei1_month_day!X226="","",_penmei1_month_day!X226)</f>
        <v/>
      </c>
      <c r="AH231" s="230" t="str">
        <f>IF(_penmei1_month_day!Y226="","",_penmei1_month_day!Y226)</f>
        <v/>
      </c>
      <c r="AI231" s="314" t="str">
        <f>IF(_penmei1_month_day!Z226="","",_penmei1_month_day!Z226)</f>
        <v/>
      </c>
      <c r="AJ231" s="314" t="str">
        <f>IF(_penmei1_month_day!AA226="","",_penmei1_month_day!AA226)</f>
        <v/>
      </c>
      <c r="AK231" s="230" t="str">
        <f>IF(_penmei1_month_day!AB226="","",_penmei1_month_day!AB226)</f>
        <v/>
      </c>
      <c r="AL231" s="334"/>
      <c r="AM231" s="334"/>
    </row>
    <row r="232" spans="1:39">
      <c r="A232" s="118">
        <f t="shared" si="64"/>
        <v>43475</v>
      </c>
      <c r="B232" s="119">
        <f t="shared" si="56"/>
        <v>43475</v>
      </c>
      <c r="C232" s="120" t="str">
        <f t="shared" si="57"/>
        <v>白</v>
      </c>
      <c r="D232" s="120">
        <f t="shared" si="68"/>
        <v>10</v>
      </c>
      <c r="E232" s="120">
        <f>E231</f>
        <v>1</v>
      </c>
      <c r="F232" s="121" t="str">
        <f t="shared" si="59"/>
        <v>甲班</v>
      </c>
      <c r="G232" s="120">
        <f t="shared" si="60"/>
        <v>9</v>
      </c>
      <c r="H232" s="122">
        <f t="shared" si="62"/>
        <v>0.0416666666666667</v>
      </c>
      <c r="I232" s="159">
        <f t="shared" si="61"/>
        <v>0.375</v>
      </c>
      <c r="J232" s="221" t="str">
        <f>IF(_penmei1_month_day!A227="","",_penmei1_month_day!A227)</f>
        <v/>
      </c>
      <c r="K232" s="221" t="str">
        <f>IF(_penmei1_month_day!B227="","",_penmei1_month_day!B227)</f>
        <v/>
      </c>
      <c r="L232" s="221" t="str">
        <f>IF(_penmei1_month_day!C227="","",_penmei1_month_day!C227)</f>
        <v/>
      </c>
      <c r="M232" s="221" t="str">
        <f>IF(_penmei1_month_day!D227="","",_penmei1_month_day!D227)</f>
        <v/>
      </c>
      <c r="N232" s="221" t="str">
        <f>IF(_penmei1_month_day!E227="","",_penmei1_month_day!E227)</f>
        <v/>
      </c>
      <c r="O232" s="221" t="str">
        <f>IF(_penmei1_month_day!F227="","",_penmei1_month_day!F227)</f>
        <v/>
      </c>
      <c r="P232" s="221" t="str">
        <f>IF(_penmei1_month_day!G227="","",_penmei1_month_day!G227)</f>
        <v/>
      </c>
      <c r="Q232" s="221" t="str">
        <f>IF(_penmei1_month_day!H227="","",_penmei1_month_day!H227)</f>
        <v/>
      </c>
      <c r="R232" s="221" t="str">
        <f>IF(_penmei1_month_day!I227="","",_penmei1_month_day!I227)</f>
        <v/>
      </c>
      <c r="S232" s="160" t="str">
        <f>IF(_penmei1_month_day!J227="","",_penmei1_month_day!J227)</f>
        <v/>
      </c>
      <c r="T232" s="271" t="str">
        <f>IF(_penmei1_month_day!K227="","",_penmei1_month_day!K227)</f>
        <v/>
      </c>
      <c r="U232" s="160" t="str">
        <f>IF(_penmei1_month_day!L227="","",_penmei1_month_day!L227)</f>
        <v/>
      </c>
      <c r="V232" s="160" t="str">
        <f>IF(_penmei1_month_day!M227="","",_penmei1_month_day!M227)</f>
        <v/>
      </c>
      <c r="W232" s="160" t="str">
        <f>IF(_penmei1_month_day!N227="","",_penmei1_month_day!N227)</f>
        <v/>
      </c>
      <c r="X232" s="221" t="str">
        <f>IF(_penmei1_month_day!O227="","",_penmei1_month_day!O227)</f>
        <v/>
      </c>
      <c r="Y232" s="271" t="str">
        <f>IF(_penmei1_month_day!P227="","",_penmei1_month_day!P227)</f>
        <v/>
      </c>
      <c r="Z232" s="271" t="str">
        <f>IF(_penmei1_month_day!Q227="","",_penmei1_month_day!Q227)</f>
        <v/>
      </c>
      <c r="AA232" s="221" t="str">
        <f>IF(_penmei1_month_day!R227="","",_penmei1_month_day!R227)</f>
        <v/>
      </c>
      <c r="AB232" s="221" t="str">
        <f>IF(_penmei1_month_day!S227="","",_penmei1_month_day!S227)</f>
        <v/>
      </c>
      <c r="AC232" s="221" t="str">
        <f>IF(_penmei1_month_day!T227="","",_penmei1_month_day!T227)</f>
        <v/>
      </c>
      <c r="AD232" s="221" t="str">
        <f>IF(_penmei1_month_day!U227="","",_penmei1_month_day!U227)</f>
        <v/>
      </c>
      <c r="AE232" s="221" t="str">
        <f>IF(_penmei1_month_day!V227="","",_penmei1_month_day!V227)</f>
        <v/>
      </c>
      <c r="AF232" s="221" t="str">
        <f>IF(_penmei1_month_day!W227="","",_penmei1_month_day!W227)</f>
        <v/>
      </c>
      <c r="AG232" s="221" t="str">
        <f>IF(_penmei1_month_day!X227="","",_penmei1_month_day!X227)</f>
        <v/>
      </c>
      <c r="AH232" s="221" t="str">
        <f>IF(_penmei1_month_day!Y227="","",_penmei1_month_day!Y227)</f>
        <v/>
      </c>
      <c r="AI232" s="271" t="str">
        <f>IF(_penmei1_month_day!Z227="","",_penmei1_month_day!Z227)</f>
        <v/>
      </c>
      <c r="AJ232" s="271" t="str">
        <f>IF(_penmei1_month_day!AA227="","",_penmei1_month_day!AA227)</f>
        <v/>
      </c>
      <c r="AK232" s="221" t="str">
        <f>IF(_penmei1_month_day!AB227="","",_penmei1_month_day!AB227)</f>
        <v/>
      </c>
      <c r="AL232" s="335"/>
      <c r="AM232" s="335"/>
    </row>
    <row r="233" spans="1:39">
      <c r="A233" s="118">
        <f t="shared" si="64"/>
        <v>43475</v>
      </c>
      <c r="B233" s="119">
        <f t="shared" si="56"/>
        <v>43475</v>
      </c>
      <c r="C233" s="120" t="str">
        <f t="shared" si="57"/>
        <v>白</v>
      </c>
      <c r="D233" s="120">
        <f t="shared" si="68"/>
        <v>10</v>
      </c>
      <c r="E233" s="120">
        <f t="shared" ref="E233:E238" si="69">E232</f>
        <v>1</v>
      </c>
      <c r="F233" s="121" t="str">
        <f t="shared" si="59"/>
        <v>甲班</v>
      </c>
      <c r="G233" s="120">
        <f t="shared" si="60"/>
        <v>10</v>
      </c>
      <c r="H233" s="122">
        <f t="shared" si="62"/>
        <v>0.0416666666666667</v>
      </c>
      <c r="I233" s="159">
        <f t="shared" si="61"/>
        <v>0.416666666666667</v>
      </c>
      <c r="J233" s="221" t="str">
        <f>IF(_penmei1_month_day!A228="","",_penmei1_month_day!A228)</f>
        <v/>
      </c>
      <c r="K233" s="221" t="str">
        <f>IF(_penmei1_month_day!B228="","",_penmei1_month_day!B228)</f>
        <v/>
      </c>
      <c r="L233" s="221" t="str">
        <f>IF(_penmei1_month_day!C228="","",_penmei1_month_day!C228)</f>
        <v/>
      </c>
      <c r="M233" s="221" t="str">
        <f>IF(_penmei1_month_day!D228="","",_penmei1_month_day!D228)</f>
        <v/>
      </c>
      <c r="N233" s="221" t="str">
        <f>IF(_penmei1_month_day!E228="","",_penmei1_month_day!E228)</f>
        <v/>
      </c>
      <c r="O233" s="221" t="str">
        <f>IF(_penmei1_month_day!F228="","",_penmei1_month_day!F228)</f>
        <v/>
      </c>
      <c r="P233" s="221" t="str">
        <f>IF(_penmei1_month_day!G228="","",_penmei1_month_day!G228)</f>
        <v/>
      </c>
      <c r="Q233" s="221" t="str">
        <f>IF(_penmei1_month_day!H228="","",_penmei1_month_day!H228)</f>
        <v/>
      </c>
      <c r="R233" s="221" t="str">
        <f>IF(_penmei1_month_day!I228="","",_penmei1_month_day!I228)</f>
        <v/>
      </c>
      <c r="S233" s="160" t="str">
        <f>IF(_penmei1_month_day!J228="","",_penmei1_month_day!J228)</f>
        <v/>
      </c>
      <c r="T233" s="271" t="str">
        <f>IF(_penmei1_month_day!K228="","",_penmei1_month_day!K228)</f>
        <v/>
      </c>
      <c r="U233" s="160" t="str">
        <f>IF(_penmei1_month_day!L228="","",_penmei1_month_day!L228)</f>
        <v/>
      </c>
      <c r="V233" s="160" t="str">
        <f>IF(_penmei1_month_day!M228="","",_penmei1_month_day!M228)</f>
        <v/>
      </c>
      <c r="W233" s="160" t="str">
        <f>IF(_penmei1_month_day!N228="","",_penmei1_month_day!N228)</f>
        <v/>
      </c>
      <c r="X233" s="221" t="str">
        <f>IF(_penmei1_month_day!O228="","",_penmei1_month_day!O228)</f>
        <v/>
      </c>
      <c r="Y233" s="271" t="str">
        <f>IF(_penmei1_month_day!P228="","",_penmei1_month_day!P228)</f>
        <v/>
      </c>
      <c r="Z233" s="271" t="str">
        <f>IF(_penmei1_month_day!Q228="","",_penmei1_month_day!Q228)</f>
        <v/>
      </c>
      <c r="AA233" s="221" t="str">
        <f>IF(_penmei1_month_day!R228="","",_penmei1_month_day!R228)</f>
        <v/>
      </c>
      <c r="AB233" s="221" t="str">
        <f>IF(_penmei1_month_day!S228="","",_penmei1_month_day!S228)</f>
        <v/>
      </c>
      <c r="AC233" s="221" t="str">
        <f>IF(_penmei1_month_day!T228="","",_penmei1_month_day!T228)</f>
        <v/>
      </c>
      <c r="AD233" s="221" t="str">
        <f>IF(_penmei1_month_day!U228="","",_penmei1_month_day!U228)</f>
        <v/>
      </c>
      <c r="AE233" s="221" t="str">
        <f>IF(_penmei1_month_day!V228="","",_penmei1_month_day!V228)</f>
        <v/>
      </c>
      <c r="AF233" s="221" t="str">
        <f>IF(_penmei1_month_day!W228="","",_penmei1_month_day!W228)</f>
        <v/>
      </c>
      <c r="AG233" s="221" t="str">
        <f>IF(_penmei1_month_day!X228="","",_penmei1_month_day!X228)</f>
        <v/>
      </c>
      <c r="AH233" s="221" t="str">
        <f>IF(_penmei1_month_day!Y228="","",_penmei1_month_day!Y228)</f>
        <v/>
      </c>
      <c r="AI233" s="271" t="str">
        <f>IF(_penmei1_month_day!Z228="","",_penmei1_month_day!Z228)</f>
        <v/>
      </c>
      <c r="AJ233" s="271" t="str">
        <f>IF(_penmei1_month_day!AA228="","",_penmei1_month_day!AA228)</f>
        <v/>
      </c>
      <c r="AK233" s="221" t="str">
        <f>IF(_penmei1_month_day!AB228="","",_penmei1_month_day!AB228)</f>
        <v/>
      </c>
      <c r="AL233" s="335"/>
      <c r="AM233" s="335"/>
    </row>
    <row r="234" spans="1:39">
      <c r="A234" s="118">
        <f t="shared" si="64"/>
        <v>43475</v>
      </c>
      <c r="B234" s="119">
        <f t="shared" si="56"/>
        <v>43475</v>
      </c>
      <c r="C234" s="120" t="str">
        <f t="shared" si="57"/>
        <v>白</v>
      </c>
      <c r="D234" s="120">
        <f t="shared" si="68"/>
        <v>10</v>
      </c>
      <c r="E234" s="120">
        <f t="shared" si="69"/>
        <v>1</v>
      </c>
      <c r="F234" s="121" t="str">
        <f t="shared" si="59"/>
        <v>甲班</v>
      </c>
      <c r="G234" s="120">
        <f t="shared" si="60"/>
        <v>11</v>
      </c>
      <c r="H234" s="122">
        <f t="shared" si="62"/>
        <v>0.0416666666666667</v>
      </c>
      <c r="I234" s="159">
        <f t="shared" si="61"/>
        <v>0.458333333333333</v>
      </c>
      <c r="J234" s="221" t="str">
        <f>IF(_penmei1_month_day!A229="","",_penmei1_month_day!A229)</f>
        <v/>
      </c>
      <c r="K234" s="221" t="str">
        <f>IF(_penmei1_month_day!B229="","",_penmei1_month_day!B229)</f>
        <v/>
      </c>
      <c r="L234" s="221" t="str">
        <f>IF(_penmei1_month_day!C229="","",_penmei1_month_day!C229)</f>
        <v/>
      </c>
      <c r="M234" s="221" t="str">
        <f>IF(_penmei1_month_day!D229="","",_penmei1_month_day!D229)</f>
        <v/>
      </c>
      <c r="N234" s="221" t="str">
        <f>IF(_penmei1_month_day!E229="","",_penmei1_month_day!E229)</f>
        <v/>
      </c>
      <c r="O234" s="221" t="str">
        <f>IF(_penmei1_month_day!F229="","",_penmei1_month_day!F229)</f>
        <v/>
      </c>
      <c r="P234" s="221" t="str">
        <f>IF(_penmei1_month_day!G229="","",_penmei1_month_day!G229)</f>
        <v/>
      </c>
      <c r="Q234" s="221" t="str">
        <f>IF(_penmei1_month_day!H229="","",_penmei1_month_day!H229)</f>
        <v/>
      </c>
      <c r="R234" s="221" t="str">
        <f>IF(_penmei1_month_day!I229="","",_penmei1_month_day!I229)</f>
        <v/>
      </c>
      <c r="S234" s="160" t="str">
        <f>IF(_penmei1_month_day!J229="","",_penmei1_month_day!J229)</f>
        <v/>
      </c>
      <c r="T234" s="271" t="str">
        <f>IF(_penmei1_month_day!K229="","",_penmei1_month_day!K229)</f>
        <v/>
      </c>
      <c r="U234" s="160" t="str">
        <f>IF(_penmei1_month_day!L229="","",_penmei1_month_day!L229)</f>
        <v/>
      </c>
      <c r="V234" s="160" t="str">
        <f>IF(_penmei1_month_day!M229="","",_penmei1_month_day!M229)</f>
        <v/>
      </c>
      <c r="W234" s="160" t="str">
        <f>IF(_penmei1_month_day!N229="","",_penmei1_month_day!N229)</f>
        <v/>
      </c>
      <c r="X234" s="221" t="str">
        <f>IF(_penmei1_month_day!O229="","",_penmei1_month_day!O229)</f>
        <v/>
      </c>
      <c r="Y234" s="271" t="str">
        <f>IF(_penmei1_month_day!P229="","",_penmei1_month_day!P229)</f>
        <v/>
      </c>
      <c r="Z234" s="271" t="str">
        <f>IF(_penmei1_month_day!Q229="","",_penmei1_month_day!Q229)</f>
        <v/>
      </c>
      <c r="AA234" s="221" t="str">
        <f>IF(_penmei1_month_day!R229="","",_penmei1_month_day!R229)</f>
        <v/>
      </c>
      <c r="AB234" s="221" t="str">
        <f>IF(_penmei1_month_day!S229="","",_penmei1_month_day!S229)</f>
        <v/>
      </c>
      <c r="AC234" s="221" t="str">
        <f>IF(_penmei1_month_day!T229="","",_penmei1_month_day!T229)</f>
        <v/>
      </c>
      <c r="AD234" s="221" t="str">
        <f>IF(_penmei1_month_day!U229="","",_penmei1_month_day!U229)</f>
        <v/>
      </c>
      <c r="AE234" s="221" t="str">
        <f>IF(_penmei1_month_day!V229="","",_penmei1_month_day!V229)</f>
        <v/>
      </c>
      <c r="AF234" s="221" t="str">
        <f>IF(_penmei1_month_day!W229="","",_penmei1_month_day!W229)</f>
        <v/>
      </c>
      <c r="AG234" s="221" t="str">
        <f>IF(_penmei1_month_day!X229="","",_penmei1_month_day!X229)</f>
        <v/>
      </c>
      <c r="AH234" s="221" t="str">
        <f>IF(_penmei1_month_day!Y229="","",_penmei1_month_day!Y229)</f>
        <v/>
      </c>
      <c r="AI234" s="271" t="str">
        <f>IF(_penmei1_month_day!Z229="","",_penmei1_month_day!Z229)</f>
        <v/>
      </c>
      <c r="AJ234" s="271" t="str">
        <f>IF(_penmei1_month_day!AA229="","",_penmei1_month_day!AA229)</f>
        <v/>
      </c>
      <c r="AK234" s="221" t="str">
        <f>IF(_penmei1_month_day!AB229="","",_penmei1_month_day!AB229)</f>
        <v/>
      </c>
      <c r="AL234" s="335"/>
      <c r="AM234" s="335"/>
    </row>
    <row r="235" spans="1:39">
      <c r="A235" s="118">
        <f t="shared" si="64"/>
        <v>43475</v>
      </c>
      <c r="B235" s="119">
        <f t="shared" si="56"/>
        <v>43475</v>
      </c>
      <c r="C235" s="120" t="str">
        <f t="shared" si="57"/>
        <v>白</v>
      </c>
      <c r="D235" s="120">
        <f t="shared" si="68"/>
        <v>10</v>
      </c>
      <c r="E235" s="120">
        <f t="shared" si="69"/>
        <v>1</v>
      </c>
      <c r="F235" s="121" t="str">
        <f t="shared" si="59"/>
        <v>甲班</v>
      </c>
      <c r="G235" s="120">
        <f t="shared" si="60"/>
        <v>12</v>
      </c>
      <c r="H235" s="122">
        <f t="shared" si="62"/>
        <v>0.0416666666666667</v>
      </c>
      <c r="I235" s="159">
        <f t="shared" si="61"/>
        <v>0.5</v>
      </c>
      <c r="J235" s="221" t="str">
        <f>IF(_penmei1_month_day!A230="","",_penmei1_month_day!A230)</f>
        <v/>
      </c>
      <c r="K235" s="221" t="str">
        <f>IF(_penmei1_month_day!B230="","",_penmei1_month_day!B230)</f>
        <v/>
      </c>
      <c r="L235" s="221" t="str">
        <f>IF(_penmei1_month_day!C230="","",_penmei1_month_day!C230)</f>
        <v/>
      </c>
      <c r="M235" s="221" t="str">
        <f>IF(_penmei1_month_day!D230="","",_penmei1_month_day!D230)</f>
        <v/>
      </c>
      <c r="N235" s="221" t="str">
        <f>IF(_penmei1_month_day!E230="","",_penmei1_month_day!E230)</f>
        <v/>
      </c>
      <c r="O235" s="221" t="str">
        <f>IF(_penmei1_month_day!F230="","",_penmei1_month_day!F230)</f>
        <v/>
      </c>
      <c r="P235" s="221" t="str">
        <f>IF(_penmei1_month_day!G230="","",_penmei1_month_day!G230)</f>
        <v/>
      </c>
      <c r="Q235" s="221" t="str">
        <f>IF(_penmei1_month_day!H230="","",_penmei1_month_day!H230)</f>
        <v/>
      </c>
      <c r="R235" s="221" t="str">
        <f>IF(_penmei1_month_day!I230="","",_penmei1_month_day!I230)</f>
        <v/>
      </c>
      <c r="S235" s="160" t="str">
        <f>IF(_penmei1_month_day!J230="","",_penmei1_month_day!J230)</f>
        <v/>
      </c>
      <c r="T235" s="271" t="str">
        <f>IF(_penmei1_month_day!K230="","",_penmei1_month_day!K230)</f>
        <v/>
      </c>
      <c r="U235" s="160" t="str">
        <f>IF(_penmei1_month_day!L230="","",_penmei1_month_day!L230)</f>
        <v/>
      </c>
      <c r="V235" s="160" t="str">
        <f>IF(_penmei1_month_day!M230="","",_penmei1_month_day!M230)</f>
        <v/>
      </c>
      <c r="W235" s="160" t="str">
        <f>IF(_penmei1_month_day!N230="","",_penmei1_month_day!N230)</f>
        <v/>
      </c>
      <c r="X235" s="221" t="str">
        <f>IF(_penmei1_month_day!O230="","",_penmei1_month_day!O230)</f>
        <v/>
      </c>
      <c r="Y235" s="271" t="str">
        <f>IF(_penmei1_month_day!P230="","",_penmei1_month_day!P230)</f>
        <v/>
      </c>
      <c r="Z235" s="271" t="str">
        <f>IF(_penmei1_month_day!Q230="","",_penmei1_month_day!Q230)</f>
        <v/>
      </c>
      <c r="AA235" s="221" t="str">
        <f>IF(_penmei1_month_day!R230="","",_penmei1_month_day!R230)</f>
        <v/>
      </c>
      <c r="AB235" s="221" t="str">
        <f>IF(_penmei1_month_day!S230="","",_penmei1_month_day!S230)</f>
        <v/>
      </c>
      <c r="AC235" s="221" t="str">
        <f>IF(_penmei1_month_day!T230="","",_penmei1_month_day!T230)</f>
        <v/>
      </c>
      <c r="AD235" s="221" t="str">
        <f>IF(_penmei1_month_day!U230="","",_penmei1_month_day!U230)</f>
        <v/>
      </c>
      <c r="AE235" s="221" t="str">
        <f>IF(_penmei1_month_day!V230="","",_penmei1_month_day!V230)</f>
        <v/>
      </c>
      <c r="AF235" s="221" t="str">
        <f>IF(_penmei1_month_day!W230="","",_penmei1_month_day!W230)</f>
        <v/>
      </c>
      <c r="AG235" s="221" t="str">
        <f>IF(_penmei1_month_day!X230="","",_penmei1_month_day!X230)</f>
        <v/>
      </c>
      <c r="AH235" s="221" t="str">
        <f>IF(_penmei1_month_day!Y230="","",_penmei1_month_day!Y230)</f>
        <v/>
      </c>
      <c r="AI235" s="271" t="str">
        <f>IF(_penmei1_month_day!Z230="","",_penmei1_month_day!Z230)</f>
        <v/>
      </c>
      <c r="AJ235" s="271" t="str">
        <f>IF(_penmei1_month_day!AA230="","",_penmei1_month_day!AA230)</f>
        <v/>
      </c>
      <c r="AK235" s="221" t="str">
        <f>IF(_penmei1_month_day!AB230="","",_penmei1_month_day!AB230)</f>
        <v/>
      </c>
      <c r="AL235" s="335"/>
      <c r="AM235" s="335"/>
    </row>
    <row r="236" spans="1:39">
      <c r="A236" s="118">
        <f t="shared" si="64"/>
        <v>43475</v>
      </c>
      <c r="B236" s="119">
        <f t="shared" si="56"/>
        <v>43475</v>
      </c>
      <c r="C236" s="120" t="str">
        <f t="shared" si="57"/>
        <v>白</v>
      </c>
      <c r="D236" s="120">
        <f t="shared" si="68"/>
        <v>10</v>
      </c>
      <c r="E236" s="120">
        <f t="shared" si="69"/>
        <v>1</v>
      </c>
      <c r="F236" s="121" t="str">
        <f t="shared" si="59"/>
        <v>甲班</v>
      </c>
      <c r="G236" s="120">
        <f t="shared" si="60"/>
        <v>13</v>
      </c>
      <c r="H236" s="122">
        <f t="shared" si="62"/>
        <v>0.0416666666666667</v>
      </c>
      <c r="I236" s="159">
        <f t="shared" si="61"/>
        <v>0.541666666666667</v>
      </c>
      <c r="J236" s="221" t="str">
        <f>IF(_penmei1_month_day!A231="","",_penmei1_month_day!A231)</f>
        <v/>
      </c>
      <c r="K236" s="221" t="str">
        <f>IF(_penmei1_month_day!B231="","",_penmei1_month_day!B231)</f>
        <v/>
      </c>
      <c r="L236" s="221" t="str">
        <f>IF(_penmei1_month_day!C231="","",_penmei1_month_day!C231)</f>
        <v/>
      </c>
      <c r="M236" s="221" t="str">
        <f>IF(_penmei1_month_day!D231="","",_penmei1_month_day!D231)</f>
        <v/>
      </c>
      <c r="N236" s="221" t="str">
        <f>IF(_penmei1_month_day!E231="","",_penmei1_month_day!E231)</f>
        <v/>
      </c>
      <c r="O236" s="221" t="str">
        <f>IF(_penmei1_month_day!F231="","",_penmei1_month_day!F231)</f>
        <v/>
      </c>
      <c r="P236" s="221" t="str">
        <f>IF(_penmei1_month_day!G231="","",_penmei1_month_day!G231)</f>
        <v/>
      </c>
      <c r="Q236" s="221" t="str">
        <f>IF(_penmei1_month_day!H231="","",_penmei1_month_day!H231)</f>
        <v/>
      </c>
      <c r="R236" s="221" t="str">
        <f>IF(_penmei1_month_day!I231="","",_penmei1_month_day!I231)</f>
        <v/>
      </c>
      <c r="S236" s="160" t="str">
        <f>IF(_penmei1_month_day!J231="","",_penmei1_month_day!J231)</f>
        <v/>
      </c>
      <c r="T236" s="271" t="str">
        <f>IF(_penmei1_month_day!K231="","",_penmei1_month_day!K231)</f>
        <v/>
      </c>
      <c r="U236" s="160" t="str">
        <f>IF(_penmei1_month_day!L231="","",_penmei1_month_day!L231)</f>
        <v/>
      </c>
      <c r="V236" s="160" t="str">
        <f>IF(_penmei1_month_day!M231="","",_penmei1_month_day!M231)</f>
        <v/>
      </c>
      <c r="W236" s="160" t="str">
        <f>IF(_penmei1_month_day!N231="","",_penmei1_month_day!N231)</f>
        <v/>
      </c>
      <c r="X236" s="221" t="str">
        <f>IF(_penmei1_month_day!O231="","",_penmei1_month_day!O231)</f>
        <v/>
      </c>
      <c r="Y236" s="271" t="str">
        <f>IF(_penmei1_month_day!P231="","",_penmei1_month_day!P231)</f>
        <v/>
      </c>
      <c r="Z236" s="271" t="str">
        <f>IF(_penmei1_month_day!Q231="","",_penmei1_month_day!Q231)</f>
        <v/>
      </c>
      <c r="AA236" s="221" t="str">
        <f>IF(_penmei1_month_day!R231="","",_penmei1_month_day!R231)</f>
        <v/>
      </c>
      <c r="AB236" s="221" t="str">
        <f>IF(_penmei1_month_day!S231="","",_penmei1_month_day!S231)</f>
        <v/>
      </c>
      <c r="AC236" s="221" t="str">
        <f>IF(_penmei1_month_day!T231="","",_penmei1_month_day!T231)</f>
        <v/>
      </c>
      <c r="AD236" s="221" t="str">
        <f>IF(_penmei1_month_day!U231="","",_penmei1_month_day!U231)</f>
        <v/>
      </c>
      <c r="AE236" s="221" t="str">
        <f>IF(_penmei1_month_day!V231="","",_penmei1_month_day!V231)</f>
        <v/>
      </c>
      <c r="AF236" s="221" t="str">
        <f>IF(_penmei1_month_day!W231="","",_penmei1_month_day!W231)</f>
        <v/>
      </c>
      <c r="AG236" s="221" t="str">
        <f>IF(_penmei1_month_day!X231="","",_penmei1_month_day!X231)</f>
        <v/>
      </c>
      <c r="AH236" s="221" t="str">
        <f>IF(_penmei1_month_day!Y231="","",_penmei1_month_day!Y231)</f>
        <v/>
      </c>
      <c r="AI236" s="271" t="str">
        <f>IF(_penmei1_month_day!Z231="","",_penmei1_month_day!Z231)</f>
        <v/>
      </c>
      <c r="AJ236" s="271" t="str">
        <f>IF(_penmei1_month_day!AA231="","",_penmei1_month_day!AA231)</f>
        <v/>
      </c>
      <c r="AK236" s="221" t="str">
        <f>IF(_penmei1_month_day!AB231="","",_penmei1_month_day!AB231)</f>
        <v/>
      </c>
      <c r="AL236" s="335"/>
      <c r="AM236" s="335"/>
    </row>
    <row r="237" spans="1:39">
      <c r="A237" s="118">
        <f t="shared" si="64"/>
        <v>43475</v>
      </c>
      <c r="B237" s="119">
        <f t="shared" si="56"/>
        <v>43475</v>
      </c>
      <c r="C237" s="120" t="str">
        <f t="shared" si="57"/>
        <v>白</v>
      </c>
      <c r="D237" s="120">
        <f t="shared" si="68"/>
        <v>10</v>
      </c>
      <c r="E237" s="120">
        <f t="shared" si="69"/>
        <v>1</v>
      </c>
      <c r="F237" s="121" t="str">
        <f t="shared" si="59"/>
        <v>甲班</v>
      </c>
      <c r="G237" s="120">
        <f t="shared" si="60"/>
        <v>14</v>
      </c>
      <c r="H237" s="122">
        <f t="shared" si="62"/>
        <v>0.0416666666666667</v>
      </c>
      <c r="I237" s="159">
        <f t="shared" si="61"/>
        <v>0.583333333333333</v>
      </c>
      <c r="J237" s="221" t="str">
        <f>IF(_penmei1_month_day!A232="","",_penmei1_month_day!A232)</f>
        <v/>
      </c>
      <c r="K237" s="221" t="str">
        <f>IF(_penmei1_month_day!B232="","",_penmei1_month_day!B232)</f>
        <v/>
      </c>
      <c r="L237" s="221" t="str">
        <f>IF(_penmei1_month_day!C232="","",_penmei1_month_day!C232)</f>
        <v/>
      </c>
      <c r="M237" s="221" t="str">
        <f>IF(_penmei1_month_day!D232="","",_penmei1_month_day!D232)</f>
        <v/>
      </c>
      <c r="N237" s="221" t="str">
        <f>IF(_penmei1_month_day!E232="","",_penmei1_month_day!E232)</f>
        <v/>
      </c>
      <c r="O237" s="221" t="str">
        <f>IF(_penmei1_month_day!F232="","",_penmei1_month_day!F232)</f>
        <v/>
      </c>
      <c r="P237" s="221" t="str">
        <f>IF(_penmei1_month_day!G232="","",_penmei1_month_day!G232)</f>
        <v/>
      </c>
      <c r="Q237" s="221" t="str">
        <f>IF(_penmei1_month_day!H232="","",_penmei1_month_day!H232)</f>
        <v/>
      </c>
      <c r="R237" s="221" t="str">
        <f>IF(_penmei1_month_day!I232="","",_penmei1_month_day!I232)</f>
        <v/>
      </c>
      <c r="S237" s="160" t="str">
        <f>IF(_penmei1_month_day!J232="","",_penmei1_month_day!J232)</f>
        <v/>
      </c>
      <c r="T237" s="271" t="str">
        <f>IF(_penmei1_month_day!K232="","",_penmei1_month_day!K232)</f>
        <v/>
      </c>
      <c r="U237" s="160" t="str">
        <f>IF(_penmei1_month_day!L232="","",_penmei1_month_day!L232)</f>
        <v/>
      </c>
      <c r="V237" s="160" t="str">
        <f>IF(_penmei1_month_day!M232="","",_penmei1_month_day!M232)</f>
        <v/>
      </c>
      <c r="W237" s="160" t="str">
        <f>IF(_penmei1_month_day!N232="","",_penmei1_month_day!N232)</f>
        <v/>
      </c>
      <c r="X237" s="221" t="str">
        <f>IF(_penmei1_month_day!O232="","",_penmei1_month_day!O232)</f>
        <v/>
      </c>
      <c r="Y237" s="271" t="str">
        <f>IF(_penmei1_month_day!P232="","",_penmei1_month_day!P232)</f>
        <v/>
      </c>
      <c r="Z237" s="271" t="str">
        <f>IF(_penmei1_month_day!Q232="","",_penmei1_month_day!Q232)</f>
        <v/>
      </c>
      <c r="AA237" s="221" t="str">
        <f>IF(_penmei1_month_day!R232="","",_penmei1_month_day!R232)</f>
        <v/>
      </c>
      <c r="AB237" s="221" t="str">
        <f>IF(_penmei1_month_day!S232="","",_penmei1_month_day!S232)</f>
        <v/>
      </c>
      <c r="AC237" s="221" t="str">
        <f>IF(_penmei1_month_day!T232="","",_penmei1_month_day!T232)</f>
        <v/>
      </c>
      <c r="AD237" s="221" t="str">
        <f>IF(_penmei1_month_day!U232="","",_penmei1_month_day!U232)</f>
        <v/>
      </c>
      <c r="AE237" s="221" t="str">
        <f>IF(_penmei1_month_day!V232="","",_penmei1_month_day!V232)</f>
        <v/>
      </c>
      <c r="AF237" s="221" t="str">
        <f>IF(_penmei1_month_day!W232="","",_penmei1_month_day!W232)</f>
        <v/>
      </c>
      <c r="AG237" s="221" t="str">
        <f>IF(_penmei1_month_day!X232="","",_penmei1_month_day!X232)</f>
        <v/>
      </c>
      <c r="AH237" s="221" t="str">
        <f>IF(_penmei1_month_day!Y232="","",_penmei1_month_day!Y232)</f>
        <v/>
      </c>
      <c r="AI237" s="271" t="str">
        <f>IF(_penmei1_month_day!Z232="","",_penmei1_month_day!Z232)</f>
        <v/>
      </c>
      <c r="AJ237" s="271" t="str">
        <f>IF(_penmei1_month_day!AA232="","",_penmei1_month_day!AA232)</f>
        <v/>
      </c>
      <c r="AK237" s="221" t="str">
        <f>IF(_penmei1_month_day!AB232="","",_penmei1_month_day!AB232)</f>
        <v/>
      </c>
      <c r="AL237" s="335"/>
      <c r="AM237" s="335"/>
    </row>
    <row r="238" spans="1:39">
      <c r="A238" s="123">
        <f t="shared" si="64"/>
        <v>43475</v>
      </c>
      <c r="B238" s="124">
        <f t="shared" si="56"/>
        <v>43475</v>
      </c>
      <c r="C238" s="125" t="str">
        <f t="shared" si="57"/>
        <v>白</v>
      </c>
      <c r="D238" s="125">
        <f t="shared" si="68"/>
        <v>10</v>
      </c>
      <c r="E238" s="125">
        <f t="shared" si="69"/>
        <v>1</v>
      </c>
      <c r="F238" s="126" t="str">
        <f t="shared" si="59"/>
        <v>甲班</v>
      </c>
      <c r="G238" s="125">
        <f t="shared" si="60"/>
        <v>15</v>
      </c>
      <c r="H238" s="127">
        <f t="shared" si="62"/>
        <v>0.0416666666666667</v>
      </c>
      <c r="I238" s="163">
        <f t="shared" si="61"/>
        <v>0.625</v>
      </c>
      <c r="J238" s="226" t="str">
        <f>IF(_penmei1_month_day!A233="","",_penmei1_month_day!A233)</f>
        <v/>
      </c>
      <c r="K238" s="226" t="str">
        <f>IF(_penmei1_month_day!B233="","",_penmei1_month_day!B233)</f>
        <v/>
      </c>
      <c r="L238" s="226" t="str">
        <f>IF(_penmei1_month_day!C233="","",_penmei1_month_day!C233)</f>
        <v/>
      </c>
      <c r="M238" s="226" t="str">
        <f>IF(_penmei1_month_day!D233="","",_penmei1_month_day!D233)</f>
        <v/>
      </c>
      <c r="N238" s="226" t="str">
        <f>IF(_penmei1_month_day!E233="","",_penmei1_month_day!E233)</f>
        <v/>
      </c>
      <c r="O238" s="226" t="str">
        <f>IF(_penmei1_month_day!F233="","",_penmei1_month_day!F233)</f>
        <v/>
      </c>
      <c r="P238" s="226" t="str">
        <f>IF(_penmei1_month_day!G233="","",_penmei1_month_day!G233)</f>
        <v/>
      </c>
      <c r="Q238" s="226" t="str">
        <f>IF(_penmei1_month_day!H233="","",_penmei1_month_day!H233)</f>
        <v/>
      </c>
      <c r="R238" s="226" t="str">
        <f>IF(_penmei1_month_day!I233="","",_penmei1_month_day!I233)</f>
        <v/>
      </c>
      <c r="S238" s="164" t="str">
        <f>IF(_penmei1_month_day!J233="","",_penmei1_month_day!J233)</f>
        <v/>
      </c>
      <c r="T238" s="315" t="str">
        <f>IF(_penmei1_month_day!K233="","",_penmei1_month_day!K233)</f>
        <v/>
      </c>
      <c r="U238" s="164" t="str">
        <f>IF(_penmei1_month_day!L233="","",_penmei1_month_day!L233)</f>
        <v/>
      </c>
      <c r="V238" s="164" t="str">
        <f>IF(_penmei1_month_day!M233="","",_penmei1_month_day!M233)</f>
        <v/>
      </c>
      <c r="W238" s="164" t="str">
        <f>IF(_penmei1_month_day!N233="","",_penmei1_month_day!N233)</f>
        <v/>
      </c>
      <c r="X238" s="226" t="str">
        <f>IF(_penmei1_month_day!O233="","",_penmei1_month_day!O233)</f>
        <v/>
      </c>
      <c r="Y238" s="315" t="str">
        <f>IF(_penmei1_month_day!P233="","",_penmei1_month_day!P233)</f>
        <v/>
      </c>
      <c r="Z238" s="315" t="str">
        <f>IF(_penmei1_month_day!Q233="","",_penmei1_month_day!Q233)</f>
        <v/>
      </c>
      <c r="AA238" s="226" t="str">
        <f>IF(_penmei1_month_day!R233="","",_penmei1_month_day!R233)</f>
        <v/>
      </c>
      <c r="AB238" s="226" t="str">
        <f>IF(_penmei1_month_day!S233="","",_penmei1_month_day!S233)</f>
        <v/>
      </c>
      <c r="AC238" s="226" t="str">
        <f>IF(_penmei1_month_day!T233="","",_penmei1_month_day!T233)</f>
        <v/>
      </c>
      <c r="AD238" s="226" t="str">
        <f>IF(_penmei1_month_day!U233="","",_penmei1_month_day!U233)</f>
        <v/>
      </c>
      <c r="AE238" s="226" t="str">
        <f>IF(_penmei1_month_day!V233="","",_penmei1_month_day!V233)</f>
        <v/>
      </c>
      <c r="AF238" s="226" t="str">
        <f>IF(_penmei1_month_day!W233="","",_penmei1_month_day!W233)</f>
        <v/>
      </c>
      <c r="AG238" s="226" t="str">
        <f>IF(_penmei1_month_day!X233="","",_penmei1_month_day!X233)</f>
        <v/>
      </c>
      <c r="AH238" s="226" t="str">
        <f>IF(_penmei1_month_day!Y233="","",_penmei1_month_day!Y233)</f>
        <v/>
      </c>
      <c r="AI238" s="315" t="str">
        <f>IF(_penmei1_month_day!Z233="","",_penmei1_month_day!Z233)</f>
        <v/>
      </c>
      <c r="AJ238" s="315" t="str">
        <f>IF(_penmei1_month_day!AA233="","",_penmei1_month_day!AA233)</f>
        <v/>
      </c>
      <c r="AK238" s="226" t="str">
        <f>IF(_penmei1_month_day!AB233="","",_penmei1_month_day!AB233)</f>
        <v/>
      </c>
      <c r="AL238" s="336" t="s">
        <v>60</v>
      </c>
      <c r="AM238" s="337" t="s">
        <v>62</v>
      </c>
    </row>
    <row r="239" spans="1:39">
      <c r="A239" s="128">
        <f t="shared" si="64"/>
        <v>43475</v>
      </c>
      <c r="B239" s="129">
        <f t="shared" si="56"/>
        <v>43475</v>
      </c>
      <c r="C239" s="130" t="str">
        <f t="shared" si="57"/>
        <v>中</v>
      </c>
      <c r="D239" s="130">
        <f t="shared" si="68"/>
        <v>10</v>
      </c>
      <c r="E239" s="130">
        <f>IF(AND(E231=4),1,IF(AND(E231&lt;4),(E231+1),))</f>
        <v>2</v>
      </c>
      <c r="F239" s="131" t="str">
        <f t="shared" si="59"/>
        <v>乙班</v>
      </c>
      <c r="G239" s="130">
        <f t="shared" si="60"/>
        <v>16</v>
      </c>
      <c r="H239" s="132">
        <f t="shared" si="62"/>
        <v>0.0416666666666667</v>
      </c>
      <c r="I239" s="167">
        <f t="shared" si="61"/>
        <v>0.666666666666667</v>
      </c>
      <c r="J239" s="230" t="str">
        <f>IF(_penmei1_month_day!A234="","",_penmei1_month_day!A234)</f>
        <v/>
      </c>
      <c r="K239" s="230" t="str">
        <f>IF(_penmei1_month_day!B234="","",_penmei1_month_day!B234)</f>
        <v/>
      </c>
      <c r="L239" s="230" t="str">
        <f>IF(_penmei1_month_day!C234="","",_penmei1_month_day!C234)</f>
        <v/>
      </c>
      <c r="M239" s="230" t="str">
        <f>IF(_penmei1_month_day!D234="","",_penmei1_month_day!D234)</f>
        <v/>
      </c>
      <c r="N239" s="230" t="str">
        <f>IF(_penmei1_month_day!E234="","",_penmei1_month_day!E234)</f>
        <v/>
      </c>
      <c r="O239" s="230" t="str">
        <f>IF(_penmei1_month_day!F234="","",_penmei1_month_day!F234)</f>
        <v/>
      </c>
      <c r="P239" s="230" t="str">
        <f>IF(_penmei1_month_day!G234="","",_penmei1_month_day!G234)</f>
        <v/>
      </c>
      <c r="Q239" s="230" t="str">
        <f>IF(_penmei1_month_day!H234="","",_penmei1_month_day!H234)</f>
        <v/>
      </c>
      <c r="R239" s="230" t="str">
        <f>IF(_penmei1_month_day!I234="","",_penmei1_month_day!I234)</f>
        <v/>
      </c>
      <c r="S239" s="169" t="str">
        <f>IF(_penmei1_month_day!J234="","",_penmei1_month_day!J234)</f>
        <v/>
      </c>
      <c r="T239" s="314" t="str">
        <f>IF(_penmei1_month_day!K234="","",_penmei1_month_day!K234)</f>
        <v/>
      </c>
      <c r="U239" s="169" t="str">
        <f>IF(_penmei1_month_day!L234="","",_penmei1_month_day!L234)</f>
        <v/>
      </c>
      <c r="V239" s="169" t="str">
        <f>IF(_penmei1_month_day!M234="","",_penmei1_month_day!M234)</f>
        <v/>
      </c>
      <c r="W239" s="169" t="str">
        <f>IF(_penmei1_month_day!N234="","",_penmei1_month_day!N234)</f>
        <v/>
      </c>
      <c r="X239" s="230" t="str">
        <f>IF(_penmei1_month_day!O234="","",_penmei1_month_day!O234)</f>
        <v/>
      </c>
      <c r="Y239" s="314" t="str">
        <f>IF(_penmei1_month_day!P234="","",_penmei1_month_day!P234)</f>
        <v/>
      </c>
      <c r="Z239" s="314" t="str">
        <f>IF(_penmei1_month_day!Q234="","",_penmei1_month_day!Q234)</f>
        <v/>
      </c>
      <c r="AA239" s="230" t="str">
        <f>IF(_penmei1_month_day!R234="","",_penmei1_month_day!R234)</f>
        <v/>
      </c>
      <c r="AB239" s="230" t="str">
        <f>IF(_penmei1_month_day!S234="","",_penmei1_month_day!S234)</f>
        <v/>
      </c>
      <c r="AC239" s="230" t="str">
        <f>IF(_penmei1_month_day!T234="","",_penmei1_month_day!T234)</f>
        <v/>
      </c>
      <c r="AD239" s="230" t="str">
        <f>IF(_penmei1_month_day!U234="","",_penmei1_month_day!U234)</f>
        <v/>
      </c>
      <c r="AE239" s="230" t="str">
        <f>IF(_penmei1_month_day!V234="","",_penmei1_month_day!V234)</f>
        <v/>
      </c>
      <c r="AF239" s="230" t="str">
        <f>IF(_penmei1_month_day!W234="","",_penmei1_month_day!W234)</f>
        <v/>
      </c>
      <c r="AG239" s="230" t="str">
        <f>IF(_penmei1_month_day!X234="","",_penmei1_month_day!X234)</f>
        <v/>
      </c>
      <c r="AH239" s="230" t="str">
        <f>IF(_penmei1_month_day!Y234="","",_penmei1_month_day!Y234)</f>
        <v/>
      </c>
      <c r="AI239" s="314" t="str">
        <f>IF(_penmei1_month_day!Z234="","",_penmei1_month_day!Z234)</f>
        <v/>
      </c>
      <c r="AJ239" s="314" t="str">
        <f>IF(_penmei1_month_day!AA234="","",_penmei1_month_day!AA234)</f>
        <v/>
      </c>
      <c r="AK239" s="230" t="str">
        <f>IF(_penmei1_month_day!AB234="","",_penmei1_month_day!AB234)</f>
        <v/>
      </c>
      <c r="AL239" s="334"/>
      <c r="AM239" s="334"/>
    </row>
    <row r="240" spans="1:39">
      <c r="A240" s="118">
        <f t="shared" si="64"/>
        <v>43475</v>
      </c>
      <c r="B240" s="119">
        <f t="shared" si="56"/>
        <v>43475</v>
      </c>
      <c r="C240" s="120" t="str">
        <f t="shared" si="57"/>
        <v>中</v>
      </c>
      <c r="D240" s="120">
        <f t="shared" si="68"/>
        <v>10</v>
      </c>
      <c r="E240" s="120">
        <f t="shared" ref="E240:E246" si="70">E239</f>
        <v>2</v>
      </c>
      <c r="F240" s="121" t="str">
        <f t="shared" si="59"/>
        <v>乙班</v>
      </c>
      <c r="G240" s="120">
        <f t="shared" si="60"/>
        <v>17</v>
      </c>
      <c r="H240" s="122">
        <f t="shared" si="62"/>
        <v>0.0416666666666667</v>
      </c>
      <c r="I240" s="159">
        <f t="shared" si="61"/>
        <v>0.708333333333333</v>
      </c>
      <c r="J240" s="230" t="str">
        <f>IF(_penmei1_month_day!A235="","",_penmei1_month_day!A235)</f>
        <v/>
      </c>
      <c r="K240" s="230" t="str">
        <f>IF(_penmei1_month_day!B235="","",_penmei1_month_day!B235)</f>
        <v/>
      </c>
      <c r="L240" s="230" t="str">
        <f>IF(_penmei1_month_day!C235="","",_penmei1_month_day!C235)</f>
        <v/>
      </c>
      <c r="M240" s="230" t="str">
        <f>IF(_penmei1_month_day!D235="","",_penmei1_month_day!D235)</f>
        <v/>
      </c>
      <c r="N240" s="230" t="str">
        <f>IF(_penmei1_month_day!E235="","",_penmei1_month_day!E235)</f>
        <v/>
      </c>
      <c r="O240" s="230" t="str">
        <f>IF(_penmei1_month_day!F235="","",_penmei1_month_day!F235)</f>
        <v/>
      </c>
      <c r="P240" s="230" t="str">
        <f>IF(_penmei1_month_day!G235="","",_penmei1_month_day!G235)</f>
        <v/>
      </c>
      <c r="Q240" s="230" t="str">
        <f>IF(_penmei1_month_day!H235="","",_penmei1_month_day!H235)</f>
        <v/>
      </c>
      <c r="R240" s="230" t="str">
        <f>IF(_penmei1_month_day!I235="","",_penmei1_month_day!I235)</f>
        <v/>
      </c>
      <c r="S240" s="169" t="str">
        <f>IF(_penmei1_month_day!J235="","",_penmei1_month_day!J235)</f>
        <v/>
      </c>
      <c r="T240" s="314" t="str">
        <f>IF(_penmei1_month_day!K235="","",_penmei1_month_day!K235)</f>
        <v/>
      </c>
      <c r="U240" s="169" t="str">
        <f>IF(_penmei1_month_day!L235="","",_penmei1_month_day!L235)</f>
        <v/>
      </c>
      <c r="V240" s="169" t="str">
        <f>IF(_penmei1_month_day!M235="","",_penmei1_month_day!M235)</f>
        <v/>
      </c>
      <c r="W240" s="169" t="str">
        <f>IF(_penmei1_month_day!N235="","",_penmei1_month_day!N235)</f>
        <v/>
      </c>
      <c r="X240" s="230" t="str">
        <f>IF(_penmei1_month_day!O235="","",_penmei1_month_day!O235)</f>
        <v/>
      </c>
      <c r="Y240" s="314" t="str">
        <f>IF(_penmei1_month_day!P235="","",_penmei1_month_day!P235)</f>
        <v/>
      </c>
      <c r="Z240" s="314" t="str">
        <f>IF(_penmei1_month_day!Q235="","",_penmei1_month_day!Q235)</f>
        <v/>
      </c>
      <c r="AA240" s="230" t="str">
        <f>IF(_penmei1_month_day!R235="","",_penmei1_month_day!R235)</f>
        <v/>
      </c>
      <c r="AB240" s="230" t="str">
        <f>IF(_penmei1_month_day!S235="","",_penmei1_month_day!S235)</f>
        <v/>
      </c>
      <c r="AC240" s="230" t="str">
        <f>IF(_penmei1_month_day!T235="","",_penmei1_month_day!T235)</f>
        <v/>
      </c>
      <c r="AD240" s="230" t="str">
        <f>IF(_penmei1_month_day!U235="","",_penmei1_month_day!U235)</f>
        <v/>
      </c>
      <c r="AE240" s="230" t="str">
        <f>IF(_penmei1_month_day!V235="","",_penmei1_month_day!V235)</f>
        <v/>
      </c>
      <c r="AF240" s="230" t="str">
        <f>IF(_penmei1_month_day!W235="","",_penmei1_month_day!W235)</f>
        <v/>
      </c>
      <c r="AG240" s="230" t="str">
        <f>IF(_penmei1_month_day!X235="","",_penmei1_month_day!X235)</f>
        <v/>
      </c>
      <c r="AH240" s="230" t="str">
        <f>IF(_penmei1_month_day!Y235="","",_penmei1_month_day!Y235)</f>
        <v/>
      </c>
      <c r="AI240" s="314" t="str">
        <f>IF(_penmei1_month_day!Z235="","",_penmei1_month_day!Z235)</f>
        <v/>
      </c>
      <c r="AJ240" s="314" t="str">
        <f>IF(_penmei1_month_day!AA235="","",_penmei1_month_day!AA235)</f>
        <v/>
      </c>
      <c r="AK240" s="230" t="str">
        <f>IF(_penmei1_month_day!AB235="","",_penmei1_month_day!AB235)</f>
        <v/>
      </c>
      <c r="AL240" s="335"/>
      <c r="AM240" s="335"/>
    </row>
    <row r="241" spans="1:39">
      <c r="A241" s="118">
        <f t="shared" si="64"/>
        <v>43475</v>
      </c>
      <c r="B241" s="119">
        <f t="shared" si="56"/>
        <v>43475</v>
      </c>
      <c r="C241" s="120" t="str">
        <f t="shared" si="57"/>
        <v>中</v>
      </c>
      <c r="D241" s="120">
        <f t="shared" si="68"/>
        <v>10</v>
      </c>
      <c r="E241" s="120">
        <f t="shared" si="70"/>
        <v>2</v>
      </c>
      <c r="F241" s="121" t="str">
        <f t="shared" si="59"/>
        <v>乙班</v>
      </c>
      <c r="G241" s="120">
        <f t="shared" si="60"/>
        <v>18</v>
      </c>
      <c r="H241" s="122">
        <f t="shared" si="62"/>
        <v>0.0416666666666667</v>
      </c>
      <c r="I241" s="159">
        <f t="shared" si="61"/>
        <v>0.75</v>
      </c>
      <c r="J241" s="230" t="str">
        <f>IF(_penmei1_month_day!A236="","",_penmei1_month_day!A236)</f>
        <v/>
      </c>
      <c r="K241" s="230" t="str">
        <f>IF(_penmei1_month_day!B236="","",_penmei1_month_day!B236)</f>
        <v/>
      </c>
      <c r="L241" s="230" t="str">
        <f>IF(_penmei1_month_day!C236="","",_penmei1_month_day!C236)</f>
        <v/>
      </c>
      <c r="M241" s="230" t="str">
        <f>IF(_penmei1_month_day!D236="","",_penmei1_month_day!D236)</f>
        <v/>
      </c>
      <c r="N241" s="230" t="str">
        <f>IF(_penmei1_month_day!E236="","",_penmei1_month_day!E236)</f>
        <v/>
      </c>
      <c r="O241" s="230" t="str">
        <f>IF(_penmei1_month_day!F236="","",_penmei1_month_day!F236)</f>
        <v/>
      </c>
      <c r="P241" s="230" t="str">
        <f>IF(_penmei1_month_day!G236="","",_penmei1_month_day!G236)</f>
        <v/>
      </c>
      <c r="Q241" s="230" t="str">
        <f>IF(_penmei1_month_day!H236="","",_penmei1_month_day!H236)</f>
        <v/>
      </c>
      <c r="R241" s="230" t="str">
        <f>IF(_penmei1_month_day!I236="","",_penmei1_month_day!I236)</f>
        <v/>
      </c>
      <c r="S241" s="169" t="str">
        <f>IF(_penmei1_month_day!J236="","",_penmei1_month_day!J236)</f>
        <v/>
      </c>
      <c r="T241" s="314" t="str">
        <f>IF(_penmei1_month_day!K236="","",_penmei1_month_day!K236)</f>
        <v/>
      </c>
      <c r="U241" s="169" t="str">
        <f>IF(_penmei1_month_day!L236="","",_penmei1_month_day!L236)</f>
        <v/>
      </c>
      <c r="V241" s="169" t="str">
        <f>IF(_penmei1_month_day!M236="","",_penmei1_month_day!M236)</f>
        <v/>
      </c>
      <c r="W241" s="169" t="str">
        <f>IF(_penmei1_month_day!N236="","",_penmei1_month_day!N236)</f>
        <v/>
      </c>
      <c r="X241" s="230" t="str">
        <f>IF(_penmei1_month_day!O236="","",_penmei1_month_day!O236)</f>
        <v/>
      </c>
      <c r="Y241" s="314" t="str">
        <f>IF(_penmei1_month_day!P236="","",_penmei1_month_day!P236)</f>
        <v/>
      </c>
      <c r="Z241" s="314" t="str">
        <f>IF(_penmei1_month_day!Q236="","",_penmei1_month_day!Q236)</f>
        <v/>
      </c>
      <c r="AA241" s="230" t="str">
        <f>IF(_penmei1_month_day!R236="","",_penmei1_month_day!R236)</f>
        <v/>
      </c>
      <c r="AB241" s="230" t="str">
        <f>IF(_penmei1_month_day!S236="","",_penmei1_month_day!S236)</f>
        <v/>
      </c>
      <c r="AC241" s="230" t="str">
        <f>IF(_penmei1_month_day!T236="","",_penmei1_month_day!T236)</f>
        <v/>
      </c>
      <c r="AD241" s="230" t="str">
        <f>IF(_penmei1_month_day!U236="","",_penmei1_month_day!U236)</f>
        <v/>
      </c>
      <c r="AE241" s="230" t="str">
        <f>IF(_penmei1_month_day!V236="","",_penmei1_month_day!V236)</f>
        <v/>
      </c>
      <c r="AF241" s="230" t="str">
        <f>IF(_penmei1_month_day!W236="","",_penmei1_month_day!W236)</f>
        <v/>
      </c>
      <c r="AG241" s="230" t="str">
        <f>IF(_penmei1_month_day!X236="","",_penmei1_month_day!X236)</f>
        <v/>
      </c>
      <c r="AH241" s="230" t="str">
        <f>IF(_penmei1_month_day!Y236="","",_penmei1_month_day!Y236)</f>
        <v/>
      </c>
      <c r="AI241" s="314" t="str">
        <f>IF(_penmei1_month_day!Z236="","",_penmei1_month_day!Z236)</f>
        <v/>
      </c>
      <c r="AJ241" s="314" t="str">
        <f>IF(_penmei1_month_day!AA236="","",_penmei1_month_day!AA236)</f>
        <v/>
      </c>
      <c r="AK241" s="230" t="str">
        <f>IF(_penmei1_month_day!AB236="","",_penmei1_month_day!AB236)</f>
        <v/>
      </c>
      <c r="AL241" s="335"/>
      <c r="AM241" s="335"/>
    </row>
    <row r="242" spans="1:39">
      <c r="A242" s="118">
        <f t="shared" si="64"/>
        <v>43475</v>
      </c>
      <c r="B242" s="119">
        <f t="shared" si="56"/>
        <v>43475</v>
      </c>
      <c r="C242" s="120" t="str">
        <f t="shared" si="57"/>
        <v>中</v>
      </c>
      <c r="D242" s="120">
        <f t="shared" si="68"/>
        <v>10</v>
      </c>
      <c r="E242" s="120">
        <f t="shared" si="70"/>
        <v>2</v>
      </c>
      <c r="F242" s="121" t="str">
        <f t="shared" si="59"/>
        <v>乙班</v>
      </c>
      <c r="G242" s="120">
        <f t="shared" si="60"/>
        <v>19</v>
      </c>
      <c r="H242" s="122">
        <f t="shared" si="62"/>
        <v>0.0416666666666667</v>
      </c>
      <c r="I242" s="159">
        <f t="shared" si="61"/>
        <v>0.791666666666666</v>
      </c>
      <c r="J242" s="230" t="str">
        <f>IF(_penmei1_month_day!A237="","",_penmei1_month_day!A237)</f>
        <v/>
      </c>
      <c r="K242" s="230" t="str">
        <f>IF(_penmei1_month_day!B237="","",_penmei1_month_day!B237)</f>
        <v/>
      </c>
      <c r="L242" s="230" t="str">
        <f>IF(_penmei1_month_day!C237="","",_penmei1_month_day!C237)</f>
        <v/>
      </c>
      <c r="M242" s="230" t="str">
        <f>IF(_penmei1_month_day!D237="","",_penmei1_month_day!D237)</f>
        <v/>
      </c>
      <c r="N242" s="230" t="str">
        <f>IF(_penmei1_month_day!E237="","",_penmei1_month_day!E237)</f>
        <v/>
      </c>
      <c r="O242" s="230" t="str">
        <f>IF(_penmei1_month_day!F237="","",_penmei1_month_day!F237)</f>
        <v/>
      </c>
      <c r="P242" s="230" t="str">
        <f>IF(_penmei1_month_day!G237="","",_penmei1_month_day!G237)</f>
        <v/>
      </c>
      <c r="Q242" s="230" t="str">
        <f>IF(_penmei1_month_day!H237="","",_penmei1_month_day!H237)</f>
        <v/>
      </c>
      <c r="R242" s="230" t="str">
        <f>IF(_penmei1_month_day!I237="","",_penmei1_month_day!I237)</f>
        <v/>
      </c>
      <c r="S242" s="169" t="str">
        <f>IF(_penmei1_month_day!J237="","",_penmei1_month_day!J237)</f>
        <v/>
      </c>
      <c r="T242" s="314" t="str">
        <f>IF(_penmei1_month_day!K237="","",_penmei1_month_day!K237)</f>
        <v/>
      </c>
      <c r="U242" s="169" t="str">
        <f>IF(_penmei1_month_day!L237="","",_penmei1_month_day!L237)</f>
        <v/>
      </c>
      <c r="V242" s="169" t="str">
        <f>IF(_penmei1_month_day!M237="","",_penmei1_month_day!M237)</f>
        <v/>
      </c>
      <c r="W242" s="169" t="str">
        <f>IF(_penmei1_month_day!N237="","",_penmei1_month_day!N237)</f>
        <v/>
      </c>
      <c r="X242" s="230" t="str">
        <f>IF(_penmei1_month_day!O237="","",_penmei1_month_day!O237)</f>
        <v/>
      </c>
      <c r="Y242" s="314" t="str">
        <f>IF(_penmei1_month_day!P237="","",_penmei1_month_day!P237)</f>
        <v/>
      </c>
      <c r="Z242" s="314" t="str">
        <f>IF(_penmei1_month_day!Q237="","",_penmei1_month_day!Q237)</f>
        <v/>
      </c>
      <c r="AA242" s="230" t="str">
        <f>IF(_penmei1_month_day!R237="","",_penmei1_month_day!R237)</f>
        <v/>
      </c>
      <c r="AB242" s="230" t="str">
        <f>IF(_penmei1_month_day!S237="","",_penmei1_month_day!S237)</f>
        <v/>
      </c>
      <c r="AC242" s="230" t="str">
        <f>IF(_penmei1_month_day!T237="","",_penmei1_month_day!T237)</f>
        <v/>
      </c>
      <c r="AD242" s="230" t="str">
        <f>IF(_penmei1_month_day!U237="","",_penmei1_month_day!U237)</f>
        <v/>
      </c>
      <c r="AE242" s="230" t="str">
        <f>IF(_penmei1_month_day!V237="","",_penmei1_month_day!V237)</f>
        <v/>
      </c>
      <c r="AF242" s="230" t="str">
        <f>IF(_penmei1_month_day!W237="","",_penmei1_month_day!W237)</f>
        <v/>
      </c>
      <c r="AG242" s="230" t="str">
        <f>IF(_penmei1_month_day!X237="","",_penmei1_month_day!X237)</f>
        <v/>
      </c>
      <c r="AH242" s="230" t="str">
        <f>IF(_penmei1_month_day!Y237="","",_penmei1_month_day!Y237)</f>
        <v/>
      </c>
      <c r="AI242" s="314" t="str">
        <f>IF(_penmei1_month_day!Z237="","",_penmei1_month_day!Z237)</f>
        <v/>
      </c>
      <c r="AJ242" s="314" t="str">
        <f>IF(_penmei1_month_day!AA237="","",_penmei1_month_day!AA237)</f>
        <v/>
      </c>
      <c r="AK242" s="230" t="str">
        <f>IF(_penmei1_month_day!AB237="","",_penmei1_month_day!AB237)</f>
        <v/>
      </c>
      <c r="AL242" s="335"/>
      <c r="AM242" s="335"/>
    </row>
    <row r="243" spans="1:39">
      <c r="A243" s="118">
        <f t="shared" si="64"/>
        <v>43475</v>
      </c>
      <c r="B243" s="119">
        <f t="shared" si="56"/>
        <v>43475</v>
      </c>
      <c r="C243" s="120" t="str">
        <f t="shared" si="57"/>
        <v>中</v>
      </c>
      <c r="D243" s="120">
        <f t="shared" si="68"/>
        <v>10</v>
      </c>
      <c r="E243" s="120">
        <f t="shared" si="70"/>
        <v>2</v>
      </c>
      <c r="F243" s="121" t="str">
        <f t="shared" si="59"/>
        <v>乙班</v>
      </c>
      <c r="G243" s="120">
        <f t="shared" si="60"/>
        <v>20</v>
      </c>
      <c r="H243" s="122">
        <f t="shared" si="62"/>
        <v>0.0416666666666667</v>
      </c>
      <c r="I243" s="159">
        <f t="shared" si="61"/>
        <v>0.833333333333333</v>
      </c>
      <c r="J243" s="221" t="str">
        <f>IF(_penmei1_month_day!A238="","",_penmei1_month_day!A238)</f>
        <v/>
      </c>
      <c r="K243" s="221" t="str">
        <f>IF(_penmei1_month_day!B238="","",_penmei1_month_day!B238)</f>
        <v/>
      </c>
      <c r="L243" s="221" t="str">
        <f>IF(_penmei1_month_day!C238="","",_penmei1_month_day!C238)</f>
        <v/>
      </c>
      <c r="M243" s="221" t="str">
        <f>IF(_penmei1_month_day!D238="","",_penmei1_month_day!D238)</f>
        <v/>
      </c>
      <c r="N243" s="221" t="str">
        <f>IF(_penmei1_month_day!E238="","",_penmei1_month_day!E238)</f>
        <v/>
      </c>
      <c r="O243" s="221" t="str">
        <f>IF(_penmei1_month_day!F238="","",_penmei1_month_day!F238)</f>
        <v/>
      </c>
      <c r="P243" s="221" t="str">
        <f>IF(_penmei1_month_day!G238="","",_penmei1_month_day!G238)</f>
        <v/>
      </c>
      <c r="Q243" s="221" t="str">
        <f>IF(_penmei1_month_day!H238="","",_penmei1_month_day!H238)</f>
        <v/>
      </c>
      <c r="R243" s="221" t="str">
        <f>IF(_penmei1_month_day!I238="","",_penmei1_month_day!I238)</f>
        <v/>
      </c>
      <c r="S243" s="160" t="str">
        <f>IF(_penmei1_month_day!J238="","",_penmei1_month_day!J238)</f>
        <v/>
      </c>
      <c r="T243" s="271" t="str">
        <f>IF(_penmei1_month_day!K238="","",_penmei1_month_day!K238)</f>
        <v/>
      </c>
      <c r="U243" s="160" t="str">
        <f>IF(_penmei1_month_day!L238="","",_penmei1_month_day!L238)</f>
        <v/>
      </c>
      <c r="V243" s="160" t="str">
        <f>IF(_penmei1_month_day!M238="","",_penmei1_month_day!M238)</f>
        <v/>
      </c>
      <c r="W243" s="160" t="str">
        <f>IF(_penmei1_month_day!N238="","",_penmei1_month_day!N238)</f>
        <v/>
      </c>
      <c r="X243" s="221" t="str">
        <f>IF(_penmei1_month_day!O238="","",_penmei1_month_day!O238)</f>
        <v/>
      </c>
      <c r="Y243" s="271" t="str">
        <f>IF(_penmei1_month_day!P238="","",_penmei1_month_day!P238)</f>
        <v/>
      </c>
      <c r="Z243" s="271" t="str">
        <f>IF(_penmei1_month_day!Q238="","",_penmei1_month_day!Q238)</f>
        <v/>
      </c>
      <c r="AA243" s="221" t="str">
        <f>IF(_penmei1_month_day!R238="","",_penmei1_month_day!R238)</f>
        <v/>
      </c>
      <c r="AB243" s="221" t="str">
        <f>IF(_penmei1_month_day!S238="","",_penmei1_month_day!S238)</f>
        <v/>
      </c>
      <c r="AC243" s="221" t="str">
        <f>IF(_penmei1_month_day!T238="","",_penmei1_month_day!T238)</f>
        <v/>
      </c>
      <c r="AD243" s="221" t="str">
        <f>IF(_penmei1_month_day!U238="","",_penmei1_month_day!U238)</f>
        <v/>
      </c>
      <c r="AE243" s="221" t="str">
        <f>IF(_penmei1_month_day!V238="","",_penmei1_month_day!V238)</f>
        <v/>
      </c>
      <c r="AF243" s="221" t="str">
        <f>IF(_penmei1_month_day!W238="","",_penmei1_month_day!W238)</f>
        <v/>
      </c>
      <c r="AG243" s="221" t="str">
        <f>IF(_penmei1_month_day!X238="","",_penmei1_month_day!X238)</f>
        <v/>
      </c>
      <c r="AH243" s="221" t="str">
        <f>IF(_penmei1_month_day!Y238="","",_penmei1_month_day!Y238)</f>
        <v/>
      </c>
      <c r="AI243" s="271" t="str">
        <f>IF(_penmei1_month_day!Z238="","",_penmei1_month_day!Z238)</f>
        <v/>
      </c>
      <c r="AJ243" s="271" t="str">
        <f>IF(_penmei1_month_day!AA238="","",_penmei1_month_day!AA238)</f>
        <v/>
      </c>
      <c r="AK243" s="221" t="str">
        <f>IF(_penmei1_month_day!AB238="","",_penmei1_month_day!AB238)</f>
        <v/>
      </c>
      <c r="AL243" s="335"/>
      <c r="AM243" s="335"/>
    </row>
    <row r="244" spans="1:39">
      <c r="A244" s="118">
        <f t="shared" si="64"/>
        <v>43475</v>
      </c>
      <c r="B244" s="119">
        <f t="shared" si="56"/>
        <v>43475</v>
      </c>
      <c r="C244" s="120" t="str">
        <f t="shared" si="57"/>
        <v>中</v>
      </c>
      <c r="D244" s="120">
        <f t="shared" si="68"/>
        <v>10</v>
      </c>
      <c r="E244" s="120">
        <f t="shared" si="70"/>
        <v>2</v>
      </c>
      <c r="F244" s="121" t="str">
        <f t="shared" si="59"/>
        <v>乙班</v>
      </c>
      <c r="G244" s="120">
        <f t="shared" si="60"/>
        <v>21</v>
      </c>
      <c r="H244" s="122">
        <f t="shared" si="62"/>
        <v>0.0416666666666667</v>
      </c>
      <c r="I244" s="159">
        <f t="shared" si="61"/>
        <v>0.875</v>
      </c>
      <c r="J244" s="221" t="str">
        <f>IF(_penmei1_month_day!A239="","",_penmei1_month_day!A239)</f>
        <v/>
      </c>
      <c r="K244" s="221" t="str">
        <f>IF(_penmei1_month_day!B239="","",_penmei1_month_day!B239)</f>
        <v/>
      </c>
      <c r="L244" s="221" t="str">
        <f>IF(_penmei1_month_day!C239="","",_penmei1_month_day!C239)</f>
        <v/>
      </c>
      <c r="M244" s="221" t="str">
        <f>IF(_penmei1_month_day!D239="","",_penmei1_month_day!D239)</f>
        <v/>
      </c>
      <c r="N244" s="221" t="str">
        <f>IF(_penmei1_month_day!E239="","",_penmei1_month_day!E239)</f>
        <v/>
      </c>
      <c r="O244" s="221" t="str">
        <f>IF(_penmei1_month_day!F239="","",_penmei1_month_day!F239)</f>
        <v/>
      </c>
      <c r="P244" s="221" t="str">
        <f>IF(_penmei1_month_day!G239="","",_penmei1_month_day!G239)</f>
        <v/>
      </c>
      <c r="Q244" s="221" t="str">
        <f>IF(_penmei1_month_day!H239="","",_penmei1_month_day!H239)</f>
        <v/>
      </c>
      <c r="R244" s="221" t="str">
        <f>IF(_penmei1_month_day!I239="","",_penmei1_month_day!I239)</f>
        <v/>
      </c>
      <c r="S244" s="160" t="str">
        <f>IF(_penmei1_month_day!J239="","",_penmei1_month_day!J239)</f>
        <v/>
      </c>
      <c r="T244" s="271" t="str">
        <f>IF(_penmei1_month_day!K239="","",_penmei1_month_day!K239)</f>
        <v/>
      </c>
      <c r="U244" s="160" t="str">
        <f>IF(_penmei1_month_day!L239="","",_penmei1_month_day!L239)</f>
        <v/>
      </c>
      <c r="V244" s="160" t="str">
        <f>IF(_penmei1_month_day!M239="","",_penmei1_month_day!M239)</f>
        <v/>
      </c>
      <c r="W244" s="160" t="str">
        <f>IF(_penmei1_month_day!N239="","",_penmei1_month_day!N239)</f>
        <v/>
      </c>
      <c r="X244" s="221" t="str">
        <f>IF(_penmei1_month_day!O239="","",_penmei1_month_day!O239)</f>
        <v/>
      </c>
      <c r="Y244" s="271" t="str">
        <f>IF(_penmei1_month_day!P239="","",_penmei1_month_day!P239)</f>
        <v/>
      </c>
      <c r="Z244" s="271" t="str">
        <f>IF(_penmei1_month_day!Q239="","",_penmei1_month_day!Q239)</f>
        <v/>
      </c>
      <c r="AA244" s="221" t="str">
        <f>IF(_penmei1_month_day!R239="","",_penmei1_month_day!R239)</f>
        <v/>
      </c>
      <c r="AB244" s="221" t="str">
        <f>IF(_penmei1_month_day!S239="","",_penmei1_month_day!S239)</f>
        <v/>
      </c>
      <c r="AC244" s="221" t="str">
        <f>IF(_penmei1_month_day!T239="","",_penmei1_month_day!T239)</f>
        <v/>
      </c>
      <c r="AD244" s="221" t="str">
        <f>IF(_penmei1_month_day!U239="","",_penmei1_month_day!U239)</f>
        <v/>
      </c>
      <c r="AE244" s="221" t="str">
        <f>IF(_penmei1_month_day!V239="","",_penmei1_month_day!V239)</f>
        <v/>
      </c>
      <c r="AF244" s="221" t="str">
        <f>IF(_penmei1_month_day!W239="","",_penmei1_month_day!W239)</f>
        <v/>
      </c>
      <c r="AG244" s="221" t="str">
        <f>IF(_penmei1_month_day!X239="","",_penmei1_month_day!X239)</f>
        <v/>
      </c>
      <c r="AH244" s="221" t="str">
        <f>IF(_penmei1_month_day!Y239="","",_penmei1_month_day!Y239)</f>
        <v/>
      </c>
      <c r="AI244" s="271" t="str">
        <f>IF(_penmei1_month_day!Z239="","",_penmei1_month_day!Z239)</f>
        <v/>
      </c>
      <c r="AJ244" s="271" t="str">
        <f>IF(_penmei1_month_day!AA239="","",_penmei1_month_day!AA239)</f>
        <v/>
      </c>
      <c r="AK244" s="221" t="str">
        <f>IF(_penmei1_month_day!AB239="","",_penmei1_month_day!AB239)</f>
        <v/>
      </c>
      <c r="AL244" s="335"/>
      <c r="AM244" s="335"/>
    </row>
    <row r="245" spans="1:39">
      <c r="A245" s="118">
        <f t="shared" si="64"/>
        <v>43475</v>
      </c>
      <c r="B245" s="119">
        <f t="shared" si="56"/>
        <v>43475</v>
      </c>
      <c r="C245" s="120" t="str">
        <f t="shared" si="57"/>
        <v>中</v>
      </c>
      <c r="D245" s="120">
        <f t="shared" si="68"/>
        <v>10</v>
      </c>
      <c r="E245" s="120">
        <f t="shared" si="70"/>
        <v>2</v>
      </c>
      <c r="F245" s="121" t="str">
        <f t="shared" si="59"/>
        <v>乙班</v>
      </c>
      <c r="G245" s="120">
        <f t="shared" si="60"/>
        <v>22</v>
      </c>
      <c r="H245" s="122">
        <f t="shared" si="62"/>
        <v>0.0416666666666667</v>
      </c>
      <c r="I245" s="159">
        <f t="shared" si="61"/>
        <v>0.916666666666666</v>
      </c>
      <c r="J245" s="221" t="str">
        <f>IF(_penmei1_month_day!A240="","",_penmei1_month_day!A240)</f>
        <v/>
      </c>
      <c r="K245" s="221" t="str">
        <f>IF(_penmei1_month_day!B240="","",_penmei1_month_day!B240)</f>
        <v/>
      </c>
      <c r="L245" s="221" t="str">
        <f>IF(_penmei1_month_day!C240="","",_penmei1_month_day!C240)</f>
        <v/>
      </c>
      <c r="M245" s="221" t="str">
        <f>IF(_penmei1_month_day!D240="","",_penmei1_month_day!D240)</f>
        <v/>
      </c>
      <c r="N245" s="221" t="str">
        <f>IF(_penmei1_month_day!E240="","",_penmei1_month_day!E240)</f>
        <v/>
      </c>
      <c r="O245" s="221" t="str">
        <f>IF(_penmei1_month_day!F240="","",_penmei1_month_day!F240)</f>
        <v/>
      </c>
      <c r="P245" s="221" t="str">
        <f>IF(_penmei1_month_day!G240="","",_penmei1_month_day!G240)</f>
        <v/>
      </c>
      <c r="Q245" s="221" t="str">
        <f>IF(_penmei1_month_day!H240="","",_penmei1_month_day!H240)</f>
        <v/>
      </c>
      <c r="R245" s="221" t="str">
        <f>IF(_penmei1_month_day!I240="","",_penmei1_month_day!I240)</f>
        <v/>
      </c>
      <c r="S245" s="160" t="str">
        <f>IF(_penmei1_month_day!J240="","",_penmei1_month_day!J240)</f>
        <v/>
      </c>
      <c r="T245" s="271" t="str">
        <f>IF(_penmei1_month_day!K240="","",_penmei1_month_day!K240)</f>
        <v/>
      </c>
      <c r="U245" s="160" t="str">
        <f>IF(_penmei1_month_day!L240="","",_penmei1_month_day!L240)</f>
        <v/>
      </c>
      <c r="V245" s="160" t="str">
        <f>IF(_penmei1_month_day!M240="","",_penmei1_month_day!M240)</f>
        <v/>
      </c>
      <c r="W245" s="160" t="str">
        <f>IF(_penmei1_month_day!N240="","",_penmei1_month_day!N240)</f>
        <v/>
      </c>
      <c r="X245" s="221" t="str">
        <f>IF(_penmei1_month_day!O240="","",_penmei1_month_day!O240)</f>
        <v/>
      </c>
      <c r="Y245" s="271" t="str">
        <f>IF(_penmei1_month_day!P240="","",_penmei1_month_day!P240)</f>
        <v/>
      </c>
      <c r="Z245" s="271" t="str">
        <f>IF(_penmei1_month_day!Q240="","",_penmei1_month_day!Q240)</f>
        <v/>
      </c>
      <c r="AA245" s="221" t="str">
        <f>IF(_penmei1_month_day!R240="","",_penmei1_month_day!R240)</f>
        <v/>
      </c>
      <c r="AB245" s="221" t="str">
        <f>IF(_penmei1_month_day!S240="","",_penmei1_month_day!S240)</f>
        <v/>
      </c>
      <c r="AC245" s="221" t="str">
        <f>IF(_penmei1_month_day!T240="","",_penmei1_month_day!T240)</f>
        <v/>
      </c>
      <c r="AD245" s="221" t="str">
        <f>IF(_penmei1_month_day!U240="","",_penmei1_month_day!U240)</f>
        <v/>
      </c>
      <c r="AE245" s="221" t="str">
        <f>IF(_penmei1_month_day!V240="","",_penmei1_month_day!V240)</f>
        <v/>
      </c>
      <c r="AF245" s="221" t="str">
        <f>IF(_penmei1_month_day!W240="","",_penmei1_month_day!W240)</f>
        <v/>
      </c>
      <c r="AG245" s="221" t="str">
        <f>IF(_penmei1_month_day!X240="","",_penmei1_month_day!X240)</f>
        <v/>
      </c>
      <c r="AH245" s="221" t="str">
        <f>IF(_penmei1_month_day!Y240="","",_penmei1_month_day!Y240)</f>
        <v/>
      </c>
      <c r="AI245" s="271" t="str">
        <f>IF(_penmei1_month_day!Z240="","",_penmei1_month_day!Z240)</f>
        <v/>
      </c>
      <c r="AJ245" s="271" t="str">
        <f>IF(_penmei1_month_day!AA240="","",_penmei1_month_day!AA240)</f>
        <v/>
      </c>
      <c r="AK245" s="221" t="str">
        <f>IF(_penmei1_month_day!AB240="","",_penmei1_month_day!AB240)</f>
        <v/>
      </c>
      <c r="AL245" s="335"/>
      <c r="AM245" s="335"/>
    </row>
    <row r="246" spans="1:39">
      <c r="A246" s="123">
        <f t="shared" si="64"/>
        <v>43475</v>
      </c>
      <c r="B246" s="124">
        <f t="shared" si="56"/>
        <v>43475</v>
      </c>
      <c r="C246" s="125" t="str">
        <f t="shared" si="57"/>
        <v>中</v>
      </c>
      <c r="D246" s="125">
        <f t="shared" si="68"/>
        <v>10</v>
      </c>
      <c r="E246" s="125">
        <f t="shared" si="70"/>
        <v>2</v>
      </c>
      <c r="F246" s="126" t="str">
        <f t="shared" si="59"/>
        <v>乙班</v>
      </c>
      <c r="G246" s="125">
        <f t="shared" si="60"/>
        <v>23</v>
      </c>
      <c r="H246" s="127">
        <f t="shared" si="62"/>
        <v>0.0416666666666667</v>
      </c>
      <c r="I246" s="163">
        <f t="shared" si="61"/>
        <v>0.958333333333333</v>
      </c>
      <c r="J246" s="226" t="str">
        <f>IF(_penmei1_month_day!A241="","",_penmei1_month_day!A241)</f>
        <v/>
      </c>
      <c r="K246" s="226" t="str">
        <f>IF(_penmei1_month_day!B241="","",_penmei1_month_day!B241)</f>
        <v/>
      </c>
      <c r="L246" s="226" t="str">
        <f>IF(_penmei1_month_day!C241="","",_penmei1_month_day!C241)</f>
        <v/>
      </c>
      <c r="M246" s="226" t="str">
        <f>IF(_penmei1_month_day!D241="","",_penmei1_month_day!D241)</f>
        <v/>
      </c>
      <c r="N246" s="226" t="str">
        <f>IF(_penmei1_month_day!E241="","",_penmei1_month_day!E241)</f>
        <v/>
      </c>
      <c r="O246" s="226" t="str">
        <f>IF(_penmei1_month_day!F241="","",_penmei1_month_day!F241)</f>
        <v/>
      </c>
      <c r="P246" s="226" t="str">
        <f>IF(_penmei1_month_day!G241="","",_penmei1_month_day!G241)</f>
        <v/>
      </c>
      <c r="Q246" s="226" t="str">
        <f>IF(_penmei1_month_day!H241="","",_penmei1_month_day!H241)</f>
        <v/>
      </c>
      <c r="R246" s="226" t="str">
        <f>IF(_penmei1_month_day!I241="","",_penmei1_month_day!I241)</f>
        <v/>
      </c>
      <c r="S246" s="164" t="str">
        <f>IF(_penmei1_month_day!J241="","",_penmei1_month_day!J241)</f>
        <v/>
      </c>
      <c r="T246" s="315" t="str">
        <f>IF(_penmei1_month_day!K241="","",_penmei1_month_day!K241)</f>
        <v/>
      </c>
      <c r="U246" s="164" t="str">
        <f>IF(_penmei1_month_day!L241="","",_penmei1_month_day!L241)</f>
        <v/>
      </c>
      <c r="V246" s="164" t="str">
        <f>IF(_penmei1_month_day!M241="","",_penmei1_month_day!M241)</f>
        <v/>
      </c>
      <c r="W246" s="164" t="str">
        <f>IF(_penmei1_month_day!N241="","",_penmei1_month_day!N241)</f>
        <v/>
      </c>
      <c r="X246" s="226" t="str">
        <f>IF(_penmei1_month_day!O241="","",_penmei1_month_day!O241)</f>
        <v/>
      </c>
      <c r="Y246" s="315" t="str">
        <f>IF(_penmei1_month_day!P241="","",_penmei1_month_day!P241)</f>
        <v/>
      </c>
      <c r="Z246" s="315" t="str">
        <f>IF(_penmei1_month_day!Q241="","",_penmei1_month_day!Q241)</f>
        <v/>
      </c>
      <c r="AA246" s="226" t="str">
        <f>IF(_penmei1_month_day!R241="","",_penmei1_month_day!R241)</f>
        <v/>
      </c>
      <c r="AB246" s="226" t="str">
        <f>IF(_penmei1_month_day!S241="","",_penmei1_month_day!S241)</f>
        <v/>
      </c>
      <c r="AC246" s="226" t="str">
        <f>IF(_penmei1_month_day!T241="","",_penmei1_month_day!T241)</f>
        <v/>
      </c>
      <c r="AD246" s="226" t="str">
        <f>IF(_penmei1_month_day!U241="","",_penmei1_month_day!U241)</f>
        <v/>
      </c>
      <c r="AE246" s="226" t="str">
        <f>IF(_penmei1_month_day!V241="","",_penmei1_month_day!V241)</f>
        <v/>
      </c>
      <c r="AF246" s="226" t="str">
        <f>IF(_penmei1_month_day!W241="","",_penmei1_month_day!W241)</f>
        <v/>
      </c>
      <c r="AG246" s="226" t="str">
        <f>IF(_penmei1_month_day!X241="","",_penmei1_month_day!X241)</f>
        <v/>
      </c>
      <c r="AH246" s="226" t="str">
        <f>IF(_penmei1_month_day!Y241="","",_penmei1_month_day!Y241)</f>
        <v/>
      </c>
      <c r="AI246" s="315" t="str">
        <f>IF(_penmei1_month_day!Z241="","",_penmei1_month_day!Z241)</f>
        <v/>
      </c>
      <c r="AJ246" s="315" t="str">
        <f>IF(_penmei1_month_day!AA241="","",_penmei1_month_day!AA241)</f>
        <v/>
      </c>
      <c r="AK246" s="226" t="str">
        <f>IF(_penmei1_month_day!AB241="","",_penmei1_month_day!AB241)</f>
        <v/>
      </c>
      <c r="AL246" s="336" t="s">
        <v>60</v>
      </c>
      <c r="AM246" s="337" t="s">
        <v>67</v>
      </c>
    </row>
    <row r="247" spans="1:39">
      <c r="A247" s="128">
        <f t="shared" si="64"/>
        <v>43476</v>
      </c>
      <c r="B247" s="129">
        <f t="shared" si="56"/>
        <v>43476</v>
      </c>
      <c r="C247" s="130" t="str">
        <f t="shared" si="57"/>
        <v>夜</v>
      </c>
      <c r="D247" s="130">
        <f t="shared" si="68"/>
        <v>11</v>
      </c>
      <c r="E247" s="130">
        <f>IF(AND(E199=1),4,IF(AND(E199&gt;1),(E199-1),))</f>
        <v>3</v>
      </c>
      <c r="F247" s="131" t="str">
        <f t="shared" si="59"/>
        <v>丙班</v>
      </c>
      <c r="G247" s="130">
        <f t="shared" si="60"/>
        <v>0</v>
      </c>
      <c r="H247" s="132">
        <f t="shared" si="62"/>
        <v>0.0416666666666667</v>
      </c>
      <c r="I247" s="167">
        <f t="shared" si="61"/>
        <v>1</v>
      </c>
      <c r="J247" s="230" t="str">
        <f>IF(_penmei1_month_day!A242="","",_penmei1_month_day!A242)</f>
        <v/>
      </c>
      <c r="K247" s="230" t="str">
        <f>IF(_penmei1_month_day!B242="","",_penmei1_month_day!B242)</f>
        <v/>
      </c>
      <c r="L247" s="230" t="str">
        <f>IF(_penmei1_month_day!C242="","",_penmei1_month_day!C242)</f>
        <v/>
      </c>
      <c r="M247" s="230" t="str">
        <f>IF(_penmei1_month_day!D242="","",_penmei1_month_day!D242)</f>
        <v/>
      </c>
      <c r="N247" s="230" t="str">
        <f>IF(_penmei1_month_day!E242="","",_penmei1_month_day!E242)</f>
        <v/>
      </c>
      <c r="O247" s="230" t="str">
        <f>IF(_penmei1_month_day!F242="","",_penmei1_month_day!F242)</f>
        <v/>
      </c>
      <c r="P247" s="230" t="str">
        <f>IF(_penmei1_month_day!G242="","",_penmei1_month_day!G242)</f>
        <v/>
      </c>
      <c r="Q247" s="230" t="str">
        <f>IF(_penmei1_month_day!H242="","",_penmei1_month_day!H242)</f>
        <v/>
      </c>
      <c r="R247" s="230" t="str">
        <f>IF(_penmei1_month_day!I242="","",_penmei1_month_day!I242)</f>
        <v/>
      </c>
      <c r="S247" s="169" t="str">
        <f>IF(_penmei1_month_day!J242="","",_penmei1_month_day!J242)</f>
        <v/>
      </c>
      <c r="T247" s="314" t="str">
        <f>IF(_penmei1_month_day!K242="","",_penmei1_month_day!K242)</f>
        <v/>
      </c>
      <c r="U247" s="169" t="str">
        <f>IF(_penmei1_month_day!L242="","",_penmei1_month_day!L242)</f>
        <v/>
      </c>
      <c r="V247" s="169" t="str">
        <f>IF(_penmei1_month_day!M242="","",_penmei1_month_day!M242)</f>
        <v/>
      </c>
      <c r="W247" s="169" t="str">
        <f>IF(_penmei1_month_day!N242="","",_penmei1_month_day!N242)</f>
        <v/>
      </c>
      <c r="X247" s="230" t="str">
        <f>IF(_penmei1_month_day!O242="","",_penmei1_month_day!O242)</f>
        <v/>
      </c>
      <c r="Y247" s="314" t="str">
        <f>IF(_penmei1_month_day!P242="","",_penmei1_month_day!P242)</f>
        <v/>
      </c>
      <c r="Z247" s="314" t="str">
        <f>IF(_penmei1_month_day!Q242="","",_penmei1_month_day!Q242)</f>
        <v/>
      </c>
      <c r="AA247" s="230" t="str">
        <f>IF(_penmei1_month_day!R242="","",_penmei1_month_day!R242)</f>
        <v/>
      </c>
      <c r="AB247" s="230" t="str">
        <f>IF(_penmei1_month_day!S242="","",_penmei1_month_day!S242)</f>
        <v/>
      </c>
      <c r="AC247" s="230" t="str">
        <f>IF(_penmei1_month_day!T242="","",_penmei1_month_day!T242)</f>
        <v/>
      </c>
      <c r="AD247" s="230" t="str">
        <f>IF(_penmei1_month_day!U242="","",_penmei1_month_day!U242)</f>
        <v/>
      </c>
      <c r="AE247" s="230" t="str">
        <f>IF(_penmei1_month_day!V242="","",_penmei1_month_day!V242)</f>
        <v/>
      </c>
      <c r="AF247" s="230" t="str">
        <f>IF(_penmei1_month_day!W242="","",_penmei1_month_day!W242)</f>
        <v/>
      </c>
      <c r="AG247" s="230" t="str">
        <f>IF(_penmei1_month_day!X242="","",_penmei1_month_day!X242)</f>
        <v/>
      </c>
      <c r="AH247" s="230" t="str">
        <f>IF(_penmei1_month_day!Y242="","",_penmei1_month_day!Y242)</f>
        <v/>
      </c>
      <c r="AI247" s="314" t="str">
        <f>IF(_penmei1_month_day!Z242="","",_penmei1_month_day!Z242)</f>
        <v/>
      </c>
      <c r="AJ247" s="314" t="str">
        <f>IF(_penmei1_month_day!AA242="","",_penmei1_month_day!AA242)</f>
        <v/>
      </c>
      <c r="AK247" s="230" t="str">
        <f>IF(_penmei1_month_day!AB242="","",_penmei1_month_day!AB242)</f>
        <v/>
      </c>
      <c r="AL247" s="334"/>
      <c r="AM247" s="334"/>
    </row>
    <row r="248" spans="1:39">
      <c r="A248" s="118">
        <f t="shared" si="64"/>
        <v>43476</v>
      </c>
      <c r="B248" s="119">
        <f t="shared" si="56"/>
        <v>43476</v>
      </c>
      <c r="C248" s="120" t="str">
        <f t="shared" si="57"/>
        <v>夜</v>
      </c>
      <c r="D248" s="120">
        <f t="shared" si="68"/>
        <v>11</v>
      </c>
      <c r="E248" s="120">
        <f>E247</f>
        <v>3</v>
      </c>
      <c r="F248" s="121" t="str">
        <f t="shared" si="59"/>
        <v>丙班</v>
      </c>
      <c r="G248" s="120">
        <f t="shared" si="60"/>
        <v>1</v>
      </c>
      <c r="H248" s="122">
        <f t="shared" si="62"/>
        <v>0.0416666666666667</v>
      </c>
      <c r="I248" s="159">
        <f t="shared" si="61"/>
        <v>0.0416666666666667</v>
      </c>
      <c r="J248" s="221" t="str">
        <f>IF(_penmei1_month_day!A243="","",_penmei1_month_day!A243)</f>
        <v/>
      </c>
      <c r="K248" s="221" t="str">
        <f>IF(_penmei1_month_day!B243="","",_penmei1_month_day!B243)</f>
        <v/>
      </c>
      <c r="L248" s="221" t="str">
        <f>IF(_penmei1_month_day!C243="","",_penmei1_month_day!C243)</f>
        <v/>
      </c>
      <c r="M248" s="221" t="str">
        <f>IF(_penmei1_month_day!D243="","",_penmei1_month_day!D243)</f>
        <v/>
      </c>
      <c r="N248" s="221" t="str">
        <f>IF(_penmei1_month_day!E243="","",_penmei1_month_day!E243)</f>
        <v/>
      </c>
      <c r="O248" s="221" t="str">
        <f>IF(_penmei1_month_day!F243="","",_penmei1_month_day!F243)</f>
        <v/>
      </c>
      <c r="P248" s="221" t="str">
        <f>IF(_penmei1_month_day!G243="","",_penmei1_month_day!G243)</f>
        <v/>
      </c>
      <c r="Q248" s="221" t="str">
        <f>IF(_penmei1_month_day!H243="","",_penmei1_month_day!H243)</f>
        <v/>
      </c>
      <c r="R248" s="221" t="str">
        <f>IF(_penmei1_month_day!I243="","",_penmei1_month_day!I243)</f>
        <v/>
      </c>
      <c r="S248" s="160" t="str">
        <f>IF(_penmei1_month_day!J243="","",_penmei1_month_day!J243)</f>
        <v/>
      </c>
      <c r="T248" s="271" t="str">
        <f>IF(_penmei1_month_day!K243="","",_penmei1_month_day!K243)</f>
        <v/>
      </c>
      <c r="U248" s="160" t="str">
        <f>IF(_penmei1_month_day!L243="","",_penmei1_month_day!L243)</f>
        <v/>
      </c>
      <c r="V248" s="160" t="str">
        <f>IF(_penmei1_month_day!M243="","",_penmei1_month_day!M243)</f>
        <v/>
      </c>
      <c r="W248" s="160" t="str">
        <f>IF(_penmei1_month_day!N243="","",_penmei1_month_day!N243)</f>
        <v/>
      </c>
      <c r="X248" s="221" t="str">
        <f>IF(_penmei1_month_day!O243="","",_penmei1_month_day!O243)</f>
        <v/>
      </c>
      <c r="Y248" s="271" t="str">
        <f>IF(_penmei1_month_day!P243="","",_penmei1_month_day!P243)</f>
        <v/>
      </c>
      <c r="Z248" s="271" t="str">
        <f>IF(_penmei1_month_day!Q243="","",_penmei1_month_day!Q243)</f>
        <v/>
      </c>
      <c r="AA248" s="221" t="str">
        <f>IF(_penmei1_month_day!R243="","",_penmei1_month_day!R243)</f>
        <v/>
      </c>
      <c r="AB248" s="221" t="str">
        <f>IF(_penmei1_month_day!S243="","",_penmei1_month_day!S243)</f>
        <v/>
      </c>
      <c r="AC248" s="221" t="str">
        <f>IF(_penmei1_month_day!T243="","",_penmei1_month_day!T243)</f>
        <v/>
      </c>
      <c r="AD248" s="221" t="str">
        <f>IF(_penmei1_month_day!U243="","",_penmei1_month_day!U243)</f>
        <v/>
      </c>
      <c r="AE248" s="221" t="str">
        <f>IF(_penmei1_month_day!V243="","",_penmei1_month_day!V243)</f>
        <v/>
      </c>
      <c r="AF248" s="221" t="str">
        <f>IF(_penmei1_month_day!W243="","",_penmei1_month_day!W243)</f>
        <v/>
      </c>
      <c r="AG248" s="221" t="str">
        <f>IF(_penmei1_month_day!X243="","",_penmei1_month_day!X243)</f>
        <v/>
      </c>
      <c r="AH248" s="221" t="str">
        <f>IF(_penmei1_month_day!Y243="","",_penmei1_month_day!Y243)</f>
        <v/>
      </c>
      <c r="AI248" s="271" t="str">
        <f>IF(_penmei1_month_day!Z243="","",_penmei1_month_day!Z243)</f>
        <v/>
      </c>
      <c r="AJ248" s="271" t="str">
        <f>IF(_penmei1_month_day!AA243="","",_penmei1_month_day!AA243)</f>
        <v/>
      </c>
      <c r="AK248" s="221" t="str">
        <f>IF(_penmei1_month_day!AB243="","",_penmei1_month_day!AB243)</f>
        <v/>
      </c>
      <c r="AL248" s="335"/>
      <c r="AM248" s="335"/>
    </row>
    <row r="249" spans="1:39">
      <c r="A249" s="118">
        <f t="shared" si="64"/>
        <v>43476</v>
      </c>
      <c r="B249" s="119">
        <f t="shared" si="56"/>
        <v>43476</v>
      </c>
      <c r="C249" s="120" t="str">
        <f t="shared" si="57"/>
        <v>夜</v>
      </c>
      <c r="D249" s="120">
        <f t="shared" si="68"/>
        <v>11</v>
      </c>
      <c r="E249" s="120">
        <f t="shared" ref="E249:E254" si="71">E248</f>
        <v>3</v>
      </c>
      <c r="F249" s="121" t="str">
        <f t="shared" si="59"/>
        <v>丙班</v>
      </c>
      <c r="G249" s="120">
        <f t="shared" si="60"/>
        <v>2</v>
      </c>
      <c r="H249" s="122">
        <f t="shared" si="62"/>
        <v>0.0416666666666667</v>
      </c>
      <c r="I249" s="159">
        <f t="shared" si="61"/>
        <v>0.0833333333333333</v>
      </c>
      <c r="J249" s="221" t="str">
        <f>IF(_penmei1_month_day!A244="","",_penmei1_month_day!A244)</f>
        <v/>
      </c>
      <c r="K249" s="221" t="str">
        <f>IF(_penmei1_month_day!B244="","",_penmei1_month_day!B244)</f>
        <v/>
      </c>
      <c r="L249" s="221" t="str">
        <f>IF(_penmei1_month_day!C244="","",_penmei1_month_day!C244)</f>
        <v/>
      </c>
      <c r="M249" s="221" t="str">
        <f>IF(_penmei1_month_day!D244="","",_penmei1_month_day!D244)</f>
        <v/>
      </c>
      <c r="N249" s="221" t="str">
        <f>IF(_penmei1_month_day!E244="","",_penmei1_month_day!E244)</f>
        <v/>
      </c>
      <c r="O249" s="221" t="str">
        <f>IF(_penmei1_month_day!F244="","",_penmei1_month_day!F244)</f>
        <v/>
      </c>
      <c r="P249" s="221" t="str">
        <f>IF(_penmei1_month_day!G244="","",_penmei1_month_day!G244)</f>
        <v/>
      </c>
      <c r="Q249" s="221" t="str">
        <f>IF(_penmei1_month_day!H244="","",_penmei1_month_day!H244)</f>
        <v/>
      </c>
      <c r="R249" s="221" t="str">
        <f>IF(_penmei1_month_day!I244="","",_penmei1_month_day!I244)</f>
        <v/>
      </c>
      <c r="S249" s="160" t="str">
        <f>IF(_penmei1_month_day!J244="","",_penmei1_month_day!J244)</f>
        <v/>
      </c>
      <c r="T249" s="271" t="str">
        <f>IF(_penmei1_month_day!K244="","",_penmei1_month_day!K244)</f>
        <v/>
      </c>
      <c r="U249" s="160" t="str">
        <f>IF(_penmei1_month_day!L244="","",_penmei1_month_day!L244)</f>
        <v/>
      </c>
      <c r="V249" s="160" t="str">
        <f>IF(_penmei1_month_day!M244="","",_penmei1_month_day!M244)</f>
        <v/>
      </c>
      <c r="W249" s="160" t="str">
        <f>IF(_penmei1_month_day!N244="","",_penmei1_month_day!N244)</f>
        <v/>
      </c>
      <c r="X249" s="221" t="str">
        <f>IF(_penmei1_month_day!O244="","",_penmei1_month_day!O244)</f>
        <v/>
      </c>
      <c r="Y249" s="271" t="str">
        <f>IF(_penmei1_month_day!P244="","",_penmei1_month_day!P244)</f>
        <v/>
      </c>
      <c r="Z249" s="271" t="str">
        <f>IF(_penmei1_month_day!Q244="","",_penmei1_month_day!Q244)</f>
        <v/>
      </c>
      <c r="AA249" s="221" t="str">
        <f>IF(_penmei1_month_day!R244="","",_penmei1_month_day!R244)</f>
        <v/>
      </c>
      <c r="AB249" s="221" t="str">
        <f>IF(_penmei1_month_day!S244="","",_penmei1_month_day!S244)</f>
        <v/>
      </c>
      <c r="AC249" s="221" t="str">
        <f>IF(_penmei1_month_day!T244="","",_penmei1_month_day!T244)</f>
        <v/>
      </c>
      <c r="AD249" s="221" t="str">
        <f>IF(_penmei1_month_day!U244="","",_penmei1_month_day!U244)</f>
        <v/>
      </c>
      <c r="AE249" s="221" t="str">
        <f>IF(_penmei1_month_day!V244="","",_penmei1_month_day!V244)</f>
        <v/>
      </c>
      <c r="AF249" s="221" t="str">
        <f>IF(_penmei1_month_day!W244="","",_penmei1_month_day!W244)</f>
        <v/>
      </c>
      <c r="AG249" s="221" t="str">
        <f>IF(_penmei1_month_day!X244="","",_penmei1_month_day!X244)</f>
        <v/>
      </c>
      <c r="AH249" s="221" t="str">
        <f>IF(_penmei1_month_day!Y244="","",_penmei1_month_day!Y244)</f>
        <v/>
      </c>
      <c r="AI249" s="271" t="str">
        <f>IF(_penmei1_month_day!Z244="","",_penmei1_month_day!Z244)</f>
        <v/>
      </c>
      <c r="AJ249" s="271" t="str">
        <f>IF(_penmei1_month_day!AA244="","",_penmei1_month_day!AA244)</f>
        <v/>
      </c>
      <c r="AK249" s="221" t="str">
        <f>IF(_penmei1_month_day!AB244="","",_penmei1_month_day!AB244)</f>
        <v/>
      </c>
      <c r="AL249" s="335"/>
      <c r="AM249" s="335"/>
    </row>
    <row r="250" spans="1:39">
      <c r="A250" s="118">
        <f t="shared" si="64"/>
        <v>43476</v>
      </c>
      <c r="B250" s="119">
        <f t="shared" si="56"/>
        <v>43476</v>
      </c>
      <c r="C250" s="120" t="str">
        <f t="shared" si="57"/>
        <v>夜</v>
      </c>
      <c r="D250" s="120">
        <f t="shared" si="68"/>
        <v>11</v>
      </c>
      <c r="E250" s="120">
        <f t="shared" si="71"/>
        <v>3</v>
      </c>
      <c r="F250" s="121" t="str">
        <f t="shared" si="59"/>
        <v>丙班</v>
      </c>
      <c r="G250" s="120">
        <f t="shared" si="60"/>
        <v>3</v>
      </c>
      <c r="H250" s="122">
        <f t="shared" si="62"/>
        <v>0.0416666666666667</v>
      </c>
      <c r="I250" s="159">
        <f t="shared" si="61"/>
        <v>0.125</v>
      </c>
      <c r="J250" s="221" t="str">
        <f>IF(_penmei1_month_day!A245="","",_penmei1_month_day!A245)</f>
        <v/>
      </c>
      <c r="K250" s="221" t="str">
        <f>IF(_penmei1_month_day!B245="","",_penmei1_month_day!B245)</f>
        <v/>
      </c>
      <c r="L250" s="221" t="str">
        <f>IF(_penmei1_month_day!C245="","",_penmei1_month_day!C245)</f>
        <v/>
      </c>
      <c r="M250" s="221" t="str">
        <f>IF(_penmei1_month_day!D245="","",_penmei1_month_day!D245)</f>
        <v/>
      </c>
      <c r="N250" s="221" t="str">
        <f>IF(_penmei1_month_day!E245="","",_penmei1_month_day!E245)</f>
        <v/>
      </c>
      <c r="O250" s="221" t="str">
        <f>IF(_penmei1_month_day!F245="","",_penmei1_month_day!F245)</f>
        <v/>
      </c>
      <c r="P250" s="221" t="str">
        <f>IF(_penmei1_month_day!G245="","",_penmei1_month_day!G245)</f>
        <v/>
      </c>
      <c r="Q250" s="221" t="str">
        <f>IF(_penmei1_month_day!H245="","",_penmei1_month_day!H245)</f>
        <v/>
      </c>
      <c r="R250" s="221" t="str">
        <f>IF(_penmei1_month_day!I245="","",_penmei1_month_day!I245)</f>
        <v/>
      </c>
      <c r="S250" s="160" t="str">
        <f>IF(_penmei1_month_day!J245="","",_penmei1_month_day!J245)</f>
        <v/>
      </c>
      <c r="T250" s="271" t="str">
        <f>IF(_penmei1_month_day!K245="","",_penmei1_month_day!K245)</f>
        <v/>
      </c>
      <c r="U250" s="160" t="str">
        <f>IF(_penmei1_month_day!L245="","",_penmei1_month_day!L245)</f>
        <v/>
      </c>
      <c r="V250" s="160" t="str">
        <f>IF(_penmei1_month_day!M245="","",_penmei1_month_day!M245)</f>
        <v/>
      </c>
      <c r="W250" s="160" t="str">
        <f>IF(_penmei1_month_day!N245="","",_penmei1_month_day!N245)</f>
        <v/>
      </c>
      <c r="X250" s="221" t="str">
        <f>IF(_penmei1_month_day!O245="","",_penmei1_month_day!O245)</f>
        <v/>
      </c>
      <c r="Y250" s="271" t="str">
        <f>IF(_penmei1_month_day!P245="","",_penmei1_month_day!P245)</f>
        <v/>
      </c>
      <c r="Z250" s="271" t="str">
        <f>IF(_penmei1_month_day!Q245="","",_penmei1_month_day!Q245)</f>
        <v/>
      </c>
      <c r="AA250" s="221" t="str">
        <f>IF(_penmei1_month_day!R245="","",_penmei1_month_day!R245)</f>
        <v/>
      </c>
      <c r="AB250" s="221" t="str">
        <f>IF(_penmei1_month_day!S245="","",_penmei1_month_day!S245)</f>
        <v/>
      </c>
      <c r="AC250" s="221" t="str">
        <f>IF(_penmei1_month_day!T245="","",_penmei1_month_day!T245)</f>
        <v/>
      </c>
      <c r="AD250" s="221" t="str">
        <f>IF(_penmei1_month_day!U245="","",_penmei1_month_day!U245)</f>
        <v/>
      </c>
      <c r="AE250" s="221" t="str">
        <f>IF(_penmei1_month_day!V245="","",_penmei1_month_day!V245)</f>
        <v/>
      </c>
      <c r="AF250" s="221" t="str">
        <f>IF(_penmei1_month_day!W245="","",_penmei1_month_day!W245)</f>
        <v/>
      </c>
      <c r="AG250" s="221" t="str">
        <f>IF(_penmei1_month_day!X245="","",_penmei1_month_day!X245)</f>
        <v/>
      </c>
      <c r="AH250" s="221" t="str">
        <f>IF(_penmei1_month_day!Y245="","",_penmei1_month_day!Y245)</f>
        <v/>
      </c>
      <c r="AI250" s="271" t="str">
        <f>IF(_penmei1_month_day!Z245="","",_penmei1_month_day!Z245)</f>
        <v/>
      </c>
      <c r="AJ250" s="271" t="str">
        <f>IF(_penmei1_month_day!AA245="","",_penmei1_month_day!AA245)</f>
        <v/>
      </c>
      <c r="AK250" s="221" t="str">
        <f>IF(_penmei1_month_day!AB245="","",_penmei1_month_day!AB245)</f>
        <v/>
      </c>
      <c r="AL250" s="335"/>
      <c r="AM250" s="335"/>
    </row>
    <row r="251" spans="1:39">
      <c r="A251" s="118">
        <f t="shared" si="64"/>
        <v>43476</v>
      </c>
      <c r="B251" s="119">
        <f t="shared" si="56"/>
        <v>43476</v>
      </c>
      <c r="C251" s="120" t="str">
        <f t="shared" si="57"/>
        <v>夜</v>
      </c>
      <c r="D251" s="120">
        <f t="shared" ref="D251:D274" si="72">DAY(A251)</f>
        <v>11</v>
      </c>
      <c r="E251" s="120">
        <f t="shared" si="71"/>
        <v>3</v>
      </c>
      <c r="F251" s="121" t="str">
        <f t="shared" si="59"/>
        <v>丙班</v>
      </c>
      <c r="G251" s="120">
        <f t="shared" si="60"/>
        <v>4</v>
      </c>
      <c r="H251" s="122">
        <f t="shared" si="62"/>
        <v>0.0416666666666667</v>
      </c>
      <c r="I251" s="159">
        <f t="shared" si="61"/>
        <v>0.166666666666667</v>
      </c>
      <c r="J251" s="221" t="str">
        <f>IF(_penmei1_month_day!A246="","",_penmei1_month_day!A246)</f>
        <v/>
      </c>
      <c r="K251" s="221" t="str">
        <f>IF(_penmei1_month_day!B246="","",_penmei1_month_day!B246)</f>
        <v/>
      </c>
      <c r="L251" s="221" t="str">
        <f>IF(_penmei1_month_day!C246="","",_penmei1_month_day!C246)</f>
        <v/>
      </c>
      <c r="M251" s="221" t="str">
        <f>IF(_penmei1_month_day!D246="","",_penmei1_month_day!D246)</f>
        <v/>
      </c>
      <c r="N251" s="221" t="str">
        <f>IF(_penmei1_month_day!E246="","",_penmei1_month_day!E246)</f>
        <v/>
      </c>
      <c r="O251" s="221" t="str">
        <f>IF(_penmei1_month_day!F246="","",_penmei1_month_day!F246)</f>
        <v/>
      </c>
      <c r="P251" s="221" t="str">
        <f>IF(_penmei1_month_day!G246="","",_penmei1_month_day!G246)</f>
        <v/>
      </c>
      <c r="Q251" s="221" t="str">
        <f>IF(_penmei1_month_day!H246="","",_penmei1_month_day!H246)</f>
        <v/>
      </c>
      <c r="R251" s="221" t="str">
        <f>IF(_penmei1_month_day!I246="","",_penmei1_month_day!I246)</f>
        <v/>
      </c>
      <c r="S251" s="160" t="str">
        <f>IF(_penmei1_month_day!J246="","",_penmei1_month_day!J246)</f>
        <v/>
      </c>
      <c r="T251" s="271" t="str">
        <f>IF(_penmei1_month_day!K246="","",_penmei1_month_day!K246)</f>
        <v/>
      </c>
      <c r="U251" s="160" t="str">
        <f>IF(_penmei1_month_day!L246="","",_penmei1_month_day!L246)</f>
        <v/>
      </c>
      <c r="V251" s="160" t="str">
        <f>IF(_penmei1_month_day!M246="","",_penmei1_month_day!M246)</f>
        <v/>
      </c>
      <c r="W251" s="160" t="str">
        <f>IF(_penmei1_month_day!N246="","",_penmei1_month_day!N246)</f>
        <v/>
      </c>
      <c r="X251" s="221" t="str">
        <f>IF(_penmei1_month_day!O246="","",_penmei1_month_day!O246)</f>
        <v/>
      </c>
      <c r="Y251" s="271" t="str">
        <f>IF(_penmei1_month_day!P246="","",_penmei1_month_day!P246)</f>
        <v/>
      </c>
      <c r="Z251" s="271" t="str">
        <f>IF(_penmei1_month_day!Q246="","",_penmei1_month_day!Q246)</f>
        <v/>
      </c>
      <c r="AA251" s="221" t="str">
        <f>IF(_penmei1_month_day!R246="","",_penmei1_month_day!R246)</f>
        <v/>
      </c>
      <c r="AB251" s="221" t="str">
        <f>IF(_penmei1_month_day!S246="","",_penmei1_month_day!S246)</f>
        <v/>
      </c>
      <c r="AC251" s="221" t="str">
        <f>IF(_penmei1_month_day!T246="","",_penmei1_month_day!T246)</f>
        <v/>
      </c>
      <c r="AD251" s="221" t="str">
        <f>IF(_penmei1_month_day!U246="","",_penmei1_month_day!U246)</f>
        <v/>
      </c>
      <c r="AE251" s="221" t="str">
        <f>IF(_penmei1_month_day!V246="","",_penmei1_month_day!V246)</f>
        <v/>
      </c>
      <c r="AF251" s="221" t="str">
        <f>IF(_penmei1_month_day!W246="","",_penmei1_month_day!W246)</f>
        <v/>
      </c>
      <c r="AG251" s="221" t="str">
        <f>IF(_penmei1_month_day!X246="","",_penmei1_month_day!X246)</f>
        <v/>
      </c>
      <c r="AH251" s="221" t="str">
        <f>IF(_penmei1_month_day!Y246="","",_penmei1_month_day!Y246)</f>
        <v/>
      </c>
      <c r="AI251" s="271" t="str">
        <f>IF(_penmei1_month_day!Z246="","",_penmei1_month_day!Z246)</f>
        <v/>
      </c>
      <c r="AJ251" s="271" t="str">
        <f>IF(_penmei1_month_day!AA246="","",_penmei1_month_day!AA246)</f>
        <v/>
      </c>
      <c r="AK251" s="221" t="str">
        <f>IF(_penmei1_month_day!AB246="","",_penmei1_month_day!AB246)</f>
        <v/>
      </c>
      <c r="AL251" s="335"/>
      <c r="AM251" s="335"/>
    </row>
    <row r="252" spans="1:39">
      <c r="A252" s="118">
        <f t="shared" si="64"/>
        <v>43476</v>
      </c>
      <c r="B252" s="119">
        <f t="shared" si="56"/>
        <v>43476</v>
      </c>
      <c r="C252" s="120" t="str">
        <f t="shared" si="57"/>
        <v>夜</v>
      </c>
      <c r="D252" s="120">
        <f t="shared" si="72"/>
        <v>11</v>
      </c>
      <c r="E252" s="120">
        <f t="shared" si="71"/>
        <v>3</v>
      </c>
      <c r="F252" s="121" t="str">
        <f t="shared" si="59"/>
        <v>丙班</v>
      </c>
      <c r="G252" s="120">
        <f t="shared" si="60"/>
        <v>5</v>
      </c>
      <c r="H252" s="122">
        <f t="shared" si="62"/>
        <v>0.0416666666666667</v>
      </c>
      <c r="I252" s="159">
        <f t="shared" si="61"/>
        <v>0.208333333333333</v>
      </c>
      <c r="J252" s="221" t="str">
        <f>IF(_penmei1_month_day!A247="","",_penmei1_month_day!A247)</f>
        <v/>
      </c>
      <c r="K252" s="221" t="str">
        <f>IF(_penmei1_month_day!B247="","",_penmei1_month_day!B247)</f>
        <v/>
      </c>
      <c r="L252" s="221" t="str">
        <f>IF(_penmei1_month_day!C247="","",_penmei1_month_day!C247)</f>
        <v/>
      </c>
      <c r="M252" s="221" t="str">
        <f>IF(_penmei1_month_day!D247="","",_penmei1_month_day!D247)</f>
        <v/>
      </c>
      <c r="N252" s="221" t="str">
        <f>IF(_penmei1_month_day!E247="","",_penmei1_month_day!E247)</f>
        <v/>
      </c>
      <c r="O252" s="221" t="str">
        <f>IF(_penmei1_month_day!F247="","",_penmei1_month_day!F247)</f>
        <v/>
      </c>
      <c r="P252" s="221" t="str">
        <f>IF(_penmei1_month_day!G247="","",_penmei1_month_day!G247)</f>
        <v/>
      </c>
      <c r="Q252" s="221" t="str">
        <f>IF(_penmei1_month_day!H247="","",_penmei1_month_day!H247)</f>
        <v/>
      </c>
      <c r="R252" s="221" t="str">
        <f>IF(_penmei1_month_day!I247="","",_penmei1_month_day!I247)</f>
        <v/>
      </c>
      <c r="S252" s="160" t="str">
        <f>IF(_penmei1_month_day!J247="","",_penmei1_month_day!J247)</f>
        <v/>
      </c>
      <c r="T252" s="271" t="str">
        <f>IF(_penmei1_month_day!K247="","",_penmei1_month_day!K247)</f>
        <v/>
      </c>
      <c r="U252" s="160" t="str">
        <f>IF(_penmei1_month_day!L247="","",_penmei1_month_day!L247)</f>
        <v/>
      </c>
      <c r="V252" s="160" t="str">
        <f>IF(_penmei1_month_day!M247="","",_penmei1_month_day!M247)</f>
        <v/>
      </c>
      <c r="W252" s="160" t="str">
        <f>IF(_penmei1_month_day!N247="","",_penmei1_month_day!N247)</f>
        <v/>
      </c>
      <c r="X252" s="221" t="str">
        <f>IF(_penmei1_month_day!O247="","",_penmei1_month_day!O247)</f>
        <v/>
      </c>
      <c r="Y252" s="271" t="str">
        <f>IF(_penmei1_month_day!P247="","",_penmei1_month_day!P247)</f>
        <v/>
      </c>
      <c r="Z252" s="271" t="str">
        <f>IF(_penmei1_month_day!Q247="","",_penmei1_month_day!Q247)</f>
        <v/>
      </c>
      <c r="AA252" s="221" t="str">
        <f>IF(_penmei1_month_day!R247="","",_penmei1_month_day!R247)</f>
        <v/>
      </c>
      <c r="AB252" s="221" t="str">
        <f>IF(_penmei1_month_day!S247="","",_penmei1_month_day!S247)</f>
        <v/>
      </c>
      <c r="AC252" s="221" t="str">
        <f>IF(_penmei1_month_day!T247="","",_penmei1_month_day!T247)</f>
        <v/>
      </c>
      <c r="AD252" s="221" t="str">
        <f>IF(_penmei1_month_day!U247="","",_penmei1_month_day!U247)</f>
        <v/>
      </c>
      <c r="AE252" s="221" t="str">
        <f>IF(_penmei1_month_day!V247="","",_penmei1_month_day!V247)</f>
        <v/>
      </c>
      <c r="AF252" s="221" t="str">
        <f>IF(_penmei1_month_day!W247="","",_penmei1_month_day!W247)</f>
        <v/>
      </c>
      <c r="AG252" s="221" t="str">
        <f>IF(_penmei1_month_day!X247="","",_penmei1_month_day!X247)</f>
        <v/>
      </c>
      <c r="AH252" s="221" t="str">
        <f>IF(_penmei1_month_day!Y247="","",_penmei1_month_day!Y247)</f>
        <v/>
      </c>
      <c r="AI252" s="271" t="str">
        <f>IF(_penmei1_month_day!Z247="","",_penmei1_month_day!Z247)</f>
        <v/>
      </c>
      <c r="AJ252" s="271" t="str">
        <f>IF(_penmei1_month_day!AA247="","",_penmei1_month_day!AA247)</f>
        <v/>
      </c>
      <c r="AK252" s="221" t="str">
        <f>IF(_penmei1_month_day!AB247="","",_penmei1_month_day!AB247)</f>
        <v/>
      </c>
      <c r="AL252" s="335"/>
      <c r="AM252" s="335"/>
    </row>
    <row r="253" spans="1:39">
      <c r="A253" s="118">
        <f t="shared" si="64"/>
        <v>43476</v>
      </c>
      <c r="B253" s="119">
        <f t="shared" si="56"/>
        <v>43476</v>
      </c>
      <c r="C253" s="120" t="str">
        <f t="shared" si="57"/>
        <v>夜</v>
      </c>
      <c r="D253" s="120">
        <f t="shared" si="72"/>
        <v>11</v>
      </c>
      <c r="E253" s="120">
        <f t="shared" si="71"/>
        <v>3</v>
      </c>
      <c r="F253" s="121" t="str">
        <f t="shared" si="59"/>
        <v>丙班</v>
      </c>
      <c r="G253" s="120">
        <f t="shared" si="60"/>
        <v>6</v>
      </c>
      <c r="H253" s="122">
        <f t="shared" si="62"/>
        <v>0.0416666666666667</v>
      </c>
      <c r="I253" s="159">
        <f t="shared" si="61"/>
        <v>0.25</v>
      </c>
      <c r="J253" s="221" t="str">
        <f>IF(_penmei1_month_day!A248="","",_penmei1_month_day!A248)</f>
        <v/>
      </c>
      <c r="K253" s="221" t="str">
        <f>IF(_penmei1_month_day!B248="","",_penmei1_month_day!B248)</f>
        <v/>
      </c>
      <c r="L253" s="221" t="str">
        <f>IF(_penmei1_month_day!C248="","",_penmei1_month_day!C248)</f>
        <v/>
      </c>
      <c r="M253" s="221" t="str">
        <f>IF(_penmei1_month_day!D248="","",_penmei1_month_day!D248)</f>
        <v/>
      </c>
      <c r="N253" s="221" t="str">
        <f>IF(_penmei1_month_day!E248="","",_penmei1_month_day!E248)</f>
        <v/>
      </c>
      <c r="O253" s="221" t="str">
        <f>IF(_penmei1_month_day!F248="","",_penmei1_month_day!F248)</f>
        <v/>
      </c>
      <c r="P253" s="221" t="str">
        <f>IF(_penmei1_month_day!G248="","",_penmei1_month_day!G248)</f>
        <v/>
      </c>
      <c r="Q253" s="221" t="str">
        <f>IF(_penmei1_month_day!H248="","",_penmei1_month_day!H248)</f>
        <v/>
      </c>
      <c r="R253" s="221" t="str">
        <f>IF(_penmei1_month_day!I248="","",_penmei1_month_day!I248)</f>
        <v/>
      </c>
      <c r="S253" s="160" t="str">
        <f>IF(_penmei1_month_day!J248="","",_penmei1_month_day!J248)</f>
        <v/>
      </c>
      <c r="T253" s="271" t="str">
        <f>IF(_penmei1_month_day!K248="","",_penmei1_month_day!K248)</f>
        <v/>
      </c>
      <c r="U253" s="160" t="str">
        <f>IF(_penmei1_month_day!L248="","",_penmei1_month_day!L248)</f>
        <v/>
      </c>
      <c r="V253" s="160" t="str">
        <f>IF(_penmei1_month_day!M248="","",_penmei1_month_day!M248)</f>
        <v/>
      </c>
      <c r="W253" s="160" t="str">
        <f>IF(_penmei1_month_day!N248="","",_penmei1_month_day!N248)</f>
        <v/>
      </c>
      <c r="X253" s="221" t="str">
        <f>IF(_penmei1_month_day!O248="","",_penmei1_month_day!O248)</f>
        <v/>
      </c>
      <c r="Y253" s="271" t="str">
        <f>IF(_penmei1_month_day!P248="","",_penmei1_month_day!P248)</f>
        <v/>
      </c>
      <c r="Z253" s="271" t="str">
        <f>IF(_penmei1_month_day!Q248="","",_penmei1_month_day!Q248)</f>
        <v/>
      </c>
      <c r="AA253" s="221" t="str">
        <f>IF(_penmei1_month_day!R248="","",_penmei1_month_day!R248)</f>
        <v/>
      </c>
      <c r="AB253" s="221" t="str">
        <f>IF(_penmei1_month_day!S248="","",_penmei1_month_day!S248)</f>
        <v/>
      </c>
      <c r="AC253" s="221" t="str">
        <f>IF(_penmei1_month_day!T248="","",_penmei1_month_day!T248)</f>
        <v/>
      </c>
      <c r="AD253" s="221" t="str">
        <f>IF(_penmei1_month_day!U248="","",_penmei1_month_day!U248)</f>
        <v/>
      </c>
      <c r="AE253" s="221" t="str">
        <f>IF(_penmei1_month_day!V248="","",_penmei1_month_day!V248)</f>
        <v/>
      </c>
      <c r="AF253" s="221" t="str">
        <f>IF(_penmei1_month_day!W248="","",_penmei1_month_day!W248)</f>
        <v/>
      </c>
      <c r="AG253" s="221" t="str">
        <f>IF(_penmei1_month_day!X248="","",_penmei1_month_day!X248)</f>
        <v/>
      </c>
      <c r="AH253" s="221" t="str">
        <f>IF(_penmei1_month_day!Y248="","",_penmei1_month_day!Y248)</f>
        <v/>
      </c>
      <c r="AI253" s="271" t="str">
        <f>IF(_penmei1_month_day!Z248="","",_penmei1_month_day!Z248)</f>
        <v/>
      </c>
      <c r="AJ253" s="271" t="str">
        <f>IF(_penmei1_month_day!AA248="","",_penmei1_month_day!AA248)</f>
        <v/>
      </c>
      <c r="AK253" s="221" t="str">
        <f>IF(_penmei1_month_day!AB248="","",_penmei1_month_day!AB248)</f>
        <v/>
      </c>
      <c r="AL253" s="335"/>
      <c r="AM253" s="335"/>
    </row>
    <row r="254" spans="1:39">
      <c r="A254" s="123">
        <f t="shared" si="64"/>
        <v>43476</v>
      </c>
      <c r="B254" s="124">
        <f t="shared" si="56"/>
        <v>43476</v>
      </c>
      <c r="C254" s="125" t="str">
        <f t="shared" si="57"/>
        <v>夜</v>
      </c>
      <c r="D254" s="125">
        <f t="shared" si="72"/>
        <v>11</v>
      </c>
      <c r="E254" s="125">
        <f t="shared" si="71"/>
        <v>3</v>
      </c>
      <c r="F254" s="126" t="str">
        <f t="shared" si="59"/>
        <v>丙班</v>
      </c>
      <c r="G254" s="125">
        <f t="shared" si="60"/>
        <v>7</v>
      </c>
      <c r="H254" s="127">
        <f t="shared" si="62"/>
        <v>0.0416666666666667</v>
      </c>
      <c r="I254" s="163">
        <f t="shared" si="61"/>
        <v>0.291666666666667</v>
      </c>
      <c r="J254" s="226" t="str">
        <f>IF(_penmei1_month_day!A249="","",_penmei1_month_day!A249)</f>
        <v/>
      </c>
      <c r="K254" s="226" t="str">
        <f>IF(_penmei1_month_day!B249="","",_penmei1_month_day!B249)</f>
        <v/>
      </c>
      <c r="L254" s="226" t="str">
        <f>IF(_penmei1_month_day!C249="","",_penmei1_month_day!C249)</f>
        <v/>
      </c>
      <c r="M254" s="226" t="str">
        <f>IF(_penmei1_month_day!D249="","",_penmei1_month_day!D249)</f>
        <v/>
      </c>
      <c r="N254" s="226" t="str">
        <f>IF(_penmei1_month_day!E249="","",_penmei1_month_day!E249)</f>
        <v/>
      </c>
      <c r="O254" s="226" t="str">
        <f>IF(_penmei1_month_day!F249="","",_penmei1_month_day!F249)</f>
        <v/>
      </c>
      <c r="P254" s="226" t="str">
        <f>IF(_penmei1_month_day!G249="","",_penmei1_month_day!G249)</f>
        <v/>
      </c>
      <c r="Q254" s="226" t="str">
        <f>IF(_penmei1_month_day!H249="","",_penmei1_month_day!H249)</f>
        <v/>
      </c>
      <c r="R254" s="226" t="str">
        <f>IF(_penmei1_month_day!I249="","",_penmei1_month_day!I249)</f>
        <v/>
      </c>
      <c r="S254" s="164" t="str">
        <f>IF(_penmei1_month_day!J249="","",_penmei1_month_day!J249)</f>
        <v/>
      </c>
      <c r="T254" s="315" t="str">
        <f>IF(_penmei1_month_day!K249="","",_penmei1_month_day!K249)</f>
        <v/>
      </c>
      <c r="U254" s="164" t="str">
        <f>IF(_penmei1_month_day!L249="","",_penmei1_month_day!L249)</f>
        <v/>
      </c>
      <c r="V254" s="164" t="str">
        <f>IF(_penmei1_month_day!M249="","",_penmei1_month_day!M249)</f>
        <v/>
      </c>
      <c r="W254" s="164" t="str">
        <f>IF(_penmei1_month_day!N249="","",_penmei1_month_day!N249)</f>
        <v/>
      </c>
      <c r="X254" s="226" t="str">
        <f>IF(_penmei1_month_day!O249="","",_penmei1_month_day!O249)</f>
        <v/>
      </c>
      <c r="Y254" s="315" t="str">
        <f>IF(_penmei1_month_day!P249="","",_penmei1_month_day!P249)</f>
        <v/>
      </c>
      <c r="Z254" s="315" t="str">
        <f>IF(_penmei1_month_day!Q249="","",_penmei1_month_day!Q249)</f>
        <v/>
      </c>
      <c r="AA254" s="226" t="str">
        <f>IF(_penmei1_month_day!R249="","",_penmei1_month_day!R249)</f>
        <v/>
      </c>
      <c r="AB254" s="226" t="str">
        <f>IF(_penmei1_month_day!S249="","",_penmei1_month_day!S249)</f>
        <v/>
      </c>
      <c r="AC254" s="226" t="str">
        <f>IF(_penmei1_month_day!T249="","",_penmei1_month_day!T249)</f>
        <v/>
      </c>
      <c r="AD254" s="226" t="str">
        <f>IF(_penmei1_month_day!U249="","",_penmei1_month_day!U249)</f>
        <v/>
      </c>
      <c r="AE254" s="226" t="str">
        <f>IF(_penmei1_month_day!V249="","",_penmei1_month_day!V249)</f>
        <v/>
      </c>
      <c r="AF254" s="226" t="str">
        <f>IF(_penmei1_month_day!W249="","",_penmei1_month_day!W249)</f>
        <v/>
      </c>
      <c r="AG254" s="226" t="str">
        <f>IF(_penmei1_month_day!X249="","",_penmei1_month_day!X249)</f>
        <v/>
      </c>
      <c r="AH254" s="226" t="str">
        <f>IF(_penmei1_month_day!Y249="","",_penmei1_month_day!Y249)</f>
        <v/>
      </c>
      <c r="AI254" s="315" t="str">
        <f>IF(_penmei1_month_day!Z249="","",_penmei1_month_day!Z249)</f>
        <v/>
      </c>
      <c r="AJ254" s="315" t="str">
        <f>IF(_penmei1_month_day!AA249="","",_penmei1_month_day!AA249)</f>
        <v/>
      </c>
      <c r="AK254" s="226" t="str">
        <f>IF(_penmei1_month_day!AB249="","",_penmei1_month_day!AB249)</f>
        <v/>
      </c>
      <c r="AL254" s="336" t="s">
        <v>60</v>
      </c>
      <c r="AM254" s="337" t="s">
        <v>65</v>
      </c>
    </row>
    <row r="255" spans="1:39">
      <c r="A255" s="128">
        <f t="shared" si="64"/>
        <v>43476</v>
      </c>
      <c r="B255" s="129">
        <f t="shared" si="56"/>
        <v>43476</v>
      </c>
      <c r="C255" s="130" t="str">
        <f t="shared" si="57"/>
        <v>白</v>
      </c>
      <c r="D255" s="130">
        <f t="shared" si="72"/>
        <v>11</v>
      </c>
      <c r="E255" s="130">
        <f>IF(AND(E247=4),1,IF(AND(E247&lt;4),(E247+1),))</f>
        <v>4</v>
      </c>
      <c r="F255" s="131" t="str">
        <f t="shared" si="59"/>
        <v>丁班</v>
      </c>
      <c r="G255" s="130">
        <f t="shared" si="60"/>
        <v>8</v>
      </c>
      <c r="H255" s="132">
        <f t="shared" si="62"/>
        <v>0.0416666666666667</v>
      </c>
      <c r="I255" s="167">
        <f t="shared" si="61"/>
        <v>0.333333333333333</v>
      </c>
      <c r="J255" s="230" t="str">
        <f>IF(_penmei1_month_day!A250="","",_penmei1_month_day!A250)</f>
        <v/>
      </c>
      <c r="K255" s="230" t="str">
        <f>IF(_penmei1_month_day!B250="","",_penmei1_month_day!B250)</f>
        <v/>
      </c>
      <c r="L255" s="230" t="str">
        <f>IF(_penmei1_month_day!C250="","",_penmei1_month_day!C250)</f>
        <v/>
      </c>
      <c r="M255" s="230" t="str">
        <f>IF(_penmei1_month_day!D250="","",_penmei1_month_day!D250)</f>
        <v/>
      </c>
      <c r="N255" s="230" t="str">
        <f>IF(_penmei1_month_day!E250="","",_penmei1_month_day!E250)</f>
        <v/>
      </c>
      <c r="O255" s="230" t="str">
        <f>IF(_penmei1_month_day!F250="","",_penmei1_month_day!F250)</f>
        <v/>
      </c>
      <c r="P255" s="230" t="str">
        <f>IF(_penmei1_month_day!G250="","",_penmei1_month_day!G250)</f>
        <v/>
      </c>
      <c r="Q255" s="230" t="str">
        <f>IF(_penmei1_month_day!H250="","",_penmei1_month_day!H250)</f>
        <v/>
      </c>
      <c r="R255" s="230" t="str">
        <f>IF(_penmei1_month_day!I250="","",_penmei1_month_day!I250)</f>
        <v/>
      </c>
      <c r="S255" s="169" t="str">
        <f>IF(_penmei1_month_day!J250="","",_penmei1_month_day!J250)</f>
        <v/>
      </c>
      <c r="T255" s="314" t="str">
        <f>IF(_penmei1_month_day!K250="","",_penmei1_month_day!K250)</f>
        <v/>
      </c>
      <c r="U255" s="169" t="str">
        <f>IF(_penmei1_month_day!L250="","",_penmei1_month_day!L250)</f>
        <v/>
      </c>
      <c r="V255" s="169" t="str">
        <f>IF(_penmei1_month_day!M250="","",_penmei1_month_day!M250)</f>
        <v/>
      </c>
      <c r="W255" s="169" t="str">
        <f>IF(_penmei1_month_day!N250="","",_penmei1_month_day!N250)</f>
        <v/>
      </c>
      <c r="X255" s="230" t="str">
        <f>IF(_penmei1_month_day!O250="","",_penmei1_month_day!O250)</f>
        <v/>
      </c>
      <c r="Y255" s="314" t="str">
        <f>IF(_penmei1_month_day!P250="","",_penmei1_month_day!P250)</f>
        <v/>
      </c>
      <c r="Z255" s="314" t="str">
        <f>IF(_penmei1_month_day!Q250="","",_penmei1_month_day!Q250)</f>
        <v/>
      </c>
      <c r="AA255" s="230" t="str">
        <f>IF(_penmei1_month_day!R250="","",_penmei1_month_day!R250)</f>
        <v/>
      </c>
      <c r="AB255" s="230" t="str">
        <f>IF(_penmei1_month_day!S250="","",_penmei1_month_day!S250)</f>
        <v/>
      </c>
      <c r="AC255" s="230" t="str">
        <f>IF(_penmei1_month_day!T250="","",_penmei1_month_day!T250)</f>
        <v/>
      </c>
      <c r="AD255" s="230" t="str">
        <f>IF(_penmei1_month_day!U250="","",_penmei1_month_day!U250)</f>
        <v/>
      </c>
      <c r="AE255" s="230" t="str">
        <f>IF(_penmei1_month_day!V250="","",_penmei1_month_day!V250)</f>
        <v/>
      </c>
      <c r="AF255" s="230" t="str">
        <f>IF(_penmei1_month_day!W250="","",_penmei1_month_day!W250)</f>
        <v/>
      </c>
      <c r="AG255" s="230" t="str">
        <f>IF(_penmei1_month_day!X250="","",_penmei1_month_day!X250)</f>
        <v/>
      </c>
      <c r="AH255" s="230" t="str">
        <f>IF(_penmei1_month_day!Y250="","",_penmei1_month_day!Y250)</f>
        <v/>
      </c>
      <c r="AI255" s="314" t="str">
        <f>IF(_penmei1_month_day!Z250="","",_penmei1_month_day!Z250)</f>
        <v/>
      </c>
      <c r="AJ255" s="314" t="str">
        <f>IF(_penmei1_month_day!AA250="","",_penmei1_month_day!AA250)</f>
        <v/>
      </c>
      <c r="AK255" s="230" t="str">
        <f>IF(_penmei1_month_day!AB250="","",_penmei1_month_day!AB250)</f>
        <v/>
      </c>
      <c r="AL255" s="334"/>
      <c r="AM255" s="334"/>
    </row>
    <row r="256" spans="1:39">
      <c r="A256" s="118">
        <f t="shared" si="64"/>
        <v>43476</v>
      </c>
      <c r="B256" s="119">
        <f t="shared" si="56"/>
        <v>43476</v>
      </c>
      <c r="C256" s="120" t="str">
        <f t="shared" si="57"/>
        <v>白</v>
      </c>
      <c r="D256" s="120">
        <f t="shared" si="72"/>
        <v>11</v>
      </c>
      <c r="E256" s="120">
        <f>E255</f>
        <v>4</v>
      </c>
      <c r="F256" s="121" t="str">
        <f t="shared" si="59"/>
        <v>丁班</v>
      </c>
      <c r="G256" s="120">
        <f t="shared" si="60"/>
        <v>9</v>
      </c>
      <c r="H256" s="122">
        <f t="shared" si="62"/>
        <v>0.0416666666666667</v>
      </c>
      <c r="I256" s="159">
        <f t="shared" si="61"/>
        <v>0.375</v>
      </c>
      <c r="J256" s="221" t="str">
        <f>IF(_penmei1_month_day!A251="","",_penmei1_month_day!A251)</f>
        <v/>
      </c>
      <c r="K256" s="221" t="str">
        <f>IF(_penmei1_month_day!B251="","",_penmei1_month_day!B251)</f>
        <v/>
      </c>
      <c r="L256" s="221" t="str">
        <f>IF(_penmei1_month_day!C251="","",_penmei1_month_day!C251)</f>
        <v/>
      </c>
      <c r="M256" s="221" t="str">
        <f>IF(_penmei1_month_day!D251="","",_penmei1_month_day!D251)</f>
        <v/>
      </c>
      <c r="N256" s="221" t="str">
        <f>IF(_penmei1_month_day!E251="","",_penmei1_month_day!E251)</f>
        <v/>
      </c>
      <c r="O256" s="221" t="str">
        <f>IF(_penmei1_month_day!F251="","",_penmei1_month_day!F251)</f>
        <v/>
      </c>
      <c r="P256" s="221" t="str">
        <f>IF(_penmei1_month_day!G251="","",_penmei1_month_day!G251)</f>
        <v/>
      </c>
      <c r="Q256" s="221" t="str">
        <f>IF(_penmei1_month_day!H251="","",_penmei1_month_day!H251)</f>
        <v/>
      </c>
      <c r="R256" s="221" t="str">
        <f>IF(_penmei1_month_day!I251="","",_penmei1_month_day!I251)</f>
        <v/>
      </c>
      <c r="S256" s="160" t="str">
        <f>IF(_penmei1_month_day!J251="","",_penmei1_month_day!J251)</f>
        <v/>
      </c>
      <c r="T256" s="271" t="str">
        <f>IF(_penmei1_month_day!K251="","",_penmei1_month_day!K251)</f>
        <v/>
      </c>
      <c r="U256" s="160" t="str">
        <f>IF(_penmei1_month_day!L251="","",_penmei1_month_day!L251)</f>
        <v/>
      </c>
      <c r="V256" s="160" t="str">
        <f>IF(_penmei1_month_day!M251="","",_penmei1_month_day!M251)</f>
        <v/>
      </c>
      <c r="W256" s="160" t="str">
        <f>IF(_penmei1_month_day!N251="","",_penmei1_month_day!N251)</f>
        <v/>
      </c>
      <c r="X256" s="221" t="str">
        <f>IF(_penmei1_month_day!O251="","",_penmei1_month_day!O251)</f>
        <v/>
      </c>
      <c r="Y256" s="271" t="str">
        <f>IF(_penmei1_month_day!P251="","",_penmei1_month_day!P251)</f>
        <v/>
      </c>
      <c r="Z256" s="271" t="str">
        <f>IF(_penmei1_month_day!Q251="","",_penmei1_month_day!Q251)</f>
        <v/>
      </c>
      <c r="AA256" s="221" t="str">
        <f>IF(_penmei1_month_day!R251="","",_penmei1_month_day!R251)</f>
        <v/>
      </c>
      <c r="AB256" s="221" t="str">
        <f>IF(_penmei1_month_day!S251="","",_penmei1_month_day!S251)</f>
        <v/>
      </c>
      <c r="AC256" s="221" t="str">
        <f>IF(_penmei1_month_day!T251="","",_penmei1_month_day!T251)</f>
        <v/>
      </c>
      <c r="AD256" s="221" t="str">
        <f>IF(_penmei1_month_day!U251="","",_penmei1_month_day!U251)</f>
        <v/>
      </c>
      <c r="AE256" s="221" t="str">
        <f>IF(_penmei1_month_day!V251="","",_penmei1_month_day!V251)</f>
        <v/>
      </c>
      <c r="AF256" s="221" t="str">
        <f>IF(_penmei1_month_day!W251="","",_penmei1_month_day!W251)</f>
        <v/>
      </c>
      <c r="AG256" s="221" t="str">
        <f>IF(_penmei1_month_day!X251="","",_penmei1_month_day!X251)</f>
        <v/>
      </c>
      <c r="AH256" s="221" t="str">
        <f>IF(_penmei1_month_day!Y251="","",_penmei1_month_day!Y251)</f>
        <v/>
      </c>
      <c r="AI256" s="271" t="str">
        <f>IF(_penmei1_month_day!Z251="","",_penmei1_month_day!Z251)</f>
        <v/>
      </c>
      <c r="AJ256" s="271" t="str">
        <f>IF(_penmei1_month_day!AA251="","",_penmei1_month_day!AA251)</f>
        <v/>
      </c>
      <c r="AK256" s="221" t="str">
        <f>IF(_penmei1_month_day!AB251="","",_penmei1_month_day!AB251)</f>
        <v/>
      </c>
      <c r="AL256" s="335"/>
      <c r="AM256" s="335"/>
    </row>
    <row r="257" spans="1:39">
      <c r="A257" s="118">
        <f t="shared" si="64"/>
        <v>43476</v>
      </c>
      <c r="B257" s="119">
        <f t="shared" si="56"/>
        <v>43476</v>
      </c>
      <c r="C257" s="120" t="str">
        <f t="shared" si="57"/>
        <v>白</v>
      </c>
      <c r="D257" s="120">
        <f t="shared" si="72"/>
        <v>11</v>
      </c>
      <c r="E257" s="120">
        <f t="shared" ref="E257:E262" si="73">E256</f>
        <v>4</v>
      </c>
      <c r="F257" s="121" t="str">
        <f t="shared" si="59"/>
        <v>丁班</v>
      </c>
      <c r="G257" s="120">
        <f t="shared" si="60"/>
        <v>10</v>
      </c>
      <c r="H257" s="122">
        <f t="shared" si="62"/>
        <v>0.0416666666666667</v>
      </c>
      <c r="I257" s="159">
        <f t="shared" si="61"/>
        <v>0.416666666666667</v>
      </c>
      <c r="J257" s="221" t="str">
        <f>IF(_penmei1_month_day!A252="","",_penmei1_month_day!A252)</f>
        <v/>
      </c>
      <c r="K257" s="221" t="str">
        <f>IF(_penmei1_month_day!B252="","",_penmei1_month_day!B252)</f>
        <v/>
      </c>
      <c r="L257" s="221" t="str">
        <f>IF(_penmei1_month_day!C252="","",_penmei1_month_day!C252)</f>
        <v/>
      </c>
      <c r="M257" s="221" t="str">
        <f>IF(_penmei1_month_day!D252="","",_penmei1_month_day!D252)</f>
        <v/>
      </c>
      <c r="N257" s="221" t="str">
        <f>IF(_penmei1_month_day!E252="","",_penmei1_month_day!E252)</f>
        <v/>
      </c>
      <c r="O257" s="221" t="str">
        <f>IF(_penmei1_month_day!F252="","",_penmei1_month_day!F252)</f>
        <v/>
      </c>
      <c r="P257" s="221" t="str">
        <f>IF(_penmei1_month_day!G252="","",_penmei1_month_day!G252)</f>
        <v/>
      </c>
      <c r="Q257" s="221" t="str">
        <f>IF(_penmei1_month_day!H252="","",_penmei1_month_day!H252)</f>
        <v/>
      </c>
      <c r="R257" s="221" t="str">
        <f>IF(_penmei1_month_day!I252="","",_penmei1_month_day!I252)</f>
        <v/>
      </c>
      <c r="S257" s="160" t="str">
        <f>IF(_penmei1_month_day!J252="","",_penmei1_month_day!J252)</f>
        <v/>
      </c>
      <c r="T257" s="271" t="str">
        <f>IF(_penmei1_month_day!K252="","",_penmei1_month_day!K252)</f>
        <v/>
      </c>
      <c r="U257" s="160" t="str">
        <f>IF(_penmei1_month_day!L252="","",_penmei1_month_day!L252)</f>
        <v/>
      </c>
      <c r="V257" s="160" t="str">
        <f>IF(_penmei1_month_day!M252="","",_penmei1_month_day!M252)</f>
        <v/>
      </c>
      <c r="W257" s="160" t="str">
        <f>IF(_penmei1_month_day!N252="","",_penmei1_month_day!N252)</f>
        <v/>
      </c>
      <c r="X257" s="221" t="str">
        <f>IF(_penmei1_month_day!O252="","",_penmei1_month_day!O252)</f>
        <v/>
      </c>
      <c r="Y257" s="271" t="str">
        <f>IF(_penmei1_month_day!P252="","",_penmei1_month_day!P252)</f>
        <v/>
      </c>
      <c r="Z257" s="271" t="str">
        <f>IF(_penmei1_month_day!Q252="","",_penmei1_month_day!Q252)</f>
        <v/>
      </c>
      <c r="AA257" s="221" t="str">
        <f>IF(_penmei1_month_day!R252="","",_penmei1_month_day!R252)</f>
        <v/>
      </c>
      <c r="AB257" s="221" t="str">
        <f>IF(_penmei1_month_day!S252="","",_penmei1_month_day!S252)</f>
        <v/>
      </c>
      <c r="AC257" s="221" t="str">
        <f>IF(_penmei1_month_day!T252="","",_penmei1_month_day!T252)</f>
        <v/>
      </c>
      <c r="AD257" s="221" t="str">
        <f>IF(_penmei1_month_day!U252="","",_penmei1_month_day!U252)</f>
        <v/>
      </c>
      <c r="AE257" s="221" t="str">
        <f>IF(_penmei1_month_day!V252="","",_penmei1_month_day!V252)</f>
        <v/>
      </c>
      <c r="AF257" s="221" t="str">
        <f>IF(_penmei1_month_day!W252="","",_penmei1_month_day!W252)</f>
        <v/>
      </c>
      <c r="AG257" s="221" t="str">
        <f>IF(_penmei1_month_day!X252="","",_penmei1_month_day!X252)</f>
        <v/>
      </c>
      <c r="AH257" s="221" t="str">
        <f>IF(_penmei1_month_day!Y252="","",_penmei1_month_day!Y252)</f>
        <v/>
      </c>
      <c r="AI257" s="271" t="str">
        <f>IF(_penmei1_month_day!Z252="","",_penmei1_month_day!Z252)</f>
        <v/>
      </c>
      <c r="AJ257" s="271" t="str">
        <f>IF(_penmei1_month_day!AA252="","",_penmei1_month_day!AA252)</f>
        <v/>
      </c>
      <c r="AK257" s="221" t="str">
        <f>IF(_penmei1_month_day!AB252="","",_penmei1_month_day!AB252)</f>
        <v/>
      </c>
      <c r="AL257" s="335"/>
      <c r="AM257" s="335"/>
    </row>
    <row r="258" spans="1:39">
      <c r="A258" s="118">
        <f t="shared" si="64"/>
        <v>43476</v>
      </c>
      <c r="B258" s="119">
        <f t="shared" si="56"/>
        <v>43476</v>
      </c>
      <c r="C258" s="120" t="str">
        <f t="shared" si="57"/>
        <v>白</v>
      </c>
      <c r="D258" s="120">
        <f t="shared" si="72"/>
        <v>11</v>
      </c>
      <c r="E258" s="120">
        <f t="shared" si="73"/>
        <v>4</v>
      </c>
      <c r="F258" s="121" t="str">
        <f t="shared" si="59"/>
        <v>丁班</v>
      </c>
      <c r="G258" s="120">
        <f t="shared" si="60"/>
        <v>11</v>
      </c>
      <c r="H258" s="122">
        <f t="shared" si="62"/>
        <v>0.0416666666666667</v>
      </c>
      <c r="I258" s="159">
        <f t="shared" si="61"/>
        <v>0.458333333333333</v>
      </c>
      <c r="J258" s="221" t="str">
        <f>IF(_penmei1_month_day!A253="","",_penmei1_month_day!A253)</f>
        <v/>
      </c>
      <c r="K258" s="221" t="str">
        <f>IF(_penmei1_month_day!B253="","",_penmei1_month_day!B253)</f>
        <v/>
      </c>
      <c r="L258" s="221" t="str">
        <f>IF(_penmei1_month_day!C253="","",_penmei1_month_day!C253)</f>
        <v/>
      </c>
      <c r="M258" s="221" t="str">
        <f>IF(_penmei1_month_day!D253="","",_penmei1_month_day!D253)</f>
        <v/>
      </c>
      <c r="N258" s="221" t="str">
        <f>IF(_penmei1_month_day!E253="","",_penmei1_month_day!E253)</f>
        <v/>
      </c>
      <c r="O258" s="221" t="str">
        <f>IF(_penmei1_month_day!F253="","",_penmei1_month_day!F253)</f>
        <v/>
      </c>
      <c r="P258" s="221" t="str">
        <f>IF(_penmei1_month_day!G253="","",_penmei1_month_day!G253)</f>
        <v/>
      </c>
      <c r="Q258" s="221" t="str">
        <f>IF(_penmei1_month_day!H253="","",_penmei1_month_day!H253)</f>
        <v/>
      </c>
      <c r="R258" s="221" t="str">
        <f>IF(_penmei1_month_day!I253="","",_penmei1_month_day!I253)</f>
        <v/>
      </c>
      <c r="S258" s="160" t="str">
        <f>IF(_penmei1_month_day!J253="","",_penmei1_month_day!J253)</f>
        <v/>
      </c>
      <c r="T258" s="271" t="str">
        <f>IF(_penmei1_month_day!K253="","",_penmei1_month_day!K253)</f>
        <v/>
      </c>
      <c r="U258" s="160" t="str">
        <f>IF(_penmei1_month_day!L253="","",_penmei1_month_day!L253)</f>
        <v/>
      </c>
      <c r="V258" s="160" t="str">
        <f>IF(_penmei1_month_day!M253="","",_penmei1_month_day!M253)</f>
        <v/>
      </c>
      <c r="W258" s="160" t="str">
        <f>IF(_penmei1_month_day!N253="","",_penmei1_month_day!N253)</f>
        <v/>
      </c>
      <c r="X258" s="221" t="str">
        <f>IF(_penmei1_month_day!O253="","",_penmei1_month_day!O253)</f>
        <v/>
      </c>
      <c r="Y258" s="271" t="str">
        <f>IF(_penmei1_month_day!P253="","",_penmei1_month_day!P253)</f>
        <v/>
      </c>
      <c r="Z258" s="271" t="str">
        <f>IF(_penmei1_month_day!Q253="","",_penmei1_month_day!Q253)</f>
        <v/>
      </c>
      <c r="AA258" s="221" t="str">
        <f>IF(_penmei1_month_day!R253="","",_penmei1_month_day!R253)</f>
        <v/>
      </c>
      <c r="AB258" s="221" t="str">
        <f>IF(_penmei1_month_day!S253="","",_penmei1_month_day!S253)</f>
        <v/>
      </c>
      <c r="AC258" s="221" t="str">
        <f>IF(_penmei1_month_day!T253="","",_penmei1_month_day!T253)</f>
        <v/>
      </c>
      <c r="AD258" s="221" t="str">
        <f>IF(_penmei1_month_day!U253="","",_penmei1_month_day!U253)</f>
        <v/>
      </c>
      <c r="AE258" s="221" t="str">
        <f>IF(_penmei1_month_day!V253="","",_penmei1_month_day!V253)</f>
        <v/>
      </c>
      <c r="AF258" s="221" t="str">
        <f>IF(_penmei1_month_day!W253="","",_penmei1_month_day!W253)</f>
        <v/>
      </c>
      <c r="AG258" s="221" t="str">
        <f>IF(_penmei1_month_day!X253="","",_penmei1_month_day!X253)</f>
        <v/>
      </c>
      <c r="AH258" s="221" t="str">
        <f>IF(_penmei1_month_day!Y253="","",_penmei1_month_day!Y253)</f>
        <v/>
      </c>
      <c r="AI258" s="271" t="str">
        <f>IF(_penmei1_month_day!Z253="","",_penmei1_month_day!Z253)</f>
        <v/>
      </c>
      <c r="AJ258" s="271" t="str">
        <f>IF(_penmei1_month_day!AA253="","",_penmei1_month_day!AA253)</f>
        <v/>
      </c>
      <c r="AK258" s="221" t="str">
        <f>IF(_penmei1_month_day!AB253="","",_penmei1_month_day!AB253)</f>
        <v/>
      </c>
      <c r="AL258" s="335"/>
      <c r="AM258" s="335"/>
    </row>
    <row r="259" spans="1:39">
      <c r="A259" s="118">
        <f t="shared" si="64"/>
        <v>43476</v>
      </c>
      <c r="B259" s="119">
        <f t="shared" si="56"/>
        <v>43476</v>
      </c>
      <c r="C259" s="120" t="str">
        <f t="shared" si="57"/>
        <v>白</v>
      </c>
      <c r="D259" s="120">
        <f t="shared" si="72"/>
        <v>11</v>
      </c>
      <c r="E259" s="120">
        <f t="shared" si="73"/>
        <v>4</v>
      </c>
      <c r="F259" s="121" t="str">
        <f t="shared" si="59"/>
        <v>丁班</v>
      </c>
      <c r="G259" s="120">
        <f t="shared" si="60"/>
        <v>12</v>
      </c>
      <c r="H259" s="122">
        <f t="shared" si="62"/>
        <v>0.0416666666666667</v>
      </c>
      <c r="I259" s="159">
        <f t="shared" si="61"/>
        <v>0.5</v>
      </c>
      <c r="J259" s="221" t="str">
        <f>IF(_penmei1_month_day!A254="","",_penmei1_month_day!A254)</f>
        <v/>
      </c>
      <c r="K259" s="221" t="str">
        <f>IF(_penmei1_month_day!B254="","",_penmei1_month_day!B254)</f>
        <v/>
      </c>
      <c r="L259" s="221" t="str">
        <f>IF(_penmei1_month_day!C254="","",_penmei1_month_day!C254)</f>
        <v/>
      </c>
      <c r="M259" s="221" t="str">
        <f>IF(_penmei1_month_day!D254="","",_penmei1_month_day!D254)</f>
        <v/>
      </c>
      <c r="N259" s="221" t="str">
        <f>IF(_penmei1_month_day!E254="","",_penmei1_month_day!E254)</f>
        <v/>
      </c>
      <c r="O259" s="221" t="str">
        <f>IF(_penmei1_month_day!F254="","",_penmei1_month_day!F254)</f>
        <v/>
      </c>
      <c r="P259" s="221" t="str">
        <f>IF(_penmei1_month_day!G254="","",_penmei1_month_day!G254)</f>
        <v/>
      </c>
      <c r="Q259" s="221" t="str">
        <f>IF(_penmei1_month_day!H254="","",_penmei1_month_day!H254)</f>
        <v/>
      </c>
      <c r="R259" s="221" t="str">
        <f>IF(_penmei1_month_day!I254="","",_penmei1_month_day!I254)</f>
        <v/>
      </c>
      <c r="S259" s="160" t="str">
        <f>IF(_penmei1_month_day!J254="","",_penmei1_month_day!J254)</f>
        <v/>
      </c>
      <c r="T259" s="271" t="str">
        <f>IF(_penmei1_month_day!K254="","",_penmei1_month_day!K254)</f>
        <v/>
      </c>
      <c r="U259" s="160" t="str">
        <f>IF(_penmei1_month_day!L254="","",_penmei1_month_day!L254)</f>
        <v/>
      </c>
      <c r="V259" s="160" t="str">
        <f>IF(_penmei1_month_day!M254="","",_penmei1_month_day!M254)</f>
        <v/>
      </c>
      <c r="W259" s="160" t="str">
        <f>IF(_penmei1_month_day!N254="","",_penmei1_month_day!N254)</f>
        <v/>
      </c>
      <c r="X259" s="221" t="str">
        <f>IF(_penmei1_month_day!O254="","",_penmei1_month_day!O254)</f>
        <v/>
      </c>
      <c r="Y259" s="271" t="str">
        <f>IF(_penmei1_month_day!P254="","",_penmei1_month_day!P254)</f>
        <v/>
      </c>
      <c r="Z259" s="271" t="str">
        <f>IF(_penmei1_month_day!Q254="","",_penmei1_month_day!Q254)</f>
        <v/>
      </c>
      <c r="AA259" s="221" t="str">
        <f>IF(_penmei1_month_day!R254="","",_penmei1_month_day!R254)</f>
        <v/>
      </c>
      <c r="AB259" s="221" t="str">
        <f>IF(_penmei1_month_day!S254="","",_penmei1_month_day!S254)</f>
        <v/>
      </c>
      <c r="AC259" s="221" t="str">
        <f>IF(_penmei1_month_day!T254="","",_penmei1_month_day!T254)</f>
        <v/>
      </c>
      <c r="AD259" s="221" t="str">
        <f>IF(_penmei1_month_day!U254="","",_penmei1_month_day!U254)</f>
        <v/>
      </c>
      <c r="AE259" s="221" t="str">
        <f>IF(_penmei1_month_day!V254="","",_penmei1_month_day!V254)</f>
        <v/>
      </c>
      <c r="AF259" s="221" t="str">
        <f>IF(_penmei1_month_day!W254="","",_penmei1_month_day!W254)</f>
        <v/>
      </c>
      <c r="AG259" s="221" t="str">
        <f>IF(_penmei1_month_day!X254="","",_penmei1_month_day!X254)</f>
        <v/>
      </c>
      <c r="AH259" s="221" t="str">
        <f>IF(_penmei1_month_day!Y254="","",_penmei1_month_day!Y254)</f>
        <v/>
      </c>
      <c r="AI259" s="271" t="str">
        <f>IF(_penmei1_month_day!Z254="","",_penmei1_month_day!Z254)</f>
        <v/>
      </c>
      <c r="AJ259" s="271" t="str">
        <f>IF(_penmei1_month_day!AA254="","",_penmei1_month_day!AA254)</f>
        <v/>
      </c>
      <c r="AK259" s="221" t="str">
        <f>IF(_penmei1_month_day!AB254="","",_penmei1_month_day!AB254)</f>
        <v/>
      </c>
      <c r="AL259" s="335"/>
      <c r="AM259" s="335"/>
    </row>
    <row r="260" spans="1:39">
      <c r="A260" s="118">
        <f t="shared" si="64"/>
        <v>43476</v>
      </c>
      <c r="B260" s="119">
        <f t="shared" si="56"/>
        <v>43476</v>
      </c>
      <c r="C260" s="120" t="str">
        <f t="shared" si="57"/>
        <v>白</v>
      </c>
      <c r="D260" s="120">
        <f t="shared" si="72"/>
        <v>11</v>
      </c>
      <c r="E260" s="120">
        <f t="shared" si="73"/>
        <v>4</v>
      </c>
      <c r="F260" s="121" t="str">
        <f t="shared" si="59"/>
        <v>丁班</v>
      </c>
      <c r="G260" s="120">
        <f t="shared" si="60"/>
        <v>13</v>
      </c>
      <c r="H260" s="122">
        <f t="shared" si="62"/>
        <v>0.0416666666666667</v>
      </c>
      <c r="I260" s="159">
        <f t="shared" si="61"/>
        <v>0.541666666666667</v>
      </c>
      <c r="J260" s="221" t="str">
        <f>IF(_penmei1_month_day!A255="","",_penmei1_month_day!A255)</f>
        <v/>
      </c>
      <c r="K260" s="221" t="str">
        <f>IF(_penmei1_month_day!B255="","",_penmei1_month_day!B255)</f>
        <v/>
      </c>
      <c r="L260" s="221" t="str">
        <f>IF(_penmei1_month_day!C255="","",_penmei1_month_day!C255)</f>
        <v/>
      </c>
      <c r="M260" s="221" t="str">
        <f>IF(_penmei1_month_day!D255="","",_penmei1_month_day!D255)</f>
        <v/>
      </c>
      <c r="N260" s="221" t="str">
        <f>IF(_penmei1_month_day!E255="","",_penmei1_month_day!E255)</f>
        <v/>
      </c>
      <c r="O260" s="221" t="str">
        <f>IF(_penmei1_month_day!F255="","",_penmei1_month_day!F255)</f>
        <v/>
      </c>
      <c r="P260" s="221" t="str">
        <f>IF(_penmei1_month_day!G255="","",_penmei1_month_day!G255)</f>
        <v/>
      </c>
      <c r="Q260" s="221" t="str">
        <f>IF(_penmei1_month_day!H255="","",_penmei1_month_day!H255)</f>
        <v/>
      </c>
      <c r="R260" s="221" t="str">
        <f>IF(_penmei1_month_day!I255="","",_penmei1_month_day!I255)</f>
        <v/>
      </c>
      <c r="S260" s="160" t="str">
        <f>IF(_penmei1_month_day!J255="","",_penmei1_month_day!J255)</f>
        <v/>
      </c>
      <c r="T260" s="271" t="str">
        <f>IF(_penmei1_month_day!K255="","",_penmei1_month_day!K255)</f>
        <v/>
      </c>
      <c r="U260" s="160" t="str">
        <f>IF(_penmei1_month_day!L255="","",_penmei1_month_day!L255)</f>
        <v/>
      </c>
      <c r="V260" s="160" t="str">
        <f>IF(_penmei1_month_day!M255="","",_penmei1_month_day!M255)</f>
        <v/>
      </c>
      <c r="W260" s="160" t="str">
        <f>IF(_penmei1_month_day!N255="","",_penmei1_month_day!N255)</f>
        <v/>
      </c>
      <c r="X260" s="221" t="str">
        <f>IF(_penmei1_month_day!O255="","",_penmei1_month_day!O255)</f>
        <v/>
      </c>
      <c r="Y260" s="271" t="str">
        <f>IF(_penmei1_month_day!P255="","",_penmei1_month_day!P255)</f>
        <v/>
      </c>
      <c r="Z260" s="271" t="str">
        <f>IF(_penmei1_month_day!Q255="","",_penmei1_month_day!Q255)</f>
        <v/>
      </c>
      <c r="AA260" s="221" t="str">
        <f>IF(_penmei1_month_day!R255="","",_penmei1_month_day!R255)</f>
        <v/>
      </c>
      <c r="AB260" s="221" t="str">
        <f>IF(_penmei1_month_day!S255="","",_penmei1_month_day!S255)</f>
        <v/>
      </c>
      <c r="AC260" s="221" t="str">
        <f>IF(_penmei1_month_day!T255="","",_penmei1_month_day!T255)</f>
        <v/>
      </c>
      <c r="AD260" s="221" t="str">
        <f>IF(_penmei1_month_day!U255="","",_penmei1_month_day!U255)</f>
        <v/>
      </c>
      <c r="AE260" s="221" t="str">
        <f>IF(_penmei1_month_day!V255="","",_penmei1_month_day!V255)</f>
        <v/>
      </c>
      <c r="AF260" s="221" t="str">
        <f>IF(_penmei1_month_day!W255="","",_penmei1_month_day!W255)</f>
        <v/>
      </c>
      <c r="AG260" s="221" t="str">
        <f>IF(_penmei1_month_day!X255="","",_penmei1_month_day!X255)</f>
        <v/>
      </c>
      <c r="AH260" s="221" t="str">
        <f>IF(_penmei1_month_day!Y255="","",_penmei1_month_day!Y255)</f>
        <v/>
      </c>
      <c r="AI260" s="271" t="str">
        <f>IF(_penmei1_month_day!Z255="","",_penmei1_month_day!Z255)</f>
        <v/>
      </c>
      <c r="AJ260" s="271" t="str">
        <f>IF(_penmei1_month_day!AA255="","",_penmei1_month_day!AA255)</f>
        <v/>
      </c>
      <c r="AK260" s="221" t="str">
        <f>IF(_penmei1_month_day!AB255="","",_penmei1_month_day!AB255)</f>
        <v/>
      </c>
      <c r="AL260" s="335"/>
      <c r="AM260" s="335"/>
    </row>
    <row r="261" spans="1:39">
      <c r="A261" s="118">
        <f t="shared" si="64"/>
        <v>43476</v>
      </c>
      <c r="B261" s="119">
        <f t="shared" si="56"/>
        <v>43476</v>
      </c>
      <c r="C261" s="120" t="str">
        <f t="shared" si="57"/>
        <v>白</v>
      </c>
      <c r="D261" s="120">
        <f t="shared" si="72"/>
        <v>11</v>
      </c>
      <c r="E261" s="120">
        <f t="shared" si="73"/>
        <v>4</v>
      </c>
      <c r="F261" s="121" t="str">
        <f t="shared" si="59"/>
        <v>丁班</v>
      </c>
      <c r="G261" s="120">
        <f t="shared" si="60"/>
        <v>14</v>
      </c>
      <c r="H261" s="122">
        <f t="shared" si="62"/>
        <v>0.0416666666666667</v>
      </c>
      <c r="I261" s="159">
        <f t="shared" si="61"/>
        <v>0.583333333333333</v>
      </c>
      <c r="J261" s="221" t="str">
        <f>IF(_penmei1_month_day!A256="","",_penmei1_month_day!A256)</f>
        <v/>
      </c>
      <c r="K261" s="221" t="str">
        <f>IF(_penmei1_month_day!B256="","",_penmei1_month_day!B256)</f>
        <v/>
      </c>
      <c r="L261" s="221" t="str">
        <f>IF(_penmei1_month_day!C256="","",_penmei1_month_day!C256)</f>
        <v/>
      </c>
      <c r="M261" s="221" t="str">
        <f>IF(_penmei1_month_day!D256="","",_penmei1_month_day!D256)</f>
        <v/>
      </c>
      <c r="N261" s="221" t="str">
        <f>IF(_penmei1_month_day!E256="","",_penmei1_month_day!E256)</f>
        <v/>
      </c>
      <c r="O261" s="221" t="str">
        <f>IF(_penmei1_month_day!F256="","",_penmei1_month_day!F256)</f>
        <v/>
      </c>
      <c r="P261" s="221" t="str">
        <f>IF(_penmei1_month_day!G256="","",_penmei1_month_day!G256)</f>
        <v/>
      </c>
      <c r="Q261" s="221" t="str">
        <f>IF(_penmei1_month_day!H256="","",_penmei1_month_day!H256)</f>
        <v/>
      </c>
      <c r="R261" s="221" t="str">
        <f>IF(_penmei1_month_day!I256="","",_penmei1_month_day!I256)</f>
        <v/>
      </c>
      <c r="S261" s="160" t="str">
        <f>IF(_penmei1_month_day!J256="","",_penmei1_month_day!J256)</f>
        <v/>
      </c>
      <c r="T261" s="271" t="str">
        <f>IF(_penmei1_month_day!K256="","",_penmei1_month_day!K256)</f>
        <v/>
      </c>
      <c r="U261" s="160" t="str">
        <f>IF(_penmei1_month_day!L256="","",_penmei1_month_day!L256)</f>
        <v/>
      </c>
      <c r="V261" s="160" t="str">
        <f>IF(_penmei1_month_day!M256="","",_penmei1_month_day!M256)</f>
        <v/>
      </c>
      <c r="W261" s="160" t="str">
        <f>IF(_penmei1_month_day!N256="","",_penmei1_month_day!N256)</f>
        <v/>
      </c>
      <c r="X261" s="221" t="str">
        <f>IF(_penmei1_month_day!O256="","",_penmei1_month_day!O256)</f>
        <v/>
      </c>
      <c r="Y261" s="271" t="str">
        <f>IF(_penmei1_month_day!P256="","",_penmei1_month_day!P256)</f>
        <v/>
      </c>
      <c r="Z261" s="271" t="str">
        <f>IF(_penmei1_month_day!Q256="","",_penmei1_month_day!Q256)</f>
        <v/>
      </c>
      <c r="AA261" s="221" t="str">
        <f>IF(_penmei1_month_day!R256="","",_penmei1_month_day!R256)</f>
        <v/>
      </c>
      <c r="AB261" s="221" t="str">
        <f>IF(_penmei1_month_day!S256="","",_penmei1_month_day!S256)</f>
        <v/>
      </c>
      <c r="AC261" s="221" t="str">
        <f>IF(_penmei1_month_day!T256="","",_penmei1_month_day!T256)</f>
        <v/>
      </c>
      <c r="AD261" s="221" t="str">
        <f>IF(_penmei1_month_day!U256="","",_penmei1_month_day!U256)</f>
        <v/>
      </c>
      <c r="AE261" s="221" t="str">
        <f>IF(_penmei1_month_day!V256="","",_penmei1_month_day!V256)</f>
        <v/>
      </c>
      <c r="AF261" s="221" t="str">
        <f>IF(_penmei1_month_day!W256="","",_penmei1_month_day!W256)</f>
        <v/>
      </c>
      <c r="AG261" s="221" t="str">
        <f>IF(_penmei1_month_day!X256="","",_penmei1_month_day!X256)</f>
        <v/>
      </c>
      <c r="AH261" s="221" t="str">
        <f>IF(_penmei1_month_day!Y256="","",_penmei1_month_day!Y256)</f>
        <v/>
      </c>
      <c r="AI261" s="271" t="str">
        <f>IF(_penmei1_month_day!Z256="","",_penmei1_month_day!Z256)</f>
        <v/>
      </c>
      <c r="AJ261" s="271" t="str">
        <f>IF(_penmei1_month_day!AA256="","",_penmei1_month_day!AA256)</f>
        <v/>
      </c>
      <c r="AK261" s="221" t="str">
        <f>IF(_penmei1_month_day!AB256="","",_penmei1_month_day!AB256)</f>
        <v/>
      </c>
      <c r="AL261" s="335"/>
      <c r="AM261" s="335"/>
    </row>
    <row r="262" spans="1:39">
      <c r="A262" s="123">
        <f t="shared" si="64"/>
        <v>43476</v>
      </c>
      <c r="B262" s="124">
        <f t="shared" si="56"/>
        <v>43476</v>
      </c>
      <c r="C262" s="125" t="str">
        <f t="shared" si="57"/>
        <v>白</v>
      </c>
      <c r="D262" s="125">
        <f t="shared" si="72"/>
        <v>11</v>
      </c>
      <c r="E262" s="125">
        <f t="shared" si="73"/>
        <v>4</v>
      </c>
      <c r="F262" s="126" t="str">
        <f t="shared" si="59"/>
        <v>丁班</v>
      </c>
      <c r="G262" s="125">
        <f t="shared" si="60"/>
        <v>15</v>
      </c>
      <c r="H262" s="127">
        <f t="shared" si="62"/>
        <v>0.0416666666666667</v>
      </c>
      <c r="I262" s="163">
        <f t="shared" si="61"/>
        <v>0.625</v>
      </c>
      <c r="J262" s="226" t="str">
        <f>IF(_penmei1_month_day!A257="","",_penmei1_month_day!A257)</f>
        <v/>
      </c>
      <c r="K262" s="226" t="str">
        <f>IF(_penmei1_month_day!B257="","",_penmei1_month_day!B257)</f>
        <v/>
      </c>
      <c r="L262" s="226" t="str">
        <f>IF(_penmei1_month_day!C257="","",_penmei1_month_day!C257)</f>
        <v/>
      </c>
      <c r="M262" s="226" t="str">
        <f>IF(_penmei1_month_day!D257="","",_penmei1_month_day!D257)</f>
        <v/>
      </c>
      <c r="N262" s="226" t="str">
        <f>IF(_penmei1_month_day!E257="","",_penmei1_month_day!E257)</f>
        <v/>
      </c>
      <c r="O262" s="226" t="str">
        <f>IF(_penmei1_month_day!F257="","",_penmei1_month_day!F257)</f>
        <v/>
      </c>
      <c r="P262" s="226" t="str">
        <f>IF(_penmei1_month_day!G257="","",_penmei1_month_day!G257)</f>
        <v/>
      </c>
      <c r="Q262" s="226" t="str">
        <f>IF(_penmei1_month_day!H257="","",_penmei1_month_day!H257)</f>
        <v/>
      </c>
      <c r="R262" s="226" t="str">
        <f>IF(_penmei1_month_day!I257="","",_penmei1_month_day!I257)</f>
        <v/>
      </c>
      <c r="S262" s="164" t="str">
        <f>IF(_penmei1_month_day!J257="","",_penmei1_month_day!J257)</f>
        <v/>
      </c>
      <c r="T262" s="315" t="str">
        <f>IF(_penmei1_month_day!K257="","",_penmei1_month_day!K257)</f>
        <v/>
      </c>
      <c r="U262" s="164" t="str">
        <f>IF(_penmei1_month_day!L257="","",_penmei1_month_day!L257)</f>
        <v/>
      </c>
      <c r="V262" s="164" t="str">
        <f>IF(_penmei1_month_day!M257="","",_penmei1_month_day!M257)</f>
        <v/>
      </c>
      <c r="W262" s="164" t="str">
        <f>IF(_penmei1_month_day!N257="","",_penmei1_month_day!N257)</f>
        <v/>
      </c>
      <c r="X262" s="226" t="str">
        <f>IF(_penmei1_month_day!O257="","",_penmei1_month_day!O257)</f>
        <v/>
      </c>
      <c r="Y262" s="315" t="str">
        <f>IF(_penmei1_month_day!P257="","",_penmei1_month_day!P257)</f>
        <v/>
      </c>
      <c r="Z262" s="315" t="str">
        <f>IF(_penmei1_month_day!Q257="","",_penmei1_month_day!Q257)</f>
        <v/>
      </c>
      <c r="AA262" s="226" t="str">
        <f>IF(_penmei1_month_day!R257="","",_penmei1_month_day!R257)</f>
        <v/>
      </c>
      <c r="AB262" s="226" t="str">
        <f>IF(_penmei1_month_day!S257="","",_penmei1_month_day!S257)</f>
        <v/>
      </c>
      <c r="AC262" s="226" t="str">
        <f>IF(_penmei1_month_day!T257="","",_penmei1_month_day!T257)</f>
        <v/>
      </c>
      <c r="AD262" s="226" t="str">
        <f>IF(_penmei1_month_day!U257="","",_penmei1_month_day!U257)</f>
        <v/>
      </c>
      <c r="AE262" s="226" t="str">
        <f>IF(_penmei1_month_day!V257="","",_penmei1_month_day!V257)</f>
        <v/>
      </c>
      <c r="AF262" s="226" t="str">
        <f>IF(_penmei1_month_day!W257="","",_penmei1_month_day!W257)</f>
        <v/>
      </c>
      <c r="AG262" s="226" t="str">
        <f>IF(_penmei1_month_day!X257="","",_penmei1_month_day!X257)</f>
        <v/>
      </c>
      <c r="AH262" s="226" t="str">
        <f>IF(_penmei1_month_day!Y257="","",_penmei1_month_day!Y257)</f>
        <v/>
      </c>
      <c r="AI262" s="315" t="str">
        <f>IF(_penmei1_month_day!Z257="","",_penmei1_month_day!Z257)</f>
        <v/>
      </c>
      <c r="AJ262" s="315" t="str">
        <f>IF(_penmei1_month_day!AA257="","",_penmei1_month_day!AA257)</f>
        <v/>
      </c>
      <c r="AK262" s="226" t="str">
        <f>IF(_penmei1_month_day!AB257="","",_penmei1_month_day!AB257)</f>
        <v/>
      </c>
      <c r="AL262" s="336" t="s">
        <v>60</v>
      </c>
      <c r="AM262" s="337" t="s">
        <v>61</v>
      </c>
    </row>
    <row r="263" spans="1:39">
      <c r="A263" s="128">
        <f t="shared" si="64"/>
        <v>43476</v>
      </c>
      <c r="B263" s="129">
        <f t="shared" si="56"/>
        <v>43476</v>
      </c>
      <c r="C263" s="130" t="str">
        <f t="shared" si="57"/>
        <v>中</v>
      </c>
      <c r="D263" s="130">
        <f t="shared" si="72"/>
        <v>11</v>
      </c>
      <c r="E263" s="130">
        <f>IF(AND(E255=4),1,IF(AND(E255&lt;4),(E255+1),))</f>
        <v>1</v>
      </c>
      <c r="F263" s="131" t="str">
        <f t="shared" si="59"/>
        <v>甲班</v>
      </c>
      <c r="G263" s="130">
        <f t="shared" si="60"/>
        <v>16</v>
      </c>
      <c r="H263" s="132">
        <f t="shared" si="62"/>
        <v>0.0416666666666667</v>
      </c>
      <c r="I263" s="167">
        <f t="shared" si="61"/>
        <v>0.666666666666667</v>
      </c>
      <c r="J263" s="230" t="str">
        <f>IF(_penmei1_month_day!A258="","",_penmei1_month_day!A258)</f>
        <v/>
      </c>
      <c r="K263" s="230" t="str">
        <f>IF(_penmei1_month_day!B258="","",_penmei1_month_day!B258)</f>
        <v/>
      </c>
      <c r="L263" s="230" t="str">
        <f>IF(_penmei1_month_day!C258="","",_penmei1_month_day!C258)</f>
        <v/>
      </c>
      <c r="M263" s="230" t="str">
        <f>IF(_penmei1_month_day!D258="","",_penmei1_month_day!D258)</f>
        <v/>
      </c>
      <c r="N263" s="230" t="str">
        <f>IF(_penmei1_month_day!E258="","",_penmei1_month_day!E258)</f>
        <v/>
      </c>
      <c r="O263" s="230" t="str">
        <f>IF(_penmei1_month_day!F258="","",_penmei1_month_day!F258)</f>
        <v/>
      </c>
      <c r="P263" s="230" t="str">
        <f>IF(_penmei1_month_day!G258="","",_penmei1_month_day!G258)</f>
        <v/>
      </c>
      <c r="Q263" s="230" t="str">
        <f>IF(_penmei1_month_day!H258="","",_penmei1_month_day!H258)</f>
        <v/>
      </c>
      <c r="R263" s="230" t="str">
        <f>IF(_penmei1_month_day!I258="","",_penmei1_month_day!I258)</f>
        <v/>
      </c>
      <c r="S263" s="169" t="str">
        <f>IF(_penmei1_month_day!J258="","",_penmei1_month_day!J258)</f>
        <v/>
      </c>
      <c r="T263" s="314" t="str">
        <f>IF(_penmei1_month_day!K258="","",_penmei1_month_day!K258)</f>
        <v/>
      </c>
      <c r="U263" s="169" t="str">
        <f>IF(_penmei1_month_day!L258="","",_penmei1_month_day!L258)</f>
        <v/>
      </c>
      <c r="V263" s="169" t="str">
        <f>IF(_penmei1_month_day!M258="","",_penmei1_month_day!M258)</f>
        <v/>
      </c>
      <c r="W263" s="169" t="str">
        <f>IF(_penmei1_month_day!N258="","",_penmei1_month_day!N258)</f>
        <v/>
      </c>
      <c r="X263" s="230" t="str">
        <f>IF(_penmei1_month_day!O258="","",_penmei1_month_day!O258)</f>
        <v/>
      </c>
      <c r="Y263" s="314" t="str">
        <f>IF(_penmei1_month_day!P258="","",_penmei1_month_day!P258)</f>
        <v/>
      </c>
      <c r="Z263" s="314" t="str">
        <f>IF(_penmei1_month_day!Q258="","",_penmei1_month_day!Q258)</f>
        <v/>
      </c>
      <c r="AA263" s="230" t="str">
        <f>IF(_penmei1_month_day!R258="","",_penmei1_month_day!R258)</f>
        <v/>
      </c>
      <c r="AB263" s="230" t="str">
        <f>IF(_penmei1_month_day!S258="","",_penmei1_month_day!S258)</f>
        <v/>
      </c>
      <c r="AC263" s="230" t="str">
        <f>IF(_penmei1_month_day!T258="","",_penmei1_month_day!T258)</f>
        <v/>
      </c>
      <c r="AD263" s="230" t="str">
        <f>IF(_penmei1_month_day!U258="","",_penmei1_month_day!U258)</f>
        <v/>
      </c>
      <c r="AE263" s="230" t="str">
        <f>IF(_penmei1_month_day!V258="","",_penmei1_month_day!V258)</f>
        <v/>
      </c>
      <c r="AF263" s="230" t="str">
        <f>IF(_penmei1_month_day!W258="","",_penmei1_month_day!W258)</f>
        <v/>
      </c>
      <c r="AG263" s="230" t="str">
        <f>IF(_penmei1_month_day!X258="","",_penmei1_month_day!X258)</f>
        <v/>
      </c>
      <c r="AH263" s="230" t="str">
        <f>IF(_penmei1_month_day!Y258="","",_penmei1_month_day!Y258)</f>
        <v/>
      </c>
      <c r="AI263" s="314" t="str">
        <f>IF(_penmei1_month_day!Z258="","",_penmei1_month_day!Z258)</f>
        <v/>
      </c>
      <c r="AJ263" s="314" t="str">
        <f>IF(_penmei1_month_day!AA258="","",_penmei1_month_day!AA258)</f>
        <v/>
      </c>
      <c r="AK263" s="230" t="str">
        <f>IF(_penmei1_month_day!AB258="","",_penmei1_month_day!AB258)</f>
        <v/>
      </c>
      <c r="AL263" s="334"/>
      <c r="AM263" s="334"/>
    </row>
    <row r="264" spans="1:39">
      <c r="A264" s="118">
        <f t="shared" si="64"/>
        <v>43476</v>
      </c>
      <c r="B264" s="119">
        <f t="shared" ref="B264:B295" si="74">A264</f>
        <v>43476</v>
      </c>
      <c r="C264" s="120" t="str">
        <f t="shared" ref="C264:C327" si="75">IF(AND(G264&lt;16,G264&gt;=8),"白",IF(AND(G264&lt;8,G264&gt;=0),"夜",IF(G264&gt;=16,"中")))</f>
        <v>中</v>
      </c>
      <c r="D264" s="120">
        <f t="shared" si="72"/>
        <v>11</v>
      </c>
      <c r="E264" s="120">
        <f t="shared" ref="E264:E270" si="76">E263</f>
        <v>1</v>
      </c>
      <c r="F264" s="121" t="str">
        <f t="shared" ref="F264:F327" si="77">IF(AND(E264=1),"甲班",IF(AND(E264=2),"乙班",IF(AND(E264=3),"丙班",IF(AND(E264=4),"丁班",))))</f>
        <v>甲班</v>
      </c>
      <c r="G264" s="120">
        <f t="shared" ref="G264:G295" si="78">IF(I264=0,0,HOUR(I264-0))</f>
        <v>17</v>
      </c>
      <c r="H264" s="122">
        <f t="shared" si="62"/>
        <v>0.0416666666666667</v>
      </c>
      <c r="I264" s="159">
        <f t="shared" ref="I264:I327" si="79">IF(HOUR(I263)=0,H264,I263+H264)</f>
        <v>0.708333333333333</v>
      </c>
      <c r="J264" s="221" t="str">
        <f>IF(_penmei1_month_day!A259="","",_penmei1_month_day!A259)</f>
        <v/>
      </c>
      <c r="K264" s="221" t="str">
        <f>IF(_penmei1_month_day!B259="","",_penmei1_month_day!B259)</f>
        <v/>
      </c>
      <c r="L264" s="221" t="str">
        <f>IF(_penmei1_month_day!C259="","",_penmei1_month_day!C259)</f>
        <v/>
      </c>
      <c r="M264" s="221" t="str">
        <f>IF(_penmei1_month_day!D259="","",_penmei1_month_day!D259)</f>
        <v/>
      </c>
      <c r="N264" s="221" t="str">
        <f>IF(_penmei1_month_day!E259="","",_penmei1_month_day!E259)</f>
        <v/>
      </c>
      <c r="O264" s="221" t="str">
        <f>IF(_penmei1_month_day!F259="","",_penmei1_month_day!F259)</f>
        <v/>
      </c>
      <c r="P264" s="221" t="str">
        <f>IF(_penmei1_month_day!G259="","",_penmei1_month_day!G259)</f>
        <v/>
      </c>
      <c r="Q264" s="221" t="str">
        <f>IF(_penmei1_month_day!H259="","",_penmei1_month_day!H259)</f>
        <v/>
      </c>
      <c r="R264" s="221" t="str">
        <f>IF(_penmei1_month_day!I259="","",_penmei1_month_day!I259)</f>
        <v/>
      </c>
      <c r="S264" s="160" t="str">
        <f>IF(_penmei1_month_day!J259="","",_penmei1_month_day!J259)</f>
        <v/>
      </c>
      <c r="T264" s="271" t="str">
        <f>IF(_penmei1_month_day!K259="","",_penmei1_month_day!K259)</f>
        <v/>
      </c>
      <c r="U264" s="160" t="str">
        <f>IF(_penmei1_month_day!L259="","",_penmei1_month_day!L259)</f>
        <v/>
      </c>
      <c r="V264" s="160" t="str">
        <f>IF(_penmei1_month_day!M259="","",_penmei1_month_day!M259)</f>
        <v/>
      </c>
      <c r="W264" s="160" t="str">
        <f>IF(_penmei1_month_day!N259="","",_penmei1_month_day!N259)</f>
        <v/>
      </c>
      <c r="X264" s="221" t="str">
        <f>IF(_penmei1_month_day!O259="","",_penmei1_month_day!O259)</f>
        <v/>
      </c>
      <c r="Y264" s="271" t="str">
        <f>IF(_penmei1_month_day!P259="","",_penmei1_month_day!P259)</f>
        <v/>
      </c>
      <c r="Z264" s="271" t="str">
        <f>IF(_penmei1_month_day!Q259="","",_penmei1_month_day!Q259)</f>
        <v/>
      </c>
      <c r="AA264" s="221" t="str">
        <f>IF(_penmei1_month_day!R259="","",_penmei1_month_day!R259)</f>
        <v/>
      </c>
      <c r="AB264" s="221" t="str">
        <f>IF(_penmei1_month_day!S259="","",_penmei1_month_day!S259)</f>
        <v/>
      </c>
      <c r="AC264" s="221" t="str">
        <f>IF(_penmei1_month_day!T259="","",_penmei1_month_day!T259)</f>
        <v/>
      </c>
      <c r="AD264" s="221" t="str">
        <f>IF(_penmei1_month_day!U259="","",_penmei1_month_day!U259)</f>
        <v/>
      </c>
      <c r="AE264" s="221" t="str">
        <f>IF(_penmei1_month_day!V259="","",_penmei1_month_day!V259)</f>
        <v/>
      </c>
      <c r="AF264" s="221" t="str">
        <f>IF(_penmei1_month_day!W259="","",_penmei1_month_day!W259)</f>
        <v/>
      </c>
      <c r="AG264" s="221" t="str">
        <f>IF(_penmei1_month_day!X259="","",_penmei1_month_day!X259)</f>
        <v/>
      </c>
      <c r="AH264" s="221" t="str">
        <f>IF(_penmei1_month_day!Y259="","",_penmei1_month_day!Y259)</f>
        <v/>
      </c>
      <c r="AI264" s="271" t="str">
        <f>IF(_penmei1_month_day!Z259="","",_penmei1_month_day!Z259)</f>
        <v/>
      </c>
      <c r="AJ264" s="271" t="str">
        <f>IF(_penmei1_month_day!AA259="","",_penmei1_month_day!AA259)</f>
        <v/>
      </c>
      <c r="AK264" s="221" t="str">
        <f>IF(_penmei1_month_day!AB259="","",_penmei1_month_day!AB259)</f>
        <v/>
      </c>
      <c r="AL264" s="335"/>
      <c r="AM264" s="335"/>
    </row>
    <row r="265" spans="1:39">
      <c r="A265" s="118">
        <f t="shared" si="64"/>
        <v>43476</v>
      </c>
      <c r="B265" s="119">
        <f t="shared" si="74"/>
        <v>43476</v>
      </c>
      <c r="C265" s="120" t="str">
        <f t="shared" si="75"/>
        <v>中</v>
      </c>
      <c r="D265" s="120">
        <f t="shared" si="72"/>
        <v>11</v>
      </c>
      <c r="E265" s="120">
        <f t="shared" si="76"/>
        <v>1</v>
      </c>
      <c r="F265" s="121" t="str">
        <f t="shared" si="77"/>
        <v>甲班</v>
      </c>
      <c r="G265" s="120">
        <f t="shared" si="78"/>
        <v>18</v>
      </c>
      <c r="H265" s="122">
        <f t="shared" si="62"/>
        <v>0.0416666666666667</v>
      </c>
      <c r="I265" s="159">
        <f t="shared" si="79"/>
        <v>0.75</v>
      </c>
      <c r="J265" s="221" t="str">
        <f>IF(_penmei1_month_day!A260="","",_penmei1_month_day!A260)</f>
        <v/>
      </c>
      <c r="K265" s="221" t="str">
        <f>IF(_penmei1_month_day!B260="","",_penmei1_month_day!B260)</f>
        <v/>
      </c>
      <c r="L265" s="221" t="str">
        <f>IF(_penmei1_month_day!C260="","",_penmei1_month_day!C260)</f>
        <v/>
      </c>
      <c r="M265" s="221" t="str">
        <f>IF(_penmei1_month_day!D260="","",_penmei1_month_day!D260)</f>
        <v/>
      </c>
      <c r="N265" s="221" t="str">
        <f>IF(_penmei1_month_day!E260="","",_penmei1_month_day!E260)</f>
        <v/>
      </c>
      <c r="O265" s="221" t="str">
        <f>IF(_penmei1_month_day!F260="","",_penmei1_month_day!F260)</f>
        <v/>
      </c>
      <c r="P265" s="221" t="str">
        <f>IF(_penmei1_month_day!G260="","",_penmei1_month_day!G260)</f>
        <v/>
      </c>
      <c r="Q265" s="221" t="str">
        <f>IF(_penmei1_month_day!H260="","",_penmei1_month_day!H260)</f>
        <v/>
      </c>
      <c r="R265" s="221" t="str">
        <f>IF(_penmei1_month_day!I260="","",_penmei1_month_day!I260)</f>
        <v/>
      </c>
      <c r="S265" s="160" t="str">
        <f>IF(_penmei1_month_day!J260="","",_penmei1_month_day!J260)</f>
        <v/>
      </c>
      <c r="T265" s="271" t="str">
        <f>IF(_penmei1_month_day!K260="","",_penmei1_month_day!K260)</f>
        <v/>
      </c>
      <c r="U265" s="160" t="str">
        <f>IF(_penmei1_month_day!L260="","",_penmei1_month_day!L260)</f>
        <v/>
      </c>
      <c r="V265" s="160" t="str">
        <f>IF(_penmei1_month_day!M260="","",_penmei1_month_day!M260)</f>
        <v/>
      </c>
      <c r="W265" s="160" t="str">
        <f>IF(_penmei1_month_day!N260="","",_penmei1_month_day!N260)</f>
        <v/>
      </c>
      <c r="X265" s="221" t="str">
        <f>IF(_penmei1_month_day!O260="","",_penmei1_month_day!O260)</f>
        <v/>
      </c>
      <c r="Y265" s="271" t="str">
        <f>IF(_penmei1_month_day!P260="","",_penmei1_month_day!P260)</f>
        <v/>
      </c>
      <c r="Z265" s="271" t="str">
        <f>IF(_penmei1_month_day!Q260="","",_penmei1_month_day!Q260)</f>
        <v/>
      </c>
      <c r="AA265" s="221" t="str">
        <f>IF(_penmei1_month_day!R260="","",_penmei1_month_day!R260)</f>
        <v/>
      </c>
      <c r="AB265" s="221" t="str">
        <f>IF(_penmei1_month_day!S260="","",_penmei1_month_day!S260)</f>
        <v/>
      </c>
      <c r="AC265" s="221" t="str">
        <f>IF(_penmei1_month_day!T260="","",_penmei1_month_day!T260)</f>
        <v/>
      </c>
      <c r="AD265" s="221" t="str">
        <f>IF(_penmei1_month_day!U260="","",_penmei1_month_day!U260)</f>
        <v/>
      </c>
      <c r="AE265" s="221" t="str">
        <f>IF(_penmei1_month_day!V260="","",_penmei1_month_day!V260)</f>
        <v/>
      </c>
      <c r="AF265" s="221" t="str">
        <f>IF(_penmei1_month_day!W260="","",_penmei1_month_day!W260)</f>
        <v/>
      </c>
      <c r="AG265" s="221" t="str">
        <f>IF(_penmei1_month_day!X260="","",_penmei1_month_day!X260)</f>
        <v/>
      </c>
      <c r="AH265" s="221" t="str">
        <f>IF(_penmei1_month_day!Y260="","",_penmei1_month_day!Y260)</f>
        <v/>
      </c>
      <c r="AI265" s="271" t="str">
        <f>IF(_penmei1_month_day!Z260="","",_penmei1_month_day!Z260)</f>
        <v/>
      </c>
      <c r="AJ265" s="271" t="str">
        <f>IF(_penmei1_month_day!AA260="","",_penmei1_month_day!AA260)</f>
        <v/>
      </c>
      <c r="AK265" s="221" t="str">
        <f>IF(_penmei1_month_day!AB260="","",_penmei1_month_day!AB260)</f>
        <v/>
      </c>
      <c r="AL265" s="335"/>
      <c r="AM265" s="335"/>
    </row>
    <row r="266" spans="1:39">
      <c r="A266" s="118">
        <f t="shared" si="64"/>
        <v>43476</v>
      </c>
      <c r="B266" s="119">
        <f t="shared" si="74"/>
        <v>43476</v>
      </c>
      <c r="C266" s="120" t="str">
        <f t="shared" si="75"/>
        <v>中</v>
      </c>
      <c r="D266" s="120">
        <f t="shared" si="72"/>
        <v>11</v>
      </c>
      <c r="E266" s="120">
        <f t="shared" si="76"/>
        <v>1</v>
      </c>
      <c r="F266" s="121" t="str">
        <f t="shared" si="77"/>
        <v>甲班</v>
      </c>
      <c r="G266" s="120">
        <f t="shared" si="78"/>
        <v>19</v>
      </c>
      <c r="H266" s="122">
        <f t="shared" ref="H266:H329" si="80">H265</f>
        <v>0.0416666666666667</v>
      </c>
      <c r="I266" s="159">
        <f t="shared" si="79"/>
        <v>0.791666666666666</v>
      </c>
      <c r="J266" s="221" t="str">
        <f>IF(_penmei1_month_day!A261="","",_penmei1_month_day!A261)</f>
        <v/>
      </c>
      <c r="K266" s="221" t="str">
        <f>IF(_penmei1_month_day!B261="","",_penmei1_month_day!B261)</f>
        <v/>
      </c>
      <c r="L266" s="221" t="str">
        <f>IF(_penmei1_month_day!C261="","",_penmei1_month_day!C261)</f>
        <v/>
      </c>
      <c r="M266" s="221" t="str">
        <f>IF(_penmei1_month_day!D261="","",_penmei1_month_day!D261)</f>
        <v/>
      </c>
      <c r="N266" s="221" t="str">
        <f>IF(_penmei1_month_day!E261="","",_penmei1_month_day!E261)</f>
        <v/>
      </c>
      <c r="O266" s="221" t="str">
        <f>IF(_penmei1_month_day!F261="","",_penmei1_month_day!F261)</f>
        <v/>
      </c>
      <c r="P266" s="221" t="str">
        <f>IF(_penmei1_month_day!G261="","",_penmei1_month_day!G261)</f>
        <v/>
      </c>
      <c r="Q266" s="221" t="str">
        <f>IF(_penmei1_month_day!H261="","",_penmei1_month_day!H261)</f>
        <v/>
      </c>
      <c r="R266" s="221" t="str">
        <f>IF(_penmei1_month_day!I261="","",_penmei1_month_day!I261)</f>
        <v/>
      </c>
      <c r="S266" s="160" t="str">
        <f>IF(_penmei1_month_day!J261="","",_penmei1_month_day!J261)</f>
        <v/>
      </c>
      <c r="T266" s="271" t="str">
        <f>IF(_penmei1_month_day!K261="","",_penmei1_month_day!K261)</f>
        <v/>
      </c>
      <c r="U266" s="160" t="str">
        <f>IF(_penmei1_month_day!L261="","",_penmei1_month_day!L261)</f>
        <v/>
      </c>
      <c r="V266" s="160" t="str">
        <f>IF(_penmei1_month_day!M261="","",_penmei1_month_day!M261)</f>
        <v/>
      </c>
      <c r="W266" s="160" t="str">
        <f>IF(_penmei1_month_day!N261="","",_penmei1_month_day!N261)</f>
        <v/>
      </c>
      <c r="X266" s="221" t="str">
        <f>IF(_penmei1_month_day!O261="","",_penmei1_month_day!O261)</f>
        <v/>
      </c>
      <c r="Y266" s="271" t="str">
        <f>IF(_penmei1_month_day!P261="","",_penmei1_month_day!P261)</f>
        <v/>
      </c>
      <c r="Z266" s="271" t="str">
        <f>IF(_penmei1_month_day!Q261="","",_penmei1_month_day!Q261)</f>
        <v/>
      </c>
      <c r="AA266" s="221" t="str">
        <f>IF(_penmei1_month_day!R261="","",_penmei1_month_day!R261)</f>
        <v/>
      </c>
      <c r="AB266" s="221" t="str">
        <f>IF(_penmei1_month_day!S261="","",_penmei1_month_day!S261)</f>
        <v/>
      </c>
      <c r="AC266" s="221" t="str">
        <f>IF(_penmei1_month_day!T261="","",_penmei1_month_day!T261)</f>
        <v/>
      </c>
      <c r="AD266" s="221" t="str">
        <f>IF(_penmei1_month_day!U261="","",_penmei1_month_day!U261)</f>
        <v/>
      </c>
      <c r="AE266" s="221" t="str">
        <f>IF(_penmei1_month_day!V261="","",_penmei1_month_day!V261)</f>
        <v/>
      </c>
      <c r="AF266" s="221" t="str">
        <f>IF(_penmei1_month_day!W261="","",_penmei1_month_day!W261)</f>
        <v/>
      </c>
      <c r="AG266" s="221" t="str">
        <f>IF(_penmei1_month_day!X261="","",_penmei1_month_day!X261)</f>
        <v/>
      </c>
      <c r="AH266" s="221" t="str">
        <f>IF(_penmei1_month_day!Y261="","",_penmei1_month_day!Y261)</f>
        <v/>
      </c>
      <c r="AI266" s="271" t="str">
        <f>IF(_penmei1_month_day!Z261="","",_penmei1_month_day!Z261)</f>
        <v/>
      </c>
      <c r="AJ266" s="271" t="str">
        <f>IF(_penmei1_month_day!AA261="","",_penmei1_month_day!AA261)</f>
        <v/>
      </c>
      <c r="AK266" s="221" t="str">
        <f>IF(_penmei1_month_day!AB261="","",_penmei1_month_day!AB261)</f>
        <v/>
      </c>
      <c r="AL266" s="335"/>
      <c r="AM266" s="335"/>
    </row>
    <row r="267" spans="1:39">
      <c r="A267" s="118">
        <f t="shared" si="64"/>
        <v>43476</v>
      </c>
      <c r="B267" s="119">
        <f t="shared" si="74"/>
        <v>43476</v>
      </c>
      <c r="C267" s="120" t="str">
        <f t="shared" si="75"/>
        <v>中</v>
      </c>
      <c r="D267" s="120">
        <f t="shared" si="72"/>
        <v>11</v>
      </c>
      <c r="E267" s="120">
        <f t="shared" si="76"/>
        <v>1</v>
      </c>
      <c r="F267" s="121" t="str">
        <f t="shared" si="77"/>
        <v>甲班</v>
      </c>
      <c r="G267" s="120">
        <f t="shared" si="78"/>
        <v>20</v>
      </c>
      <c r="H267" s="122">
        <f t="shared" si="80"/>
        <v>0.0416666666666667</v>
      </c>
      <c r="I267" s="159">
        <f t="shared" si="79"/>
        <v>0.833333333333333</v>
      </c>
      <c r="J267" s="221" t="str">
        <f>IF(_penmei1_month_day!A262="","",_penmei1_month_day!A262)</f>
        <v/>
      </c>
      <c r="K267" s="221" t="str">
        <f>IF(_penmei1_month_day!B262="","",_penmei1_month_day!B262)</f>
        <v/>
      </c>
      <c r="L267" s="221" t="str">
        <f>IF(_penmei1_month_day!C262="","",_penmei1_month_day!C262)</f>
        <v/>
      </c>
      <c r="M267" s="221" t="str">
        <f>IF(_penmei1_month_day!D262="","",_penmei1_month_day!D262)</f>
        <v/>
      </c>
      <c r="N267" s="221" t="str">
        <f>IF(_penmei1_month_day!E262="","",_penmei1_month_day!E262)</f>
        <v/>
      </c>
      <c r="O267" s="221" t="str">
        <f>IF(_penmei1_month_day!F262="","",_penmei1_month_day!F262)</f>
        <v/>
      </c>
      <c r="P267" s="221" t="str">
        <f>IF(_penmei1_month_day!G262="","",_penmei1_month_day!G262)</f>
        <v/>
      </c>
      <c r="Q267" s="221" t="str">
        <f>IF(_penmei1_month_day!H262="","",_penmei1_month_day!H262)</f>
        <v/>
      </c>
      <c r="R267" s="221" t="str">
        <f>IF(_penmei1_month_day!I262="","",_penmei1_month_day!I262)</f>
        <v/>
      </c>
      <c r="S267" s="160" t="str">
        <f>IF(_penmei1_month_day!J262="","",_penmei1_month_day!J262)</f>
        <v/>
      </c>
      <c r="T267" s="271" t="str">
        <f>IF(_penmei1_month_day!K262="","",_penmei1_month_day!K262)</f>
        <v/>
      </c>
      <c r="U267" s="160" t="str">
        <f>IF(_penmei1_month_day!L262="","",_penmei1_month_day!L262)</f>
        <v/>
      </c>
      <c r="V267" s="160" t="str">
        <f>IF(_penmei1_month_day!M262="","",_penmei1_month_day!M262)</f>
        <v/>
      </c>
      <c r="W267" s="160" t="str">
        <f>IF(_penmei1_month_day!N262="","",_penmei1_month_day!N262)</f>
        <v/>
      </c>
      <c r="X267" s="221" t="str">
        <f>IF(_penmei1_month_day!O262="","",_penmei1_month_day!O262)</f>
        <v/>
      </c>
      <c r="Y267" s="271" t="str">
        <f>IF(_penmei1_month_day!P262="","",_penmei1_month_day!P262)</f>
        <v/>
      </c>
      <c r="Z267" s="271" t="str">
        <f>IF(_penmei1_month_day!Q262="","",_penmei1_month_day!Q262)</f>
        <v/>
      </c>
      <c r="AA267" s="221" t="str">
        <f>IF(_penmei1_month_day!R262="","",_penmei1_month_day!R262)</f>
        <v/>
      </c>
      <c r="AB267" s="221" t="str">
        <f>IF(_penmei1_month_day!S262="","",_penmei1_month_day!S262)</f>
        <v/>
      </c>
      <c r="AC267" s="221" t="str">
        <f>IF(_penmei1_month_day!T262="","",_penmei1_month_day!T262)</f>
        <v/>
      </c>
      <c r="AD267" s="221" t="str">
        <f>IF(_penmei1_month_day!U262="","",_penmei1_month_day!U262)</f>
        <v/>
      </c>
      <c r="AE267" s="221" t="str">
        <f>IF(_penmei1_month_day!V262="","",_penmei1_month_day!V262)</f>
        <v/>
      </c>
      <c r="AF267" s="221" t="str">
        <f>IF(_penmei1_month_day!W262="","",_penmei1_month_day!W262)</f>
        <v/>
      </c>
      <c r="AG267" s="221" t="str">
        <f>IF(_penmei1_month_day!X262="","",_penmei1_month_day!X262)</f>
        <v/>
      </c>
      <c r="AH267" s="221" t="str">
        <f>IF(_penmei1_month_day!Y262="","",_penmei1_month_day!Y262)</f>
        <v/>
      </c>
      <c r="AI267" s="271" t="str">
        <f>IF(_penmei1_month_day!Z262="","",_penmei1_month_day!Z262)</f>
        <v/>
      </c>
      <c r="AJ267" s="271" t="str">
        <f>IF(_penmei1_month_day!AA262="","",_penmei1_month_day!AA262)</f>
        <v/>
      </c>
      <c r="AK267" s="221" t="str">
        <f>IF(_penmei1_month_day!AB262="","",_penmei1_month_day!AB262)</f>
        <v/>
      </c>
      <c r="AL267" s="335"/>
      <c r="AM267" s="335"/>
    </row>
    <row r="268" spans="1:39">
      <c r="A268" s="118">
        <f t="shared" si="64"/>
        <v>43476</v>
      </c>
      <c r="B268" s="119">
        <f t="shared" si="74"/>
        <v>43476</v>
      </c>
      <c r="C268" s="120" t="str">
        <f t="shared" si="75"/>
        <v>中</v>
      </c>
      <c r="D268" s="120">
        <f t="shared" si="72"/>
        <v>11</v>
      </c>
      <c r="E268" s="120">
        <f t="shared" si="76"/>
        <v>1</v>
      </c>
      <c r="F268" s="121" t="str">
        <f t="shared" si="77"/>
        <v>甲班</v>
      </c>
      <c r="G268" s="120">
        <f t="shared" si="78"/>
        <v>21</v>
      </c>
      <c r="H268" s="122">
        <f t="shared" si="80"/>
        <v>0.0416666666666667</v>
      </c>
      <c r="I268" s="159">
        <f t="shared" si="79"/>
        <v>0.875</v>
      </c>
      <c r="J268" s="221" t="str">
        <f>IF(_penmei1_month_day!A263="","",_penmei1_month_day!A263)</f>
        <v/>
      </c>
      <c r="K268" s="221" t="str">
        <f>IF(_penmei1_month_day!B263="","",_penmei1_month_day!B263)</f>
        <v/>
      </c>
      <c r="L268" s="221" t="str">
        <f>IF(_penmei1_month_day!C263="","",_penmei1_month_day!C263)</f>
        <v/>
      </c>
      <c r="M268" s="221" t="str">
        <f>IF(_penmei1_month_day!D263="","",_penmei1_month_day!D263)</f>
        <v/>
      </c>
      <c r="N268" s="221" t="str">
        <f>IF(_penmei1_month_day!E263="","",_penmei1_month_day!E263)</f>
        <v/>
      </c>
      <c r="O268" s="221" t="str">
        <f>IF(_penmei1_month_day!F263="","",_penmei1_month_day!F263)</f>
        <v/>
      </c>
      <c r="P268" s="221" t="str">
        <f>IF(_penmei1_month_day!G263="","",_penmei1_month_day!G263)</f>
        <v/>
      </c>
      <c r="Q268" s="221" t="str">
        <f>IF(_penmei1_month_day!H263="","",_penmei1_month_day!H263)</f>
        <v/>
      </c>
      <c r="R268" s="221" t="str">
        <f>IF(_penmei1_month_day!I263="","",_penmei1_month_day!I263)</f>
        <v/>
      </c>
      <c r="S268" s="160" t="str">
        <f>IF(_penmei1_month_day!J263="","",_penmei1_month_day!J263)</f>
        <v/>
      </c>
      <c r="T268" s="271" t="str">
        <f>IF(_penmei1_month_day!K263="","",_penmei1_month_day!K263)</f>
        <v/>
      </c>
      <c r="U268" s="160" t="str">
        <f>IF(_penmei1_month_day!L263="","",_penmei1_month_day!L263)</f>
        <v/>
      </c>
      <c r="V268" s="160" t="str">
        <f>IF(_penmei1_month_day!M263="","",_penmei1_month_day!M263)</f>
        <v/>
      </c>
      <c r="W268" s="160" t="str">
        <f>IF(_penmei1_month_day!N263="","",_penmei1_month_day!N263)</f>
        <v/>
      </c>
      <c r="X268" s="221" t="str">
        <f>IF(_penmei1_month_day!O263="","",_penmei1_month_day!O263)</f>
        <v/>
      </c>
      <c r="Y268" s="271" t="str">
        <f>IF(_penmei1_month_day!P263="","",_penmei1_month_day!P263)</f>
        <v/>
      </c>
      <c r="Z268" s="271" t="str">
        <f>IF(_penmei1_month_day!Q263="","",_penmei1_month_day!Q263)</f>
        <v/>
      </c>
      <c r="AA268" s="221" t="str">
        <f>IF(_penmei1_month_day!R263="","",_penmei1_month_day!R263)</f>
        <v/>
      </c>
      <c r="AB268" s="221" t="str">
        <f>IF(_penmei1_month_day!S263="","",_penmei1_month_day!S263)</f>
        <v/>
      </c>
      <c r="AC268" s="221" t="str">
        <f>IF(_penmei1_month_day!T263="","",_penmei1_month_day!T263)</f>
        <v/>
      </c>
      <c r="AD268" s="221" t="str">
        <f>IF(_penmei1_month_day!U263="","",_penmei1_month_day!U263)</f>
        <v/>
      </c>
      <c r="AE268" s="221" t="str">
        <f>IF(_penmei1_month_day!V263="","",_penmei1_month_day!V263)</f>
        <v/>
      </c>
      <c r="AF268" s="221" t="str">
        <f>IF(_penmei1_month_day!W263="","",_penmei1_month_day!W263)</f>
        <v/>
      </c>
      <c r="AG268" s="221" t="str">
        <f>IF(_penmei1_month_day!X263="","",_penmei1_month_day!X263)</f>
        <v/>
      </c>
      <c r="AH268" s="221" t="str">
        <f>IF(_penmei1_month_day!Y263="","",_penmei1_month_day!Y263)</f>
        <v/>
      </c>
      <c r="AI268" s="271" t="str">
        <f>IF(_penmei1_month_day!Z263="","",_penmei1_month_day!Z263)</f>
        <v/>
      </c>
      <c r="AJ268" s="271" t="str">
        <f>IF(_penmei1_month_day!AA263="","",_penmei1_month_day!AA263)</f>
        <v/>
      </c>
      <c r="AK268" s="221" t="str">
        <f>IF(_penmei1_month_day!AB263="","",_penmei1_month_day!AB263)</f>
        <v/>
      </c>
      <c r="AL268" s="335"/>
      <c r="AM268" s="335"/>
    </row>
    <row r="269" spans="1:39">
      <c r="A269" s="118">
        <f t="shared" si="64"/>
        <v>43476</v>
      </c>
      <c r="B269" s="119">
        <f t="shared" si="74"/>
        <v>43476</v>
      </c>
      <c r="C269" s="120" t="str">
        <f t="shared" si="75"/>
        <v>中</v>
      </c>
      <c r="D269" s="120">
        <f t="shared" si="72"/>
        <v>11</v>
      </c>
      <c r="E269" s="120">
        <f t="shared" si="76"/>
        <v>1</v>
      </c>
      <c r="F269" s="121" t="str">
        <f t="shared" si="77"/>
        <v>甲班</v>
      </c>
      <c r="G269" s="120">
        <f t="shared" si="78"/>
        <v>22</v>
      </c>
      <c r="H269" s="122">
        <f t="shared" si="80"/>
        <v>0.0416666666666667</v>
      </c>
      <c r="I269" s="159">
        <f t="shared" si="79"/>
        <v>0.916666666666666</v>
      </c>
      <c r="J269" s="221" t="str">
        <f>IF(_penmei1_month_day!A264="","",_penmei1_month_day!A264)</f>
        <v/>
      </c>
      <c r="K269" s="221" t="str">
        <f>IF(_penmei1_month_day!B264="","",_penmei1_month_day!B264)</f>
        <v/>
      </c>
      <c r="L269" s="221" t="str">
        <f>IF(_penmei1_month_day!C264="","",_penmei1_month_day!C264)</f>
        <v/>
      </c>
      <c r="M269" s="221" t="str">
        <f>IF(_penmei1_month_day!D264="","",_penmei1_month_day!D264)</f>
        <v/>
      </c>
      <c r="N269" s="221" t="str">
        <f>IF(_penmei1_month_day!E264="","",_penmei1_month_day!E264)</f>
        <v/>
      </c>
      <c r="O269" s="221" t="str">
        <f>IF(_penmei1_month_day!F264="","",_penmei1_month_day!F264)</f>
        <v/>
      </c>
      <c r="P269" s="221" t="str">
        <f>IF(_penmei1_month_day!G264="","",_penmei1_month_day!G264)</f>
        <v/>
      </c>
      <c r="Q269" s="221" t="str">
        <f>IF(_penmei1_month_day!H264="","",_penmei1_month_day!H264)</f>
        <v/>
      </c>
      <c r="R269" s="221" t="str">
        <f>IF(_penmei1_month_day!I264="","",_penmei1_month_day!I264)</f>
        <v/>
      </c>
      <c r="S269" s="160" t="str">
        <f>IF(_penmei1_month_day!J264="","",_penmei1_month_day!J264)</f>
        <v/>
      </c>
      <c r="T269" s="271" t="str">
        <f>IF(_penmei1_month_day!K264="","",_penmei1_month_day!K264)</f>
        <v/>
      </c>
      <c r="U269" s="160" t="str">
        <f>IF(_penmei1_month_day!L264="","",_penmei1_month_day!L264)</f>
        <v/>
      </c>
      <c r="V269" s="160" t="str">
        <f>IF(_penmei1_month_day!M264="","",_penmei1_month_day!M264)</f>
        <v/>
      </c>
      <c r="W269" s="160" t="str">
        <f>IF(_penmei1_month_day!N264="","",_penmei1_month_day!N264)</f>
        <v/>
      </c>
      <c r="X269" s="221" t="str">
        <f>IF(_penmei1_month_day!O264="","",_penmei1_month_day!O264)</f>
        <v/>
      </c>
      <c r="Y269" s="271" t="str">
        <f>IF(_penmei1_month_day!P264="","",_penmei1_month_day!P264)</f>
        <v/>
      </c>
      <c r="Z269" s="271" t="str">
        <f>IF(_penmei1_month_day!Q264="","",_penmei1_month_day!Q264)</f>
        <v/>
      </c>
      <c r="AA269" s="221" t="str">
        <f>IF(_penmei1_month_day!R264="","",_penmei1_month_day!R264)</f>
        <v/>
      </c>
      <c r="AB269" s="221" t="str">
        <f>IF(_penmei1_month_day!S264="","",_penmei1_month_day!S264)</f>
        <v/>
      </c>
      <c r="AC269" s="221" t="str">
        <f>IF(_penmei1_month_day!T264="","",_penmei1_month_day!T264)</f>
        <v/>
      </c>
      <c r="AD269" s="221" t="str">
        <f>IF(_penmei1_month_day!U264="","",_penmei1_month_day!U264)</f>
        <v/>
      </c>
      <c r="AE269" s="221" t="str">
        <f>IF(_penmei1_month_day!V264="","",_penmei1_month_day!V264)</f>
        <v/>
      </c>
      <c r="AF269" s="221" t="str">
        <f>IF(_penmei1_month_day!W264="","",_penmei1_month_day!W264)</f>
        <v/>
      </c>
      <c r="AG269" s="221" t="str">
        <f>IF(_penmei1_month_day!X264="","",_penmei1_month_day!X264)</f>
        <v/>
      </c>
      <c r="AH269" s="221" t="str">
        <f>IF(_penmei1_month_day!Y264="","",_penmei1_month_day!Y264)</f>
        <v/>
      </c>
      <c r="AI269" s="271" t="str">
        <f>IF(_penmei1_month_day!Z264="","",_penmei1_month_day!Z264)</f>
        <v/>
      </c>
      <c r="AJ269" s="271" t="str">
        <f>IF(_penmei1_month_day!AA264="","",_penmei1_month_day!AA264)</f>
        <v/>
      </c>
      <c r="AK269" s="221" t="str">
        <f>IF(_penmei1_month_day!AB264="","",_penmei1_month_day!AB264)</f>
        <v/>
      </c>
      <c r="AL269" s="335"/>
      <c r="AM269" s="335"/>
    </row>
    <row r="270" spans="1:39">
      <c r="A270" s="123">
        <f t="shared" ref="A270:A333" si="81">IF(HOUR(I270)=0,A269+1,A269)</f>
        <v>43476</v>
      </c>
      <c r="B270" s="124">
        <f t="shared" si="74"/>
        <v>43476</v>
      </c>
      <c r="C270" s="125" t="str">
        <f t="shared" si="75"/>
        <v>中</v>
      </c>
      <c r="D270" s="125">
        <f t="shared" si="72"/>
        <v>11</v>
      </c>
      <c r="E270" s="125">
        <f t="shared" si="76"/>
        <v>1</v>
      </c>
      <c r="F270" s="126" t="str">
        <f t="shared" si="77"/>
        <v>甲班</v>
      </c>
      <c r="G270" s="125">
        <f t="shared" si="78"/>
        <v>23</v>
      </c>
      <c r="H270" s="127">
        <f t="shared" si="80"/>
        <v>0.0416666666666667</v>
      </c>
      <c r="I270" s="163">
        <f t="shared" si="79"/>
        <v>0.958333333333333</v>
      </c>
      <c r="J270" s="226" t="str">
        <f>IF(_penmei1_month_day!A265="","",_penmei1_month_day!A265)</f>
        <v/>
      </c>
      <c r="K270" s="226" t="str">
        <f>IF(_penmei1_month_day!B265="","",_penmei1_month_day!B265)</f>
        <v/>
      </c>
      <c r="L270" s="226" t="str">
        <f>IF(_penmei1_month_day!C265="","",_penmei1_month_day!C265)</f>
        <v/>
      </c>
      <c r="M270" s="226" t="str">
        <f>IF(_penmei1_month_day!D265="","",_penmei1_month_day!D265)</f>
        <v/>
      </c>
      <c r="N270" s="226" t="str">
        <f>IF(_penmei1_month_day!E265="","",_penmei1_month_day!E265)</f>
        <v/>
      </c>
      <c r="O270" s="226" t="str">
        <f>IF(_penmei1_month_day!F265="","",_penmei1_month_day!F265)</f>
        <v/>
      </c>
      <c r="P270" s="226" t="str">
        <f>IF(_penmei1_month_day!G265="","",_penmei1_month_day!G265)</f>
        <v/>
      </c>
      <c r="Q270" s="226" t="str">
        <f>IF(_penmei1_month_day!H265="","",_penmei1_month_day!H265)</f>
        <v/>
      </c>
      <c r="R270" s="226" t="str">
        <f>IF(_penmei1_month_day!I265="","",_penmei1_month_day!I265)</f>
        <v/>
      </c>
      <c r="S270" s="164" t="str">
        <f>IF(_penmei1_month_day!J265="","",_penmei1_month_day!J265)</f>
        <v/>
      </c>
      <c r="T270" s="315" t="str">
        <f>IF(_penmei1_month_day!K265="","",_penmei1_month_day!K265)</f>
        <v/>
      </c>
      <c r="U270" s="164" t="str">
        <f>IF(_penmei1_month_day!L265="","",_penmei1_month_day!L265)</f>
        <v/>
      </c>
      <c r="V270" s="164" t="str">
        <f>IF(_penmei1_month_day!M265="","",_penmei1_month_day!M265)</f>
        <v/>
      </c>
      <c r="W270" s="164" t="str">
        <f>IF(_penmei1_month_day!N265="","",_penmei1_month_day!N265)</f>
        <v/>
      </c>
      <c r="X270" s="226" t="str">
        <f>IF(_penmei1_month_day!O265="","",_penmei1_month_day!O265)</f>
        <v/>
      </c>
      <c r="Y270" s="315" t="str">
        <f>IF(_penmei1_month_day!P265="","",_penmei1_month_day!P265)</f>
        <v/>
      </c>
      <c r="Z270" s="315" t="str">
        <f>IF(_penmei1_month_day!Q265="","",_penmei1_month_day!Q265)</f>
        <v/>
      </c>
      <c r="AA270" s="226" t="str">
        <f>IF(_penmei1_month_day!R265="","",_penmei1_month_day!R265)</f>
        <v/>
      </c>
      <c r="AB270" s="226" t="str">
        <f>IF(_penmei1_month_day!S265="","",_penmei1_month_day!S265)</f>
        <v/>
      </c>
      <c r="AC270" s="226" t="str">
        <f>IF(_penmei1_month_day!T265="","",_penmei1_month_day!T265)</f>
        <v/>
      </c>
      <c r="AD270" s="226" t="str">
        <f>IF(_penmei1_month_day!U265="","",_penmei1_month_day!U265)</f>
        <v/>
      </c>
      <c r="AE270" s="226" t="str">
        <f>IF(_penmei1_month_day!V265="","",_penmei1_month_day!V265)</f>
        <v/>
      </c>
      <c r="AF270" s="226" t="str">
        <f>IF(_penmei1_month_day!W265="","",_penmei1_month_day!W265)</f>
        <v/>
      </c>
      <c r="AG270" s="226" t="str">
        <f>IF(_penmei1_month_day!X265="","",_penmei1_month_day!X265)</f>
        <v/>
      </c>
      <c r="AH270" s="226" t="str">
        <f>IF(_penmei1_month_day!Y265="","",_penmei1_month_day!Y265)</f>
        <v/>
      </c>
      <c r="AI270" s="315" t="str">
        <f>IF(_penmei1_month_day!Z265="","",_penmei1_month_day!Z265)</f>
        <v/>
      </c>
      <c r="AJ270" s="315" t="str">
        <f>IF(_penmei1_month_day!AA265="","",_penmei1_month_day!AA265)</f>
        <v/>
      </c>
      <c r="AK270" s="226" t="str">
        <f>IF(_penmei1_month_day!AB265="","",_penmei1_month_day!AB265)</f>
        <v/>
      </c>
      <c r="AL270" s="336" t="s">
        <v>60</v>
      </c>
      <c r="AM270" s="337" t="s">
        <v>62</v>
      </c>
    </row>
    <row r="271" spans="1:39">
      <c r="A271" s="128">
        <f t="shared" si="81"/>
        <v>43477</v>
      </c>
      <c r="B271" s="129">
        <f t="shared" si="74"/>
        <v>43477</v>
      </c>
      <c r="C271" s="130" t="str">
        <f t="shared" si="75"/>
        <v>夜</v>
      </c>
      <c r="D271" s="130">
        <f t="shared" si="72"/>
        <v>12</v>
      </c>
      <c r="E271" s="130">
        <f>IF(AND(E223=1),4,IF(AND(E223&gt;1),(E223-1),))</f>
        <v>3</v>
      </c>
      <c r="F271" s="131" t="str">
        <f t="shared" si="77"/>
        <v>丙班</v>
      </c>
      <c r="G271" s="130">
        <f t="shared" si="78"/>
        <v>0</v>
      </c>
      <c r="H271" s="132">
        <f t="shared" si="80"/>
        <v>0.0416666666666667</v>
      </c>
      <c r="I271" s="167">
        <f t="shared" si="79"/>
        <v>1</v>
      </c>
      <c r="J271" s="230" t="str">
        <f>IF(_penmei1_month_day!A266="","",_penmei1_month_day!A266)</f>
        <v/>
      </c>
      <c r="K271" s="230" t="str">
        <f>IF(_penmei1_month_day!B266="","",_penmei1_month_day!B266)</f>
        <v/>
      </c>
      <c r="L271" s="230" t="str">
        <f>IF(_penmei1_month_day!C266="","",_penmei1_month_day!C266)</f>
        <v/>
      </c>
      <c r="M271" s="230" t="str">
        <f>IF(_penmei1_month_day!D266="","",_penmei1_month_day!D266)</f>
        <v/>
      </c>
      <c r="N271" s="230" t="str">
        <f>IF(_penmei1_month_day!E266="","",_penmei1_month_day!E266)</f>
        <v/>
      </c>
      <c r="O271" s="230" t="str">
        <f>IF(_penmei1_month_day!F266="","",_penmei1_month_day!F266)</f>
        <v/>
      </c>
      <c r="P271" s="230" t="str">
        <f>IF(_penmei1_month_day!G266="","",_penmei1_month_day!G266)</f>
        <v/>
      </c>
      <c r="Q271" s="230" t="str">
        <f>IF(_penmei1_month_day!H266="","",_penmei1_month_day!H266)</f>
        <v/>
      </c>
      <c r="R271" s="230" t="str">
        <f>IF(_penmei1_month_day!I266="","",_penmei1_month_day!I266)</f>
        <v/>
      </c>
      <c r="S271" s="169" t="str">
        <f>IF(_penmei1_month_day!J266="","",_penmei1_month_day!J266)</f>
        <v/>
      </c>
      <c r="T271" s="314" t="str">
        <f>IF(_penmei1_month_day!K266="","",_penmei1_month_day!K266)</f>
        <v/>
      </c>
      <c r="U271" s="169" t="str">
        <f>IF(_penmei1_month_day!L266="","",_penmei1_month_day!L266)</f>
        <v/>
      </c>
      <c r="V271" s="169" t="str">
        <f>IF(_penmei1_month_day!M266="","",_penmei1_month_day!M266)</f>
        <v/>
      </c>
      <c r="W271" s="169" t="str">
        <f>IF(_penmei1_month_day!N266="","",_penmei1_month_day!N266)</f>
        <v/>
      </c>
      <c r="X271" s="230" t="str">
        <f>IF(_penmei1_month_day!O266="","",_penmei1_month_day!O266)</f>
        <v/>
      </c>
      <c r="Y271" s="314" t="str">
        <f>IF(_penmei1_month_day!P266="","",_penmei1_month_day!P266)</f>
        <v/>
      </c>
      <c r="Z271" s="314" t="str">
        <f>IF(_penmei1_month_day!Q266="","",_penmei1_month_day!Q266)</f>
        <v/>
      </c>
      <c r="AA271" s="230" t="str">
        <f>IF(_penmei1_month_day!R266="","",_penmei1_month_day!R266)</f>
        <v/>
      </c>
      <c r="AB271" s="230" t="str">
        <f>IF(_penmei1_month_day!S266="","",_penmei1_month_day!S266)</f>
        <v/>
      </c>
      <c r="AC271" s="230" t="str">
        <f>IF(_penmei1_month_day!T266="","",_penmei1_month_day!T266)</f>
        <v/>
      </c>
      <c r="AD271" s="230" t="str">
        <f>IF(_penmei1_month_day!U266="","",_penmei1_month_day!U266)</f>
        <v/>
      </c>
      <c r="AE271" s="230" t="str">
        <f>IF(_penmei1_month_day!V266="","",_penmei1_month_day!V266)</f>
        <v/>
      </c>
      <c r="AF271" s="230" t="str">
        <f>IF(_penmei1_month_day!W266="","",_penmei1_month_day!W266)</f>
        <v/>
      </c>
      <c r="AG271" s="230" t="str">
        <f>IF(_penmei1_month_day!X266="","",_penmei1_month_day!X266)</f>
        <v/>
      </c>
      <c r="AH271" s="230" t="str">
        <f>IF(_penmei1_month_day!Y266="","",_penmei1_month_day!Y266)</f>
        <v/>
      </c>
      <c r="AI271" s="314" t="str">
        <f>IF(_penmei1_month_day!Z266="","",_penmei1_month_day!Z266)</f>
        <v/>
      </c>
      <c r="AJ271" s="314" t="str">
        <f>IF(_penmei1_month_day!AA266="","",_penmei1_month_day!AA266)</f>
        <v/>
      </c>
      <c r="AK271" s="230" t="str">
        <f>IF(_penmei1_month_day!AB266="","",_penmei1_month_day!AB266)</f>
        <v/>
      </c>
      <c r="AL271" s="334"/>
      <c r="AM271" s="334"/>
    </row>
    <row r="272" spans="1:39">
      <c r="A272" s="118">
        <f t="shared" si="81"/>
        <v>43477</v>
      </c>
      <c r="B272" s="119">
        <f t="shared" si="74"/>
        <v>43477</v>
      </c>
      <c r="C272" s="120" t="str">
        <f t="shared" si="75"/>
        <v>夜</v>
      </c>
      <c r="D272" s="120">
        <f t="shared" si="72"/>
        <v>12</v>
      </c>
      <c r="E272" s="120">
        <f>E271</f>
        <v>3</v>
      </c>
      <c r="F272" s="121" t="str">
        <f t="shared" si="77"/>
        <v>丙班</v>
      </c>
      <c r="G272" s="120">
        <f t="shared" si="78"/>
        <v>1</v>
      </c>
      <c r="H272" s="122">
        <f t="shared" si="80"/>
        <v>0.0416666666666667</v>
      </c>
      <c r="I272" s="159">
        <f t="shared" si="79"/>
        <v>0.0416666666666667</v>
      </c>
      <c r="J272" s="221" t="str">
        <f>IF(_penmei1_month_day!A267="","",_penmei1_month_day!A267)</f>
        <v/>
      </c>
      <c r="K272" s="221" t="str">
        <f>IF(_penmei1_month_day!B267="","",_penmei1_month_day!B267)</f>
        <v/>
      </c>
      <c r="L272" s="221" t="str">
        <f>IF(_penmei1_month_day!C267="","",_penmei1_month_day!C267)</f>
        <v/>
      </c>
      <c r="M272" s="221" t="str">
        <f>IF(_penmei1_month_day!D267="","",_penmei1_month_day!D267)</f>
        <v/>
      </c>
      <c r="N272" s="221" t="str">
        <f>IF(_penmei1_month_day!E267="","",_penmei1_month_day!E267)</f>
        <v/>
      </c>
      <c r="O272" s="221" t="str">
        <f>IF(_penmei1_month_day!F267="","",_penmei1_month_day!F267)</f>
        <v/>
      </c>
      <c r="P272" s="221" t="str">
        <f>IF(_penmei1_month_day!G267="","",_penmei1_month_day!G267)</f>
        <v/>
      </c>
      <c r="Q272" s="221" t="str">
        <f>IF(_penmei1_month_day!H267="","",_penmei1_month_day!H267)</f>
        <v/>
      </c>
      <c r="R272" s="221" t="str">
        <f>IF(_penmei1_month_day!I267="","",_penmei1_month_day!I267)</f>
        <v/>
      </c>
      <c r="S272" s="160" t="str">
        <f>IF(_penmei1_month_day!J267="","",_penmei1_month_day!J267)</f>
        <v/>
      </c>
      <c r="T272" s="271" t="str">
        <f>IF(_penmei1_month_day!K267="","",_penmei1_month_day!K267)</f>
        <v/>
      </c>
      <c r="U272" s="160" t="str">
        <f>IF(_penmei1_month_day!L267="","",_penmei1_month_day!L267)</f>
        <v/>
      </c>
      <c r="V272" s="160" t="str">
        <f>IF(_penmei1_month_day!M267="","",_penmei1_month_day!M267)</f>
        <v/>
      </c>
      <c r="W272" s="160" t="str">
        <f>IF(_penmei1_month_day!N267="","",_penmei1_month_day!N267)</f>
        <v/>
      </c>
      <c r="X272" s="221" t="str">
        <f>IF(_penmei1_month_day!O267="","",_penmei1_month_day!O267)</f>
        <v/>
      </c>
      <c r="Y272" s="271" t="str">
        <f>IF(_penmei1_month_day!P267="","",_penmei1_month_day!P267)</f>
        <v/>
      </c>
      <c r="Z272" s="271" t="str">
        <f>IF(_penmei1_month_day!Q267="","",_penmei1_month_day!Q267)</f>
        <v/>
      </c>
      <c r="AA272" s="221" t="str">
        <f>IF(_penmei1_month_day!R267="","",_penmei1_month_day!R267)</f>
        <v/>
      </c>
      <c r="AB272" s="221" t="str">
        <f>IF(_penmei1_month_day!S267="","",_penmei1_month_day!S267)</f>
        <v/>
      </c>
      <c r="AC272" s="221" t="str">
        <f>IF(_penmei1_month_day!T267="","",_penmei1_month_day!T267)</f>
        <v/>
      </c>
      <c r="AD272" s="221" t="str">
        <f>IF(_penmei1_month_day!U267="","",_penmei1_month_day!U267)</f>
        <v/>
      </c>
      <c r="AE272" s="221" t="str">
        <f>IF(_penmei1_month_day!V267="","",_penmei1_month_day!V267)</f>
        <v/>
      </c>
      <c r="AF272" s="221" t="str">
        <f>IF(_penmei1_month_day!W267="","",_penmei1_month_day!W267)</f>
        <v/>
      </c>
      <c r="AG272" s="221" t="str">
        <f>IF(_penmei1_month_day!X267="","",_penmei1_month_day!X267)</f>
        <v/>
      </c>
      <c r="AH272" s="221" t="str">
        <f>IF(_penmei1_month_day!Y267="","",_penmei1_month_day!Y267)</f>
        <v/>
      </c>
      <c r="AI272" s="271" t="str">
        <f>IF(_penmei1_month_day!Z267="","",_penmei1_month_day!Z267)</f>
        <v/>
      </c>
      <c r="AJ272" s="271" t="str">
        <f>IF(_penmei1_month_day!AA267="","",_penmei1_month_day!AA267)</f>
        <v/>
      </c>
      <c r="AK272" s="221" t="str">
        <f>IF(_penmei1_month_day!AB267="","",_penmei1_month_day!AB267)</f>
        <v/>
      </c>
      <c r="AL272" s="335"/>
      <c r="AM272" s="335"/>
    </row>
    <row r="273" spans="1:39">
      <c r="A273" s="118">
        <f t="shared" si="81"/>
        <v>43477</v>
      </c>
      <c r="B273" s="119">
        <f t="shared" si="74"/>
        <v>43477</v>
      </c>
      <c r="C273" s="120" t="str">
        <f t="shared" si="75"/>
        <v>夜</v>
      </c>
      <c r="D273" s="120">
        <f t="shared" si="72"/>
        <v>12</v>
      </c>
      <c r="E273" s="120">
        <f t="shared" ref="E273:E278" si="82">E272</f>
        <v>3</v>
      </c>
      <c r="F273" s="121" t="str">
        <f t="shared" si="77"/>
        <v>丙班</v>
      </c>
      <c r="G273" s="120">
        <f t="shared" si="78"/>
        <v>2</v>
      </c>
      <c r="H273" s="122">
        <f t="shared" si="80"/>
        <v>0.0416666666666667</v>
      </c>
      <c r="I273" s="159">
        <f t="shared" si="79"/>
        <v>0.0833333333333333</v>
      </c>
      <c r="J273" s="221" t="str">
        <f>IF(_penmei1_month_day!A268="","",_penmei1_month_day!A268)</f>
        <v/>
      </c>
      <c r="K273" s="221" t="str">
        <f>IF(_penmei1_month_day!B268="","",_penmei1_month_day!B268)</f>
        <v/>
      </c>
      <c r="L273" s="221" t="str">
        <f>IF(_penmei1_month_day!C268="","",_penmei1_month_day!C268)</f>
        <v/>
      </c>
      <c r="M273" s="221" t="str">
        <f>IF(_penmei1_month_day!D268="","",_penmei1_month_day!D268)</f>
        <v/>
      </c>
      <c r="N273" s="221" t="str">
        <f>IF(_penmei1_month_day!E268="","",_penmei1_month_day!E268)</f>
        <v/>
      </c>
      <c r="O273" s="221" t="str">
        <f>IF(_penmei1_month_day!F268="","",_penmei1_month_day!F268)</f>
        <v/>
      </c>
      <c r="P273" s="221" t="str">
        <f>IF(_penmei1_month_day!G268="","",_penmei1_month_day!G268)</f>
        <v/>
      </c>
      <c r="Q273" s="221" t="str">
        <f>IF(_penmei1_month_day!H268="","",_penmei1_month_day!H268)</f>
        <v/>
      </c>
      <c r="R273" s="221" t="str">
        <f>IF(_penmei1_month_day!I268="","",_penmei1_month_day!I268)</f>
        <v/>
      </c>
      <c r="S273" s="160" t="str">
        <f>IF(_penmei1_month_day!J268="","",_penmei1_month_day!J268)</f>
        <v/>
      </c>
      <c r="T273" s="271" t="str">
        <f>IF(_penmei1_month_day!K268="","",_penmei1_month_day!K268)</f>
        <v/>
      </c>
      <c r="U273" s="160" t="str">
        <f>IF(_penmei1_month_day!L268="","",_penmei1_month_day!L268)</f>
        <v/>
      </c>
      <c r="V273" s="160" t="str">
        <f>IF(_penmei1_month_day!M268="","",_penmei1_month_day!M268)</f>
        <v/>
      </c>
      <c r="W273" s="160" t="str">
        <f>IF(_penmei1_month_day!N268="","",_penmei1_month_day!N268)</f>
        <v/>
      </c>
      <c r="X273" s="221" t="str">
        <f>IF(_penmei1_month_day!O268="","",_penmei1_month_day!O268)</f>
        <v/>
      </c>
      <c r="Y273" s="271" t="str">
        <f>IF(_penmei1_month_day!P268="","",_penmei1_month_day!P268)</f>
        <v/>
      </c>
      <c r="Z273" s="271" t="str">
        <f>IF(_penmei1_month_day!Q268="","",_penmei1_month_day!Q268)</f>
        <v/>
      </c>
      <c r="AA273" s="221" t="str">
        <f>IF(_penmei1_month_day!R268="","",_penmei1_month_day!R268)</f>
        <v/>
      </c>
      <c r="AB273" s="221" t="str">
        <f>IF(_penmei1_month_day!S268="","",_penmei1_month_day!S268)</f>
        <v/>
      </c>
      <c r="AC273" s="221" t="str">
        <f>IF(_penmei1_month_day!T268="","",_penmei1_month_day!T268)</f>
        <v/>
      </c>
      <c r="AD273" s="221" t="str">
        <f>IF(_penmei1_month_day!U268="","",_penmei1_month_day!U268)</f>
        <v/>
      </c>
      <c r="AE273" s="221" t="str">
        <f>IF(_penmei1_month_day!V268="","",_penmei1_month_day!V268)</f>
        <v/>
      </c>
      <c r="AF273" s="221" t="str">
        <f>IF(_penmei1_month_day!W268="","",_penmei1_month_day!W268)</f>
        <v/>
      </c>
      <c r="AG273" s="221" t="str">
        <f>IF(_penmei1_month_day!X268="","",_penmei1_month_day!X268)</f>
        <v/>
      </c>
      <c r="AH273" s="221" t="str">
        <f>IF(_penmei1_month_day!Y268="","",_penmei1_month_day!Y268)</f>
        <v/>
      </c>
      <c r="AI273" s="271" t="str">
        <f>IF(_penmei1_month_day!Z268="","",_penmei1_month_day!Z268)</f>
        <v/>
      </c>
      <c r="AJ273" s="271" t="str">
        <f>IF(_penmei1_month_day!AA268="","",_penmei1_month_day!AA268)</f>
        <v/>
      </c>
      <c r="AK273" s="221" t="str">
        <f>IF(_penmei1_month_day!AB268="","",_penmei1_month_day!AB268)</f>
        <v/>
      </c>
      <c r="AL273" s="335"/>
      <c r="AM273" s="335"/>
    </row>
    <row r="274" spans="1:39">
      <c r="A274" s="118">
        <f t="shared" si="81"/>
        <v>43477</v>
      </c>
      <c r="B274" s="119">
        <f t="shared" si="74"/>
        <v>43477</v>
      </c>
      <c r="C274" s="120" t="str">
        <f t="shared" si="75"/>
        <v>夜</v>
      </c>
      <c r="D274" s="120">
        <f t="shared" si="72"/>
        <v>12</v>
      </c>
      <c r="E274" s="120">
        <f t="shared" si="82"/>
        <v>3</v>
      </c>
      <c r="F274" s="121" t="str">
        <f t="shared" si="77"/>
        <v>丙班</v>
      </c>
      <c r="G274" s="120">
        <f t="shared" si="78"/>
        <v>3</v>
      </c>
      <c r="H274" s="122">
        <f t="shared" si="80"/>
        <v>0.0416666666666667</v>
      </c>
      <c r="I274" s="159">
        <f t="shared" si="79"/>
        <v>0.125</v>
      </c>
      <c r="J274" s="221" t="str">
        <f>IF(_penmei1_month_day!A269="","",_penmei1_month_day!A269)</f>
        <v/>
      </c>
      <c r="K274" s="221" t="str">
        <f>IF(_penmei1_month_day!B269="","",_penmei1_month_day!B269)</f>
        <v/>
      </c>
      <c r="L274" s="221" t="str">
        <f>IF(_penmei1_month_day!C269="","",_penmei1_month_day!C269)</f>
        <v/>
      </c>
      <c r="M274" s="221" t="str">
        <f>IF(_penmei1_month_day!D269="","",_penmei1_month_day!D269)</f>
        <v/>
      </c>
      <c r="N274" s="221" t="str">
        <f>IF(_penmei1_month_day!E269="","",_penmei1_month_day!E269)</f>
        <v/>
      </c>
      <c r="O274" s="221" t="str">
        <f>IF(_penmei1_month_day!F269="","",_penmei1_month_day!F269)</f>
        <v/>
      </c>
      <c r="P274" s="221" t="str">
        <f>IF(_penmei1_month_day!G269="","",_penmei1_month_day!G269)</f>
        <v/>
      </c>
      <c r="Q274" s="221" t="str">
        <f>IF(_penmei1_month_day!H269="","",_penmei1_month_day!H269)</f>
        <v/>
      </c>
      <c r="R274" s="221" t="str">
        <f>IF(_penmei1_month_day!I269="","",_penmei1_month_day!I269)</f>
        <v/>
      </c>
      <c r="S274" s="160" t="str">
        <f>IF(_penmei1_month_day!J269="","",_penmei1_month_day!J269)</f>
        <v/>
      </c>
      <c r="T274" s="271" t="str">
        <f>IF(_penmei1_month_day!K269="","",_penmei1_month_day!K269)</f>
        <v/>
      </c>
      <c r="U274" s="160" t="str">
        <f>IF(_penmei1_month_day!L269="","",_penmei1_month_day!L269)</f>
        <v/>
      </c>
      <c r="V274" s="160" t="str">
        <f>IF(_penmei1_month_day!M269="","",_penmei1_month_day!M269)</f>
        <v/>
      </c>
      <c r="W274" s="160" t="str">
        <f>IF(_penmei1_month_day!N269="","",_penmei1_month_day!N269)</f>
        <v/>
      </c>
      <c r="X274" s="221" t="str">
        <f>IF(_penmei1_month_day!O269="","",_penmei1_month_day!O269)</f>
        <v/>
      </c>
      <c r="Y274" s="271" t="str">
        <f>IF(_penmei1_month_day!P269="","",_penmei1_month_day!P269)</f>
        <v/>
      </c>
      <c r="Z274" s="271" t="str">
        <f>IF(_penmei1_month_day!Q269="","",_penmei1_month_day!Q269)</f>
        <v/>
      </c>
      <c r="AA274" s="221" t="str">
        <f>IF(_penmei1_month_day!R269="","",_penmei1_month_day!R269)</f>
        <v/>
      </c>
      <c r="AB274" s="221" t="str">
        <f>IF(_penmei1_month_day!S269="","",_penmei1_month_day!S269)</f>
        <v/>
      </c>
      <c r="AC274" s="221" t="str">
        <f>IF(_penmei1_month_day!T269="","",_penmei1_month_day!T269)</f>
        <v/>
      </c>
      <c r="AD274" s="221" t="str">
        <f>IF(_penmei1_month_day!U269="","",_penmei1_month_day!U269)</f>
        <v/>
      </c>
      <c r="AE274" s="221" t="str">
        <f>IF(_penmei1_month_day!V269="","",_penmei1_month_day!V269)</f>
        <v/>
      </c>
      <c r="AF274" s="221" t="str">
        <f>IF(_penmei1_month_day!W269="","",_penmei1_month_day!W269)</f>
        <v/>
      </c>
      <c r="AG274" s="221" t="str">
        <f>IF(_penmei1_month_day!X269="","",_penmei1_month_day!X269)</f>
        <v/>
      </c>
      <c r="AH274" s="221" t="str">
        <f>IF(_penmei1_month_day!Y269="","",_penmei1_month_day!Y269)</f>
        <v/>
      </c>
      <c r="AI274" s="271" t="str">
        <f>IF(_penmei1_month_day!Z269="","",_penmei1_month_day!Z269)</f>
        <v/>
      </c>
      <c r="AJ274" s="271" t="str">
        <f>IF(_penmei1_month_day!AA269="","",_penmei1_month_day!AA269)</f>
        <v/>
      </c>
      <c r="AK274" s="221" t="str">
        <f>IF(_penmei1_month_day!AB269="","",_penmei1_month_day!AB269)</f>
        <v/>
      </c>
      <c r="AL274" s="335"/>
      <c r="AM274" s="335"/>
    </row>
    <row r="275" spans="1:39">
      <c r="A275" s="118">
        <f t="shared" si="81"/>
        <v>43477</v>
      </c>
      <c r="B275" s="119">
        <f t="shared" si="74"/>
        <v>43477</v>
      </c>
      <c r="C275" s="120" t="str">
        <f t="shared" si="75"/>
        <v>夜</v>
      </c>
      <c r="D275" s="120">
        <f t="shared" ref="D275:D298" si="83">DAY(A275)</f>
        <v>12</v>
      </c>
      <c r="E275" s="120">
        <f t="shared" si="82"/>
        <v>3</v>
      </c>
      <c r="F275" s="121" t="str">
        <f t="shared" si="77"/>
        <v>丙班</v>
      </c>
      <c r="G275" s="120">
        <f t="shared" si="78"/>
        <v>4</v>
      </c>
      <c r="H275" s="122">
        <f t="shared" si="80"/>
        <v>0.0416666666666667</v>
      </c>
      <c r="I275" s="159">
        <f t="shared" si="79"/>
        <v>0.166666666666667</v>
      </c>
      <c r="J275" s="221" t="str">
        <f>IF(_penmei1_month_day!A270="","",_penmei1_month_day!A270)</f>
        <v/>
      </c>
      <c r="K275" s="221" t="str">
        <f>IF(_penmei1_month_day!B270="","",_penmei1_month_day!B270)</f>
        <v/>
      </c>
      <c r="L275" s="221" t="str">
        <f>IF(_penmei1_month_day!C270="","",_penmei1_month_day!C270)</f>
        <v/>
      </c>
      <c r="M275" s="221" t="str">
        <f>IF(_penmei1_month_day!D270="","",_penmei1_month_day!D270)</f>
        <v/>
      </c>
      <c r="N275" s="221" t="str">
        <f>IF(_penmei1_month_day!E270="","",_penmei1_month_day!E270)</f>
        <v/>
      </c>
      <c r="O275" s="221" t="str">
        <f>IF(_penmei1_month_day!F270="","",_penmei1_month_day!F270)</f>
        <v/>
      </c>
      <c r="P275" s="221" t="str">
        <f>IF(_penmei1_month_day!G270="","",_penmei1_month_day!G270)</f>
        <v/>
      </c>
      <c r="Q275" s="221" t="str">
        <f>IF(_penmei1_month_day!H270="","",_penmei1_month_day!H270)</f>
        <v/>
      </c>
      <c r="R275" s="221" t="str">
        <f>IF(_penmei1_month_day!I270="","",_penmei1_month_day!I270)</f>
        <v/>
      </c>
      <c r="S275" s="160" t="str">
        <f>IF(_penmei1_month_day!J270="","",_penmei1_month_day!J270)</f>
        <v/>
      </c>
      <c r="T275" s="271" t="str">
        <f>IF(_penmei1_month_day!K270="","",_penmei1_month_day!K270)</f>
        <v/>
      </c>
      <c r="U275" s="160" t="str">
        <f>IF(_penmei1_month_day!L270="","",_penmei1_month_day!L270)</f>
        <v/>
      </c>
      <c r="V275" s="160" t="str">
        <f>IF(_penmei1_month_day!M270="","",_penmei1_month_day!M270)</f>
        <v/>
      </c>
      <c r="W275" s="160" t="str">
        <f>IF(_penmei1_month_day!N270="","",_penmei1_month_day!N270)</f>
        <v/>
      </c>
      <c r="X275" s="221" t="str">
        <f>IF(_penmei1_month_day!O270="","",_penmei1_month_day!O270)</f>
        <v/>
      </c>
      <c r="Y275" s="271" t="str">
        <f>IF(_penmei1_month_day!P270="","",_penmei1_month_day!P270)</f>
        <v/>
      </c>
      <c r="Z275" s="271" t="str">
        <f>IF(_penmei1_month_day!Q270="","",_penmei1_month_day!Q270)</f>
        <v/>
      </c>
      <c r="AA275" s="221" t="str">
        <f>IF(_penmei1_month_day!R270="","",_penmei1_month_day!R270)</f>
        <v/>
      </c>
      <c r="AB275" s="221" t="str">
        <f>IF(_penmei1_month_day!S270="","",_penmei1_month_day!S270)</f>
        <v/>
      </c>
      <c r="AC275" s="221" t="str">
        <f>IF(_penmei1_month_day!T270="","",_penmei1_month_day!T270)</f>
        <v/>
      </c>
      <c r="AD275" s="221" t="str">
        <f>IF(_penmei1_month_day!U270="","",_penmei1_month_day!U270)</f>
        <v/>
      </c>
      <c r="AE275" s="221" t="str">
        <f>IF(_penmei1_month_day!V270="","",_penmei1_month_day!V270)</f>
        <v/>
      </c>
      <c r="AF275" s="221" t="str">
        <f>IF(_penmei1_month_day!W270="","",_penmei1_month_day!W270)</f>
        <v/>
      </c>
      <c r="AG275" s="221" t="str">
        <f>IF(_penmei1_month_day!X270="","",_penmei1_month_day!X270)</f>
        <v/>
      </c>
      <c r="AH275" s="221" t="str">
        <f>IF(_penmei1_month_day!Y270="","",_penmei1_month_day!Y270)</f>
        <v/>
      </c>
      <c r="AI275" s="271" t="str">
        <f>IF(_penmei1_month_day!Z270="","",_penmei1_month_day!Z270)</f>
        <v/>
      </c>
      <c r="AJ275" s="271" t="str">
        <f>IF(_penmei1_month_day!AA270="","",_penmei1_month_day!AA270)</f>
        <v/>
      </c>
      <c r="AK275" s="221" t="str">
        <f>IF(_penmei1_month_day!AB270="","",_penmei1_month_day!AB270)</f>
        <v/>
      </c>
      <c r="AL275" s="335"/>
      <c r="AM275" s="335"/>
    </row>
    <row r="276" spans="1:39">
      <c r="A276" s="118">
        <f t="shared" si="81"/>
        <v>43477</v>
      </c>
      <c r="B276" s="119">
        <f t="shared" si="74"/>
        <v>43477</v>
      </c>
      <c r="C276" s="120" t="str">
        <f t="shared" si="75"/>
        <v>夜</v>
      </c>
      <c r="D276" s="120">
        <f t="shared" si="83"/>
        <v>12</v>
      </c>
      <c r="E276" s="120">
        <f t="shared" si="82"/>
        <v>3</v>
      </c>
      <c r="F276" s="121" t="str">
        <f t="shared" si="77"/>
        <v>丙班</v>
      </c>
      <c r="G276" s="120">
        <f t="shared" si="78"/>
        <v>5</v>
      </c>
      <c r="H276" s="122">
        <f t="shared" si="80"/>
        <v>0.0416666666666667</v>
      </c>
      <c r="I276" s="159">
        <f t="shared" si="79"/>
        <v>0.208333333333333</v>
      </c>
      <c r="J276" s="221" t="str">
        <f>IF(_penmei1_month_day!A271="","",_penmei1_month_day!A271)</f>
        <v/>
      </c>
      <c r="K276" s="221" t="str">
        <f>IF(_penmei1_month_day!B271="","",_penmei1_month_day!B271)</f>
        <v/>
      </c>
      <c r="L276" s="221" t="str">
        <f>IF(_penmei1_month_day!C271="","",_penmei1_month_day!C271)</f>
        <v/>
      </c>
      <c r="M276" s="221" t="str">
        <f>IF(_penmei1_month_day!D271="","",_penmei1_month_day!D271)</f>
        <v/>
      </c>
      <c r="N276" s="221" t="str">
        <f>IF(_penmei1_month_day!E271="","",_penmei1_month_day!E271)</f>
        <v/>
      </c>
      <c r="O276" s="221" t="str">
        <f>IF(_penmei1_month_day!F271="","",_penmei1_month_day!F271)</f>
        <v/>
      </c>
      <c r="P276" s="221" t="str">
        <f>IF(_penmei1_month_day!G271="","",_penmei1_month_day!G271)</f>
        <v/>
      </c>
      <c r="Q276" s="221" t="str">
        <f>IF(_penmei1_month_day!H271="","",_penmei1_month_day!H271)</f>
        <v/>
      </c>
      <c r="R276" s="221" t="str">
        <f>IF(_penmei1_month_day!I271="","",_penmei1_month_day!I271)</f>
        <v/>
      </c>
      <c r="S276" s="160" t="str">
        <f>IF(_penmei1_month_day!J271="","",_penmei1_month_day!J271)</f>
        <v/>
      </c>
      <c r="T276" s="271" t="str">
        <f>IF(_penmei1_month_day!K271="","",_penmei1_month_day!K271)</f>
        <v/>
      </c>
      <c r="U276" s="160" t="str">
        <f>IF(_penmei1_month_day!L271="","",_penmei1_month_day!L271)</f>
        <v/>
      </c>
      <c r="V276" s="160" t="str">
        <f>IF(_penmei1_month_day!M271="","",_penmei1_month_day!M271)</f>
        <v/>
      </c>
      <c r="W276" s="160" t="str">
        <f>IF(_penmei1_month_day!N271="","",_penmei1_month_day!N271)</f>
        <v/>
      </c>
      <c r="X276" s="221" t="str">
        <f>IF(_penmei1_month_day!O271="","",_penmei1_month_day!O271)</f>
        <v/>
      </c>
      <c r="Y276" s="271" t="str">
        <f>IF(_penmei1_month_day!P271="","",_penmei1_month_day!P271)</f>
        <v/>
      </c>
      <c r="Z276" s="271" t="str">
        <f>IF(_penmei1_month_day!Q271="","",_penmei1_month_day!Q271)</f>
        <v/>
      </c>
      <c r="AA276" s="221" t="str">
        <f>IF(_penmei1_month_day!R271="","",_penmei1_month_day!R271)</f>
        <v/>
      </c>
      <c r="AB276" s="221" t="str">
        <f>IF(_penmei1_month_day!S271="","",_penmei1_month_day!S271)</f>
        <v/>
      </c>
      <c r="AC276" s="221" t="str">
        <f>IF(_penmei1_month_day!T271="","",_penmei1_month_day!T271)</f>
        <v/>
      </c>
      <c r="AD276" s="221" t="str">
        <f>IF(_penmei1_month_day!U271="","",_penmei1_month_day!U271)</f>
        <v/>
      </c>
      <c r="AE276" s="221" t="str">
        <f>IF(_penmei1_month_day!V271="","",_penmei1_month_day!V271)</f>
        <v/>
      </c>
      <c r="AF276" s="221" t="str">
        <f>IF(_penmei1_month_day!W271="","",_penmei1_month_day!W271)</f>
        <v/>
      </c>
      <c r="AG276" s="221" t="str">
        <f>IF(_penmei1_month_day!X271="","",_penmei1_month_day!X271)</f>
        <v/>
      </c>
      <c r="AH276" s="221" t="str">
        <f>IF(_penmei1_month_day!Y271="","",_penmei1_month_day!Y271)</f>
        <v/>
      </c>
      <c r="AI276" s="271" t="str">
        <f>IF(_penmei1_month_day!Z271="","",_penmei1_month_day!Z271)</f>
        <v/>
      </c>
      <c r="AJ276" s="271" t="str">
        <f>IF(_penmei1_month_day!AA271="","",_penmei1_month_day!AA271)</f>
        <v/>
      </c>
      <c r="AK276" s="221" t="str">
        <f>IF(_penmei1_month_day!AB271="","",_penmei1_month_day!AB271)</f>
        <v/>
      </c>
      <c r="AL276" s="335"/>
      <c r="AM276" s="335"/>
    </row>
    <row r="277" spans="1:39">
      <c r="A277" s="118">
        <f t="shared" si="81"/>
        <v>43477</v>
      </c>
      <c r="B277" s="119">
        <f t="shared" si="74"/>
        <v>43477</v>
      </c>
      <c r="C277" s="120" t="str">
        <f t="shared" si="75"/>
        <v>夜</v>
      </c>
      <c r="D277" s="120">
        <f t="shared" si="83"/>
        <v>12</v>
      </c>
      <c r="E277" s="120">
        <f t="shared" si="82"/>
        <v>3</v>
      </c>
      <c r="F277" s="121" t="str">
        <f t="shared" si="77"/>
        <v>丙班</v>
      </c>
      <c r="G277" s="120">
        <f t="shared" si="78"/>
        <v>6</v>
      </c>
      <c r="H277" s="122">
        <f t="shared" si="80"/>
        <v>0.0416666666666667</v>
      </c>
      <c r="I277" s="159">
        <f t="shared" si="79"/>
        <v>0.25</v>
      </c>
      <c r="J277" s="221" t="str">
        <f>IF(_penmei1_month_day!A272="","",_penmei1_month_day!A272)</f>
        <v/>
      </c>
      <c r="K277" s="221" t="str">
        <f>IF(_penmei1_month_day!B272="","",_penmei1_month_day!B272)</f>
        <v/>
      </c>
      <c r="L277" s="221" t="str">
        <f>IF(_penmei1_month_day!C272="","",_penmei1_month_day!C272)</f>
        <v/>
      </c>
      <c r="M277" s="221" t="str">
        <f>IF(_penmei1_month_day!D272="","",_penmei1_month_day!D272)</f>
        <v/>
      </c>
      <c r="N277" s="221" t="str">
        <f>IF(_penmei1_month_day!E272="","",_penmei1_month_day!E272)</f>
        <v/>
      </c>
      <c r="O277" s="221" t="str">
        <f>IF(_penmei1_month_day!F272="","",_penmei1_month_day!F272)</f>
        <v/>
      </c>
      <c r="P277" s="221" t="str">
        <f>IF(_penmei1_month_day!G272="","",_penmei1_month_day!G272)</f>
        <v/>
      </c>
      <c r="Q277" s="221" t="str">
        <f>IF(_penmei1_month_day!H272="","",_penmei1_month_day!H272)</f>
        <v/>
      </c>
      <c r="R277" s="221" t="str">
        <f>IF(_penmei1_month_day!I272="","",_penmei1_month_day!I272)</f>
        <v/>
      </c>
      <c r="S277" s="160" t="str">
        <f>IF(_penmei1_month_day!J272="","",_penmei1_month_day!J272)</f>
        <v/>
      </c>
      <c r="T277" s="271" t="str">
        <f>IF(_penmei1_month_day!K272="","",_penmei1_month_day!K272)</f>
        <v/>
      </c>
      <c r="U277" s="160" t="str">
        <f>IF(_penmei1_month_day!L272="","",_penmei1_month_day!L272)</f>
        <v/>
      </c>
      <c r="V277" s="160" t="str">
        <f>IF(_penmei1_month_day!M272="","",_penmei1_month_day!M272)</f>
        <v/>
      </c>
      <c r="W277" s="160" t="str">
        <f>IF(_penmei1_month_day!N272="","",_penmei1_month_day!N272)</f>
        <v/>
      </c>
      <c r="X277" s="221" t="str">
        <f>IF(_penmei1_month_day!O272="","",_penmei1_month_day!O272)</f>
        <v/>
      </c>
      <c r="Y277" s="271" t="str">
        <f>IF(_penmei1_month_day!P272="","",_penmei1_month_day!P272)</f>
        <v/>
      </c>
      <c r="Z277" s="271" t="str">
        <f>IF(_penmei1_month_day!Q272="","",_penmei1_month_day!Q272)</f>
        <v/>
      </c>
      <c r="AA277" s="221" t="str">
        <f>IF(_penmei1_month_day!R272="","",_penmei1_month_day!R272)</f>
        <v/>
      </c>
      <c r="AB277" s="221" t="str">
        <f>IF(_penmei1_month_day!S272="","",_penmei1_month_day!S272)</f>
        <v/>
      </c>
      <c r="AC277" s="221" t="str">
        <f>IF(_penmei1_month_day!T272="","",_penmei1_month_day!T272)</f>
        <v/>
      </c>
      <c r="AD277" s="221" t="str">
        <f>IF(_penmei1_month_day!U272="","",_penmei1_month_day!U272)</f>
        <v/>
      </c>
      <c r="AE277" s="221" t="str">
        <f>IF(_penmei1_month_day!V272="","",_penmei1_month_day!V272)</f>
        <v/>
      </c>
      <c r="AF277" s="221" t="str">
        <f>IF(_penmei1_month_day!W272="","",_penmei1_month_day!W272)</f>
        <v/>
      </c>
      <c r="AG277" s="221" t="str">
        <f>IF(_penmei1_month_day!X272="","",_penmei1_month_day!X272)</f>
        <v/>
      </c>
      <c r="AH277" s="221" t="str">
        <f>IF(_penmei1_month_day!Y272="","",_penmei1_month_day!Y272)</f>
        <v/>
      </c>
      <c r="AI277" s="271" t="str">
        <f>IF(_penmei1_month_day!Z272="","",_penmei1_month_day!Z272)</f>
        <v/>
      </c>
      <c r="AJ277" s="271" t="str">
        <f>IF(_penmei1_month_day!AA272="","",_penmei1_month_day!AA272)</f>
        <v/>
      </c>
      <c r="AK277" s="221" t="str">
        <f>IF(_penmei1_month_day!AB272="","",_penmei1_month_day!AB272)</f>
        <v/>
      </c>
      <c r="AL277" s="335"/>
      <c r="AM277" s="335"/>
    </row>
    <row r="278" spans="1:39">
      <c r="A278" s="123">
        <f t="shared" si="81"/>
        <v>43477</v>
      </c>
      <c r="B278" s="124">
        <f t="shared" si="74"/>
        <v>43477</v>
      </c>
      <c r="C278" s="125" t="str">
        <f t="shared" si="75"/>
        <v>夜</v>
      </c>
      <c r="D278" s="125">
        <f t="shared" si="83"/>
        <v>12</v>
      </c>
      <c r="E278" s="125">
        <f t="shared" si="82"/>
        <v>3</v>
      </c>
      <c r="F278" s="126" t="str">
        <f t="shared" si="77"/>
        <v>丙班</v>
      </c>
      <c r="G278" s="125">
        <f t="shared" si="78"/>
        <v>7</v>
      </c>
      <c r="H278" s="127">
        <f t="shared" si="80"/>
        <v>0.0416666666666667</v>
      </c>
      <c r="I278" s="163">
        <f t="shared" si="79"/>
        <v>0.291666666666667</v>
      </c>
      <c r="J278" s="226" t="str">
        <f>IF(_penmei1_month_day!A273="","",_penmei1_month_day!A273)</f>
        <v/>
      </c>
      <c r="K278" s="226" t="str">
        <f>IF(_penmei1_month_day!B273="","",_penmei1_month_day!B273)</f>
        <v/>
      </c>
      <c r="L278" s="226" t="str">
        <f>IF(_penmei1_month_day!C273="","",_penmei1_month_day!C273)</f>
        <v/>
      </c>
      <c r="M278" s="226" t="str">
        <f>IF(_penmei1_month_day!D273="","",_penmei1_month_day!D273)</f>
        <v/>
      </c>
      <c r="N278" s="226" t="str">
        <f>IF(_penmei1_month_day!E273="","",_penmei1_month_day!E273)</f>
        <v/>
      </c>
      <c r="O278" s="226" t="str">
        <f>IF(_penmei1_month_day!F273="","",_penmei1_month_day!F273)</f>
        <v/>
      </c>
      <c r="P278" s="226" t="str">
        <f>IF(_penmei1_month_day!G273="","",_penmei1_month_day!G273)</f>
        <v/>
      </c>
      <c r="Q278" s="226" t="str">
        <f>IF(_penmei1_month_day!H273="","",_penmei1_month_day!H273)</f>
        <v/>
      </c>
      <c r="R278" s="226" t="str">
        <f>IF(_penmei1_month_day!I273="","",_penmei1_month_day!I273)</f>
        <v/>
      </c>
      <c r="S278" s="164" t="str">
        <f>IF(_penmei1_month_day!J273="","",_penmei1_month_day!J273)</f>
        <v/>
      </c>
      <c r="T278" s="315" t="str">
        <f>IF(_penmei1_month_day!K273="","",_penmei1_month_day!K273)</f>
        <v/>
      </c>
      <c r="U278" s="164" t="str">
        <f>IF(_penmei1_month_day!L273="","",_penmei1_month_day!L273)</f>
        <v/>
      </c>
      <c r="V278" s="164" t="str">
        <f>IF(_penmei1_month_day!M273="","",_penmei1_month_day!M273)</f>
        <v/>
      </c>
      <c r="W278" s="164" t="str">
        <f>IF(_penmei1_month_day!N273="","",_penmei1_month_day!N273)</f>
        <v/>
      </c>
      <c r="X278" s="226" t="str">
        <f>IF(_penmei1_month_day!O273="","",_penmei1_month_day!O273)</f>
        <v/>
      </c>
      <c r="Y278" s="315" t="str">
        <f>IF(_penmei1_month_day!P273="","",_penmei1_month_day!P273)</f>
        <v/>
      </c>
      <c r="Z278" s="315" t="str">
        <f>IF(_penmei1_month_day!Q273="","",_penmei1_month_day!Q273)</f>
        <v/>
      </c>
      <c r="AA278" s="226" t="str">
        <f>IF(_penmei1_month_day!R273="","",_penmei1_month_day!R273)</f>
        <v/>
      </c>
      <c r="AB278" s="226" t="str">
        <f>IF(_penmei1_month_day!S273="","",_penmei1_month_day!S273)</f>
        <v/>
      </c>
      <c r="AC278" s="226" t="str">
        <f>IF(_penmei1_month_day!T273="","",_penmei1_month_day!T273)</f>
        <v/>
      </c>
      <c r="AD278" s="226" t="str">
        <f>IF(_penmei1_month_day!U273="","",_penmei1_month_day!U273)</f>
        <v/>
      </c>
      <c r="AE278" s="226" t="str">
        <f>IF(_penmei1_month_day!V273="","",_penmei1_month_day!V273)</f>
        <v/>
      </c>
      <c r="AF278" s="226" t="str">
        <f>IF(_penmei1_month_day!W273="","",_penmei1_month_day!W273)</f>
        <v/>
      </c>
      <c r="AG278" s="226" t="str">
        <f>IF(_penmei1_month_day!X273="","",_penmei1_month_day!X273)</f>
        <v/>
      </c>
      <c r="AH278" s="226" t="str">
        <f>IF(_penmei1_month_day!Y273="","",_penmei1_month_day!Y273)</f>
        <v/>
      </c>
      <c r="AI278" s="315" t="str">
        <f>IF(_penmei1_month_day!Z273="","",_penmei1_month_day!Z273)</f>
        <v/>
      </c>
      <c r="AJ278" s="315" t="str">
        <f>IF(_penmei1_month_day!AA273="","",_penmei1_month_day!AA273)</f>
        <v/>
      </c>
      <c r="AK278" s="226" t="str">
        <f>IF(_penmei1_month_day!AB273="","",_penmei1_month_day!AB273)</f>
        <v/>
      </c>
      <c r="AL278" s="336" t="s">
        <v>60</v>
      </c>
      <c r="AM278" s="337" t="s">
        <v>65</v>
      </c>
    </row>
    <row r="279" spans="1:39">
      <c r="A279" s="128">
        <f t="shared" si="81"/>
        <v>43477</v>
      </c>
      <c r="B279" s="129">
        <f t="shared" si="74"/>
        <v>43477</v>
      </c>
      <c r="C279" s="130" t="str">
        <f t="shared" si="75"/>
        <v>白</v>
      </c>
      <c r="D279" s="130">
        <f t="shared" si="83"/>
        <v>12</v>
      </c>
      <c r="E279" s="130">
        <f>IF(AND(E271=4),1,IF(AND(E271&lt;4),(E271+1),))</f>
        <v>4</v>
      </c>
      <c r="F279" s="131" t="str">
        <f t="shared" si="77"/>
        <v>丁班</v>
      </c>
      <c r="G279" s="130">
        <f t="shared" si="78"/>
        <v>8</v>
      </c>
      <c r="H279" s="132">
        <f t="shared" si="80"/>
        <v>0.0416666666666667</v>
      </c>
      <c r="I279" s="167">
        <f t="shared" si="79"/>
        <v>0.333333333333333</v>
      </c>
      <c r="J279" s="230" t="str">
        <f>IF(_penmei1_month_day!A274="","",_penmei1_month_day!A274)</f>
        <v/>
      </c>
      <c r="K279" s="230" t="str">
        <f>IF(_penmei1_month_day!B274="","",_penmei1_month_day!B274)</f>
        <v/>
      </c>
      <c r="L279" s="230" t="str">
        <f>IF(_penmei1_month_day!C274="","",_penmei1_month_day!C274)</f>
        <v/>
      </c>
      <c r="M279" s="230" t="str">
        <f>IF(_penmei1_month_day!D274="","",_penmei1_month_day!D274)</f>
        <v/>
      </c>
      <c r="N279" s="230" t="str">
        <f>IF(_penmei1_month_day!E274="","",_penmei1_month_day!E274)</f>
        <v/>
      </c>
      <c r="O279" s="230" t="str">
        <f>IF(_penmei1_month_day!F274="","",_penmei1_month_day!F274)</f>
        <v/>
      </c>
      <c r="P279" s="230" t="str">
        <f>IF(_penmei1_month_day!G274="","",_penmei1_month_day!G274)</f>
        <v/>
      </c>
      <c r="Q279" s="230" t="str">
        <f>IF(_penmei1_month_day!H274="","",_penmei1_month_day!H274)</f>
        <v/>
      </c>
      <c r="R279" s="230" t="str">
        <f>IF(_penmei1_month_day!I274="","",_penmei1_month_day!I274)</f>
        <v/>
      </c>
      <c r="S279" s="169" t="str">
        <f>IF(_penmei1_month_day!J274="","",_penmei1_month_day!J274)</f>
        <v/>
      </c>
      <c r="T279" s="314" t="str">
        <f>IF(_penmei1_month_day!K274="","",_penmei1_month_day!K274)</f>
        <v/>
      </c>
      <c r="U279" s="169" t="str">
        <f>IF(_penmei1_month_day!L274="","",_penmei1_month_day!L274)</f>
        <v/>
      </c>
      <c r="V279" s="169" t="str">
        <f>IF(_penmei1_month_day!M274="","",_penmei1_month_day!M274)</f>
        <v/>
      </c>
      <c r="W279" s="169" t="str">
        <f>IF(_penmei1_month_day!N274="","",_penmei1_month_day!N274)</f>
        <v/>
      </c>
      <c r="X279" s="230" t="str">
        <f>IF(_penmei1_month_day!O274="","",_penmei1_month_day!O274)</f>
        <v/>
      </c>
      <c r="Y279" s="314" t="str">
        <f>IF(_penmei1_month_day!P274="","",_penmei1_month_day!P274)</f>
        <v/>
      </c>
      <c r="Z279" s="314" t="str">
        <f>IF(_penmei1_month_day!Q274="","",_penmei1_month_day!Q274)</f>
        <v/>
      </c>
      <c r="AA279" s="230" t="str">
        <f>IF(_penmei1_month_day!R274="","",_penmei1_month_day!R274)</f>
        <v/>
      </c>
      <c r="AB279" s="230" t="str">
        <f>IF(_penmei1_month_day!S274="","",_penmei1_month_day!S274)</f>
        <v/>
      </c>
      <c r="AC279" s="230" t="str">
        <f>IF(_penmei1_month_day!T274="","",_penmei1_month_day!T274)</f>
        <v/>
      </c>
      <c r="AD279" s="230" t="str">
        <f>IF(_penmei1_month_day!U274="","",_penmei1_month_day!U274)</f>
        <v/>
      </c>
      <c r="AE279" s="230" t="str">
        <f>IF(_penmei1_month_day!V274="","",_penmei1_month_day!V274)</f>
        <v/>
      </c>
      <c r="AF279" s="230" t="str">
        <f>IF(_penmei1_month_day!W274="","",_penmei1_month_day!W274)</f>
        <v/>
      </c>
      <c r="AG279" s="230" t="str">
        <f>IF(_penmei1_month_day!X274="","",_penmei1_month_day!X274)</f>
        <v/>
      </c>
      <c r="AH279" s="230" t="str">
        <f>IF(_penmei1_month_day!Y274="","",_penmei1_month_day!Y274)</f>
        <v/>
      </c>
      <c r="AI279" s="314" t="str">
        <f>IF(_penmei1_month_day!Z274="","",_penmei1_month_day!Z274)</f>
        <v/>
      </c>
      <c r="AJ279" s="314" t="str">
        <f>IF(_penmei1_month_day!AA274="","",_penmei1_month_day!AA274)</f>
        <v/>
      </c>
      <c r="AK279" s="230" t="str">
        <f>IF(_penmei1_month_day!AB274="","",_penmei1_month_day!AB274)</f>
        <v/>
      </c>
      <c r="AL279" s="334"/>
      <c r="AM279" s="334"/>
    </row>
    <row r="280" spans="1:39">
      <c r="A280" s="118">
        <f t="shared" si="81"/>
        <v>43477</v>
      </c>
      <c r="B280" s="119">
        <f t="shared" si="74"/>
        <v>43477</v>
      </c>
      <c r="C280" s="120" t="str">
        <f t="shared" si="75"/>
        <v>白</v>
      </c>
      <c r="D280" s="120">
        <f t="shared" si="83"/>
        <v>12</v>
      </c>
      <c r="E280" s="120">
        <f>E279</f>
        <v>4</v>
      </c>
      <c r="F280" s="121" t="str">
        <f t="shared" si="77"/>
        <v>丁班</v>
      </c>
      <c r="G280" s="120">
        <f t="shared" si="78"/>
        <v>9</v>
      </c>
      <c r="H280" s="122">
        <f t="shared" si="80"/>
        <v>0.0416666666666667</v>
      </c>
      <c r="I280" s="159">
        <f t="shared" si="79"/>
        <v>0.375</v>
      </c>
      <c r="J280" s="221" t="str">
        <f>IF(_penmei1_month_day!A275="","",_penmei1_month_day!A275)</f>
        <v/>
      </c>
      <c r="K280" s="221" t="str">
        <f>IF(_penmei1_month_day!B275="","",_penmei1_month_day!B275)</f>
        <v/>
      </c>
      <c r="L280" s="221" t="str">
        <f>IF(_penmei1_month_day!C275="","",_penmei1_month_day!C275)</f>
        <v/>
      </c>
      <c r="M280" s="221" t="str">
        <f>IF(_penmei1_month_day!D275="","",_penmei1_month_day!D275)</f>
        <v/>
      </c>
      <c r="N280" s="221" t="str">
        <f>IF(_penmei1_month_day!E275="","",_penmei1_month_day!E275)</f>
        <v/>
      </c>
      <c r="O280" s="221" t="str">
        <f>IF(_penmei1_month_day!F275="","",_penmei1_month_day!F275)</f>
        <v/>
      </c>
      <c r="P280" s="221" t="str">
        <f>IF(_penmei1_month_day!G275="","",_penmei1_month_day!G275)</f>
        <v/>
      </c>
      <c r="Q280" s="221" t="str">
        <f>IF(_penmei1_month_day!H275="","",_penmei1_month_day!H275)</f>
        <v/>
      </c>
      <c r="R280" s="221" t="str">
        <f>IF(_penmei1_month_day!I275="","",_penmei1_month_day!I275)</f>
        <v/>
      </c>
      <c r="S280" s="160" t="str">
        <f>IF(_penmei1_month_day!J275="","",_penmei1_month_day!J275)</f>
        <v/>
      </c>
      <c r="T280" s="271" t="str">
        <f>IF(_penmei1_month_day!K275="","",_penmei1_month_day!K275)</f>
        <v/>
      </c>
      <c r="U280" s="160" t="str">
        <f>IF(_penmei1_month_day!L275="","",_penmei1_month_day!L275)</f>
        <v/>
      </c>
      <c r="V280" s="160" t="str">
        <f>IF(_penmei1_month_day!M275="","",_penmei1_month_day!M275)</f>
        <v/>
      </c>
      <c r="W280" s="160" t="str">
        <f>IF(_penmei1_month_day!N275="","",_penmei1_month_day!N275)</f>
        <v/>
      </c>
      <c r="X280" s="221" t="str">
        <f>IF(_penmei1_month_day!O275="","",_penmei1_month_day!O275)</f>
        <v/>
      </c>
      <c r="Y280" s="271" t="str">
        <f>IF(_penmei1_month_day!P275="","",_penmei1_month_day!P275)</f>
        <v/>
      </c>
      <c r="Z280" s="271" t="str">
        <f>IF(_penmei1_month_day!Q275="","",_penmei1_month_day!Q275)</f>
        <v/>
      </c>
      <c r="AA280" s="221" t="str">
        <f>IF(_penmei1_month_day!R275="","",_penmei1_month_day!R275)</f>
        <v/>
      </c>
      <c r="AB280" s="221" t="str">
        <f>IF(_penmei1_month_day!S275="","",_penmei1_month_day!S275)</f>
        <v/>
      </c>
      <c r="AC280" s="221" t="str">
        <f>IF(_penmei1_month_day!T275="","",_penmei1_month_day!T275)</f>
        <v/>
      </c>
      <c r="AD280" s="221" t="str">
        <f>IF(_penmei1_month_day!U275="","",_penmei1_month_day!U275)</f>
        <v/>
      </c>
      <c r="AE280" s="221" t="str">
        <f>IF(_penmei1_month_day!V275="","",_penmei1_month_day!V275)</f>
        <v/>
      </c>
      <c r="AF280" s="221" t="str">
        <f>IF(_penmei1_month_day!W275="","",_penmei1_month_day!W275)</f>
        <v/>
      </c>
      <c r="AG280" s="221" t="str">
        <f>IF(_penmei1_month_day!X275="","",_penmei1_month_day!X275)</f>
        <v/>
      </c>
      <c r="AH280" s="221" t="str">
        <f>IF(_penmei1_month_day!Y275="","",_penmei1_month_day!Y275)</f>
        <v/>
      </c>
      <c r="AI280" s="271" t="str">
        <f>IF(_penmei1_month_day!Z275="","",_penmei1_month_day!Z275)</f>
        <v/>
      </c>
      <c r="AJ280" s="271" t="str">
        <f>IF(_penmei1_month_day!AA275="","",_penmei1_month_day!AA275)</f>
        <v/>
      </c>
      <c r="AK280" s="221" t="str">
        <f>IF(_penmei1_month_day!AB275="","",_penmei1_month_day!AB275)</f>
        <v/>
      </c>
      <c r="AL280" s="335"/>
      <c r="AM280" s="335"/>
    </row>
    <row r="281" spans="1:39">
      <c r="A281" s="118">
        <f t="shared" si="81"/>
        <v>43477</v>
      </c>
      <c r="B281" s="119">
        <f t="shared" si="74"/>
        <v>43477</v>
      </c>
      <c r="C281" s="120" t="str">
        <f t="shared" si="75"/>
        <v>白</v>
      </c>
      <c r="D281" s="120">
        <f t="shared" si="83"/>
        <v>12</v>
      </c>
      <c r="E281" s="120">
        <f t="shared" ref="E281:E286" si="84">E280</f>
        <v>4</v>
      </c>
      <c r="F281" s="121" t="str">
        <f t="shared" si="77"/>
        <v>丁班</v>
      </c>
      <c r="G281" s="120">
        <f t="shared" si="78"/>
        <v>10</v>
      </c>
      <c r="H281" s="122">
        <f t="shared" si="80"/>
        <v>0.0416666666666667</v>
      </c>
      <c r="I281" s="159">
        <f t="shared" si="79"/>
        <v>0.416666666666667</v>
      </c>
      <c r="J281" s="221" t="str">
        <f>IF(_penmei1_month_day!A276="","",_penmei1_month_day!A276)</f>
        <v/>
      </c>
      <c r="K281" s="221" t="str">
        <f>IF(_penmei1_month_day!B276="","",_penmei1_month_day!B276)</f>
        <v/>
      </c>
      <c r="L281" s="221" t="str">
        <f>IF(_penmei1_month_day!C276="","",_penmei1_month_day!C276)</f>
        <v/>
      </c>
      <c r="M281" s="221" t="str">
        <f>IF(_penmei1_month_day!D276="","",_penmei1_month_day!D276)</f>
        <v/>
      </c>
      <c r="N281" s="221" t="str">
        <f>IF(_penmei1_month_day!E276="","",_penmei1_month_day!E276)</f>
        <v/>
      </c>
      <c r="O281" s="221" t="str">
        <f>IF(_penmei1_month_day!F276="","",_penmei1_month_day!F276)</f>
        <v/>
      </c>
      <c r="P281" s="221" t="str">
        <f>IF(_penmei1_month_day!G276="","",_penmei1_month_day!G276)</f>
        <v/>
      </c>
      <c r="Q281" s="221" t="str">
        <f>IF(_penmei1_month_day!H276="","",_penmei1_month_day!H276)</f>
        <v/>
      </c>
      <c r="R281" s="221" t="str">
        <f>IF(_penmei1_month_day!I276="","",_penmei1_month_day!I276)</f>
        <v/>
      </c>
      <c r="S281" s="160" t="str">
        <f>IF(_penmei1_month_day!J276="","",_penmei1_month_day!J276)</f>
        <v/>
      </c>
      <c r="T281" s="271" t="str">
        <f>IF(_penmei1_month_day!K276="","",_penmei1_month_day!K276)</f>
        <v/>
      </c>
      <c r="U281" s="160" t="str">
        <f>IF(_penmei1_month_day!L276="","",_penmei1_month_day!L276)</f>
        <v/>
      </c>
      <c r="V281" s="160" t="str">
        <f>IF(_penmei1_month_day!M276="","",_penmei1_month_day!M276)</f>
        <v/>
      </c>
      <c r="W281" s="160" t="str">
        <f>IF(_penmei1_month_day!N276="","",_penmei1_month_day!N276)</f>
        <v/>
      </c>
      <c r="X281" s="221" t="str">
        <f>IF(_penmei1_month_day!O276="","",_penmei1_month_day!O276)</f>
        <v/>
      </c>
      <c r="Y281" s="271" t="str">
        <f>IF(_penmei1_month_day!P276="","",_penmei1_month_day!P276)</f>
        <v/>
      </c>
      <c r="Z281" s="271" t="str">
        <f>IF(_penmei1_month_day!Q276="","",_penmei1_month_day!Q276)</f>
        <v/>
      </c>
      <c r="AA281" s="221" t="str">
        <f>IF(_penmei1_month_day!R276="","",_penmei1_month_day!R276)</f>
        <v/>
      </c>
      <c r="AB281" s="221" t="str">
        <f>IF(_penmei1_month_day!S276="","",_penmei1_month_day!S276)</f>
        <v/>
      </c>
      <c r="AC281" s="221" t="str">
        <f>IF(_penmei1_month_day!T276="","",_penmei1_month_day!T276)</f>
        <v/>
      </c>
      <c r="AD281" s="221" t="str">
        <f>IF(_penmei1_month_day!U276="","",_penmei1_month_day!U276)</f>
        <v/>
      </c>
      <c r="AE281" s="221" t="str">
        <f>IF(_penmei1_month_day!V276="","",_penmei1_month_day!V276)</f>
        <v/>
      </c>
      <c r="AF281" s="221" t="str">
        <f>IF(_penmei1_month_day!W276="","",_penmei1_month_day!W276)</f>
        <v/>
      </c>
      <c r="AG281" s="221" t="str">
        <f>IF(_penmei1_month_day!X276="","",_penmei1_month_day!X276)</f>
        <v/>
      </c>
      <c r="AH281" s="221" t="str">
        <f>IF(_penmei1_month_day!Y276="","",_penmei1_month_day!Y276)</f>
        <v/>
      </c>
      <c r="AI281" s="271" t="str">
        <f>IF(_penmei1_month_day!Z276="","",_penmei1_month_day!Z276)</f>
        <v/>
      </c>
      <c r="AJ281" s="271" t="str">
        <f>IF(_penmei1_month_day!AA276="","",_penmei1_month_day!AA276)</f>
        <v/>
      </c>
      <c r="AK281" s="221" t="str">
        <f>IF(_penmei1_month_day!AB276="","",_penmei1_month_day!AB276)</f>
        <v/>
      </c>
      <c r="AL281" s="335"/>
      <c r="AM281" s="335"/>
    </row>
    <row r="282" spans="1:39">
      <c r="A282" s="118">
        <f t="shared" si="81"/>
        <v>43477</v>
      </c>
      <c r="B282" s="119">
        <f t="shared" si="74"/>
        <v>43477</v>
      </c>
      <c r="C282" s="120" t="str">
        <f t="shared" si="75"/>
        <v>白</v>
      </c>
      <c r="D282" s="120">
        <f t="shared" si="83"/>
        <v>12</v>
      </c>
      <c r="E282" s="120">
        <f t="shared" si="84"/>
        <v>4</v>
      </c>
      <c r="F282" s="121" t="str">
        <f t="shared" si="77"/>
        <v>丁班</v>
      </c>
      <c r="G282" s="120">
        <f t="shared" si="78"/>
        <v>11</v>
      </c>
      <c r="H282" s="122">
        <f t="shared" si="80"/>
        <v>0.0416666666666667</v>
      </c>
      <c r="I282" s="159">
        <f t="shared" si="79"/>
        <v>0.458333333333333</v>
      </c>
      <c r="J282" s="221" t="str">
        <f>IF(_penmei1_month_day!A277="","",_penmei1_month_day!A277)</f>
        <v/>
      </c>
      <c r="K282" s="221" t="str">
        <f>IF(_penmei1_month_day!B277="","",_penmei1_month_day!B277)</f>
        <v/>
      </c>
      <c r="L282" s="221" t="str">
        <f>IF(_penmei1_month_day!C277="","",_penmei1_month_day!C277)</f>
        <v/>
      </c>
      <c r="M282" s="221" t="str">
        <f>IF(_penmei1_month_day!D277="","",_penmei1_month_day!D277)</f>
        <v/>
      </c>
      <c r="N282" s="221" t="str">
        <f>IF(_penmei1_month_day!E277="","",_penmei1_month_day!E277)</f>
        <v/>
      </c>
      <c r="O282" s="221" t="str">
        <f>IF(_penmei1_month_day!F277="","",_penmei1_month_day!F277)</f>
        <v/>
      </c>
      <c r="P282" s="221" t="str">
        <f>IF(_penmei1_month_day!G277="","",_penmei1_month_day!G277)</f>
        <v/>
      </c>
      <c r="Q282" s="221" t="str">
        <f>IF(_penmei1_month_day!H277="","",_penmei1_month_day!H277)</f>
        <v/>
      </c>
      <c r="R282" s="221" t="str">
        <f>IF(_penmei1_month_day!I277="","",_penmei1_month_day!I277)</f>
        <v/>
      </c>
      <c r="S282" s="160" t="str">
        <f>IF(_penmei1_month_day!J277="","",_penmei1_month_day!J277)</f>
        <v/>
      </c>
      <c r="T282" s="271" t="str">
        <f>IF(_penmei1_month_day!K277="","",_penmei1_month_day!K277)</f>
        <v/>
      </c>
      <c r="U282" s="160" t="str">
        <f>IF(_penmei1_month_day!L277="","",_penmei1_month_day!L277)</f>
        <v/>
      </c>
      <c r="V282" s="160" t="str">
        <f>IF(_penmei1_month_day!M277="","",_penmei1_month_day!M277)</f>
        <v/>
      </c>
      <c r="W282" s="160" t="str">
        <f>IF(_penmei1_month_day!N277="","",_penmei1_month_day!N277)</f>
        <v/>
      </c>
      <c r="X282" s="221" t="str">
        <f>IF(_penmei1_month_day!O277="","",_penmei1_month_day!O277)</f>
        <v/>
      </c>
      <c r="Y282" s="271" t="str">
        <f>IF(_penmei1_month_day!P277="","",_penmei1_month_day!P277)</f>
        <v/>
      </c>
      <c r="Z282" s="271" t="str">
        <f>IF(_penmei1_month_day!Q277="","",_penmei1_month_day!Q277)</f>
        <v/>
      </c>
      <c r="AA282" s="221" t="str">
        <f>IF(_penmei1_month_day!R277="","",_penmei1_month_day!R277)</f>
        <v/>
      </c>
      <c r="AB282" s="221" t="str">
        <f>IF(_penmei1_month_day!S277="","",_penmei1_month_day!S277)</f>
        <v/>
      </c>
      <c r="AC282" s="221" t="str">
        <f>IF(_penmei1_month_day!T277="","",_penmei1_month_day!T277)</f>
        <v/>
      </c>
      <c r="AD282" s="221" t="str">
        <f>IF(_penmei1_month_day!U277="","",_penmei1_month_day!U277)</f>
        <v/>
      </c>
      <c r="AE282" s="221" t="str">
        <f>IF(_penmei1_month_day!V277="","",_penmei1_month_day!V277)</f>
        <v/>
      </c>
      <c r="AF282" s="221" t="str">
        <f>IF(_penmei1_month_day!W277="","",_penmei1_month_day!W277)</f>
        <v/>
      </c>
      <c r="AG282" s="221" t="str">
        <f>IF(_penmei1_month_day!X277="","",_penmei1_month_day!X277)</f>
        <v/>
      </c>
      <c r="AH282" s="221" t="str">
        <f>IF(_penmei1_month_day!Y277="","",_penmei1_month_day!Y277)</f>
        <v/>
      </c>
      <c r="AI282" s="271" t="str">
        <f>IF(_penmei1_month_day!Z277="","",_penmei1_month_day!Z277)</f>
        <v/>
      </c>
      <c r="AJ282" s="271" t="str">
        <f>IF(_penmei1_month_day!AA277="","",_penmei1_month_day!AA277)</f>
        <v/>
      </c>
      <c r="AK282" s="221" t="str">
        <f>IF(_penmei1_month_day!AB277="","",_penmei1_month_day!AB277)</f>
        <v/>
      </c>
      <c r="AL282" s="335"/>
      <c r="AM282" s="335"/>
    </row>
    <row r="283" spans="1:39">
      <c r="A283" s="118">
        <f t="shared" si="81"/>
        <v>43477</v>
      </c>
      <c r="B283" s="119">
        <f t="shared" si="74"/>
        <v>43477</v>
      </c>
      <c r="C283" s="120" t="str">
        <f t="shared" si="75"/>
        <v>白</v>
      </c>
      <c r="D283" s="120">
        <f t="shared" si="83"/>
        <v>12</v>
      </c>
      <c r="E283" s="120">
        <f t="shared" si="84"/>
        <v>4</v>
      </c>
      <c r="F283" s="121" t="str">
        <f t="shared" si="77"/>
        <v>丁班</v>
      </c>
      <c r="G283" s="120">
        <f t="shared" si="78"/>
        <v>12</v>
      </c>
      <c r="H283" s="122">
        <f t="shared" si="80"/>
        <v>0.0416666666666667</v>
      </c>
      <c r="I283" s="159">
        <f t="shared" si="79"/>
        <v>0.5</v>
      </c>
      <c r="J283" s="221" t="str">
        <f>IF(_penmei1_month_day!A278="","",_penmei1_month_day!A278)</f>
        <v/>
      </c>
      <c r="K283" s="221" t="str">
        <f>IF(_penmei1_month_day!B278="","",_penmei1_month_day!B278)</f>
        <v/>
      </c>
      <c r="L283" s="221" t="str">
        <f>IF(_penmei1_month_day!C278="","",_penmei1_month_day!C278)</f>
        <v/>
      </c>
      <c r="M283" s="221" t="str">
        <f>IF(_penmei1_month_day!D278="","",_penmei1_month_day!D278)</f>
        <v/>
      </c>
      <c r="N283" s="221" t="str">
        <f>IF(_penmei1_month_day!E278="","",_penmei1_month_day!E278)</f>
        <v/>
      </c>
      <c r="O283" s="221" t="str">
        <f>IF(_penmei1_month_day!F278="","",_penmei1_month_day!F278)</f>
        <v/>
      </c>
      <c r="P283" s="221" t="str">
        <f>IF(_penmei1_month_day!G278="","",_penmei1_month_day!G278)</f>
        <v/>
      </c>
      <c r="Q283" s="221" t="str">
        <f>IF(_penmei1_month_day!H278="","",_penmei1_month_day!H278)</f>
        <v/>
      </c>
      <c r="R283" s="221" t="str">
        <f>IF(_penmei1_month_day!I278="","",_penmei1_month_day!I278)</f>
        <v/>
      </c>
      <c r="S283" s="160" t="str">
        <f>IF(_penmei1_month_day!J278="","",_penmei1_month_day!J278)</f>
        <v/>
      </c>
      <c r="T283" s="271" t="str">
        <f>IF(_penmei1_month_day!K278="","",_penmei1_month_day!K278)</f>
        <v/>
      </c>
      <c r="U283" s="160" t="str">
        <f>IF(_penmei1_month_day!L278="","",_penmei1_month_day!L278)</f>
        <v/>
      </c>
      <c r="V283" s="160" t="str">
        <f>IF(_penmei1_month_day!M278="","",_penmei1_month_day!M278)</f>
        <v/>
      </c>
      <c r="W283" s="160" t="str">
        <f>IF(_penmei1_month_day!N278="","",_penmei1_month_day!N278)</f>
        <v/>
      </c>
      <c r="X283" s="221" t="str">
        <f>IF(_penmei1_month_day!O278="","",_penmei1_month_day!O278)</f>
        <v/>
      </c>
      <c r="Y283" s="271" t="str">
        <f>IF(_penmei1_month_day!P278="","",_penmei1_month_day!P278)</f>
        <v/>
      </c>
      <c r="Z283" s="271" t="str">
        <f>IF(_penmei1_month_day!Q278="","",_penmei1_month_day!Q278)</f>
        <v/>
      </c>
      <c r="AA283" s="221" t="str">
        <f>IF(_penmei1_month_day!R278="","",_penmei1_month_day!R278)</f>
        <v/>
      </c>
      <c r="AB283" s="221" t="str">
        <f>IF(_penmei1_month_day!S278="","",_penmei1_month_day!S278)</f>
        <v/>
      </c>
      <c r="AC283" s="221" t="str">
        <f>IF(_penmei1_month_day!T278="","",_penmei1_month_day!T278)</f>
        <v/>
      </c>
      <c r="AD283" s="221" t="str">
        <f>IF(_penmei1_month_day!U278="","",_penmei1_month_day!U278)</f>
        <v/>
      </c>
      <c r="AE283" s="221" t="str">
        <f>IF(_penmei1_month_day!V278="","",_penmei1_month_day!V278)</f>
        <v/>
      </c>
      <c r="AF283" s="221" t="str">
        <f>IF(_penmei1_month_day!W278="","",_penmei1_month_day!W278)</f>
        <v/>
      </c>
      <c r="AG283" s="221" t="str">
        <f>IF(_penmei1_month_day!X278="","",_penmei1_month_day!X278)</f>
        <v/>
      </c>
      <c r="AH283" s="221" t="str">
        <f>IF(_penmei1_month_day!Y278="","",_penmei1_month_day!Y278)</f>
        <v/>
      </c>
      <c r="AI283" s="271" t="str">
        <f>IF(_penmei1_month_day!Z278="","",_penmei1_month_day!Z278)</f>
        <v/>
      </c>
      <c r="AJ283" s="271" t="str">
        <f>IF(_penmei1_month_day!AA278="","",_penmei1_month_day!AA278)</f>
        <v/>
      </c>
      <c r="AK283" s="221" t="str">
        <f>IF(_penmei1_month_day!AB278="","",_penmei1_month_day!AB278)</f>
        <v/>
      </c>
      <c r="AL283" s="335"/>
      <c r="AM283" s="335"/>
    </row>
    <row r="284" spans="1:39">
      <c r="A284" s="118">
        <f t="shared" si="81"/>
        <v>43477</v>
      </c>
      <c r="B284" s="119">
        <f t="shared" si="74"/>
        <v>43477</v>
      </c>
      <c r="C284" s="120" t="str">
        <f t="shared" si="75"/>
        <v>白</v>
      </c>
      <c r="D284" s="120">
        <f t="shared" si="83"/>
        <v>12</v>
      </c>
      <c r="E284" s="120">
        <f t="shared" si="84"/>
        <v>4</v>
      </c>
      <c r="F284" s="121" t="str">
        <f t="shared" si="77"/>
        <v>丁班</v>
      </c>
      <c r="G284" s="120">
        <f t="shared" si="78"/>
        <v>13</v>
      </c>
      <c r="H284" s="122">
        <f t="shared" si="80"/>
        <v>0.0416666666666667</v>
      </c>
      <c r="I284" s="159">
        <f t="shared" si="79"/>
        <v>0.541666666666667</v>
      </c>
      <c r="J284" s="221" t="str">
        <f>IF(_penmei1_month_day!A279="","",_penmei1_month_day!A279)</f>
        <v/>
      </c>
      <c r="K284" s="221" t="str">
        <f>IF(_penmei1_month_day!B279="","",_penmei1_month_day!B279)</f>
        <v/>
      </c>
      <c r="L284" s="221" t="str">
        <f>IF(_penmei1_month_day!C279="","",_penmei1_month_day!C279)</f>
        <v/>
      </c>
      <c r="M284" s="221" t="str">
        <f>IF(_penmei1_month_day!D279="","",_penmei1_month_day!D279)</f>
        <v/>
      </c>
      <c r="N284" s="221" t="str">
        <f>IF(_penmei1_month_day!E279="","",_penmei1_month_day!E279)</f>
        <v/>
      </c>
      <c r="O284" s="221" t="str">
        <f>IF(_penmei1_month_day!F279="","",_penmei1_month_day!F279)</f>
        <v/>
      </c>
      <c r="P284" s="221" t="str">
        <f>IF(_penmei1_month_day!G279="","",_penmei1_month_day!G279)</f>
        <v/>
      </c>
      <c r="Q284" s="221" t="str">
        <f>IF(_penmei1_month_day!H279="","",_penmei1_month_day!H279)</f>
        <v/>
      </c>
      <c r="R284" s="221" t="str">
        <f>IF(_penmei1_month_day!I279="","",_penmei1_month_day!I279)</f>
        <v/>
      </c>
      <c r="S284" s="160" t="str">
        <f>IF(_penmei1_month_day!J279="","",_penmei1_month_day!J279)</f>
        <v/>
      </c>
      <c r="T284" s="271" t="str">
        <f>IF(_penmei1_month_day!K279="","",_penmei1_month_day!K279)</f>
        <v/>
      </c>
      <c r="U284" s="160" t="str">
        <f>IF(_penmei1_month_day!L279="","",_penmei1_month_day!L279)</f>
        <v/>
      </c>
      <c r="V284" s="160" t="str">
        <f>IF(_penmei1_month_day!M279="","",_penmei1_month_day!M279)</f>
        <v/>
      </c>
      <c r="W284" s="160" t="str">
        <f>IF(_penmei1_month_day!N279="","",_penmei1_month_day!N279)</f>
        <v/>
      </c>
      <c r="X284" s="221" t="str">
        <f>IF(_penmei1_month_day!O279="","",_penmei1_month_day!O279)</f>
        <v/>
      </c>
      <c r="Y284" s="271" t="str">
        <f>IF(_penmei1_month_day!P279="","",_penmei1_month_day!P279)</f>
        <v/>
      </c>
      <c r="Z284" s="271" t="str">
        <f>IF(_penmei1_month_day!Q279="","",_penmei1_month_day!Q279)</f>
        <v/>
      </c>
      <c r="AA284" s="221" t="str">
        <f>IF(_penmei1_month_day!R279="","",_penmei1_month_day!R279)</f>
        <v/>
      </c>
      <c r="AB284" s="221" t="str">
        <f>IF(_penmei1_month_day!S279="","",_penmei1_month_day!S279)</f>
        <v/>
      </c>
      <c r="AC284" s="221" t="str">
        <f>IF(_penmei1_month_day!T279="","",_penmei1_month_day!T279)</f>
        <v/>
      </c>
      <c r="AD284" s="221" t="str">
        <f>IF(_penmei1_month_day!U279="","",_penmei1_month_day!U279)</f>
        <v/>
      </c>
      <c r="AE284" s="221" t="str">
        <f>IF(_penmei1_month_day!V279="","",_penmei1_month_day!V279)</f>
        <v/>
      </c>
      <c r="AF284" s="221" t="str">
        <f>IF(_penmei1_month_day!W279="","",_penmei1_month_day!W279)</f>
        <v/>
      </c>
      <c r="AG284" s="221" t="str">
        <f>IF(_penmei1_month_day!X279="","",_penmei1_month_day!X279)</f>
        <v/>
      </c>
      <c r="AH284" s="221" t="str">
        <f>IF(_penmei1_month_day!Y279="","",_penmei1_month_day!Y279)</f>
        <v/>
      </c>
      <c r="AI284" s="271" t="str">
        <f>IF(_penmei1_month_day!Z279="","",_penmei1_month_day!Z279)</f>
        <v/>
      </c>
      <c r="AJ284" s="271" t="str">
        <f>IF(_penmei1_month_day!AA279="","",_penmei1_month_day!AA279)</f>
        <v/>
      </c>
      <c r="AK284" s="221" t="str">
        <f>IF(_penmei1_month_day!AB279="","",_penmei1_month_day!AB279)</f>
        <v/>
      </c>
      <c r="AL284" s="335"/>
      <c r="AM284" s="335"/>
    </row>
    <row r="285" spans="1:39">
      <c r="A285" s="118">
        <f t="shared" si="81"/>
        <v>43477</v>
      </c>
      <c r="B285" s="119">
        <f t="shared" si="74"/>
        <v>43477</v>
      </c>
      <c r="C285" s="120" t="str">
        <f t="shared" si="75"/>
        <v>白</v>
      </c>
      <c r="D285" s="120">
        <f t="shared" si="83"/>
        <v>12</v>
      </c>
      <c r="E285" s="120">
        <f t="shared" si="84"/>
        <v>4</v>
      </c>
      <c r="F285" s="121" t="str">
        <f t="shared" si="77"/>
        <v>丁班</v>
      </c>
      <c r="G285" s="120">
        <f t="shared" si="78"/>
        <v>14</v>
      </c>
      <c r="H285" s="122">
        <f t="shared" si="80"/>
        <v>0.0416666666666667</v>
      </c>
      <c r="I285" s="159">
        <f t="shared" si="79"/>
        <v>0.583333333333333</v>
      </c>
      <c r="J285" s="221" t="str">
        <f>IF(_penmei1_month_day!A280="","",_penmei1_month_day!A280)</f>
        <v/>
      </c>
      <c r="K285" s="221" t="str">
        <f>IF(_penmei1_month_day!B280="","",_penmei1_month_day!B280)</f>
        <v/>
      </c>
      <c r="L285" s="221" t="str">
        <f>IF(_penmei1_month_day!C280="","",_penmei1_month_day!C280)</f>
        <v/>
      </c>
      <c r="M285" s="221" t="str">
        <f>IF(_penmei1_month_day!D280="","",_penmei1_month_day!D280)</f>
        <v/>
      </c>
      <c r="N285" s="221" t="str">
        <f>IF(_penmei1_month_day!E280="","",_penmei1_month_day!E280)</f>
        <v/>
      </c>
      <c r="O285" s="221" t="str">
        <f>IF(_penmei1_month_day!F280="","",_penmei1_month_day!F280)</f>
        <v/>
      </c>
      <c r="P285" s="221" t="str">
        <f>IF(_penmei1_month_day!G280="","",_penmei1_month_day!G280)</f>
        <v/>
      </c>
      <c r="Q285" s="221" t="str">
        <f>IF(_penmei1_month_day!H280="","",_penmei1_month_day!H280)</f>
        <v/>
      </c>
      <c r="R285" s="221" t="str">
        <f>IF(_penmei1_month_day!I280="","",_penmei1_month_day!I280)</f>
        <v/>
      </c>
      <c r="S285" s="160" t="str">
        <f>IF(_penmei1_month_day!J280="","",_penmei1_month_day!J280)</f>
        <v/>
      </c>
      <c r="T285" s="271" t="str">
        <f>IF(_penmei1_month_day!K280="","",_penmei1_month_day!K280)</f>
        <v/>
      </c>
      <c r="U285" s="160" t="str">
        <f>IF(_penmei1_month_day!L280="","",_penmei1_month_day!L280)</f>
        <v/>
      </c>
      <c r="V285" s="160" t="str">
        <f>IF(_penmei1_month_day!M280="","",_penmei1_month_day!M280)</f>
        <v/>
      </c>
      <c r="W285" s="160" t="str">
        <f>IF(_penmei1_month_day!N280="","",_penmei1_month_day!N280)</f>
        <v/>
      </c>
      <c r="X285" s="221" t="str">
        <f>IF(_penmei1_month_day!O280="","",_penmei1_month_day!O280)</f>
        <v/>
      </c>
      <c r="Y285" s="271" t="str">
        <f>IF(_penmei1_month_day!P280="","",_penmei1_month_day!P280)</f>
        <v/>
      </c>
      <c r="Z285" s="271" t="str">
        <f>IF(_penmei1_month_day!Q280="","",_penmei1_month_day!Q280)</f>
        <v/>
      </c>
      <c r="AA285" s="221" t="str">
        <f>IF(_penmei1_month_day!R280="","",_penmei1_month_day!R280)</f>
        <v/>
      </c>
      <c r="AB285" s="221" t="str">
        <f>IF(_penmei1_month_day!S280="","",_penmei1_month_day!S280)</f>
        <v/>
      </c>
      <c r="AC285" s="221" t="str">
        <f>IF(_penmei1_month_day!T280="","",_penmei1_month_day!T280)</f>
        <v/>
      </c>
      <c r="AD285" s="221" t="str">
        <f>IF(_penmei1_month_day!U280="","",_penmei1_month_day!U280)</f>
        <v/>
      </c>
      <c r="AE285" s="221" t="str">
        <f>IF(_penmei1_month_day!V280="","",_penmei1_month_day!V280)</f>
        <v/>
      </c>
      <c r="AF285" s="221" t="str">
        <f>IF(_penmei1_month_day!W280="","",_penmei1_month_day!W280)</f>
        <v/>
      </c>
      <c r="AG285" s="221" t="str">
        <f>IF(_penmei1_month_day!X280="","",_penmei1_month_day!X280)</f>
        <v/>
      </c>
      <c r="AH285" s="221" t="str">
        <f>IF(_penmei1_month_day!Y280="","",_penmei1_month_day!Y280)</f>
        <v/>
      </c>
      <c r="AI285" s="271" t="str">
        <f>IF(_penmei1_month_day!Z280="","",_penmei1_month_day!Z280)</f>
        <v/>
      </c>
      <c r="AJ285" s="271" t="str">
        <f>IF(_penmei1_month_day!AA280="","",_penmei1_month_day!AA280)</f>
        <v/>
      </c>
      <c r="AK285" s="221" t="str">
        <f>IF(_penmei1_month_day!AB280="","",_penmei1_month_day!AB280)</f>
        <v/>
      </c>
      <c r="AL285" s="335"/>
      <c r="AM285" s="335"/>
    </row>
    <row r="286" spans="1:39">
      <c r="A286" s="123">
        <f t="shared" si="81"/>
        <v>43477</v>
      </c>
      <c r="B286" s="124">
        <f t="shared" si="74"/>
        <v>43477</v>
      </c>
      <c r="C286" s="125" t="str">
        <f t="shared" si="75"/>
        <v>白</v>
      </c>
      <c r="D286" s="125">
        <f t="shared" si="83"/>
        <v>12</v>
      </c>
      <c r="E286" s="125">
        <f t="shared" si="84"/>
        <v>4</v>
      </c>
      <c r="F286" s="126" t="str">
        <f t="shared" si="77"/>
        <v>丁班</v>
      </c>
      <c r="G286" s="125">
        <f t="shared" si="78"/>
        <v>15</v>
      </c>
      <c r="H286" s="127">
        <f t="shared" si="80"/>
        <v>0.0416666666666667</v>
      </c>
      <c r="I286" s="163">
        <f t="shared" si="79"/>
        <v>0.625</v>
      </c>
      <c r="J286" s="226" t="str">
        <f>IF(_penmei1_month_day!A281="","",_penmei1_month_day!A281)</f>
        <v/>
      </c>
      <c r="K286" s="226" t="str">
        <f>IF(_penmei1_month_day!B281="","",_penmei1_month_day!B281)</f>
        <v/>
      </c>
      <c r="L286" s="226" t="str">
        <f>IF(_penmei1_month_day!C281="","",_penmei1_month_day!C281)</f>
        <v/>
      </c>
      <c r="M286" s="226" t="str">
        <f>IF(_penmei1_month_day!D281="","",_penmei1_month_day!D281)</f>
        <v/>
      </c>
      <c r="N286" s="226" t="str">
        <f>IF(_penmei1_month_day!E281="","",_penmei1_month_day!E281)</f>
        <v/>
      </c>
      <c r="O286" s="226" t="str">
        <f>IF(_penmei1_month_day!F281="","",_penmei1_month_day!F281)</f>
        <v/>
      </c>
      <c r="P286" s="226" t="str">
        <f>IF(_penmei1_month_day!G281="","",_penmei1_month_day!G281)</f>
        <v/>
      </c>
      <c r="Q286" s="226" t="str">
        <f>IF(_penmei1_month_day!H281="","",_penmei1_month_day!H281)</f>
        <v/>
      </c>
      <c r="R286" s="226" t="str">
        <f>IF(_penmei1_month_day!I281="","",_penmei1_month_day!I281)</f>
        <v/>
      </c>
      <c r="S286" s="164" t="str">
        <f>IF(_penmei1_month_day!J281="","",_penmei1_month_day!J281)</f>
        <v/>
      </c>
      <c r="T286" s="315" t="str">
        <f>IF(_penmei1_month_day!K281="","",_penmei1_month_day!K281)</f>
        <v/>
      </c>
      <c r="U286" s="164" t="str">
        <f>IF(_penmei1_month_day!L281="","",_penmei1_month_day!L281)</f>
        <v/>
      </c>
      <c r="V286" s="164" t="str">
        <f>IF(_penmei1_month_day!M281="","",_penmei1_month_day!M281)</f>
        <v/>
      </c>
      <c r="W286" s="164" t="str">
        <f>IF(_penmei1_month_day!N281="","",_penmei1_month_day!N281)</f>
        <v/>
      </c>
      <c r="X286" s="226" t="str">
        <f>IF(_penmei1_month_day!O281="","",_penmei1_month_day!O281)</f>
        <v/>
      </c>
      <c r="Y286" s="315" t="str">
        <f>IF(_penmei1_month_day!P281="","",_penmei1_month_day!P281)</f>
        <v/>
      </c>
      <c r="Z286" s="315" t="str">
        <f>IF(_penmei1_month_day!Q281="","",_penmei1_month_day!Q281)</f>
        <v/>
      </c>
      <c r="AA286" s="226" t="str">
        <f>IF(_penmei1_month_day!R281="","",_penmei1_month_day!R281)</f>
        <v/>
      </c>
      <c r="AB286" s="226" t="str">
        <f>IF(_penmei1_month_day!S281="","",_penmei1_month_day!S281)</f>
        <v/>
      </c>
      <c r="AC286" s="226" t="str">
        <f>IF(_penmei1_month_day!T281="","",_penmei1_month_day!T281)</f>
        <v/>
      </c>
      <c r="AD286" s="226" t="str">
        <f>IF(_penmei1_month_day!U281="","",_penmei1_month_day!U281)</f>
        <v/>
      </c>
      <c r="AE286" s="226" t="str">
        <f>IF(_penmei1_month_day!V281="","",_penmei1_month_day!V281)</f>
        <v/>
      </c>
      <c r="AF286" s="226" t="str">
        <f>IF(_penmei1_month_day!W281="","",_penmei1_month_day!W281)</f>
        <v/>
      </c>
      <c r="AG286" s="226" t="str">
        <f>IF(_penmei1_month_day!X281="","",_penmei1_month_day!X281)</f>
        <v/>
      </c>
      <c r="AH286" s="226" t="str">
        <f>IF(_penmei1_month_day!Y281="","",_penmei1_month_day!Y281)</f>
        <v/>
      </c>
      <c r="AI286" s="315" t="str">
        <f>IF(_penmei1_month_day!Z281="","",_penmei1_month_day!Z281)</f>
        <v/>
      </c>
      <c r="AJ286" s="315" t="str">
        <f>IF(_penmei1_month_day!AA281="","",_penmei1_month_day!AA281)</f>
        <v/>
      </c>
      <c r="AK286" s="226" t="str">
        <f>IF(_penmei1_month_day!AB281="","",_penmei1_month_day!AB281)</f>
        <v/>
      </c>
      <c r="AL286" s="336" t="s">
        <v>60</v>
      </c>
      <c r="AM286" s="337" t="s">
        <v>61</v>
      </c>
    </row>
    <row r="287" spans="1:39">
      <c r="A287" s="128">
        <f t="shared" si="81"/>
        <v>43477</v>
      </c>
      <c r="B287" s="129">
        <f t="shared" si="74"/>
        <v>43477</v>
      </c>
      <c r="C287" s="130" t="str">
        <f t="shared" si="75"/>
        <v>中</v>
      </c>
      <c r="D287" s="130">
        <f t="shared" si="83"/>
        <v>12</v>
      </c>
      <c r="E287" s="130">
        <f>IF(AND(E279=4),1,IF(AND(E279&lt;4),(E279+1),))</f>
        <v>1</v>
      </c>
      <c r="F287" s="131" t="str">
        <f t="shared" si="77"/>
        <v>甲班</v>
      </c>
      <c r="G287" s="130">
        <f t="shared" si="78"/>
        <v>16</v>
      </c>
      <c r="H287" s="132">
        <f t="shared" si="80"/>
        <v>0.0416666666666667</v>
      </c>
      <c r="I287" s="167">
        <f t="shared" si="79"/>
        <v>0.666666666666667</v>
      </c>
      <c r="J287" s="230" t="str">
        <f>IF(_penmei1_month_day!A282="","",_penmei1_month_day!A282)</f>
        <v/>
      </c>
      <c r="K287" s="230" t="str">
        <f>IF(_penmei1_month_day!B282="","",_penmei1_month_day!B282)</f>
        <v/>
      </c>
      <c r="L287" s="230" t="str">
        <f>IF(_penmei1_month_day!C282="","",_penmei1_month_day!C282)</f>
        <v/>
      </c>
      <c r="M287" s="230" t="str">
        <f>IF(_penmei1_month_day!D282="","",_penmei1_month_day!D282)</f>
        <v/>
      </c>
      <c r="N287" s="230" t="str">
        <f>IF(_penmei1_month_day!E282="","",_penmei1_month_day!E282)</f>
        <v/>
      </c>
      <c r="O287" s="230" t="str">
        <f>IF(_penmei1_month_day!F282="","",_penmei1_month_day!F282)</f>
        <v/>
      </c>
      <c r="P287" s="230" t="str">
        <f>IF(_penmei1_month_day!G282="","",_penmei1_month_day!G282)</f>
        <v/>
      </c>
      <c r="Q287" s="230" t="str">
        <f>IF(_penmei1_month_day!H282="","",_penmei1_month_day!H282)</f>
        <v/>
      </c>
      <c r="R287" s="230" t="str">
        <f>IF(_penmei1_month_day!I282="","",_penmei1_month_day!I282)</f>
        <v/>
      </c>
      <c r="S287" s="169" t="str">
        <f>IF(_penmei1_month_day!J282="","",_penmei1_month_day!J282)</f>
        <v/>
      </c>
      <c r="T287" s="314" t="str">
        <f>IF(_penmei1_month_day!K282="","",_penmei1_month_day!K282)</f>
        <v/>
      </c>
      <c r="U287" s="169" t="str">
        <f>IF(_penmei1_month_day!L282="","",_penmei1_month_day!L282)</f>
        <v/>
      </c>
      <c r="V287" s="169" t="str">
        <f>IF(_penmei1_month_day!M282="","",_penmei1_month_day!M282)</f>
        <v/>
      </c>
      <c r="W287" s="169" t="str">
        <f>IF(_penmei1_month_day!N282="","",_penmei1_month_day!N282)</f>
        <v/>
      </c>
      <c r="X287" s="230" t="str">
        <f>IF(_penmei1_month_day!O282="","",_penmei1_month_day!O282)</f>
        <v/>
      </c>
      <c r="Y287" s="314" t="str">
        <f>IF(_penmei1_month_day!P282="","",_penmei1_month_day!P282)</f>
        <v/>
      </c>
      <c r="Z287" s="314" t="str">
        <f>IF(_penmei1_month_day!Q282="","",_penmei1_month_day!Q282)</f>
        <v/>
      </c>
      <c r="AA287" s="230" t="str">
        <f>IF(_penmei1_month_day!R282="","",_penmei1_month_day!R282)</f>
        <v/>
      </c>
      <c r="AB287" s="230" t="str">
        <f>IF(_penmei1_month_day!S282="","",_penmei1_month_day!S282)</f>
        <v/>
      </c>
      <c r="AC287" s="230" t="str">
        <f>IF(_penmei1_month_day!T282="","",_penmei1_month_day!T282)</f>
        <v/>
      </c>
      <c r="AD287" s="230" t="str">
        <f>IF(_penmei1_month_day!U282="","",_penmei1_month_day!U282)</f>
        <v/>
      </c>
      <c r="AE287" s="230" t="str">
        <f>IF(_penmei1_month_day!V282="","",_penmei1_month_day!V282)</f>
        <v/>
      </c>
      <c r="AF287" s="230" t="str">
        <f>IF(_penmei1_month_day!W282="","",_penmei1_month_day!W282)</f>
        <v/>
      </c>
      <c r="AG287" s="230" t="str">
        <f>IF(_penmei1_month_day!X282="","",_penmei1_month_day!X282)</f>
        <v/>
      </c>
      <c r="AH287" s="230" t="str">
        <f>IF(_penmei1_month_day!Y282="","",_penmei1_month_day!Y282)</f>
        <v/>
      </c>
      <c r="AI287" s="314" t="str">
        <f>IF(_penmei1_month_day!Z282="","",_penmei1_month_day!Z282)</f>
        <v/>
      </c>
      <c r="AJ287" s="314" t="str">
        <f>IF(_penmei1_month_day!AA282="","",_penmei1_month_day!AA282)</f>
        <v/>
      </c>
      <c r="AK287" s="230" t="str">
        <f>IF(_penmei1_month_day!AB282="","",_penmei1_month_day!AB282)</f>
        <v/>
      </c>
      <c r="AL287" s="334"/>
      <c r="AM287" s="334"/>
    </row>
    <row r="288" spans="1:39">
      <c r="A288" s="118">
        <f t="shared" si="81"/>
        <v>43477</v>
      </c>
      <c r="B288" s="119">
        <f t="shared" si="74"/>
        <v>43477</v>
      </c>
      <c r="C288" s="120" t="str">
        <f t="shared" si="75"/>
        <v>中</v>
      </c>
      <c r="D288" s="120">
        <f t="shared" si="83"/>
        <v>12</v>
      </c>
      <c r="E288" s="120">
        <f t="shared" ref="E288:E294" si="85">E287</f>
        <v>1</v>
      </c>
      <c r="F288" s="121" t="str">
        <f t="shared" si="77"/>
        <v>甲班</v>
      </c>
      <c r="G288" s="120">
        <f t="shared" si="78"/>
        <v>17</v>
      </c>
      <c r="H288" s="122">
        <f t="shared" si="80"/>
        <v>0.0416666666666667</v>
      </c>
      <c r="I288" s="159">
        <f t="shared" si="79"/>
        <v>0.708333333333333</v>
      </c>
      <c r="J288" s="221" t="str">
        <f>IF(_penmei1_month_day!A283="","",_penmei1_month_day!A283)</f>
        <v/>
      </c>
      <c r="K288" s="221" t="str">
        <f>IF(_penmei1_month_day!B283="","",_penmei1_month_day!B283)</f>
        <v/>
      </c>
      <c r="L288" s="221" t="str">
        <f>IF(_penmei1_month_day!C283="","",_penmei1_month_day!C283)</f>
        <v/>
      </c>
      <c r="M288" s="221" t="str">
        <f>IF(_penmei1_month_day!D283="","",_penmei1_month_day!D283)</f>
        <v/>
      </c>
      <c r="N288" s="221" t="str">
        <f>IF(_penmei1_month_day!E283="","",_penmei1_month_day!E283)</f>
        <v/>
      </c>
      <c r="O288" s="221" t="str">
        <f>IF(_penmei1_month_day!F283="","",_penmei1_month_day!F283)</f>
        <v/>
      </c>
      <c r="P288" s="221" t="str">
        <f>IF(_penmei1_month_day!G283="","",_penmei1_month_day!G283)</f>
        <v/>
      </c>
      <c r="Q288" s="221" t="str">
        <f>IF(_penmei1_month_day!H283="","",_penmei1_month_day!H283)</f>
        <v/>
      </c>
      <c r="R288" s="221" t="str">
        <f>IF(_penmei1_month_day!I283="","",_penmei1_month_day!I283)</f>
        <v/>
      </c>
      <c r="S288" s="160" t="str">
        <f>IF(_penmei1_month_day!J283="","",_penmei1_month_day!J283)</f>
        <v/>
      </c>
      <c r="T288" s="271" t="str">
        <f>IF(_penmei1_month_day!K283="","",_penmei1_month_day!K283)</f>
        <v/>
      </c>
      <c r="U288" s="160" t="str">
        <f>IF(_penmei1_month_day!L283="","",_penmei1_month_day!L283)</f>
        <v/>
      </c>
      <c r="V288" s="160" t="str">
        <f>IF(_penmei1_month_day!M283="","",_penmei1_month_day!M283)</f>
        <v/>
      </c>
      <c r="W288" s="160" t="str">
        <f>IF(_penmei1_month_day!N283="","",_penmei1_month_day!N283)</f>
        <v/>
      </c>
      <c r="X288" s="221" t="str">
        <f>IF(_penmei1_month_day!O283="","",_penmei1_month_day!O283)</f>
        <v/>
      </c>
      <c r="Y288" s="271" t="str">
        <f>IF(_penmei1_month_day!P283="","",_penmei1_month_day!P283)</f>
        <v/>
      </c>
      <c r="Z288" s="271" t="str">
        <f>IF(_penmei1_month_day!Q283="","",_penmei1_month_day!Q283)</f>
        <v/>
      </c>
      <c r="AA288" s="221" t="str">
        <f>IF(_penmei1_month_day!R283="","",_penmei1_month_day!R283)</f>
        <v/>
      </c>
      <c r="AB288" s="221" t="str">
        <f>IF(_penmei1_month_day!S283="","",_penmei1_month_day!S283)</f>
        <v/>
      </c>
      <c r="AC288" s="221" t="str">
        <f>IF(_penmei1_month_day!T283="","",_penmei1_month_day!T283)</f>
        <v/>
      </c>
      <c r="AD288" s="221" t="str">
        <f>IF(_penmei1_month_day!U283="","",_penmei1_month_day!U283)</f>
        <v/>
      </c>
      <c r="AE288" s="221" t="str">
        <f>IF(_penmei1_month_day!V283="","",_penmei1_month_day!V283)</f>
        <v/>
      </c>
      <c r="AF288" s="221" t="str">
        <f>IF(_penmei1_month_day!W283="","",_penmei1_month_day!W283)</f>
        <v/>
      </c>
      <c r="AG288" s="221" t="str">
        <f>IF(_penmei1_month_day!X283="","",_penmei1_month_day!X283)</f>
        <v/>
      </c>
      <c r="AH288" s="221" t="str">
        <f>IF(_penmei1_month_day!Y283="","",_penmei1_month_day!Y283)</f>
        <v/>
      </c>
      <c r="AI288" s="271" t="str">
        <f>IF(_penmei1_month_day!Z283="","",_penmei1_month_day!Z283)</f>
        <v/>
      </c>
      <c r="AJ288" s="271" t="str">
        <f>IF(_penmei1_month_day!AA283="","",_penmei1_month_day!AA283)</f>
        <v/>
      </c>
      <c r="AK288" s="221" t="str">
        <f>IF(_penmei1_month_day!AB283="","",_penmei1_month_day!AB283)</f>
        <v/>
      </c>
      <c r="AL288" s="335"/>
      <c r="AM288" s="335"/>
    </row>
    <row r="289" spans="1:39">
      <c r="A289" s="118">
        <f t="shared" si="81"/>
        <v>43477</v>
      </c>
      <c r="B289" s="119">
        <f t="shared" si="74"/>
        <v>43477</v>
      </c>
      <c r="C289" s="120" t="str">
        <f t="shared" si="75"/>
        <v>中</v>
      </c>
      <c r="D289" s="120">
        <f t="shared" si="83"/>
        <v>12</v>
      </c>
      <c r="E289" s="120">
        <f t="shared" si="85"/>
        <v>1</v>
      </c>
      <c r="F289" s="121" t="str">
        <f t="shared" si="77"/>
        <v>甲班</v>
      </c>
      <c r="G289" s="120">
        <f t="shared" si="78"/>
        <v>18</v>
      </c>
      <c r="H289" s="122">
        <f t="shared" si="80"/>
        <v>0.0416666666666667</v>
      </c>
      <c r="I289" s="159">
        <f t="shared" si="79"/>
        <v>0.75</v>
      </c>
      <c r="J289" s="221" t="str">
        <f>IF(_penmei1_month_day!A284="","",_penmei1_month_day!A284)</f>
        <v/>
      </c>
      <c r="K289" s="221" t="str">
        <f>IF(_penmei1_month_day!B284="","",_penmei1_month_day!B284)</f>
        <v/>
      </c>
      <c r="L289" s="221" t="str">
        <f>IF(_penmei1_month_day!C284="","",_penmei1_month_day!C284)</f>
        <v/>
      </c>
      <c r="M289" s="221" t="str">
        <f>IF(_penmei1_month_day!D284="","",_penmei1_month_day!D284)</f>
        <v/>
      </c>
      <c r="N289" s="221" t="str">
        <f>IF(_penmei1_month_day!E284="","",_penmei1_month_day!E284)</f>
        <v/>
      </c>
      <c r="O289" s="221" t="str">
        <f>IF(_penmei1_month_day!F284="","",_penmei1_month_day!F284)</f>
        <v/>
      </c>
      <c r="P289" s="221" t="str">
        <f>IF(_penmei1_month_day!G284="","",_penmei1_month_day!G284)</f>
        <v/>
      </c>
      <c r="Q289" s="221" t="str">
        <f>IF(_penmei1_month_day!H284="","",_penmei1_month_day!H284)</f>
        <v/>
      </c>
      <c r="R289" s="221" t="str">
        <f>IF(_penmei1_month_day!I284="","",_penmei1_month_day!I284)</f>
        <v/>
      </c>
      <c r="S289" s="160" t="str">
        <f>IF(_penmei1_month_day!J284="","",_penmei1_month_day!J284)</f>
        <v/>
      </c>
      <c r="T289" s="271" t="str">
        <f>IF(_penmei1_month_day!K284="","",_penmei1_month_day!K284)</f>
        <v/>
      </c>
      <c r="U289" s="160" t="str">
        <f>IF(_penmei1_month_day!L284="","",_penmei1_month_day!L284)</f>
        <v/>
      </c>
      <c r="V289" s="160" t="str">
        <f>IF(_penmei1_month_day!M284="","",_penmei1_month_day!M284)</f>
        <v/>
      </c>
      <c r="W289" s="160" t="str">
        <f>IF(_penmei1_month_day!N284="","",_penmei1_month_day!N284)</f>
        <v/>
      </c>
      <c r="X289" s="221" t="str">
        <f>IF(_penmei1_month_day!O284="","",_penmei1_month_day!O284)</f>
        <v/>
      </c>
      <c r="Y289" s="271" t="str">
        <f>IF(_penmei1_month_day!P284="","",_penmei1_month_day!P284)</f>
        <v/>
      </c>
      <c r="Z289" s="271" t="str">
        <f>IF(_penmei1_month_day!Q284="","",_penmei1_month_day!Q284)</f>
        <v/>
      </c>
      <c r="AA289" s="221" t="str">
        <f>IF(_penmei1_month_day!R284="","",_penmei1_month_day!R284)</f>
        <v/>
      </c>
      <c r="AB289" s="221" t="str">
        <f>IF(_penmei1_month_day!S284="","",_penmei1_month_day!S284)</f>
        <v/>
      </c>
      <c r="AC289" s="221" t="str">
        <f>IF(_penmei1_month_day!T284="","",_penmei1_month_day!T284)</f>
        <v/>
      </c>
      <c r="AD289" s="221" t="str">
        <f>IF(_penmei1_month_day!U284="","",_penmei1_month_day!U284)</f>
        <v/>
      </c>
      <c r="AE289" s="221" t="str">
        <f>IF(_penmei1_month_day!V284="","",_penmei1_month_day!V284)</f>
        <v/>
      </c>
      <c r="AF289" s="221" t="str">
        <f>IF(_penmei1_month_day!W284="","",_penmei1_month_day!W284)</f>
        <v/>
      </c>
      <c r="AG289" s="221" t="str">
        <f>IF(_penmei1_month_day!X284="","",_penmei1_month_day!X284)</f>
        <v/>
      </c>
      <c r="AH289" s="221" t="str">
        <f>IF(_penmei1_month_day!Y284="","",_penmei1_month_day!Y284)</f>
        <v/>
      </c>
      <c r="AI289" s="271" t="str">
        <f>IF(_penmei1_month_day!Z284="","",_penmei1_month_day!Z284)</f>
        <v/>
      </c>
      <c r="AJ289" s="271" t="str">
        <f>IF(_penmei1_month_day!AA284="","",_penmei1_month_day!AA284)</f>
        <v/>
      </c>
      <c r="AK289" s="221" t="str">
        <f>IF(_penmei1_month_day!AB284="","",_penmei1_month_day!AB284)</f>
        <v/>
      </c>
      <c r="AL289" s="335"/>
      <c r="AM289" s="335"/>
    </row>
    <row r="290" spans="1:39">
      <c r="A290" s="118">
        <f t="shared" si="81"/>
        <v>43477</v>
      </c>
      <c r="B290" s="119">
        <f t="shared" si="74"/>
        <v>43477</v>
      </c>
      <c r="C290" s="120" t="str">
        <f t="shared" si="75"/>
        <v>中</v>
      </c>
      <c r="D290" s="120">
        <f t="shared" si="83"/>
        <v>12</v>
      </c>
      <c r="E290" s="120">
        <f t="shared" si="85"/>
        <v>1</v>
      </c>
      <c r="F290" s="121" t="str">
        <f t="shared" si="77"/>
        <v>甲班</v>
      </c>
      <c r="G290" s="120">
        <f t="shared" si="78"/>
        <v>19</v>
      </c>
      <c r="H290" s="122">
        <f t="shared" si="80"/>
        <v>0.0416666666666667</v>
      </c>
      <c r="I290" s="159">
        <f t="shared" si="79"/>
        <v>0.791666666666666</v>
      </c>
      <c r="J290" s="221" t="str">
        <f>IF(_penmei1_month_day!A285="","",_penmei1_month_day!A285)</f>
        <v/>
      </c>
      <c r="K290" s="221" t="str">
        <f>IF(_penmei1_month_day!B285="","",_penmei1_month_day!B285)</f>
        <v/>
      </c>
      <c r="L290" s="221" t="str">
        <f>IF(_penmei1_month_day!C285="","",_penmei1_month_day!C285)</f>
        <v/>
      </c>
      <c r="M290" s="221" t="str">
        <f>IF(_penmei1_month_day!D285="","",_penmei1_month_day!D285)</f>
        <v/>
      </c>
      <c r="N290" s="221" t="str">
        <f>IF(_penmei1_month_day!E285="","",_penmei1_month_day!E285)</f>
        <v/>
      </c>
      <c r="O290" s="221" t="str">
        <f>IF(_penmei1_month_day!F285="","",_penmei1_month_day!F285)</f>
        <v/>
      </c>
      <c r="P290" s="221" t="str">
        <f>IF(_penmei1_month_day!G285="","",_penmei1_month_day!G285)</f>
        <v/>
      </c>
      <c r="Q290" s="221" t="str">
        <f>IF(_penmei1_month_day!H285="","",_penmei1_month_day!H285)</f>
        <v/>
      </c>
      <c r="R290" s="221" t="str">
        <f>IF(_penmei1_month_day!I285="","",_penmei1_month_day!I285)</f>
        <v/>
      </c>
      <c r="S290" s="160" t="str">
        <f>IF(_penmei1_month_day!J285="","",_penmei1_month_day!J285)</f>
        <v/>
      </c>
      <c r="T290" s="271" t="str">
        <f>IF(_penmei1_month_day!K285="","",_penmei1_month_day!K285)</f>
        <v/>
      </c>
      <c r="U290" s="160" t="str">
        <f>IF(_penmei1_month_day!L285="","",_penmei1_month_day!L285)</f>
        <v/>
      </c>
      <c r="V290" s="160" t="str">
        <f>IF(_penmei1_month_day!M285="","",_penmei1_month_day!M285)</f>
        <v/>
      </c>
      <c r="W290" s="160" t="str">
        <f>IF(_penmei1_month_day!N285="","",_penmei1_month_day!N285)</f>
        <v/>
      </c>
      <c r="X290" s="221" t="str">
        <f>IF(_penmei1_month_day!O285="","",_penmei1_month_day!O285)</f>
        <v/>
      </c>
      <c r="Y290" s="271" t="str">
        <f>IF(_penmei1_month_day!P285="","",_penmei1_month_day!P285)</f>
        <v/>
      </c>
      <c r="Z290" s="271" t="str">
        <f>IF(_penmei1_month_day!Q285="","",_penmei1_month_day!Q285)</f>
        <v/>
      </c>
      <c r="AA290" s="221" t="str">
        <f>IF(_penmei1_month_day!R285="","",_penmei1_month_day!R285)</f>
        <v/>
      </c>
      <c r="AB290" s="221" t="str">
        <f>IF(_penmei1_month_day!S285="","",_penmei1_month_day!S285)</f>
        <v/>
      </c>
      <c r="AC290" s="221" t="str">
        <f>IF(_penmei1_month_day!T285="","",_penmei1_month_day!T285)</f>
        <v/>
      </c>
      <c r="AD290" s="221" t="str">
        <f>IF(_penmei1_month_day!U285="","",_penmei1_month_day!U285)</f>
        <v/>
      </c>
      <c r="AE290" s="221" t="str">
        <f>IF(_penmei1_month_day!V285="","",_penmei1_month_day!V285)</f>
        <v/>
      </c>
      <c r="AF290" s="221" t="str">
        <f>IF(_penmei1_month_day!W285="","",_penmei1_month_day!W285)</f>
        <v/>
      </c>
      <c r="AG290" s="221" t="str">
        <f>IF(_penmei1_month_day!X285="","",_penmei1_month_day!X285)</f>
        <v/>
      </c>
      <c r="AH290" s="221" t="str">
        <f>IF(_penmei1_month_day!Y285="","",_penmei1_month_day!Y285)</f>
        <v/>
      </c>
      <c r="AI290" s="271" t="str">
        <f>IF(_penmei1_month_day!Z285="","",_penmei1_month_day!Z285)</f>
        <v/>
      </c>
      <c r="AJ290" s="271" t="str">
        <f>IF(_penmei1_month_day!AA285="","",_penmei1_month_day!AA285)</f>
        <v/>
      </c>
      <c r="AK290" s="221" t="str">
        <f>IF(_penmei1_month_day!AB285="","",_penmei1_month_day!AB285)</f>
        <v/>
      </c>
      <c r="AL290" s="335"/>
      <c r="AM290" s="335"/>
    </row>
    <row r="291" spans="1:39">
      <c r="A291" s="118">
        <f t="shared" si="81"/>
        <v>43477</v>
      </c>
      <c r="B291" s="119">
        <f t="shared" si="74"/>
        <v>43477</v>
      </c>
      <c r="C291" s="120" t="str">
        <f t="shared" si="75"/>
        <v>中</v>
      </c>
      <c r="D291" s="120">
        <f t="shared" si="83"/>
        <v>12</v>
      </c>
      <c r="E291" s="120">
        <f t="shared" si="85"/>
        <v>1</v>
      </c>
      <c r="F291" s="121" t="str">
        <f t="shared" si="77"/>
        <v>甲班</v>
      </c>
      <c r="G291" s="120">
        <f t="shared" si="78"/>
        <v>20</v>
      </c>
      <c r="H291" s="122">
        <f t="shared" si="80"/>
        <v>0.0416666666666667</v>
      </c>
      <c r="I291" s="159">
        <f t="shared" si="79"/>
        <v>0.833333333333333</v>
      </c>
      <c r="J291" s="221" t="str">
        <f>IF(_penmei1_month_day!A286="","",_penmei1_month_day!A286)</f>
        <v/>
      </c>
      <c r="K291" s="221" t="str">
        <f>IF(_penmei1_month_day!B286="","",_penmei1_month_day!B286)</f>
        <v/>
      </c>
      <c r="L291" s="221" t="str">
        <f>IF(_penmei1_month_day!C286="","",_penmei1_month_day!C286)</f>
        <v/>
      </c>
      <c r="M291" s="221" t="str">
        <f>IF(_penmei1_month_day!D286="","",_penmei1_month_day!D286)</f>
        <v/>
      </c>
      <c r="N291" s="221" t="str">
        <f>IF(_penmei1_month_day!E286="","",_penmei1_month_day!E286)</f>
        <v/>
      </c>
      <c r="O291" s="221" t="str">
        <f>IF(_penmei1_month_day!F286="","",_penmei1_month_day!F286)</f>
        <v/>
      </c>
      <c r="P291" s="221" t="str">
        <f>IF(_penmei1_month_day!G286="","",_penmei1_month_day!G286)</f>
        <v/>
      </c>
      <c r="Q291" s="221" t="str">
        <f>IF(_penmei1_month_day!H286="","",_penmei1_month_day!H286)</f>
        <v/>
      </c>
      <c r="R291" s="221" t="str">
        <f>IF(_penmei1_month_day!I286="","",_penmei1_month_day!I286)</f>
        <v/>
      </c>
      <c r="S291" s="160" t="str">
        <f>IF(_penmei1_month_day!J286="","",_penmei1_month_day!J286)</f>
        <v/>
      </c>
      <c r="T291" s="271" t="str">
        <f>IF(_penmei1_month_day!K286="","",_penmei1_month_day!K286)</f>
        <v/>
      </c>
      <c r="U291" s="160" t="str">
        <f>IF(_penmei1_month_day!L286="","",_penmei1_month_day!L286)</f>
        <v/>
      </c>
      <c r="V291" s="160" t="str">
        <f>IF(_penmei1_month_day!M286="","",_penmei1_month_day!M286)</f>
        <v/>
      </c>
      <c r="W291" s="160" t="str">
        <f>IF(_penmei1_month_day!N286="","",_penmei1_month_day!N286)</f>
        <v/>
      </c>
      <c r="X291" s="221" t="str">
        <f>IF(_penmei1_month_day!O286="","",_penmei1_month_day!O286)</f>
        <v/>
      </c>
      <c r="Y291" s="271" t="str">
        <f>IF(_penmei1_month_day!P286="","",_penmei1_month_day!P286)</f>
        <v/>
      </c>
      <c r="Z291" s="271" t="str">
        <f>IF(_penmei1_month_day!Q286="","",_penmei1_month_day!Q286)</f>
        <v/>
      </c>
      <c r="AA291" s="221" t="str">
        <f>IF(_penmei1_month_day!R286="","",_penmei1_month_day!R286)</f>
        <v/>
      </c>
      <c r="AB291" s="221" t="str">
        <f>IF(_penmei1_month_day!S286="","",_penmei1_month_day!S286)</f>
        <v/>
      </c>
      <c r="AC291" s="221" t="str">
        <f>IF(_penmei1_month_day!T286="","",_penmei1_month_day!T286)</f>
        <v/>
      </c>
      <c r="AD291" s="221" t="str">
        <f>IF(_penmei1_month_day!U286="","",_penmei1_month_day!U286)</f>
        <v/>
      </c>
      <c r="AE291" s="221" t="str">
        <f>IF(_penmei1_month_day!V286="","",_penmei1_month_day!V286)</f>
        <v/>
      </c>
      <c r="AF291" s="221" t="str">
        <f>IF(_penmei1_month_day!W286="","",_penmei1_month_day!W286)</f>
        <v/>
      </c>
      <c r="AG291" s="221" t="str">
        <f>IF(_penmei1_month_day!X286="","",_penmei1_month_day!X286)</f>
        <v/>
      </c>
      <c r="AH291" s="221" t="str">
        <f>IF(_penmei1_month_day!Y286="","",_penmei1_month_day!Y286)</f>
        <v/>
      </c>
      <c r="AI291" s="271" t="str">
        <f>IF(_penmei1_month_day!Z286="","",_penmei1_month_day!Z286)</f>
        <v/>
      </c>
      <c r="AJ291" s="271" t="str">
        <f>IF(_penmei1_month_day!AA286="","",_penmei1_month_day!AA286)</f>
        <v/>
      </c>
      <c r="AK291" s="221" t="str">
        <f>IF(_penmei1_month_day!AB286="","",_penmei1_month_day!AB286)</f>
        <v/>
      </c>
      <c r="AL291" s="335"/>
      <c r="AM291" s="335"/>
    </row>
    <row r="292" spans="1:39">
      <c r="A292" s="118">
        <f t="shared" si="81"/>
        <v>43477</v>
      </c>
      <c r="B292" s="119">
        <f t="shared" si="74"/>
        <v>43477</v>
      </c>
      <c r="C292" s="120" t="str">
        <f t="shared" si="75"/>
        <v>中</v>
      </c>
      <c r="D292" s="120">
        <f t="shared" si="83"/>
        <v>12</v>
      </c>
      <c r="E292" s="120">
        <f t="shared" si="85"/>
        <v>1</v>
      </c>
      <c r="F292" s="121" t="str">
        <f t="shared" si="77"/>
        <v>甲班</v>
      </c>
      <c r="G292" s="120">
        <f t="shared" si="78"/>
        <v>21</v>
      </c>
      <c r="H292" s="122">
        <f t="shared" si="80"/>
        <v>0.0416666666666667</v>
      </c>
      <c r="I292" s="159">
        <f t="shared" si="79"/>
        <v>0.875</v>
      </c>
      <c r="J292" s="221" t="str">
        <f>IF(_penmei1_month_day!A287="","",_penmei1_month_day!A287)</f>
        <v/>
      </c>
      <c r="K292" s="221" t="str">
        <f>IF(_penmei1_month_day!B287="","",_penmei1_month_day!B287)</f>
        <v/>
      </c>
      <c r="L292" s="221" t="str">
        <f>IF(_penmei1_month_day!C287="","",_penmei1_month_day!C287)</f>
        <v/>
      </c>
      <c r="M292" s="221" t="str">
        <f>IF(_penmei1_month_day!D287="","",_penmei1_month_day!D287)</f>
        <v/>
      </c>
      <c r="N292" s="221" t="str">
        <f>IF(_penmei1_month_day!E287="","",_penmei1_month_day!E287)</f>
        <v/>
      </c>
      <c r="O292" s="221" t="str">
        <f>IF(_penmei1_month_day!F287="","",_penmei1_month_day!F287)</f>
        <v/>
      </c>
      <c r="P292" s="221" t="str">
        <f>IF(_penmei1_month_day!G287="","",_penmei1_month_day!G287)</f>
        <v/>
      </c>
      <c r="Q292" s="221" t="str">
        <f>IF(_penmei1_month_day!H287="","",_penmei1_month_day!H287)</f>
        <v/>
      </c>
      <c r="R292" s="221" t="str">
        <f>IF(_penmei1_month_day!I287="","",_penmei1_month_day!I287)</f>
        <v/>
      </c>
      <c r="S292" s="160" t="str">
        <f>IF(_penmei1_month_day!J287="","",_penmei1_month_day!J287)</f>
        <v/>
      </c>
      <c r="T292" s="271" t="str">
        <f>IF(_penmei1_month_day!K287="","",_penmei1_month_day!K287)</f>
        <v/>
      </c>
      <c r="U292" s="160" t="str">
        <f>IF(_penmei1_month_day!L287="","",_penmei1_month_day!L287)</f>
        <v/>
      </c>
      <c r="V292" s="160" t="str">
        <f>IF(_penmei1_month_day!M287="","",_penmei1_month_day!M287)</f>
        <v/>
      </c>
      <c r="W292" s="160" t="str">
        <f>IF(_penmei1_month_day!N287="","",_penmei1_month_day!N287)</f>
        <v/>
      </c>
      <c r="X292" s="221" t="str">
        <f>IF(_penmei1_month_day!O287="","",_penmei1_month_day!O287)</f>
        <v/>
      </c>
      <c r="Y292" s="271" t="str">
        <f>IF(_penmei1_month_day!P287="","",_penmei1_month_day!P287)</f>
        <v/>
      </c>
      <c r="Z292" s="271" t="str">
        <f>IF(_penmei1_month_day!Q287="","",_penmei1_month_day!Q287)</f>
        <v/>
      </c>
      <c r="AA292" s="221" t="str">
        <f>IF(_penmei1_month_day!R287="","",_penmei1_month_day!R287)</f>
        <v/>
      </c>
      <c r="AB292" s="221" t="str">
        <f>IF(_penmei1_month_day!S287="","",_penmei1_month_day!S287)</f>
        <v/>
      </c>
      <c r="AC292" s="221" t="str">
        <f>IF(_penmei1_month_day!T287="","",_penmei1_month_day!T287)</f>
        <v/>
      </c>
      <c r="AD292" s="221" t="str">
        <f>IF(_penmei1_month_day!U287="","",_penmei1_month_day!U287)</f>
        <v/>
      </c>
      <c r="AE292" s="221" t="str">
        <f>IF(_penmei1_month_day!V287="","",_penmei1_month_day!V287)</f>
        <v/>
      </c>
      <c r="AF292" s="221" t="str">
        <f>IF(_penmei1_month_day!W287="","",_penmei1_month_day!W287)</f>
        <v/>
      </c>
      <c r="AG292" s="221" t="str">
        <f>IF(_penmei1_month_day!X287="","",_penmei1_month_day!X287)</f>
        <v/>
      </c>
      <c r="AH292" s="221" t="str">
        <f>IF(_penmei1_month_day!Y287="","",_penmei1_month_day!Y287)</f>
        <v/>
      </c>
      <c r="AI292" s="271" t="str">
        <f>IF(_penmei1_month_day!Z287="","",_penmei1_month_day!Z287)</f>
        <v/>
      </c>
      <c r="AJ292" s="271" t="str">
        <f>IF(_penmei1_month_day!AA287="","",_penmei1_month_day!AA287)</f>
        <v/>
      </c>
      <c r="AK292" s="221" t="str">
        <f>IF(_penmei1_month_day!AB287="","",_penmei1_month_day!AB287)</f>
        <v/>
      </c>
      <c r="AL292" s="335"/>
      <c r="AM292" s="335"/>
    </row>
    <row r="293" spans="1:39">
      <c r="A293" s="118">
        <f t="shared" si="81"/>
        <v>43477</v>
      </c>
      <c r="B293" s="119">
        <f t="shared" si="74"/>
        <v>43477</v>
      </c>
      <c r="C293" s="120" t="str">
        <f t="shared" si="75"/>
        <v>中</v>
      </c>
      <c r="D293" s="120">
        <f t="shared" si="83"/>
        <v>12</v>
      </c>
      <c r="E293" s="120">
        <f t="shared" si="85"/>
        <v>1</v>
      </c>
      <c r="F293" s="121" t="str">
        <f t="shared" si="77"/>
        <v>甲班</v>
      </c>
      <c r="G293" s="120">
        <f t="shared" si="78"/>
        <v>22</v>
      </c>
      <c r="H293" s="122">
        <f t="shared" si="80"/>
        <v>0.0416666666666667</v>
      </c>
      <c r="I293" s="159">
        <f t="shared" si="79"/>
        <v>0.916666666666666</v>
      </c>
      <c r="J293" s="221" t="str">
        <f>IF(_penmei1_month_day!A288="","",_penmei1_month_day!A288)</f>
        <v/>
      </c>
      <c r="K293" s="221" t="str">
        <f>IF(_penmei1_month_day!B288="","",_penmei1_month_day!B288)</f>
        <v/>
      </c>
      <c r="L293" s="221" t="str">
        <f>IF(_penmei1_month_day!C288="","",_penmei1_month_day!C288)</f>
        <v/>
      </c>
      <c r="M293" s="221" t="str">
        <f>IF(_penmei1_month_day!D288="","",_penmei1_month_day!D288)</f>
        <v/>
      </c>
      <c r="N293" s="221" t="str">
        <f>IF(_penmei1_month_day!E288="","",_penmei1_month_day!E288)</f>
        <v/>
      </c>
      <c r="O293" s="221" t="str">
        <f>IF(_penmei1_month_day!F288="","",_penmei1_month_day!F288)</f>
        <v/>
      </c>
      <c r="P293" s="221" t="str">
        <f>IF(_penmei1_month_day!G288="","",_penmei1_month_day!G288)</f>
        <v/>
      </c>
      <c r="Q293" s="221" t="str">
        <f>IF(_penmei1_month_day!H288="","",_penmei1_month_day!H288)</f>
        <v/>
      </c>
      <c r="R293" s="221" t="str">
        <f>IF(_penmei1_month_day!I288="","",_penmei1_month_day!I288)</f>
        <v/>
      </c>
      <c r="S293" s="160" t="str">
        <f>IF(_penmei1_month_day!J288="","",_penmei1_month_day!J288)</f>
        <v/>
      </c>
      <c r="T293" s="271" t="str">
        <f>IF(_penmei1_month_day!K288="","",_penmei1_month_day!K288)</f>
        <v/>
      </c>
      <c r="U293" s="160" t="str">
        <f>IF(_penmei1_month_day!L288="","",_penmei1_month_day!L288)</f>
        <v/>
      </c>
      <c r="V293" s="160" t="str">
        <f>IF(_penmei1_month_day!M288="","",_penmei1_month_day!M288)</f>
        <v/>
      </c>
      <c r="W293" s="160" t="str">
        <f>IF(_penmei1_month_day!N288="","",_penmei1_month_day!N288)</f>
        <v/>
      </c>
      <c r="X293" s="221" t="str">
        <f>IF(_penmei1_month_day!O288="","",_penmei1_month_day!O288)</f>
        <v/>
      </c>
      <c r="Y293" s="271" t="str">
        <f>IF(_penmei1_month_day!P288="","",_penmei1_month_day!P288)</f>
        <v/>
      </c>
      <c r="Z293" s="271" t="str">
        <f>IF(_penmei1_month_day!Q288="","",_penmei1_month_day!Q288)</f>
        <v/>
      </c>
      <c r="AA293" s="221" t="str">
        <f>IF(_penmei1_month_day!R288="","",_penmei1_month_day!R288)</f>
        <v/>
      </c>
      <c r="AB293" s="221" t="str">
        <f>IF(_penmei1_month_day!S288="","",_penmei1_month_day!S288)</f>
        <v/>
      </c>
      <c r="AC293" s="221" t="str">
        <f>IF(_penmei1_month_day!T288="","",_penmei1_month_day!T288)</f>
        <v/>
      </c>
      <c r="AD293" s="221" t="str">
        <f>IF(_penmei1_month_day!U288="","",_penmei1_month_day!U288)</f>
        <v/>
      </c>
      <c r="AE293" s="221" t="str">
        <f>IF(_penmei1_month_day!V288="","",_penmei1_month_day!V288)</f>
        <v/>
      </c>
      <c r="AF293" s="221" t="str">
        <f>IF(_penmei1_month_day!W288="","",_penmei1_month_day!W288)</f>
        <v/>
      </c>
      <c r="AG293" s="221" t="str">
        <f>IF(_penmei1_month_day!X288="","",_penmei1_month_day!X288)</f>
        <v/>
      </c>
      <c r="AH293" s="221" t="str">
        <f>IF(_penmei1_month_day!Y288="","",_penmei1_month_day!Y288)</f>
        <v/>
      </c>
      <c r="AI293" s="271" t="str">
        <f>IF(_penmei1_month_day!Z288="","",_penmei1_month_day!Z288)</f>
        <v/>
      </c>
      <c r="AJ293" s="271" t="str">
        <f>IF(_penmei1_month_day!AA288="","",_penmei1_month_day!AA288)</f>
        <v/>
      </c>
      <c r="AK293" s="221" t="str">
        <f>IF(_penmei1_month_day!AB288="","",_penmei1_month_day!AB288)</f>
        <v/>
      </c>
      <c r="AL293" s="335"/>
      <c r="AM293" s="335"/>
    </row>
    <row r="294" spans="1:39">
      <c r="A294" s="123">
        <f t="shared" si="81"/>
        <v>43477</v>
      </c>
      <c r="B294" s="124">
        <f t="shared" si="74"/>
        <v>43477</v>
      </c>
      <c r="C294" s="125" t="str">
        <f t="shared" si="75"/>
        <v>中</v>
      </c>
      <c r="D294" s="125">
        <f t="shared" si="83"/>
        <v>12</v>
      </c>
      <c r="E294" s="125">
        <f t="shared" si="85"/>
        <v>1</v>
      </c>
      <c r="F294" s="126" t="str">
        <f t="shared" si="77"/>
        <v>甲班</v>
      </c>
      <c r="G294" s="125">
        <f t="shared" si="78"/>
        <v>23</v>
      </c>
      <c r="H294" s="127">
        <f t="shared" si="80"/>
        <v>0.0416666666666667</v>
      </c>
      <c r="I294" s="163">
        <f t="shared" si="79"/>
        <v>0.958333333333333</v>
      </c>
      <c r="J294" s="226" t="str">
        <f>IF(_penmei1_month_day!A289="","",_penmei1_month_day!A289)</f>
        <v/>
      </c>
      <c r="K294" s="226" t="str">
        <f>IF(_penmei1_month_day!B289="","",_penmei1_month_day!B289)</f>
        <v/>
      </c>
      <c r="L294" s="226" t="str">
        <f>IF(_penmei1_month_day!C289="","",_penmei1_month_day!C289)</f>
        <v/>
      </c>
      <c r="M294" s="226" t="str">
        <f>IF(_penmei1_month_day!D289="","",_penmei1_month_day!D289)</f>
        <v/>
      </c>
      <c r="N294" s="226" t="str">
        <f>IF(_penmei1_month_day!E289="","",_penmei1_month_day!E289)</f>
        <v/>
      </c>
      <c r="O294" s="226" t="str">
        <f>IF(_penmei1_month_day!F289="","",_penmei1_month_day!F289)</f>
        <v/>
      </c>
      <c r="P294" s="226" t="str">
        <f>IF(_penmei1_month_day!G289="","",_penmei1_month_day!G289)</f>
        <v/>
      </c>
      <c r="Q294" s="226" t="str">
        <f>IF(_penmei1_month_day!H289="","",_penmei1_month_day!H289)</f>
        <v/>
      </c>
      <c r="R294" s="226" t="str">
        <f>IF(_penmei1_month_day!I289="","",_penmei1_month_day!I289)</f>
        <v/>
      </c>
      <c r="S294" s="164" t="str">
        <f>IF(_penmei1_month_day!J289="","",_penmei1_month_day!J289)</f>
        <v/>
      </c>
      <c r="T294" s="315" t="str">
        <f>IF(_penmei1_month_day!K289="","",_penmei1_month_day!K289)</f>
        <v/>
      </c>
      <c r="U294" s="164" t="str">
        <f>IF(_penmei1_month_day!L289="","",_penmei1_month_day!L289)</f>
        <v/>
      </c>
      <c r="V294" s="164" t="str">
        <f>IF(_penmei1_month_day!M289="","",_penmei1_month_day!M289)</f>
        <v/>
      </c>
      <c r="W294" s="164" t="str">
        <f>IF(_penmei1_month_day!N289="","",_penmei1_month_day!N289)</f>
        <v/>
      </c>
      <c r="X294" s="226" t="str">
        <f>IF(_penmei1_month_day!O289="","",_penmei1_month_day!O289)</f>
        <v/>
      </c>
      <c r="Y294" s="315" t="str">
        <f>IF(_penmei1_month_day!P289="","",_penmei1_month_day!P289)</f>
        <v/>
      </c>
      <c r="Z294" s="315" t="str">
        <f>IF(_penmei1_month_day!Q289="","",_penmei1_month_day!Q289)</f>
        <v/>
      </c>
      <c r="AA294" s="226" t="str">
        <f>IF(_penmei1_month_day!R289="","",_penmei1_month_day!R289)</f>
        <v/>
      </c>
      <c r="AB294" s="226" t="str">
        <f>IF(_penmei1_month_day!S289="","",_penmei1_month_day!S289)</f>
        <v/>
      </c>
      <c r="AC294" s="226" t="str">
        <f>IF(_penmei1_month_day!T289="","",_penmei1_month_day!T289)</f>
        <v/>
      </c>
      <c r="AD294" s="226" t="str">
        <f>IF(_penmei1_month_day!U289="","",_penmei1_month_day!U289)</f>
        <v/>
      </c>
      <c r="AE294" s="226" t="str">
        <f>IF(_penmei1_month_day!V289="","",_penmei1_month_day!V289)</f>
        <v/>
      </c>
      <c r="AF294" s="226" t="str">
        <f>IF(_penmei1_month_day!W289="","",_penmei1_month_day!W289)</f>
        <v/>
      </c>
      <c r="AG294" s="226" t="str">
        <f>IF(_penmei1_month_day!X289="","",_penmei1_month_day!X289)</f>
        <v/>
      </c>
      <c r="AH294" s="226" t="str">
        <f>IF(_penmei1_month_day!Y289="","",_penmei1_month_day!Y289)</f>
        <v/>
      </c>
      <c r="AI294" s="315" t="str">
        <f>IF(_penmei1_month_day!Z289="","",_penmei1_month_day!Z289)</f>
        <v/>
      </c>
      <c r="AJ294" s="315" t="str">
        <f>IF(_penmei1_month_day!AA289="","",_penmei1_month_day!AA289)</f>
        <v/>
      </c>
      <c r="AK294" s="226" t="str">
        <f>IF(_penmei1_month_day!AB289="","",_penmei1_month_day!AB289)</f>
        <v/>
      </c>
      <c r="AL294" s="336" t="s">
        <v>60</v>
      </c>
      <c r="AM294" s="337" t="s">
        <v>62</v>
      </c>
    </row>
    <row r="295" spans="1:39">
      <c r="A295" s="128">
        <f t="shared" si="81"/>
        <v>43478</v>
      </c>
      <c r="B295" s="129">
        <f t="shared" si="74"/>
        <v>43478</v>
      </c>
      <c r="C295" s="130" t="str">
        <f t="shared" si="75"/>
        <v>夜</v>
      </c>
      <c r="D295" s="130">
        <f t="shared" si="83"/>
        <v>13</v>
      </c>
      <c r="E295" s="130">
        <f>IF(AND(E247=1),4,IF(AND(E247&gt;1),(E247-1),))</f>
        <v>2</v>
      </c>
      <c r="F295" s="131" t="str">
        <f t="shared" si="77"/>
        <v>乙班</v>
      </c>
      <c r="G295" s="130">
        <f t="shared" si="78"/>
        <v>0</v>
      </c>
      <c r="H295" s="132">
        <f t="shared" si="80"/>
        <v>0.0416666666666667</v>
      </c>
      <c r="I295" s="167">
        <f t="shared" si="79"/>
        <v>1</v>
      </c>
      <c r="J295" s="230" t="str">
        <f>IF(_penmei1_month_day!A290="","",_penmei1_month_day!A290)</f>
        <v/>
      </c>
      <c r="K295" s="230" t="str">
        <f>IF(_penmei1_month_day!B290="","",_penmei1_month_day!B290)</f>
        <v/>
      </c>
      <c r="L295" s="230" t="str">
        <f>IF(_penmei1_month_day!C290="","",_penmei1_month_day!C290)</f>
        <v/>
      </c>
      <c r="M295" s="230" t="str">
        <f>IF(_penmei1_month_day!D290="","",_penmei1_month_day!D290)</f>
        <v/>
      </c>
      <c r="N295" s="230" t="str">
        <f>IF(_penmei1_month_day!E290="","",_penmei1_month_day!E290)</f>
        <v/>
      </c>
      <c r="O295" s="230" t="str">
        <f>IF(_penmei1_month_day!F290="","",_penmei1_month_day!F290)</f>
        <v/>
      </c>
      <c r="P295" s="230" t="str">
        <f>IF(_penmei1_month_day!G290="","",_penmei1_month_day!G290)</f>
        <v/>
      </c>
      <c r="Q295" s="230" t="str">
        <f>IF(_penmei1_month_day!H290="","",_penmei1_month_day!H290)</f>
        <v/>
      </c>
      <c r="R295" s="230" t="str">
        <f>IF(_penmei1_month_day!I290="","",_penmei1_month_day!I290)</f>
        <v/>
      </c>
      <c r="S295" s="169" t="str">
        <f>IF(_penmei1_month_day!J290="","",_penmei1_month_day!J290)</f>
        <v/>
      </c>
      <c r="T295" s="314" t="str">
        <f>IF(_penmei1_month_day!K290="","",_penmei1_month_day!K290)</f>
        <v/>
      </c>
      <c r="U295" s="169" t="str">
        <f>IF(_penmei1_month_day!L290="","",_penmei1_month_day!L290)</f>
        <v/>
      </c>
      <c r="V295" s="169" t="str">
        <f>IF(_penmei1_month_day!M290="","",_penmei1_month_day!M290)</f>
        <v/>
      </c>
      <c r="W295" s="169" t="str">
        <f>IF(_penmei1_month_day!N290="","",_penmei1_month_day!N290)</f>
        <v/>
      </c>
      <c r="X295" s="230" t="str">
        <f>IF(_penmei1_month_day!O290="","",_penmei1_month_day!O290)</f>
        <v/>
      </c>
      <c r="Y295" s="314" t="str">
        <f>IF(_penmei1_month_day!P290="","",_penmei1_month_day!P290)</f>
        <v/>
      </c>
      <c r="Z295" s="314" t="str">
        <f>IF(_penmei1_month_day!Q290="","",_penmei1_month_day!Q290)</f>
        <v/>
      </c>
      <c r="AA295" s="230" t="str">
        <f>IF(_penmei1_month_day!R290="","",_penmei1_month_day!R290)</f>
        <v/>
      </c>
      <c r="AB295" s="230" t="str">
        <f>IF(_penmei1_month_day!S290="","",_penmei1_month_day!S290)</f>
        <v/>
      </c>
      <c r="AC295" s="230" t="str">
        <f>IF(_penmei1_month_day!T290="","",_penmei1_month_day!T290)</f>
        <v/>
      </c>
      <c r="AD295" s="230" t="str">
        <f>IF(_penmei1_month_day!U290="","",_penmei1_month_day!U290)</f>
        <v/>
      </c>
      <c r="AE295" s="230" t="str">
        <f>IF(_penmei1_month_day!V290="","",_penmei1_month_day!V290)</f>
        <v/>
      </c>
      <c r="AF295" s="230" t="str">
        <f>IF(_penmei1_month_day!W290="","",_penmei1_month_day!W290)</f>
        <v/>
      </c>
      <c r="AG295" s="230" t="str">
        <f>IF(_penmei1_month_day!X290="","",_penmei1_month_day!X290)</f>
        <v/>
      </c>
      <c r="AH295" s="230" t="str">
        <f>IF(_penmei1_month_day!Y290="","",_penmei1_month_day!Y290)</f>
        <v/>
      </c>
      <c r="AI295" s="314" t="str">
        <f>IF(_penmei1_month_day!Z290="","",_penmei1_month_day!Z290)</f>
        <v/>
      </c>
      <c r="AJ295" s="314" t="str">
        <f>IF(_penmei1_month_day!AA290="","",_penmei1_month_day!AA290)</f>
        <v/>
      </c>
      <c r="AK295" s="230" t="str">
        <f>IF(_penmei1_month_day!AB290="","",_penmei1_month_day!AB290)</f>
        <v/>
      </c>
      <c r="AL295" s="334"/>
      <c r="AM295" s="334"/>
    </row>
    <row r="296" spans="1:39">
      <c r="A296" s="118">
        <f t="shared" si="81"/>
        <v>43478</v>
      </c>
      <c r="B296" s="119">
        <f t="shared" ref="B296:B359" si="86">A296</f>
        <v>43478</v>
      </c>
      <c r="C296" s="120" t="str">
        <f t="shared" si="75"/>
        <v>夜</v>
      </c>
      <c r="D296" s="120">
        <f t="shared" si="83"/>
        <v>13</v>
      </c>
      <c r="E296" s="120">
        <f>E295</f>
        <v>2</v>
      </c>
      <c r="F296" s="121" t="str">
        <f t="shared" si="77"/>
        <v>乙班</v>
      </c>
      <c r="G296" s="120">
        <f t="shared" ref="G296:G359" si="87">IF(I296=0,0,HOUR(I296-0))</f>
        <v>1</v>
      </c>
      <c r="H296" s="122">
        <f t="shared" si="80"/>
        <v>0.0416666666666667</v>
      </c>
      <c r="I296" s="159">
        <f t="shared" si="79"/>
        <v>0.0416666666666667</v>
      </c>
      <c r="J296" s="221" t="str">
        <f>IF(_penmei1_month_day!A291="","",_penmei1_month_day!A291)</f>
        <v/>
      </c>
      <c r="K296" s="221" t="str">
        <f>IF(_penmei1_month_day!B291="","",_penmei1_month_day!B291)</f>
        <v/>
      </c>
      <c r="L296" s="221" t="str">
        <f>IF(_penmei1_month_day!C291="","",_penmei1_month_day!C291)</f>
        <v/>
      </c>
      <c r="M296" s="230" t="str">
        <f>IF(_penmei1_month_day!D291="","",_penmei1_month_day!D291)</f>
        <v/>
      </c>
      <c r="N296" s="230" t="str">
        <f>IF(_penmei1_month_day!E291="","",_penmei1_month_day!E291)</f>
        <v/>
      </c>
      <c r="O296" s="230" t="str">
        <f>IF(_penmei1_month_day!F291="","",_penmei1_month_day!F291)</f>
        <v/>
      </c>
      <c r="P296" s="230" t="str">
        <f>IF(_penmei1_month_day!G291="","",_penmei1_month_day!G291)</f>
        <v/>
      </c>
      <c r="Q296" s="230" t="str">
        <f>IF(_penmei1_month_day!H291="","",_penmei1_month_day!H291)</f>
        <v/>
      </c>
      <c r="R296" s="230" t="str">
        <f>IF(_penmei1_month_day!I291="","",_penmei1_month_day!I291)</f>
        <v/>
      </c>
      <c r="S296" s="160" t="str">
        <f>IF(_penmei1_month_day!J291="","",_penmei1_month_day!J291)</f>
        <v/>
      </c>
      <c r="T296" s="271" t="str">
        <f>IF(_penmei1_month_day!K291="","",_penmei1_month_day!K291)</f>
        <v/>
      </c>
      <c r="U296" s="160" t="str">
        <f>IF(_penmei1_month_day!L291="","",_penmei1_month_day!L291)</f>
        <v/>
      </c>
      <c r="V296" s="160" t="str">
        <f>IF(_penmei1_month_day!M291="","",_penmei1_month_day!M291)</f>
        <v/>
      </c>
      <c r="W296" s="160" t="str">
        <f>IF(_penmei1_month_day!N291="","",_penmei1_month_day!N291)</f>
        <v/>
      </c>
      <c r="X296" s="221" t="str">
        <f>IF(_penmei1_month_day!O291="","",_penmei1_month_day!O291)</f>
        <v/>
      </c>
      <c r="Y296" s="271" t="str">
        <f>IF(_penmei1_month_day!P291="","",_penmei1_month_day!P291)</f>
        <v/>
      </c>
      <c r="Z296" s="271" t="str">
        <f>IF(_penmei1_month_day!Q291="","",_penmei1_month_day!Q291)</f>
        <v/>
      </c>
      <c r="AA296" s="221" t="str">
        <f>IF(_penmei1_month_day!R291="","",_penmei1_month_day!R291)</f>
        <v/>
      </c>
      <c r="AB296" s="221" t="str">
        <f>IF(_penmei1_month_day!S291="","",_penmei1_month_day!S291)</f>
        <v/>
      </c>
      <c r="AC296" s="221" t="str">
        <f>IF(_penmei1_month_day!T291="","",_penmei1_month_day!T291)</f>
        <v/>
      </c>
      <c r="AD296" s="221" t="str">
        <f>IF(_penmei1_month_day!U291="","",_penmei1_month_day!U291)</f>
        <v/>
      </c>
      <c r="AE296" s="221" t="str">
        <f>IF(_penmei1_month_day!V291="","",_penmei1_month_day!V291)</f>
        <v/>
      </c>
      <c r="AF296" s="221" t="str">
        <f>IF(_penmei1_month_day!W291="","",_penmei1_month_day!W291)</f>
        <v/>
      </c>
      <c r="AG296" s="221" t="str">
        <f>IF(_penmei1_month_day!X291="","",_penmei1_month_day!X291)</f>
        <v/>
      </c>
      <c r="AH296" s="221" t="str">
        <f>IF(_penmei1_month_day!Y291="","",_penmei1_month_day!Y291)</f>
        <v/>
      </c>
      <c r="AI296" s="271" t="str">
        <f>IF(_penmei1_month_day!Z291="","",_penmei1_month_day!Z291)</f>
        <v/>
      </c>
      <c r="AJ296" s="271" t="str">
        <f>IF(_penmei1_month_day!AA291="","",_penmei1_month_day!AA291)</f>
        <v/>
      </c>
      <c r="AK296" s="221" t="str">
        <f>IF(_penmei1_month_day!AB291="","",_penmei1_month_day!AB291)</f>
        <v/>
      </c>
      <c r="AL296" s="335"/>
      <c r="AM296" s="335"/>
    </row>
    <row r="297" spans="1:39">
      <c r="A297" s="118">
        <f t="shared" si="81"/>
        <v>43478</v>
      </c>
      <c r="B297" s="119">
        <f t="shared" si="86"/>
        <v>43478</v>
      </c>
      <c r="C297" s="120" t="str">
        <f t="shared" si="75"/>
        <v>夜</v>
      </c>
      <c r="D297" s="120">
        <f t="shared" si="83"/>
        <v>13</v>
      </c>
      <c r="E297" s="120">
        <f t="shared" ref="E297:E302" si="88">E296</f>
        <v>2</v>
      </c>
      <c r="F297" s="121" t="str">
        <f t="shared" si="77"/>
        <v>乙班</v>
      </c>
      <c r="G297" s="120">
        <f t="shared" si="87"/>
        <v>2</v>
      </c>
      <c r="H297" s="122">
        <f t="shared" si="80"/>
        <v>0.0416666666666667</v>
      </c>
      <c r="I297" s="159">
        <f t="shared" si="79"/>
        <v>0.0833333333333333</v>
      </c>
      <c r="J297" s="221" t="str">
        <f>IF(_penmei1_month_day!A292="","",_penmei1_month_day!A292)</f>
        <v/>
      </c>
      <c r="K297" s="221" t="str">
        <f>IF(_penmei1_month_day!B292="","",_penmei1_month_day!B292)</f>
        <v/>
      </c>
      <c r="L297" s="221" t="str">
        <f>IF(_penmei1_month_day!C292="","",_penmei1_month_day!C292)</f>
        <v/>
      </c>
      <c r="M297" s="221" t="str">
        <f>IF(_penmei1_month_day!D292="","",_penmei1_month_day!D292)</f>
        <v/>
      </c>
      <c r="N297" s="221" t="str">
        <f>IF(_penmei1_month_day!E292="","",_penmei1_month_day!E292)</f>
        <v/>
      </c>
      <c r="O297" s="221" t="str">
        <f>IF(_penmei1_month_day!F292="","",_penmei1_month_day!F292)</f>
        <v/>
      </c>
      <c r="P297" s="221" t="str">
        <f>IF(_penmei1_month_day!G292="","",_penmei1_month_day!G292)</f>
        <v/>
      </c>
      <c r="Q297" s="221" t="str">
        <f>IF(_penmei1_month_day!H292="","",_penmei1_month_day!H292)</f>
        <v/>
      </c>
      <c r="R297" s="221" t="str">
        <f>IF(_penmei1_month_day!I292="","",_penmei1_month_day!I292)</f>
        <v/>
      </c>
      <c r="S297" s="160" t="str">
        <f>IF(_penmei1_month_day!J292="","",_penmei1_month_day!J292)</f>
        <v/>
      </c>
      <c r="T297" s="271" t="str">
        <f>IF(_penmei1_month_day!K292="","",_penmei1_month_day!K292)</f>
        <v/>
      </c>
      <c r="U297" s="160" t="str">
        <f>IF(_penmei1_month_day!L292="","",_penmei1_month_day!L292)</f>
        <v/>
      </c>
      <c r="V297" s="160" t="str">
        <f>IF(_penmei1_month_day!M292="","",_penmei1_month_day!M292)</f>
        <v/>
      </c>
      <c r="W297" s="160" t="str">
        <f>IF(_penmei1_month_day!N292="","",_penmei1_month_day!N292)</f>
        <v/>
      </c>
      <c r="X297" s="221" t="str">
        <f>IF(_penmei1_month_day!O292="","",_penmei1_month_day!O292)</f>
        <v/>
      </c>
      <c r="Y297" s="271" t="str">
        <f>IF(_penmei1_month_day!P292="","",_penmei1_month_day!P292)</f>
        <v/>
      </c>
      <c r="Z297" s="271" t="str">
        <f>IF(_penmei1_month_day!Q292="","",_penmei1_month_day!Q292)</f>
        <v/>
      </c>
      <c r="AA297" s="221" t="str">
        <f>IF(_penmei1_month_day!R292="","",_penmei1_month_day!R292)</f>
        <v/>
      </c>
      <c r="AB297" s="221" t="str">
        <f>IF(_penmei1_month_day!S292="","",_penmei1_month_day!S292)</f>
        <v/>
      </c>
      <c r="AC297" s="221" t="str">
        <f>IF(_penmei1_month_day!T292="","",_penmei1_month_day!T292)</f>
        <v/>
      </c>
      <c r="AD297" s="221" t="str">
        <f>IF(_penmei1_month_day!U292="","",_penmei1_month_day!U292)</f>
        <v/>
      </c>
      <c r="AE297" s="221" t="str">
        <f>IF(_penmei1_month_day!V292="","",_penmei1_month_day!V292)</f>
        <v/>
      </c>
      <c r="AF297" s="221" t="str">
        <f>IF(_penmei1_month_day!W292="","",_penmei1_month_day!W292)</f>
        <v/>
      </c>
      <c r="AG297" s="221" t="str">
        <f>IF(_penmei1_month_day!X292="","",_penmei1_month_day!X292)</f>
        <v/>
      </c>
      <c r="AH297" s="221" t="str">
        <f>IF(_penmei1_month_day!Y292="","",_penmei1_month_day!Y292)</f>
        <v/>
      </c>
      <c r="AI297" s="271" t="str">
        <f>IF(_penmei1_month_day!Z292="","",_penmei1_month_day!Z292)</f>
        <v/>
      </c>
      <c r="AJ297" s="271" t="str">
        <f>IF(_penmei1_month_day!AA292="","",_penmei1_month_day!AA292)</f>
        <v/>
      </c>
      <c r="AK297" s="221" t="str">
        <f>IF(_penmei1_month_day!AB292="","",_penmei1_month_day!AB292)</f>
        <v/>
      </c>
      <c r="AL297" s="335"/>
      <c r="AM297" s="335"/>
    </row>
    <row r="298" spans="1:39">
      <c r="A298" s="118">
        <f t="shared" si="81"/>
        <v>43478</v>
      </c>
      <c r="B298" s="119">
        <f t="shared" si="86"/>
        <v>43478</v>
      </c>
      <c r="C298" s="120" t="str">
        <f t="shared" si="75"/>
        <v>夜</v>
      </c>
      <c r="D298" s="120">
        <f t="shared" si="83"/>
        <v>13</v>
      </c>
      <c r="E298" s="120">
        <f t="shared" si="88"/>
        <v>2</v>
      </c>
      <c r="F298" s="121" t="str">
        <f t="shared" si="77"/>
        <v>乙班</v>
      </c>
      <c r="G298" s="120">
        <f t="shared" si="87"/>
        <v>3</v>
      </c>
      <c r="H298" s="122">
        <f t="shared" si="80"/>
        <v>0.0416666666666667</v>
      </c>
      <c r="I298" s="159">
        <f t="shared" si="79"/>
        <v>0.125</v>
      </c>
      <c r="J298" s="221" t="str">
        <f>IF(_penmei1_month_day!A293="","",_penmei1_month_day!A293)</f>
        <v/>
      </c>
      <c r="K298" s="221" t="str">
        <f>IF(_penmei1_month_day!B293="","",_penmei1_month_day!B293)</f>
        <v/>
      </c>
      <c r="L298" s="221" t="str">
        <f>IF(_penmei1_month_day!C293="","",_penmei1_month_day!C293)</f>
        <v/>
      </c>
      <c r="M298" s="221" t="str">
        <f>IF(_penmei1_month_day!D293="","",_penmei1_month_day!D293)</f>
        <v/>
      </c>
      <c r="N298" s="221" t="str">
        <f>IF(_penmei1_month_day!E293="","",_penmei1_month_day!E293)</f>
        <v/>
      </c>
      <c r="O298" s="221" t="str">
        <f>IF(_penmei1_month_day!F293="","",_penmei1_month_day!F293)</f>
        <v/>
      </c>
      <c r="P298" s="221" t="str">
        <f>IF(_penmei1_month_day!G293="","",_penmei1_month_day!G293)</f>
        <v/>
      </c>
      <c r="Q298" s="221" t="str">
        <f>IF(_penmei1_month_day!H293="","",_penmei1_month_day!H293)</f>
        <v/>
      </c>
      <c r="R298" s="221" t="str">
        <f>IF(_penmei1_month_day!I293="","",_penmei1_month_day!I293)</f>
        <v/>
      </c>
      <c r="S298" s="160" t="str">
        <f>IF(_penmei1_month_day!J293="","",_penmei1_month_day!J293)</f>
        <v/>
      </c>
      <c r="T298" s="271" t="str">
        <f>IF(_penmei1_month_day!K293="","",_penmei1_month_day!K293)</f>
        <v/>
      </c>
      <c r="U298" s="160" t="str">
        <f>IF(_penmei1_month_day!L293="","",_penmei1_month_day!L293)</f>
        <v/>
      </c>
      <c r="V298" s="160" t="str">
        <f>IF(_penmei1_month_day!M293="","",_penmei1_month_day!M293)</f>
        <v/>
      </c>
      <c r="W298" s="160" t="str">
        <f>IF(_penmei1_month_day!N293="","",_penmei1_month_day!N293)</f>
        <v/>
      </c>
      <c r="X298" s="221" t="str">
        <f>IF(_penmei1_month_day!O293="","",_penmei1_month_day!O293)</f>
        <v/>
      </c>
      <c r="Y298" s="271" t="str">
        <f>IF(_penmei1_month_day!P293="","",_penmei1_month_day!P293)</f>
        <v/>
      </c>
      <c r="Z298" s="271" t="str">
        <f>IF(_penmei1_month_day!Q293="","",_penmei1_month_day!Q293)</f>
        <v/>
      </c>
      <c r="AA298" s="221" t="str">
        <f>IF(_penmei1_month_day!R293="","",_penmei1_month_day!R293)</f>
        <v/>
      </c>
      <c r="AB298" s="221" t="str">
        <f>IF(_penmei1_month_day!S293="","",_penmei1_month_day!S293)</f>
        <v/>
      </c>
      <c r="AC298" s="221" t="str">
        <f>IF(_penmei1_month_day!T293="","",_penmei1_month_day!T293)</f>
        <v/>
      </c>
      <c r="AD298" s="221" t="str">
        <f>IF(_penmei1_month_day!U293="","",_penmei1_month_day!U293)</f>
        <v/>
      </c>
      <c r="AE298" s="221" t="str">
        <f>IF(_penmei1_month_day!V293="","",_penmei1_month_day!V293)</f>
        <v/>
      </c>
      <c r="AF298" s="221" t="str">
        <f>IF(_penmei1_month_day!W293="","",_penmei1_month_day!W293)</f>
        <v/>
      </c>
      <c r="AG298" s="221" t="str">
        <f>IF(_penmei1_month_day!X293="","",_penmei1_month_day!X293)</f>
        <v/>
      </c>
      <c r="AH298" s="221" t="str">
        <f>IF(_penmei1_month_day!Y293="","",_penmei1_month_day!Y293)</f>
        <v/>
      </c>
      <c r="AI298" s="271" t="str">
        <f>IF(_penmei1_month_day!Z293="","",_penmei1_month_day!Z293)</f>
        <v/>
      </c>
      <c r="AJ298" s="271" t="str">
        <f>IF(_penmei1_month_day!AA293="","",_penmei1_month_day!AA293)</f>
        <v/>
      </c>
      <c r="AK298" s="221" t="str">
        <f>IF(_penmei1_month_day!AB293="","",_penmei1_month_day!AB293)</f>
        <v/>
      </c>
      <c r="AL298" s="335"/>
      <c r="AM298" s="335"/>
    </row>
    <row r="299" spans="1:39">
      <c r="A299" s="118">
        <f t="shared" si="81"/>
        <v>43478</v>
      </c>
      <c r="B299" s="119">
        <f t="shared" si="86"/>
        <v>43478</v>
      </c>
      <c r="C299" s="120" t="str">
        <f t="shared" si="75"/>
        <v>夜</v>
      </c>
      <c r="D299" s="120">
        <f t="shared" ref="D299:D322" si="89">DAY(A299)</f>
        <v>13</v>
      </c>
      <c r="E299" s="120">
        <f t="shared" si="88"/>
        <v>2</v>
      </c>
      <c r="F299" s="121" t="str">
        <f t="shared" si="77"/>
        <v>乙班</v>
      </c>
      <c r="G299" s="120">
        <f t="shared" si="87"/>
        <v>4</v>
      </c>
      <c r="H299" s="122">
        <f t="shared" si="80"/>
        <v>0.0416666666666667</v>
      </c>
      <c r="I299" s="159">
        <f t="shared" si="79"/>
        <v>0.166666666666667</v>
      </c>
      <c r="J299" s="221" t="str">
        <f>IF(_penmei1_month_day!A294="","",_penmei1_month_day!A294)</f>
        <v/>
      </c>
      <c r="K299" s="221" t="str">
        <f>IF(_penmei1_month_day!B294="","",_penmei1_month_day!B294)</f>
        <v/>
      </c>
      <c r="L299" s="221" t="str">
        <f>IF(_penmei1_month_day!C294="","",_penmei1_month_day!C294)</f>
        <v/>
      </c>
      <c r="M299" s="221" t="str">
        <f>IF(_penmei1_month_day!D294="","",_penmei1_month_day!D294)</f>
        <v/>
      </c>
      <c r="N299" s="221" t="str">
        <f>IF(_penmei1_month_day!E294="","",_penmei1_month_day!E294)</f>
        <v/>
      </c>
      <c r="O299" s="221" t="str">
        <f>IF(_penmei1_month_day!F294="","",_penmei1_month_day!F294)</f>
        <v/>
      </c>
      <c r="P299" s="221" t="str">
        <f>IF(_penmei1_month_day!G294="","",_penmei1_month_day!G294)</f>
        <v/>
      </c>
      <c r="Q299" s="221" t="str">
        <f>IF(_penmei1_month_day!H294="","",_penmei1_month_day!H294)</f>
        <v/>
      </c>
      <c r="R299" s="221" t="str">
        <f>IF(_penmei1_month_day!I294="","",_penmei1_month_day!I294)</f>
        <v/>
      </c>
      <c r="S299" s="160" t="str">
        <f>IF(_penmei1_month_day!J294="","",_penmei1_month_day!J294)</f>
        <v/>
      </c>
      <c r="T299" s="271" t="str">
        <f>IF(_penmei1_month_day!K294="","",_penmei1_month_day!K294)</f>
        <v/>
      </c>
      <c r="U299" s="160" t="str">
        <f>IF(_penmei1_month_day!L294="","",_penmei1_month_day!L294)</f>
        <v/>
      </c>
      <c r="V299" s="160" t="str">
        <f>IF(_penmei1_month_day!M294="","",_penmei1_month_day!M294)</f>
        <v/>
      </c>
      <c r="W299" s="160" t="str">
        <f>IF(_penmei1_month_day!N294="","",_penmei1_month_day!N294)</f>
        <v/>
      </c>
      <c r="X299" s="221" t="str">
        <f>IF(_penmei1_month_day!O294="","",_penmei1_month_day!O294)</f>
        <v/>
      </c>
      <c r="Y299" s="271" t="str">
        <f>IF(_penmei1_month_day!P294="","",_penmei1_month_day!P294)</f>
        <v/>
      </c>
      <c r="Z299" s="271" t="str">
        <f>IF(_penmei1_month_day!Q294="","",_penmei1_month_day!Q294)</f>
        <v/>
      </c>
      <c r="AA299" s="221" t="str">
        <f>IF(_penmei1_month_day!R294="","",_penmei1_month_day!R294)</f>
        <v/>
      </c>
      <c r="AB299" s="221" t="str">
        <f>IF(_penmei1_month_day!S294="","",_penmei1_month_day!S294)</f>
        <v/>
      </c>
      <c r="AC299" s="221" t="str">
        <f>IF(_penmei1_month_day!T294="","",_penmei1_month_day!T294)</f>
        <v/>
      </c>
      <c r="AD299" s="221" t="str">
        <f>IF(_penmei1_month_day!U294="","",_penmei1_month_day!U294)</f>
        <v/>
      </c>
      <c r="AE299" s="221" t="str">
        <f>IF(_penmei1_month_day!V294="","",_penmei1_month_day!V294)</f>
        <v/>
      </c>
      <c r="AF299" s="221" t="str">
        <f>IF(_penmei1_month_day!W294="","",_penmei1_month_day!W294)</f>
        <v/>
      </c>
      <c r="AG299" s="221" t="str">
        <f>IF(_penmei1_month_day!X294="","",_penmei1_month_day!X294)</f>
        <v/>
      </c>
      <c r="AH299" s="221" t="str">
        <f>IF(_penmei1_month_day!Y294="","",_penmei1_month_day!Y294)</f>
        <v/>
      </c>
      <c r="AI299" s="271" t="str">
        <f>IF(_penmei1_month_day!Z294="","",_penmei1_month_day!Z294)</f>
        <v/>
      </c>
      <c r="AJ299" s="271" t="str">
        <f>IF(_penmei1_month_day!AA294="","",_penmei1_month_day!AA294)</f>
        <v/>
      </c>
      <c r="AK299" s="221" t="str">
        <f>IF(_penmei1_month_day!AB294="","",_penmei1_month_day!AB294)</f>
        <v/>
      </c>
      <c r="AL299" s="335"/>
      <c r="AM299" s="335"/>
    </row>
    <row r="300" spans="1:39">
      <c r="A300" s="118">
        <f t="shared" si="81"/>
        <v>43478</v>
      </c>
      <c r="B300" s="119">
        <f t="shared" si="86"/>
        <v>43478</v>
      </c>
      <c r="C300" s="120" t="str">
        <f t="shared" si="75"/>
        <v>夜</v>
      </c>
      <c r="D300" s="120">
        <f t="shared" si="89"/>
        <v>13</v>
      </c>
      <c r="E300" s="120">
        <f t="shared" si="88"/>
        <v>2</v>
      </c>
      <c r="F300" s="121" t="str">
        <f t="shared" si="77"/>
        <v>乙班</v>
      </c>
      <c r="G300" s="120">
        <f t="shared" si="87"/>
        <v>5</v>
      </c>
      <c r="H300" s="122">
        <f t="shared" si="80"/>
        <v>0.0416666666666667</v>
      </c>
      <c r="I300" s="159">
        <f t="shared" si="79"/>
        <v>0.208333333333333</v>
      </c>
      <c r="J300" s="221" t="str">
        <f>IF(_penmei1_month_day!A295="","",_penmei1_month_day!A295)</f>
        <v/>
      </c>
      <c r="K300" s="221" t="str">
        <f>IF(_penmei1_month_day!B295="","",_penmei1_month_day!B295)</f>
        <v/>
      </c>
      <c r="L300" s="221" t="str">
        <f>IF(_penmei1_month_day!C295="","",_penmei1_month_day!C295)</f>
        <v/>
      </c>
      <c r="M300" s="221" t="str">
        <f>IF(_penmei1_month_day!D295="","",_penmei1_month_day!D295)</f>
        <v/>
      </c>
      <c r="N300" s="221" t="str">
        <f>IF(_penmei1_month_day!E295="","",_penmei1_month_day!E295)</f>
        <v/>
      </c>
      <c r="O300" s="221" t="str">
        <f>IF(_penmei1_month_day!F295="","",_penmei1_month_day!F295)</f>
        <v/>
      </c>
      <c r="P300" s="221" t="str">
        <f>IF(_penmei1_month_day!G295="","",_penmei1_month_day!G295)</f>
        <v/>
      </c>
      <c r="Q300" s="221" t="str">
        <f>IF(_penmei1_month_day!H295="","",_penmei1_month_day!H295)</f>
        <v/>
      </c>
      <c r="R300" s="221" t="str">
        <f>IF(_penmei1_month_day!I295="","",_penmei1_month_day!I295)</f>
        <v/>
      </c>
      <c r="S300" s="160" t="str">
        <f>IF(_penmei1_month_day!J295="","",_penmei1_month_day!J295)</f>
        <v/>
      </c>
      <c r="T300" s="271" t="str">
        <f>IF(_penmei1_month_day!K295="","",_penmei1_month_day!K295)</f>
        <v/>
      </c>
      <c r="U300" s="160" t="str">
        <f>IF(_penmei1_month_day!L295="","",_penmei1_month_day!L295)</f>
        <v/>
      </c>
      <c r="V300" s="160" t="str">
        <f>IF(_penmei1_month_day!M295="","",_penmei1_month_day!M295)</f>
        <v/>
      </c>
      <c r="W300" s="160" t="str">
        <f>IF(_penmei1_month_day!N295="","",_penmei1_month_day!N295)</f>
        <v/>
      </c>
      <c r="X300" s="221" t="str">
        <f>IF(_penmei1_month_day!O295="","",_penmei1_month_day!O295)</f>
        <v/>
      </c>
      <c r="Y300" s="271" t="str">
        <f>IF(_penmei1_month_day!P295="","",_penmei1_month_day!P295)</f>
        <v/>
      </c>
      <c r="Z300" s="271" t="str">
        <f>IF(_penmei1_month_day!Q295="","",_penmei1_month_day!Q295)</f>
        <v/>
      </c>
      <c r="AA300" s="221" t="str">
        <f>IF(_penmei1_month_day!R295="","",_penmei1_month_day!R295)</f>
        <v/>
      </c>
      <c r="AB300" s="221" t="str">
        <f>IF(_penmei1_month_day!S295="","",_penmei1_month_day!S295)</f>
        <v/>
      </c>
      <c r="AC300" s="221" t="str">
        <f>IF(_penmei1_month_day!T295="","",_penmei1_month_day!T295)</f>
        <v/>
      </c>
      <c r="AD300" s="221" t="str">
        <f>IF(_penmei1_month_day!U295="","",_penmei1_month_day!U295)</f>
        <v/>
      </c>
      <c r="AE300" s="221" t="str">
        <f>IF(_penmei1_month_day!V295="","",_penmei1_month_day!V295)</f>
        <v/>
      </c>
      <c r="AF300" s="221" t="str">
        <f>IF(_penmei1_month_day!W295="","",_penmei1_month_day!W295)</f>
        <v/>
      </c>
      <c r="AG300" s="221" t="str">
        <f>IF(_penmei1_month_day!X295="","",_penmei1_month_day!X295)</f>
        <v/>
      </c>
      <c r="AH300" s="221" t="str">
        <f>IF(_penmei1_month_day!Y295="","",_penmei1_month_day!Y295)</f>
        <v/>
      </c>
      <c r="AI300" s="271" t="str">
        <f>IF(_penmei1_month_day!Z295="","",_penmei1_month_day!Z295)</f>
        <v/>
      </c>
      <c r="AJ300" s="271" t="str">
        <f>IF(_penmei1_month_day!AA295="","",_penmei1_month_day!AA295)</f>
        <v/>
      </c>
      <c r="AK300" s="221" t="str">
        <f>IF(_penmei1_month_day!AB295="","",_penmei1_month_day!AB295)</f>
        <v/>
      </c>
      <c r="AL300" s="335"/>
      <c r="AM300" s="335"/>
    </row>
    <row r="301" spans="1:39">
      <c r="A301" s="118">
        <f t="shared" si="81"/>
        <v>43478</v>
      </c>
      <c r="B301" s="119">
        <f t="shared" si="86"/>
        <v>43478</v>
      </c>
      <c r="C301" s="120" t="str">
        <f t="shared" si="75"/>
        <v>夜</v>
      </c>
      <c r="D301" s="120">
        <f t="shared" si="89"/>
        <v>13</v>
      </c>
      <c r="E301" s="120">
        <f t="shared" si="88"/>
        <v>2</v>
      </c>
      <c r="F301" s="121" t="str">
        <f t="shared" si="77"/>
        <v>乙班</v>
      </c>
      <c r="G301" s="120">
        <f t="shared" si="87"/>
        <v>6</v>
      </c>
      <c r="H301" s="122">
        <f t="shared" si="80"/>
        <v>0.0416666666666667</v>
      </c>
      <c r="I301" s="159">
        <f t="shared" si="79"/>
        <v>0.25</v>
      </c>
      <c r="J301" s="221" t="str">
        <f>IF(_penmei1_month_day!A296="","",_penmei1_month_day!A296)</f>
        <v/>
      </c>
      <c r="K301" s="221" t="str">
        <f>IF(_penmei1_month_day!B296="","",_penmei1_month_day!B296)</f>
        <v/>
      </c>
      <c r="L301" s="221" t="str">
        <f>IF(_penmei1_month_day!C296="","",_penmei1_month_day!C296)</f>
        <v/>
      </c>
      <c r="M301" s="221" t="str">
        <f>IF(_penmei1_month_day!D296="","",_penmei1_month_day!D296)</f>
        <v/>
      </c>
      <c r="N301" s="221" t="str">
        <f>IF(_penmei1_month_day!E296="","",_penmei1_month_day!E296)</f>
        <v/>
      </c>
      <c r="O301" s="221" t="str">
        <f>IF(_penmei1_month_day!F296="","",_penmei1_month_day!F296)</f>
        <v/>
      </c>
      <c r="P301" s="221" t="str">
        <f>IF(_penmei1_month_day!G296="","",_penmei1_month_day!G296)</f>
        <v/>
      </c>
      <c r="Q301" s="221" t="str">
        <f>IF(_penmei1_month_day!H296="","",_penmei1_month_day!H296)</f>
        <v/>
      </c>
      <c r="R301" s="221" t="str">
        <f>IF(_penmei1_month_day!I296="","",_penmei1_month_day!I296)</f>
        <v/>
      </c>
      <c r="S301" s="160" t="str">
        <f>IF(_penmei1_month_day!J296="","",_penmei1_month_day!J296)</f>
        <v/>
      </c>
      <c r="T301" s="271" t="str">
        <f>IF(_penmei1_month_day!K296="","",_penmei1_month_day!K296)</f>
        <v/>
      </c>
      <c r="U301" s="160" t="str">
        <f>IF(_penmei1_month_day!L296="","",_penmei1_month_day!L296)</f>
        <v/>
      </c>
      <c r="V301" s="160" t="str">
        <f>IF(_penmei1_month_day!M296="","",_penmei1_month_day!M296)</f>
        <v/>
      </c>
      <c r="W301" s="160" t="str">
        <f>IF(_penmei1_month_day!N296="","",_penmei1_month_day!N296)</f>
        <v/>
      </c>
      <c r="X301" s="221" t="str">
        <f>IF(_penmei1_month_day!O296="","",_penmei1_month_day!O296)</f>
        <v/>
      </c>
      <c r="Y301" s="271" t="str">
        <f>IF(_penmei1_month_day!P296="","",_penmei1_month_day!P296)</f>
        <v/>
      </c>
      <c r="Z301" s="271" t="str">
        <f>IF(_penmei1_month_day!Q296="","",_penmei1_month_day!Q296)</f>
        <v/>
      </c>
      <c r="AA301" s="221" t="str">
        <f>IF(_penmei1_month_day!R296="","",_penmei1_month_day!R296)</f>
        <v/>
      </c>
      <c r="AB301" s="221" t="str">
        <f>IF(_penmei1_month_day!S296="","",_penmei1_month_day!S296)</f>
        <v/>
      </c>
      <c r="AC301" s="221" t="str">
        <f>IF(_penmei1_month_day!T296="","",_penmei1_month_day!T296)</f>
        <v/>
      </c>
      <c r="AD301" s="221" t="str">
        <f>IF(_penmei1_month_day!U296="","",_penmei1_month_day!U296)</f>
        <v/>
      </c>
      <c r="AE301" s="221" t="str">
        <f>IF(_penmei1_month_day!V296="","",_penmei1_month_day!V296)</f>
        <v/>
      </c>
      <c r="AF301" s="221" t="str">
        <f>IF(_penmei1_month_day!W296="","",_penmei1_month_day!W296)</f>
        <v/>
      </c>
      <c r="AG301" s="221" t="str">
        <f>IF(_penmei1_month_day!X296="","",_penmei1_month_day!X296)</f>
        <v/>
      </c>
      <c r="AH301" s="221" t="str">
        <f>IF(_penmei1_month_day!Y296="","",_penmei1_month_day!Y296)</f>
        <v/>
      </c>
      <c r="AI301" s="271" t="str">
        <f>IF(_penmei1_month_day!Z296="","",_penmei1_month_day!Z296)</f>
        <v/>
      </c>
      <c r="AJ301" s="271" t="str">
        <f>IF(_penmei1_month_day!AA296="","",_penmei1_month_day!AA296)</f>
        <v/>
      </c>
      <c r="AK301" s="221" t="str">
        <f>IF(_penmei1_month_day!AB296="","",_penmei1_month_day!AB296)</f>
        <v/>
      </c>
      <c r="AL301" s="335"/>
      <c r="AM301" s="335"/>
    </row>
    <row r="302" spans="1:39">
      <c r="A302" s="123">
        <f t="shared" si="81"/>
        <v>43478</v>
      </c>
      <c r="B302" s="124">
        <f t="shared" si="86"/>
        <v>43478</v>
      </c>
      <c r="C302" s="125" t="str">
        <f t="shared" si="75"/>
        <v>夜</v>
      </c>
      <c r="D302" s="125">
        <f t="shared" si="89"/>
        <v>13</v>
      </c>
      <c r="E302" s="125">
        <f t="shared" si="88"/>
        <v>2</v>
      </c>
      <c r="F302" s="126" t="str">
        <f t="shared" si="77"/>
        <v>乙班</v>
      </c>
      <c r="G302" s="125">
        <f t="shared" si="87"/>
        <v>7</v>
      </c>
      <c r="H302" s="127">
        <f t="shared" si="80"/>
        <v>0.0416666666666667</v>
      </c>
      <c r="I302" s="163">
        <f t="shared" si="79"/>
        <v>0.291666666666667</v>
      </c>
      <c r="J302" s="226" t="str">
        <f>IF(_penmei1_month_day!A297="","",_penmei1_month_day!A297)</f>
        <v/>
      </c>
      <c r="K302" s="226" t="str">
        <f>IF(_penmei1_month_day!B297="","",_penmei1_month_day!B297)</f>
        <v/>
      </c>
      <c r="L302" s="226" t="str">
        <f>IF(_penmei1_month_day!C297="","",_penmei1_month_day!C297)</f>
        <v/>
      </c>
      <c r="M302" s="226" t="str">
        <f>IF(_penmei1_month_day!D297="","",_penmei1_month_day!D297)</f>
        <v/>
      </c>
      <c r="N302" s="226" t="str">
        <f>IF(_penmei1_month_day!E297="","",_penmei1_month_day!E297)</f>
        <v/>
      </c>
      <c r="O302" s="226" t="str">
        <f>IF(_penmei1_month_day!F297="","",_penmei1_month_day!F297)</f>
        <v/>
      </c>
      <c r="P302" s="226" t="str">
        <f>IF(_penmei1_month_day!G297="","",_penmei1_month_day!G297)</f>
        <v/>
      </c>
      <c r="Q302" s="226" t="str">
        <f>IF(_penmei1_month_day!H297="","",_penmei1_month_day!H297)</f>
        <v/>
      </c>
      <c r="R302" s="226" t="str">
        <f>IF(_penmei1_month_day!I297="","",_penmei1_month_day!I297)</f>
        <v/>
      </c>
      <c r="S302" s="164" t="str">
        <f>IF(_penmei1_month_day!J297="","",_penmei1_month_day!J297)</f>
        <v/>
      </c>
      <c r="T302" s="315" t="str">
        <f>IF(_penmei1_month_day!K297="","",_penmei1_month_day!K297)</f>
        <v/>
      </c>
      <c r="U302" s="164" t="str">
        <f>IF(_penmei1_month_day!L297="","",_penmei1_month_day!L297)</f>
        <v/>
      </c>
      <c r="V302" s="164" t="str">
        <f>IF(_penmei1_month_day!M297="","",_penmei1_month_day!M297)</f>
        <v/>
      </c>
      <c r="W302" s="164" t="str">
        <f>IF(_penmei1_month_day!N297="","",_penmei1_month_day!N297)</f>
        <v/>
      </c>
      <c r="X302" s="226" t="str">
        <f>IF(_penmei1_month_day!O297="","",_penmei1_month_day!O297)</f>
        <v/>
      </c>
      <c r="Y302" s="315" t="str">
        <f>IF(_penmei1_month_day!P297="","",_penmei1_month_day!P297)</f>
        <v/>
      </c>
      <c r="Z302" s="315" t="str">
        <f>IF(_penmei1_month_day!Q297="","",_penmei1_month_day!Q297)</f>
        <v/>
      </c>
      <c r="AA302" s="221" t="str">
        <f>IF(_penmei1_month_day!R297="","",_penmei1_month_day!R297)</f>
        <v/>
      </c>
      <c r="AB302" s="226" t="str">
        <f>IF(_penmei1_month_day!S297="","",_penmei1_month_day!S297)</f>
        <v/>
      </c>
      <c r="AC302" s="226" t="str">
        <f>IF(_penmei1_month_day!T297="","",_penmei1_month_day!T297)</f>
        <v/>
      </c>
      <c r="AD302" s="226" t="str">
        <f>IF(_penmei1_month_day!U297="","",_penmei1_month_day!U297)</f>
        <v/>
      </c>
      <c r="AE302" s="226" t="str">
        <f>IF(_penmei1_month_day!V297="","",_penmei1_month_day!V297)</f>
        <v/>
      </c>
      <c r="AF302" s="226" t="str">
        <f>IF(_penmei1_month_day!W297="","",_penmei1_month_day!W297)</f>
        <v/>
      </c>
      <c r="AG302" s="226" t="str">
        <f>IF(_penmei1_month_day!X297="","",_penmei1_month_day!X297)</f>
        <v/>
      </c>
      <c r="AH302" s="226" t="str">
        <f>IF(_penmei1_month_day!Y297="","",_penmei1_month_day!Y297)</f>
        <v/>
      </c>
      <c r="AI302" s="315" t="str">
        <f>IF(_penmei1_month_day!Z297="","",_penmei1_month_day!Z297)</f>
        <v/>
      </c>
      <c r="AJ302" s="315" t="str">
        <f>IF(_penmei1_month_day!AA297="","",_penmei1_month_day!AA297)</f>
        <v/>
      </c>
      <c r="AK302" s="226" t="str">
        <f>IF(_penmei1_month_day!AB297="","",_penmei1_month_day!AB297)</f>
        <v/>
      </c>
      <c r="AL302" s="336"/>
      <c r="AM302" s="337" t="s">
        <v>63</v>
      </c>
    </row>
    <row r="303" spans="1:39">
      <c r="A303" s="128">
        <f t="shared" si="81"/>
        <v>43478</v>
      </c>
      <c r="B303" s="129">
        <f t="shared" si="86"/>
        <v>43478</v>
      </c>
      <c r="C303" s="130" t="str">
        <f t="shared" si="75"/>
        <v>白</v>
      </c>
      <c r="D303" s="130">
        <f t="shared" si="89"/>
        <v>13</v>
      </c>
      <c r="E303" s="130">
        <f>IF(AND(E295=4),1,IF(AND(E295&lt;4),(E295+1),))</f>
        <v>3</v>
      </c>
      <c r="F303" s="131" t="str">
        <f t="shared" si="77"/>
        <v>丙班</v>
      </c>
      <c r="G303" s="130">
        <f t="shared" si="87"/>
        <v>8</v>
      </c>
      <c r="H303" s="132">
        <f t="shared" si="80"/>
        <v>0.0416666666666667</v>
      </c>
      <c r="I303" s="167">
        <f t="shared" si="79"/>
        <v>0.333333333333333</v>
      </c>
      <c r="J303" s="230" t="str">
        <f>IF(_penmei1_month_day!A298="","",_penmei1_month_day!A298)</f>
        <v/>
      </c>
      <c r="K303" s="230" t="str">
        <f>IF(_penmei1_month_day!B298="","",_penmei1_month_day!B298)</f>
        <v/>
      </c>
      <c r="L303" s="230" t="str">
        <f>IF(_penmei1_month_day!C298="","",_penmei1_month_day!C298)</f>
        <v/>
      </c>
      <c r="M303" s="230" t="str">
        <f>IF(_penmei1_month_day!D298="","",_penmei1_month_day!D298)</f>
        <v/>
      </c>
      <c r="N303" s="230" t="str">
        <f>IF(_penmei1_month_day!E298="","",_penmei1_month_day!E298)</f>
        <v/>
      </c>
      <c r="O303" s="230" t="str">
        <f>IF(_penmei1_month_day!F298="","",_penmei1_month_day!F298)</f>
        <v/>
      </c>
      <c r="P303" s="230" t="str">
        <f>IF(_penmei1_month_day!G298="","",_penmei1_month_day!G298)</f>
        <v/>
      </c>
      <c r="Q303" s="230" t="str">
        <f>IF(_penmei1_month_day!H298="","",_penmei1_month_day!H298)</f>
        <v/>
      </c>
      <c r="R303" s="230" t="str">
        <f>IF(_penmei1_month_day!I298="","",_penmei1_month_day!I298)</f>
        <v/>
      </c>
      <c r="S303" s="169" t="str">
        <f>IF(_penmei1_month_day!J298="","",_penmei1_month_day!J298)</f>
        <v/>
      </c>
      <c r="T303" s="314" t="str">
        <f>IF(_penmei1_month_day!K298="","",_penmei1_month_day!K298)</f>
        <v/>
      </c>
      <c r="U303" s="169" t="str">
        <f>IF(_penmei1_month_day!L298="","",_penmei1_month_day!L298)</f>
        <v/>
      </c>
      <c r="V303" s="169" t="str">
        <f>IF(_penmei1_month_day!M298="","",_penmei1_month_day!M298)</f>
        <v/>
      </c>
      <c r="W303" s="169" t="str">
        <f>IF(_penmei1_month_day!N298="","",_penmei1_month_day!N298)</f>
        <v/>
      </c>
      <c r="X303" s="230" t="str">
        <f>IF(_penmei1_month_day!O298="","",_penmei1_month_day!O298)</f>
        <v/>
      </c>
      <c r="Y303" s="314" t="str">
        <f>IF(_penmei1_month_day!P298="","",_penmei1_month_day!P298)</f>
        <v/>
      </c>
      <c r="Z303" s="314" t="str">
        <f>IF(_penmei1_month_day!Q298="","",_penmei1_month_day!Q298)</f>
        <v/>
      </c>
      <c r="AA303" s="230" t="str">
        <f>IF(_penmei1_month_day!R298="","",_penmei1_month_day!R298)</f>
        <v/>
      </c>
      <c r="AB303" s="230" t="str">
        <f>IF(_penmei1_month_day!S298="","",_penmei1_month_day!S298)</f>
        <v/>
      </c>
      <c r="AC303" s="230" t="str">
        <f>IF(_penmei1_month_day!T298="","",_penmei1_month_day!T298)</f>
        <v/>
      </c>
      <c r="AD303" s="230" t="str">
        <f>IF(_penmei1_month_day!U298="","",_penmei1_month_day!U298)</f>
        <v/>
      </c>
      <c r="AE303" s="230" t="str">
        <f>IF(_penmei1_month_day!V298="","",_penmei1_month_day!V298)</f>
        <v/>
      </c>
      <c r="AF303" s="230" t="str">
        <f>IF(_penmei1_month_day!W298="","",_penmei1_month_day!W298)</f>
        <v/>
      </c>
      <c r="AG303" s="230" t="str">
        <f>IF(_penmei1_month_day!X298="","",_penmei1_month_day!X298)</f>
        <v/>
      </c>
      <c r="AH303" s="230" t="str">
        <f>IF(_penmei1_month_day!Y298="","",_penmei1_month_day!Y298)</f>
        <v/>
      </c>
      <c r="AI303" s="314" t="str">
        <f>IF(_penmei1_month_day!Z298="","",_penmei1_month_day!Z298)</f>
        <v/>
      </c>
      <c r="AJ303" s="314" t="str">
        <f>IF(_penmei1_month_day!AA298="","",_penmei1_month_day!AA298)</f>
        <v/>
      </c>
      <c r="AK303" s="230" t="str">
        <f>IF(_penmei1_month_day!AB298="","",_penmei1_month_day!AB298)</f>
        <v/>
      </c>
      <c r="AL303" s="334"/>
      <c r="AM303" s="334"/>
    </row>
    <row r="304" spans="1:39">
      <c r="A304" s="118">
        <f t="shared" si="81"/>
        <v>43478</v>
      </c>
      <c r="B304" s="119">
        <f t="shared" si="86"/>
        <v>43478</v>
      </c>
      <c r="C304" s="120" t="str">
        <f t="shared" si="75"/>
        <v>白</v>
      </c>
      <c r="D304" s="120">
        <f t="shared" si="89"/>
        <v>13</v>
      </c>
      <c r="E304" s="120">
        <f>E303</f>
        <v>3</v>
      </c>
      <c r="F304" s="121" t="str">
        <f t="shared" si="77"/>
        <v>丙班</v>
      </c>
      <c r="G304" s="120">
        <f t="shared" si="87"/>
        <v>9</v>
      </c>
      <c r="H304" s="122">
        <f t="shared" si="80"/>
        <v>0.0416666666666667</v>
      </c>
      <c r="I304" s="159">
        <f t="shared" si="79"/>
        <v>0.375</v>
      </c>
      <c r="J304" s="221" t="str">
        <f>IF(_penmei1_month_day!A299="","",_penmei1_month_day!A299)</f>
        <v/>
      </c>
      <c r="K304" s="221" t="str">
        <f>IF(_penmei1_month_day!B299="","",_penmei1_month_day!B299)</f>
        <v/>
      </c>
      <c r="L304" s="221" t="str">
        <f>IF(_penmei1_month_day!C299="","",_penmei1_month_day!C299)</f>
        <v/>
      </c>
      <c r="M304" s="221" t="str">
        <f>IF(_penmei1_month_day!D299="","",_penmei1_month_day!D299)</f>
        <v/>
      </c>
      <c r="N304" s="221" t="str">
        <f>IF(_penmei1_month_day!E299="","",_penmei1_month_day!E299)</f>
        <v/>
      </c>
      <c r="O304" s="221" t="str">
        <f>IF(_penmei1_month_day!F299="","",_penmei1_month_day!F299)</f>
        <v/>
      </c>
      <c r="P304" s="221" t="str">
        <f>IF(_penmei1_month_day!G299="","",_penmei1_month_day!G299)</f>
        <v/>
      </c>
      <c r="Q304" s="221" t="str">
        <f>IF(_penmei1_month_day!H299="","",_penmei1_month_day!H299)</f>
        <v/>
      </c>
      <c r="R304" s="221" t="str">
        <f>IF(_penmei1_month_day!I299="","",_penmei1_month_day!I299)</f>
        <v/>
      </c>
      <c r="S304" s="160" t="str">
        <f>IF(_penmei1_month_day!J299="","",_penmei1_month_day!J299)</f>
        <v/>
      </c>
      <c r="T304" s="271" t="str">
        <f>IF(_penmei1_month_day!K299="","",_penmei1_month_day!K299)</f>
        <v/>
      </c>
      <c r="U304" s="160" t="str">
        <f>IF(_penmei1_month_day!L299="","",_penmei1_month_day!L299)</f>
        <v/>
      </c>
      <c r="V304" s="160" t="str">
        <f>IF(_penmei1_month_day!M299="","",_penmei1_month_day!M299)</f>
        <v/>
      </c>
      <c r="W304" s="160" t="str">
        <f>IF(_penmei1_month_day!N299="","",_penmei1_month_day!N299)</f>
        <v/>
      </c>
      <c r="X304" s="221" t="str">
        <f>IF(_penmei1_month_day!O299="","",_penmei1_month_day!O299)</f>
        <v/>
      </c>
      <c r="Y304" s="271" t="str">
        <f>IF(_penmei1_month_day!P299="","",_penmei1_month_day!P299)</f>
        <v/>
      </c>
      <c r="Z304" s="271" t="str">
        <f>IF(_penmei1_month_day!Q299="","",_penmei1_month_day!Q299)</f>
        <v/>
      </c>
      <c r="AA304" s="221" t="str">
        <f>IF(_penmei1_month_day!R299="","",_penmei1_month_day!R299)</f>
        <v/>
      </c>
      <c r="AB304" s="221" t="str">
        <f>IF(_penmei1_month_day!S299="","",_penmei1_month_day!S299)</f>
        <v/>
      </c>
      <c r="AC304" s="221" t="str">
        <f>IF(_penmei1_month_day!T299="","",_penmei1_month_day!T299)</f>
        <v/>
      </c>
      <c r="AD304" s="221" t="str">
        <f>IF(_penmei1_month_day!U299="","",_penmei1_month_day!U299)</f>
        <v/>
      </c>
      <c r="AE304" s="221" t="str">
        <f>IF(_penmei1_month_day!V299="","",_penmei1_month_day!V299)</f>
        <v/>
      </c>
      <c r="AF304" s="221" t="str">
        <f>IF(_penmei1_month_day!W299="","",_penmei1_month_day!W299)</f>
        <v/>
      </c>
      <c r="AG304" s="221" t="str">
        <f>IF(_penmei1_month_day!X299="","",_penmei1_month_day!X299)</f>
        <v/>
      </c>
      <c r="AH304" s="221" t="str">
        <f>IF(_penmei1_month_day!Y299="","",_penmei1_month_day!Y299)</f>
        <v/>
      </c>
      <c r="AI304" s="271" t="str">
        <f>IF(_penmei1_month_day!Z299="","",_penmei1_month_day!Z299)</f>
        <v/>
      </c>
      <c r="AJ304" s="271" t="str">
        <f>IF(_penmei1_month_day!AA299="","",_penmei1_month_day!AA299)</f>
        <v/>
      </c>
      <c r="AK304" s="221" t="str">
        <f>IF(_penmei1_month_day!AB299="","",_penmei1_month_day!AB299)</f>
        <v/>
      </c>
      <c r="AL304" s="335"/>
      <c r="AM304" s="335"/>
    </row>
    <row r="305" spans="1:39">
      <c r="A305" s="118">
        <f t="shared" si="81"/>
        <v>43478</v>
      </c>
      <c r="B305" s="119">
        <f t="shared" si="86"/>
        <v>43478</v>
      </c>
      <c r="C305" s="120" t="str">
        <f t="shared" si="75"/>
        <v>白</v>
      </c>
      <c r="D305" s="120">
        <f t="shared" si="89"/>
        <v>13</v>
      </c>
      <c r="E305" s="120">
        <f t="shared" ref="E305:E310" si="90">E304</f>
        <v>3</v>
      </c>
      <c r="F305" s="121" t="str">
        <f t="shared" si="77"/>
        <v>丙班</v>
      </c>
      <c r="G305" s="120">
        <f t="shared" si="87"/>
        <v>10</v>
      </c>
      <c r="H305" s="122">
        <f t="shared" si="80"/>
        <v>0.0416666666666667</v>
      </c>
      <c r="I305" s="159">
        <f t="shared" si="79"/>
        <v>0.416666666666667</v>
      </c>
      <c r="J305" s="221" t="str">
        <f>IF(_penmei1_month_day!A300="","",_penmei1_month_day!A300)</f>
        <v/>
      </c>
      <c r="K305" s="221" t="str">
        <f>IF(_penmei1_month_day!B300="","",_penmei1_month_day!B300)</f>
        <v/>
      </c>
      <c r="L305" s="221" t="str">
        <f>IF(_penmei1_month_day!C300="","",_penmei1_month_day!C300)</f>
        <v/>
      </c>
      <c r="M305" s="221" t="str">
        <f>IF(_penmei1_month_day!D300="","",_penmei1_month_day!D300)</f>
        <v/>
      </c>
      <c r="N305" s="221" t="str">
        <f>IF(_penmei1_month_day!E300="","",_penmei1_month_day!E300)</f>
        <v/>
      </c>
      <c r="O305" s="221" t="str">
        <f>IF(_penmei1_month_day!F300="","",_penmei1_month_day!F300)</f>
        <v/>
      </c>
      <c r="P305" s="221" t="str">
        <f>IF(_penmei1_month_day!G300="","",_penmei1_month_day!G300)</f>
        <v/>
      </c>
      <c r="Q305" s="221" t="str">
        <f>IF(_penmei1_month_day!H300="","",_penmei1_month_day!H300)</f>
        <v/>
      </c>
      <c r="R305" s="221" t="str">
        <f>IF(_penmei1_month_day!I300="","",_penmei1_month_day!I300)</f>
        <v/>
      </c>
      <c r="S305" s="160" t="str">
        <f>IF(_penmei1_month_day!J300="","",_penmei1_month_day!J300)</f>
        <v/>
      </c>
      <c r="T305" s="271" t="str">
        <f>IF(_penmei1_month_day!K300="","",_penmei1_month_day!K300)</f>
        <v/>
      </c>
      <c r="U305" s="160" t="str">
        <f>IF(_penmei1_month_day!L300="","",_penmei1_month_day!L300)</f>
        <v/>
      </c>
      <c r="V305" s="160" t="str">
        <f>IF(_penmei1_month_day!M300="","",_penmei1_month_day!M300)</f>
        <v/>
      </c>
      <c r="W305" s="160" t="str">
        <f>IF(_penmei1_month_day!N300="","",_penmei1_month_day!N300)</f>
        <v/>
      </c>
      <c r="X305" s="221" t="str">
        <f>IF(_penmei1_month_day!O300="","",_penmei1_month_day!O300)</f>
        <v/>
      </c>
      <c r="Y305" s="271" t="str">
        <f>IF(_penmei1_month_day!P300="","",_penmei1_month_day!P300)</f>
        <v/>
      </c>
      <c r="Z305" s="271" t="str">
        <f>IF(_penmei1_month_day!Q300="","",_penmei1_month_day!Q300)</f>
        <v/>
      </c>
      <c r="AA305" s="221" t="str">
        <f>IF(_penmei1_month_day!R300="","",_penmei1_month_day!R300)</f>
        <v/>
      </c>
      <c r="AB305" s="221" t="str">
        <f>IF(_penmei1_month_day!S300="","",_penmei1_month_day!S300)</f>
        <v/>
      </c>
      <c r="AC305" s="221" t="str">
        <f>IF(_penmei1_month_day!T300="","",_penmei1_month_day!T300)</f>
        <v/>
      </c>
      <c r="AD305" s="221" t="str">
        <f>IF(_penmei1_month_day!U300="","",_penmei1_month_day!U300)</f>
        <v/>
      </c>
      <c r="AE305" s="221" t="str">
        <f>IF(_penmei1_month_day!V300="","",_penmei1_month_day!V300)</f>
        <v/>
      </c>
      <c r="AF305" s="221" t="str">
        <f>IF(_penmei1_month_day!W300="","",_penmei1_month_day!W300)</f>
        <v/>
      </c>
      <c r="AG305" s="221" t="str">
        <f>IF(_penmei1_month_day!X300="","",_penmei1_month_day!X300)</f>
        <v/>
      </c>
      <c r="AH305" s="221" t="str">
        <f>IF(_penmei1_month_day!Y300="","",_penmei1_month_day!Y300)</f>
        <v/>
      </c>
      <c r="AI305" s="271" t="str">
        <f>IF(_penmei1_month_day!Z300="","",_penmei1_month_day!Z300)</f>
        <v/>
      </c>
      <c r="AJ305" s="271" t="str">
        <f>IF(_penmei1_month_day!AA300="","",_penmei1_month_day!AA300)</f>
        <v/>
      </c>
      <c r="AK305" s="221" t="str">
        <f>IF(_penmei1_month_day!AB300="","",_penmei1_month_day!AB300)</f>
        <v/>
      </c>
      <c r="AL305" s="335"/>
      <c r="AM305" s="335"/>
    </row>
    <row r="306" spans="1:39">
      <c r="A306" s="118">
        <f t="shared" si="81"/>
        <v>43478</v>
      </c>
      <c r="B306" s="119">
        <f t="shared" si="86"/>
        <v>43478</v>
      </c>
      <c r="C306" s="120" t="str">
        <f t="shared" si="75"/>
        <v>白</v>
      </c>
      <c r="D306" s="120">
        <f t="shared" si="89"/>
        <v>13</v>
      </c>
      <c r="E306" s="120">
        <f t="shared" si="90"/>
        <v>3</v>
      </c>
      <c r="F306" s="121" t="str">
        <f t="shared" si="77"/>
        <v>丙班</v>
      </c>
      <c r="G306" s="120">
        <f t="shared" si="87"/>
        <v>11</v>
      </c>
      <c r="H306" s="122">
        <f t="shared" si="80"/>
        <v>0.0416666666666667</v>
      </c>
      <c r="I306" s="159">
        <f t="shared" si="79"/>
        <v>0.458333333333333</v>
      </c>
      <c r="J306" s="221" t="str">
        <f>IF(_penmei1_month_day!A301="","",_penmei1_month_day!A301)</f>
        <v/>
      </c>
      <c r="K306" s="221" t="str">
        <f>IF(_penmei1_month_day!B301="","",_penmei1_month_day!B301)</f>
        <v/>
      </c>
      <c r="L306" s="221" t="str">
        <f>IF(_penmei1_month_day!C301="","",_penmei1_month_day!C301)</f>
        <v/>
      </c>
      <c r="M306" s="221" t="str">
        <f>IF(_penmei1_month_day!D301="","",_penmei1_month_day!D301)</f>
        <v/>
      </c>
      <c r="N306" s="221" t="str">
        <f>IF(_penmei1_month_day!E301="","",_penmei1_month_day!E301)</f>
        <v/>
      </c>
      <c r="O306" s="221" t="str">
        <f>IF(_penmei1_month_day!F301="","",_penmei1_month_day!F301)</f>
        <v/>
      </c>
      <c r="P306" s="221" t="str">
        <f>IF(_penmei1_month_day!G301="","",_penmei1_month_day!G301)</f>
        <v/>
      </c>
      <c r="Q306" s="221" t="str">
        <f>IF(_penmei1_month_day!H301="","",_penmei1_month_day!H301)</f>
        <v/>
      </c>
      <c r="R306" s="221" t="str">
        <f>IF(_penmei1_month_day!I301="","",_penmei1_month_day!I301)</f>
        <v/>
      </c>
      <c r="S306" s="160" t="str">
        <f>IF(_penmei1_month_day!J301="","",_penmei1_month_day!J301)</f>
        <v/>
      </c>
      <c r="T306" s="271" t="str">
        <f>IF(_penmei1_month_day!K301="","",_penmei1_month_day!K301)</f>
        <v/>
      </c>
      <c r="U306" s="160" t="str">
        <f>IF(_penmei1_month_day!L301="","",_penmei1_month_day!L301)</f>
        <v/>
      </c>
      <c r="V306" s="160" t="str">
        <f>IF(_penmei1_month_day!M301="","",_penmei1_month_day!M301)</f>
        <v/>
      </c>
      <c r="W306" s="160" t="str">
        <f>IF(_penmei1_month_day!N301="","",_penmei1_month_day!N301)</f>
        <v/>
      </c>
      <c r="X306" s="221" t="str">
        <f>IF(_penmei1_month_day!O301="","",_penmei1_month_day!O301)</f>
        <v/>
      </c>
      <c r="Y306" s="271" t="str">
        <f>IF(_penmei1_month_day!P301="","",_penmei1_month_day!P301)</f>
        <v/>
      </c>
      <c r="Z306" s="271" t="str">
        <f>IF(_penmei1_month_day!Q301="","",_penmei1_month_day!Q301)</f>
        <v/>
      </c>
      <c r="AA306" s="221" t="str">
        <f>IF(_penmei1_month_day!R301="","",_penmei1_month_day!R301)</f>
        <v/>
      </c>
      <c r="AB306" s="221" t="str">
        <f>IF(_penmei1_month_day!S301="","",_penmei1_month_day!S301)</f>
        <v/>
      </c>
      <c r="AC306" s="221" t="str">
        <f>IF(_penmei1_month_day!T301="","",_penmei1_month_day!T301)</f>
        <v/>
      </c>
      <c r="AD306" s="221" t="str">
        <f>IF(_penmei1_month_day!U301="","",_penmei1_month_day!U301)</f>
        <v/>
      </c>
      <c r="AE306" s="221" t="str">
        <f>IF(_penmei1_month_day!V301="","",_penmei1_month_day!V301)</f>
        <v/>
      </c>
      <c r="AF306" s="221" t="str">
        <f>IF(_penmei1_month_day!W301="","",_penmei1_month_day!W301)</f>
        <v/>
      </c>
      <c r="AG306" s="221" t="str">
        <f>IF(_penmei1_month_day!X301="","",_penmei1_month_day!X301)</f>
        <v/>
      </c>
      <c r="AH306" s="221" t="str">
        <f>IF(_penmei1_month_day!Y301="","",_penmei1_month_day!Y301)</f>
        <v/>
      </c>
      <c r="AI306" s="271" t="str">
        <f>IF(_penmei1_month_day!Z301="","",_penmei1_month_day!Z301)</f>
        <v/>
      </c>
      <c r="AJ306" s="271" t="str">
        <f>IF(_penmei1_month_day!AA301="","",_penmei1_month_day!AA301)</f>
        <v/>
      </c>
      <c r="AK306" s="221" t="str">
        <f>IF(_penmei1_month_day!AB301="","",_penmei1_month_day!AB301)</f>
        <v/>
      </c>
      <c r="AL306" s="335"/>
      <c r="AM306" s="335"/>
    </row>
    <row r="307" spans="1:39">
      <c r="A307" s="118">
        <f t="shared" si="81"/>
        <v>43478</v>
      </c>
      <c r="B307" s="119">
        <f t="shared" si="86"/>
        <v>43478</v>
      </c>
      <c r="C307" s="120" t="str">
        <f t="shared" si="75"/>
        <v>白</v>
      </c>
      <c r="D307" s="120">
        <f t="shared" si="89"/>
        <v>13</v>
      </c>
      <c r="E307" s="120">
        <f t="shared" si="90"/>
        <v>3</v>
      </c>
      <c r="F307" s="121" t="str">
        <f t="shared" si="77"/>
        <v>丙班</v>
      </c>
      <c r="G307" s="120">
        <f t="shared" si="87"/>
        <v>12</v>
      </c>
      <c r="H307" s="122">
        <f t="shared" si="80"/>
        <v>0.0416666666666667</v>
      </c>
      <c r="I307" s="159">
        <f t="shared" si="79"/>
        <v>0.5</v>
      </c>
      <c r="J307" s="221" t="str">
        <f>IF(_penmei1_month_day!A302="","",_penmei1_month_day!A302)</f>
        <v/>
      </c>
      <c r="K307" s="221" t="str">
        <f>IF(_penmei1_month_day!B302="","",_penmei1_month_day!B302)</f>
        <v/>
      </c>
      <c r="L307" s="221" t="str">
        <f>IF(_penmei1_month_day!C302="","",_penmei1_month_day!C302)</f>
        <v/>
      </c>
      <c r="M307" s="221" t="str">
        <f>IF(_penmei1_month_day!D302="","",_penmei1_month_day!D302)</f>
        <v/>
      </c>
      <c r="N307" s="221" t="str">
        <f>IF(_penmei1_month_day!E302="","",_penmei1_month_day!E302)</f>
        <v/>
      </c>
      <c r="O307" s="221" t="str">
        <f>IF(_penmei1_month_day!F302="","",_penmei1_month_day!F302)</f>
        <v/>
      </c>
      <c r="P307" s="221" t="str">
        <f>IF(_penmei1_month_day!G302="","",_penmei1_month_day!G302)</f>
        <v/>
      </c>
      <c r="Q307" s="221" t="str">
        <f>IF(_penmei1_month_day!H302="","",_penmei1_month_day!H302)</f>
        <v/>
      </c>
      <c r="R307" s="221" t="str">
        <f>IF(_penmei1_month_day!I302="","",_penmei1_month_day!I302)</f>
        <v/>
      </c>
      <c r="S307" s="160" t="str">
        <f>IF(_penmei1_month_day!J302="","",_penmei1_month_day!J302)</f>
        <v/>
      </c>
      <c r="T307" s="271" t="str">
        <f>IF(_penmei1_month_day!K302="","",_penmei1_month_day!K302)</f>
        <v/>
      </c>
      <c r="U307" s="160" t="str">
        <f>IF(_penmei1_month_day!L302="","",_penmei1_month_day!L302)</f>
        <v/>
      </c>
      <c r="V307" s="160" t="str">
        <f>IF(_penmei1_month_day!M302="","",_penmei1_month_day!M302)</f>
        <v/>
      </c>
      <c r="W307" s="160" t="str">
        <f>IF(_penmei1_month_day!N302="","",_penmei1_month_day!N302)</f>
        <v/>
      </c>
      <c r="X307" s="221" t="str">
        <f>IF(_penmei1_month_day!O302="","",_penmei1_month_day!O302)</f>
        <v/>
      </c>
      <c r="Y307" s="271" t="str">
        <f>IF(_penmei1_month_day!P302="","",_penmei1_month_day!P302)</f>
        <v/>
      </c>
      <c r="Z307" s="271" t="str">
        <f>IF(_penmei1_month_day!Q302="","",_penmei1_month_day!Q302)</f>
        <v/>
      </c>
      <c r="AA307" s="221" t="str">
        <f>IF(_penmei1_month_day!R302="","",_penmei1_month_day!R302)</f>
        <v/>
      </c>
      <c r="AB307" s="221" t="str">
        <f>IF(_penmei1_month_day!S302="","",_penmei1_month_day!S302)</f>
        <v/>
      </c>
      <c r="AC307" s="221" t="str">
        <f>IF(_penmei1_month_day!T302="","",_penmei1_month_day!T302)</f>
        <v/>
      </c>
      <c r="AD307" s="221" t="str">
        <f>IF(_penmei1_month_day!U302="","",_penmei1_month_day!U302)</f>
        <v/>
      </c>
      <c r="AE307" s="221" t="str">
        <f>IF(_penmei1_month_day!V302="","",_penmei1_month_day!V302)</f>
        <v/>
      </c>
      <c r="AF307" s="221" t="str">
        <f>IF(_penmei1_month_day!W302="","",_penmei1_month_day!W302)</f>
        <v/>
      </c>
      <c r="AG307" s="221" t="str">
        <f>IF(_penmei1_month_day!X302="","",_penmei1_month_day!X302)</f>
        <v/>
      </c>
      <c r="AH307" s="221" t="str">
        <f>IF(_penmei1_month_day!Y302="","",_penmei1_month_day!Y302)</f>
        <v/>
      </c>
      <c r="AI307" s="271" t="str">
        <f>IF(_penmei1_month_day!Z302="","",_penmei1_month_day!Z302)</f>
        <v/>
      </c>
      <c r="AJ307" s="271" t="str">
        <f>IF(_penmei1_month_day!AA302="","",_penmei1_month_day!AA302)</f>
        <v/>
      </c>
      <c r="AK307" s="221" t="str">
        <f>IF(_penmei1_month_day!AB302="","",_penmei1_month_day!AB302)</f>
        <v/>
      </c>
      <c r="AL307" s="335"/>
      <c r="AM307" s="335"/>
    </row>
    <row r="308" spans="1:39">
      <c r="A308" s="118">
        <f t="shared" si="81"/>
        <v>43478</v>
      </c>
      <c r="B308" s="119">
        <f t="shared" si="86"/>
        <v>43478</v>
      </c>
      <c r="C308" s="120" t="str">
        <f t="shared" si="75"/>
        <v>白</v>
      </c>
      <c r="D308" s="120">
        <f t="shared" si="89"/>
        <v>13</v>
      </c>
      <c r="E308" s="120">
        <f t="shared" si="90"/>
        <v>3</v>
      </c>
      <c r="F308" s="121" t="str">
        <f t="shared" si="77"/>
        <v>丙班</v>
      </c>
      <c r="G308" s="120">
        <f t="shared" si="87"/>
        <v>13</v>
      </c>
      <c r="H308" s="122">
        <f t="shared" si="80"/>
        <v>0.0416666666666667</v>
      </c>
      <c r="I308" s="159">
        <f t="shared" si="79"/>
        <v>0.541666666666667</v>
      </c>
      <c r="J308" s="221" t="str">
        <f>IF(_penmei1_month_day!A303="","",_penmei1_month_day!A303)</f>
        <v/>
      </c>
      <c r="K308" s="221" t="str">
        <f>IF(_penmei1_month_day!B303="","",_penmei1_month_day!B303)</f>
        <v/>
      </c>
      <c r="L308" s="221" t="str">
        <f>IF(_penmei1_month_day!C303="","",_penmei1_month_day!C303)</f>
        <v/>
      </c>
      <c r="M308" s="221" t="str">
        <f>IF(_penmei1_month_day!D303="","",_penmei1_month_day!D303)</f>
        <v/>
      </c>
      <c r="N308" s="221" t="str">
        <f>IF(_penmei1_month_day!E303="","",_penmei1_month_day!E303)</f>
        <v/>
      </c>
      <c r="O308" s="221" t="str">
        <f>IF(_penmei1_month_day!F303="","",_penmei1_month_day!F303)</f>
        <v/>
      </c>
      <c r="P308" s="221" t="str">
        <f>IF(_penmei1_month_day!G303="","",_penmei1_month_day!G303)</f>
        <v/>
      </c>
      <c r="Q308" s="221" t="str">
        <f>IF(_penmei1_month_day!H303="","",_penmei1_month_day!H303)</f>
        <v/>
      </c>
      <c r="R308" s="221" t="str">
        <f>IF(_penmei1_month_day!I303="","",_penmei1_month_day!I303)</f>
        <v/>
      </c>
      <c r="S308" s="160" t="str">
        <f>IF(_penmei1_month_day!J303="","",_penmei1_month_day!J303)</f>
        <v/>
      </c>
      <c r="T308" s="271" t="str">
        <f>IF(_penmei1_month_day!K303="","",_penmei1_month_day!K303)</f>
        <v/>
      </c>
      <c r="U308" s="160" t="str">
        <f>IF(_penmei1_month_day!L303="","",_penmei1_month_day!L303)</f>
        <v/>
      </c>
      <c r="V308" s="160" t="str">
        <f>IF(_penmei1_month_day!M303="","",_penmei1_month_day!M303)</f>
        <v/>
      </c>
      <c r="W308" s="160" t="str">
        <f>IF(_penmei1_month_day!N303="","",_penmei1_month_day!N303)</f>
        <v/>
      </c>
      <c r="X308" s="221" t="str">
        <f>IF(_penmei1_month_day!O303="","",_penmei1_month_day!O303)</f>
        <v/>
      </c>
      <c r="Y308" s="271" t="str">
        <f>IF(_penmei1_month_day!P303="","",_penmei1_month_day!P303)</f>
        <v/>
      </c>
      <c r="Z308" s="271" t="str">
        <f>IF(_penmei1_month_day!Q303="","",_penmei1_month_day!Q303)</f>
        <v/>
      </c>
      <c r="AA308" s="221" t="str">
        <f>IF(_penmei1_month_day!R303="","",_penmei1_month_day!R303)</f>
        <v/>
      </c>
      <c r="AB308" s="221" t="str">
        <f>IF(_penmei1_month_day!S303="","",_penmei1_month_day!S303)</f>
        <v/>
      </c>
      <c r="AC308" s="221" t="str">
        <f>IF(_penmei1_month_day!T303="","",_penmei1_month_day!T303)</f>
        <v/>
      </c>
      <c r="AD308" s="221" t="str">
        <f>IF(_penmei1_month_day!U303="","",_penmei1_month_day!U303)</f>
        <v/>
      </c>
      <c r="AE308" s="221" t="str">
        <f>IF(_penmei1_month_day!V303="","",_penmei1_month_day!V303)</f>
        <v/>
      </c>
      <c r="AF308" s="221" t="str">
        <f>IF(_penmei1_month_day!W303="","",_penmei1_month_day!W303)</f>
        <v/>
      </c>
      <c r="AG308" s="221" t="str">
        <f>IF(_penmei1_month_day!X303="","",_penmei1_month_day!X303)</f>
        <v/>
      </c>
      <c r="AH308" s="221" t="str">
        <f>IF(_penmei1_month_day!Y303="","",_penmei1_month_day!Y303)</f>
        <v/>
      </c>
      <c r="AI308" s="271" t="str">
        <f>IF(_penmei1_month_day!Z303="","",_penmei1_month_day!Z303)</f>
        <v/>
      </c>
      <c r="AJ308" s="271" t="str">
        <f>IF(_penmei1_month_day!AA303="","",_penmei1_month_day!AA303)</f>
        <v/>
      </c>
      <c r="AK308" s="221" t="str">
        <f>IF(_penmei1_month_day!AB303="","",_penmei1_month_day!AB303)</f>
        <v/>
      </c>
      <c r="AL308" s="335"/>
      <c r="AM308" s="335"/>
    </row>
    <row r="309" spans="1:39">
      <c r="A309" s="118">
        <f t="shared" si="81"/>
        <v>43478</v>
      </c>
      <c r="B309" s="119">
        <f t="shared" si="86"/>
        <v>43478</v>
      </c>
      <c r="C309" s="120" t="str">
        <f t="shared" si="75"/>
        <v>白</v>
      </c>
      <c r="D309" s="120">
        <f t="shared" si="89"/>
        <v>13</v>
      </c>
      <c r="E309" s="120">
        <f t="shared" si="90"/>
        <v>3</v>
      </c>
      <c r="F309" s="121" t="str">
        <f t="shared" si="77"/>
        <v>丙班</v>
      </c>
      <c r="G309" s="120">
        <f t="shared" si="87"/>
        <v>14</v>
      </c>
      <c r="H309" s="122">
        <f t="shared" si="80"/>
        <v>0.0416666666666667</v>
      </c>
      <c r="I309" s="159">
        <f t="shared" si="79"/>
        <v>0.583333333333333</v>
      </c>
      <c r="J309" s="221" t="str">
        <f>IF(_penmei1_month_day!A304="","",_penmei1_month_day!A304)</f>
        <v/>
      </c>
      <c r="K309" s="221" t="str">
        <f>IF(_penmei1_month_day!B304="","",_penmei1_month_day!B304)</f>
        <v/>
      </c>
      <c r="L309" s="221" t="str">
        <f>IF(_penmei1_month_day!C304="","",_penmei1_month_day!C304)</f>
        <v/>
      </c>
      <c r="M309" s="221" t="str">
        <f>IF(_penmei1_month_day!D304="","",_penmei1_month_day!D304)</f>
        <v/>
      </c>
      <c r="N309" s="221" t="str">
        <f>IF(_penmei1_month_day!E304="","",_penmei1_month_day!E304)</f>
        <v/>
      </c>
      <c r="O309" s="221" t="str">
        <f>IF(_penmei1_month_day!F304="","",_penmei1_month_day!F304)</f>
        <v/>
      </c>
      <c r="P309" s="221" t="str">
        <f>IF(_penmei1_month_day!G304="","",_penmei1_month_day!G304)</f>
        <v/>
      </c>
      <c r="Q309" s="221" t="str">
        <f>IF(_penmei1_month_day!H304="","",_penmei1_month_day!H304)</f>
        <v/>
      </c>
      <c r="R309" s="221" t="str">
        <f>IF(_penmei1_month_day!I304="","",_penmei1_month_day!I304)</f>
        <v/>
      </c>
      <c r="S309" s="160" t="str">
        <f>IF(_penmei1_month_day!J304="","",_penmei1_month_day!J304)</f>
        <v/>
      </c>
      <c r="T309" s="271" t="str">
        <f>IF(_penmei1_month_day!K304="","",_penmei1_month_day!K304)</f>
        <v/>
      </c>
      <c r="U309" s="160" t="str">
        <f>IF(_penmei1_month_day!L304="","",_penmei1_month_day!L304)</f>
        <v/>
      </c>
      <c r="V309" s="160" t="str">
        <f>IF(_penmei1_month_day!M304="","",_penmei1_month_day!M304)</f>
        <v/>
      </c>
      <c r="W309" s="160" t="str">
        <f>IF(_penmei1_month_day!N304="","",_penmei1_month_day!N304)</f>
        <v/>
      </c>
      <c r="X309" s="221" t="str">
        <f>IF(_penmei1_month_day!O304="","",_penmei1_month_day!O304)</f>
        <v/>
      </c>
      <c r="Y309" s="271" t="str">
        <f>IF(_penmei1_month_day!P304="","",_penmei1_month_day!P304)</f>
        <v/>
      </c>
      <c r="Z309" s="271" t="str">
        <f>IF(_penmei1_month_day!Q304="","",_penmei1_month_day!Q304)</f>
        <v/>
      </c>
      <c r="AA309" s="221" t="str">
        <f>IF(_penmei1_month_day!R304="","",_penmei1_month_day!R304)</f>
        <v/>
      </c>
      <c r="AB309" s="221" t="str">
        <f>IF(_penmei1_month_day!S304="","",_penmei1_month_day!S304)</f>
        <v/>
      </c>
      <c r="AC309" s="221" t="str">
        <f>IF(_penmei1_month_day!T304="","",_penmei1_month_day!T304)</f>
        <v/>
      </c>
      <c r="AD309" s="221" t="str">
        <f>IF(_penmei1_month_day!U304="","",_penmei1_month_day!U304)</f>
        <v/>
      </c>
      <c r="AE309" s="221" t="str">
        <f>IF(_penmei1_month_day!V304="","",_penmei1_month_day!V304)</f>
        <v/>
      </c>
      <c r="AF309" s="221" t="str">
        <f>IF(_penmei1_month_day!W304="","",_penmei1_month_day!W304)</f>
        <v/>
      </c>
      <c r="AG309" s="221" t="str">
        <f>IF(_penmei1_month_day!X304="","",_penmei1_month_day!X304)</f>
        <v/>
      </c>
      <c r="AH309" s="221" t="str">
        <f>IF(_penmei1_month_day!Y304="","",_penmei1_month_day!Y304)</f>
        <v/>
      </c>
      <c r="AI309" s="271" t="str">
        <f>IF(_penmei1_month_day!Z304="","",_penmei1_month_day!Z304)</f>
        <v/>
      </c>
      <c r="AJ309" s="271" t="str">
        <f>IF(_penmei1_month_day!AA304="","",_penmei1_month_day!AA304)</f>
        <v/>
      </c>
      <c r="AK309" s="221" t="str">
        <f>IF(_penmei1_month_day!AB304="","",_penmei1_month_day!AB304)</f>
        <v/>
      </c>
      <c r="AL309" s="335"/>
      <c r="AM309" s="335"/>
    </row>
    <row r="310" spans="1:39">
      <c r="A310" s="123">
        <f t="shared" si="81"/>
        <v>43478</v>
      </c>
      <c r="B310" s="124">
        <f t="shared" si="86"/>
        <v>43478</v>
      </c>
      <c r="C310" s="125" t="str">
        <f t="shared" si="75"/>
        <v>白</v>
      </c>
      <c r="D310" s="125">
        <f t="shared" si="89"/>
        <v>13</v>
      </c>
      <c r="E310" s="125">
        <f t="shared" si="90"/>
        <v>3</v>
      </c>
      <c r="F310" s="126" t="str">
        <f t="shared" si="77"/>
        <v>丙班</v>
      </c>
      <c r="G310" s="125">
        <f t="shared" si="87"/>
        <v>15</v>
      </c>
      <c r="H310" s="127">
        <f t="shared" si="80"/>
        <v>0.0416666666666667</v>
      </c>
      <c r="I310" s="163">
        <f t="shared" si="79"/>
        <v>0.625</v>
      </c>
      <c r="J310" s="226" t="str">
        <f>IF(_penmei1_month_day!A305="","",_penmei1_month_day!A305)</f>
        <v/>
      </c>
      <c r="K310" s="226" t="str">
        <f>IF(_penmei1_month_day!B305="","",_penmei1_month_day!B305)</f>
        <v/>
      </c>
      <c r="L310" s="226" t="str">
        <f>IF(_penmei1_month_day!C305="","",_penmei1_month_day!C305)</f>
        <v/>
      </c>
      <c r="M310" s="226" t="str">
        <f>IF(_penmei1_month_day!D305="","",_penmei1_month_day!D305)</f>
        <v/>
      </c>
      <c r="N310" s="226" t="str">
        <f>IF(_penmei1_month_day!E305="","",_penmei1_month_day!E305)</f>
        <v/>
      </c>
      <c r="O310" s="226" t="str">
        <f>IF(_penmei1_month_day!F305="","",_penmei1_month_day!F305)</f>
        <v/>
      </c>
      <c r="P310" s="226" t="str">
        <f>IF(_penmei1_month_day!G305="","",_penmei1_month_day!G305)</f>
        <v/>
      </c>
      <c r="Q310" s="226" t="str">
        <f>IF(_penmei1_month_day!H305="","",_penmei1_month_day!H305)</f>
        <v/>
      </c>
      <c r="R310" s="226" t="str">
        <f>IF(_penmei1_month_day!I305="","",_penmei1_month_day!I305)</f>
        <v/>
      </c>
      <c r="S310" s="164" t="str">
        <f>IF(_penmei1_month_day!J305="","",_penmei1_month_day!J305)</f>
        <v/>
      </c>
      <c r="T310" s="315" t="str">
        <f>IF(_penmei1_month_day!K305="","",_penmei1_month_day!K305)</f>
        <v/>
      </c>
      <c r="U310" s="164" t="str">
        <f>IF(_penmei1_month_day!L305="","",_penmei1_month_day!L305)</f>
        <v/>
      </c>
      <c r="V310" s="164" t="str">
        <f>IF(_penmei1_month_day!M305="","",_penmei1_month_day!M305)</f>
        <v/>
      </c>
      <c r="W310" s="164" t="str">
        <f>IF(_penmei1_month_day!N305="","",_penmei1_month_day!N305)</f>
        <v/>
      </c>
      <c r="X310" s="226" t="str">
        <f>IF(_penmei1_month_day!O305="","",_penmei1_month_day!O305)</f>
        <v/>
      </c>
      <c r="Y310" s="315" t="str">
        <f>IF(_penmei1_month_day!P305="","",_penmei1_month_day!P305)</f>
        <v/>
      </c>
      <c r="Z310" s="315" t="str">
        <f>IF(_penmei1_month_day!Q305="","",_penmei1_month_day!Q305)</f>
        <v/>
      </c>
      <c r="AA310" s="226" t="str">
        <f>IF(_penmei1_month_day!R305="","",_penmei1_month_day!R305)</f>
        <v/>
      </c>
      <c r="AB310" s="226" t="str">
        <f>IF(_penmei1_month_day!S305="","",_penmei1_month_day!S305)</f>
        <v/>
      </c>
      <c r="AC310" s="226" t="str">
        <f>IF(_penmei1_month_day!T305="","",_penmei1_month_day!T305)</f>
        <v/>
      </c>
      <c r="AD310" s="226" t="str">
        <f>IF(_penmei1_month_day!U305="","",_penmei1_month_day!U305)</f>
        <v/>
      </c>
      <c r="AE310" s="226" t="str">
        <f>IF(_penmei1_month_day!V305="","",_penmei1_month_day!V305)</f>
        <v/>
      </c>
      <c r="AF310" s="226" t="str">
        <f>IF(_penmei1_month_day!W305="","",_penmei1_month_day!W305)</f>
        <v/>
      </c>
      <c r="AG310" s="226" t="str">
        <f>IF(_penmei1_month_day!X305="","",_penmei1_month_day!X305)</f>
        <v/>
      </c>
      <c r="AH310" s="226" t="str">
        <f>IF(_penmei1_month_day!Y305="","",_penmei1_month_day!Y305)</f>
        <v/>
      </c>
      <c r="AI310" s="315" t="str">
        <f>IF(_penmei1_month_day!Z305="","",_penmei1_month_day!Z305)</f>
        <v/>
      </c>
      <c r="AJ310" s="315" t="str">
        <f>IF(_penmei1_month_day!AA305="","",_penmei1_month_day!AA305)</f>
        <v/>
      </c>
      <c r="AK310" s="226" t="str">
        <f>IF(_penmei1_month_day!AB305="","",_penmei1_month_day!AB305)</f>
        <v/>
      </c>
      <c r="AL310" s="336" t="s">
        <v>60</v>
      </c>
      <c r="AM310" s="337" t="s">
        <v>65</v>
      </c>
    </row>
    <row r="311" spans="1:39">
      <c r="A311" s="128">
        <f t="shared" si="81"/>
        <v>43478</v>
      </c>
      <c r="B311" s="129">
        <f t="shared" si="86"/>
        <v>43478</v>
      </c>
      <c r="C311" s="130" t="str">
        <f t="shared" si="75"/>
        <v>中</v>
      </c>
      <c r="D311" s="130">
        <f t="shared" si="89"/>
        <v>13</v>
      </c>
      <c r="E311" s="130">
        <f>IF(AND(E303=4),1,IF(AND(E303&lt;4),(E303+1),))</f>
        <v>4</v>
      </c>
      <c r="F311" s="131" t="str">
        <f t="shared" si="77"/>
        <v>丁班</v>
      </c>
      <c r="G311" s="130">
        <f t="shared" si="87"/>
        <v>16</v>
      </c>
      <c r="H311" s="132">
        <f t="shared" si="80"/>
        <v>0.0416666666666667</v>
      </c>
      <c r="I311" s="167">
        <f t="shared" si="79"/>
        <v>0.666666666666667</v>
      </c>
      <c r="J311" s="230" t="str">
        <f>IF(_penmei1_month_day!A306="","",_penmei1_month_day!A306)</f>
        <v/>
      </c>
      <c r="K311" s="230" t="str">
        <f>IF(_penmei1_month_day!B306="","",_penmei1_month_day!B306)</f>
        <v/>
      </c>
      <c r="L311" s="230" t="str">
        <f>IF(_penmei1_month_day!C306="","",_penmei1_month_day!C306)</f>
        <v/>
      </c>
      <c r="M311" s="230" t="str">
        <f>IF(_penmei1_month_day!D306="","",_penmei1_month_day!D306)</f>
        <v/>
      </c>
      <c r="N311" s="230" t="str">
        <f>IF(_penmei1_month_day!E306="","",_penmei1_month_day!E306)</f>
        <v/>
      </c>
      <c r="O311" s="230" t="str">
        <f>IF(_penmei1_month_day!F306="","",_penmei1_month_day!F306)</f>
        <v/>
      </c>
      <c r="P311" s="230" t="str">
        <f>IF(_penmei1_month_day!G306="","",_penmei1_month_day!G306)</f>
        <v/>
      </c>
      <c r="Q311" s="230" t="str">
        <f>IF(_penmei1_month_day!H306="","",_penmei1_month_day!H306)</f>
        <v/>
      </c>
      <c r="R311" s="230" t="str">
        <f>IF(_penmei1_month_day!I306="","",_penmei1_month_day!I306)</f>
        <v/>
      </c>
      <c r="S311" s="169" t="str">
        <f>IF(_penmei1_month_day!J306="","",_penmei1_month_day!J306)</f>
        <v/>
      </c>
      <c r="T311" s="314" t="str">
        <f>IF(_penmei1_month_day!K306="","",_penmei1_month_day!K306)</f>
        <v/>
      </c>
      <c r="U311" s="169" t="str">
        <f>IF(_penmei1_month_day!L306="","",_penmei1_month_day!L306)</f>
        <v/>
      </c>
      <c r="V311" s="169" t="str">
        <f>IF(_penmei1_month_day!M306="","",_penmei1_month_day!M306)</f>
        <v/>
      </c>
      <c r="W311" s="169" t="str">
        <f>IF(_penmei1_month_day!N306="","",_penmei1_month_day!N306)</f>
        <v/>
      </c>
      <c r="X311" s="230" t="str">
        <f>IF(_penmei1_month_day!O306="","",_penmei1_month_day!O306)</f>
        <v/>
      </c>
      <c r="Y311" s="314" t="str">
        <f>IF(_penmei1_month_day!P306="","",_penmei1_month_day!P306)</f>
        <v/>
      </c>
      <c r="Z311" s="314" t="str">
        <f>IF(_penmei1_month_day!Q306="","",_penmei1_month_day!Q306)</f>
        <v/>
      </c>
      <c r="AA311" s="230" t="str">
        <f>IF(_penmei1_month_day!R306="","",_penmei1_month_day!R306)</f>
        <v/>
      </c>
      <c r="AB311" s="230" t="str">
        <f>IF(_penmei1_month_day!S306="","",_penmei1_month_day!S306)</f>
        <v/>
      </c>
      <c r="AC311" s="230" t="str">
        <f>IF(_penmei1_month_day!T306="","",_penmei1_month_day!T306)</f>
        <v/>
      </c>
      <c r="AD311" s="230" t="str">
        <f>IF(_penmei1_month_day!U306="","",_penmei1_month_day!U306)</f>
        <v/>
      </c>
      <c r="AE311" s="230" t="str">
        <f>IF(_penmei1_month_day!V306="","",_penmei1_month_day!V306)</f>
        <v/>
      </c>
      <c r="AF311" s="230" t="str">
        <f>IF(_penmei1_month_day!W306="","",_penmei1_month_day!W306)</f>
        <v/>
      </c>
      <c r="AG311" s="230" t="str">
        <f>IF(_penmei1_month_day!X306="","",_penmei1_month_day!X306)</f>
        <v/>
      </c>
      <c r="AH311" s="230" t="str">
        <f>IF(_penmei1_month_day!Y306="","",_penmei1_month_day!Y306)</f>
        <v/>
      </c>
      <c r="AI311" s="314" t="str">
        <f>IF(_penmei1_month_day!Z306="","",_penmei1_month_day!Z306)</f>
        <v/>
      </c>
      <c r="AJ311" s="314" t="str">
        <f>IF(_penmei1_month_day!AA306="","",_penmei1_month_day!AA306)</f>
        <v/>
      </c>
      <c r="AK311" s="230" t="str">
        <f>IF(_penmei1_month_day!AB306="","",_penmei1_month_day!AB306)</f>
        <v/>
      </c>
      <c r="AL311" s="334"/>
      <c r="AM311" s="334"/>
    </row>
    <row r="312" spans="1:39">
      <c r="A312" s="118">
        <f t="shared" si="81"/>
        <v>43478</v>
      </c>
      <c r="B312" s="119">
        <f t="shared" si="86"/>
        <v>43478</v>
      </c>
      <c r="C312" s="120" t="str">
        <f t="shared" si="75"/>
        <v>中</v>
      </c>
      <c r="D312" s="120">
        <f t="shared" si="89"/>
        <v>13</v>
      </c>
      <c r="E312" s="120">
        <f t="shared" ref="E312:E318" si="91">E311</f>
        <v>4</v>
      </c>
      <c r="F312" s="121" t="str">
        <f t="shared" si="77"/>
        <v>丁班</v>
      </c>
      <c r="G312" s="120">
        <f t="shared" si="87"/>
        <v>17</v>
      </c>
      <c r="H312" s="122">
        <f t="shared" si="80"/>
        <v>0.0416666666666667</v>
      </c>
      <c r="I312" s="159">
        <f t="shared" si="79"/>
        <v>0.708333333333333</v>
      </c>
      <c r="J312" s="221" t="str">
        <f>IF(_penmei1_month_day!A307="","",_penmei1_month_day!A307)</f>
        <v/>
      </c>
      <c r="K312" s="221" t="str">
        <f>IF(_penmei1_month_day!B307="","",_penmei1_month_day!B307)</f>
        <v/>
      </c>
      <c r="L312" s="221" t="str">
        <f>IF(_penmei1_month_day!C307="","",_penmei1_month_day!C307)</f>
        <v/>
      </c>
      <c r="M312" s="221" t="str">
        <f>IF(_penmei1_month_day!D307="","",_penmei1_month_day!D307)</f>
        <v/>
      </c>
      <c r="N312" s="221" t="str">
        <f>IF(_penmei1_month_day!E307="","",_penmei1_month_day!E307)</f>
        <v/>
      </c>
      <c r="O312" s="221" t="str">
        <f>IF(_penmei1_month_day!F307="","",_penmei1_month_day!F307)</f>
        <v/>
      </c>
      <c r="P312" s="221" t="str">
        <f>IF(_penmei1_month_day!G307="","",_penmei1_month_day!G307)</f>
        <v/>
      </c>
      <c r="Q312" s="221" t="str">
        <f>IF(_penmei1_month_day!H307="","",_penmei1_month_day!H307)</f>
        <v/>
      </c>
      <c r="R312" s="221" t="str">
        <f>IF(_penmei1_month_day!I307="","",_penmei1_month_day!I307)</f>
        <v/>
      </c>
      <c r="S312" s="160" t="str">
        <f>IF(_penmei1_month_day!J307="","",_penmei1_month_day!J307)</f>
        <v/>
      </c>
      <c r="T312" s="271" t="str">
        <f>IF(_penmei1_month_day!K307="","",_penmei1_month_day!K307)</f>
        <v/>
      </c>
      <c r="U312" s="160" t="str">
        <f>IF(_penmei1_month_day!L307="","",_penmei1_month_day!L307)</f>
        <v/>
      </c>
      <c r="V312" s="160" t="str">
        <f>IF(_penmei1_month_day!M307="","",_penmei1_month_day!M307)</f>
        <v/>
      </c>
      <c r="W312" s="160" t="str">
        <f>IF(_penmei1_month_day!N307="","",_penmei1_month_day!N307)</f>
        <v/>
      </c>
      <c r="X312" s="221" t="str">
        <f>IF(_penmei1_month_day!O307="","",_penmei1_month_day!O307)</f>
        <v/>
      </c>
      <c r="Y312" s="271" t="str">
        <f>IF(_penmei1_month_day!P307="","",_penmei1_month_day!P307)</f>
        <v/>
      </c>
      <c r="Z312" s="271" t="str">
        <f>IF(_penmei1_month_day!Q307="","",_penmei1_month_day!Q307)</f>
        <v/>
      </c>
      <c r="AA312" s="221" t="str">
        <f>IF(_penmei1_month_day!R307="","",_penmei1_month_day!R307)</f>
        <v/>
      </c>
      <c r="AB312" s="221" t="str">
        <f>IF(_penmei1_month_day!S307="","",_penmei1_month_day!S307)</f>
        <v/>
      </c>
      <c r="AC312" s="221" t="str">
        <f>IF(_penmei1_month_day!T307="","",_penmei1_month_day!T307)</f>
        <v/>
      </c>
      <c r="AD312" s="221" t="str">
        <f>IF(_penmei1_month_day!U307="","",_penmei1_month_day!U307)</f>
        <v/>
      </c>
      <c r="AE312" s="221" t="str">
        <f>IF(_penmei1_month_day!V307="","",_penmei1_month_day!V307)</f>
        <v/>
      </c>
      <c r="AF312" s="221" t="str">
        <f>IF(_penmei1_month_day!W307="","",_penmei1_month_day!W307)</f>
        <v/>
      </c>
      <c r="AG312" s="221" t="str">
        <f>IF(_penmei1_month_day!X307="","",_penmei1_month_day!X307)</f>
        <v/>
      </c>
      <c r="AH312" s="221" t="str">
        <f>IF(_penmei1_month_day!Y307="","",_penmei1_month_day!Y307)</f>
        <v/>
      </c>
      <c r="AI312" s="271" t="str">
        <f>IF(_penmei1_month_day!Z307="","",_penmei1_month_day!Z307)</f>
        <v/>
      </c>
      <c r="AJ312" s="271" t="str">
        <f>IF(_penmei1_month_day!AA307="","",_penmei1_month_day!AA307)</f>
        <v/>
      </c>
      <c r="AK312" s="221" t="str">
        <f>IF(_penmei1_month_day!AB307="","",_penmei1_month_day!AB307)</f>
        <v/>
      </c>
      <c r="AL312" s="335"/>
      <c r="AM312" s="335"/>
    </row>
    <row r="313" spans="1:39">
      <c r="A313" s="118">
        <f t="shared" si="81"/>
        <v>43478</v>
      </c>
      <c r="B313" s="119">
        <f t="shared" si="86"/>
        <v>43478</v>
      </c>
      <c r="C313" s="120" t="str">
        <f t="shared" si="75"/>
        <v>中</v>
      </c>
      <c r="D313" s="120">
        <f t="shared" si="89"/>
        <v>13</v>
      </c>
      <c r="E313" s="120">
        <f t="shared" si="91"/>
        <v>4</v>
      </c>
      <c r="F313" s="121" t="str">
        <f t="shared" si="77"/>
        <v>丁班</v>
      </c>
      <c r="G313" s="120">
        <f t="shared" si="87"/>
        <v>18</v>
      </c>
      <c r="H313" s="122">
        <f t="shared" si="80"/>
        <v>0.0416666666666667</v>
      </c>
      <c r="I313" s="159">
        <f t="shared" si="79"/>
        <v>0.75</v>
      </c>
      <c r="J313" s="221" t="str">
        <f>IF(_penmei1_month_day!A308="","",_penmei1_month_day!A308)</f>
        <v/>
      </c>
      <c r="K313" s="221" t="str">
        <f>IF(_penmei1_month_day!B308="","",_penmei1_month_day!B308)</f>
        <v/>
      </c>
      <c r="L313" s="221" t="str">
        <f>IF(_penmei1_month_day!C308="","",_penmei1_month_day!C308)</f>
        <v/>
      </c>
      <c r="M313" s="221" t="str">
        <f>IF(_penmei1_month_day!D308="","",_penmei1_month_day!D308)</f>
        <v/>
      </c>
      <c r="N313" s="221" t="str">
        <f>IF(_penmei1_month_day!E308="","",_penmei1_month_day!E308)</f>
        <v/>
      </c>
      <c r="O313" s="221" t="str">
        <f>IF(_penmei1_month_day!F308="","",_penmei1_month_day!F308)</f>
        <v/>
      </c>
      <c r="P313" s="221" t="str">
        <f>IF(_penmei1_month_day!G308="","",_penmei1_month_day!G308)</f>
        <v/>
      </c>
      <c r="Q313" s="221" t="str">
        <f>IF(_penmei1_month_day!H308="","",_penmei1_month_day!H308)</f>
        <v/>
      </c>
      <c r="R313" s="221" t="str">
        <f>IF(_penmei1_month_day!I308="","",_penmei1_month_day!I308)</f>
        <v/>
      </c>
      <c r="S313" s="160" t="str">
        <f>IF(_penmei1_month_day!J308="","",_penmei1_month_day!J308)</f>
        <v/>
      </c>
      <c r="T313" s="271" t="str">
        <f>IF(_penmei1_month_day!K308="","",_penmei1_month_day!K308)</f>
        <v/>
      </c>
      <c r="U313" s="160" t="str">
        <f>IF(_penmei1_month_day!L308="","",_penmei1_month_day!L308)</f>
        <v/>
      </c>
      <c r="V313" s="160" t="str">
        <f>IF(_penmei1_month_day!M308="","",_penmei1_month_day!M308)</f>
        <v/>
      </c>
      <c r="W313" s="160" t="str">
        <f>IF(_penmei1_month_day!N308="","",_penmei1_month_day!N308)</f>
        <v/>
      </c>
      <c r="X313" s="221" t="str">
        <f>IF(_penmei1_month_day!O308="","",_penmei1_month_day!O308)</f>
        <v/>
      </c>
      <c r="Y313" s="271" t="str">
        <f>IF(_penmei1_month_day!P308="","",_penmei1_month_day!P308)</f>
        <v/>
      </c>
      <c r="Z313" s="271" t="str">
        <f>IF(_penmei1_month_day!Q308="","",_penmei1_month_day!Q308)</f>
        <v/>
      </c>
      <c r="AA313" s="221" t="str">
        <f>IF(_penmei1_month_day!R308="","",_penmei1_month_day!R308)</f>
        <v/>
      </c>
      <c r="AB313" s="221" t="str">
        <f>IF(_penmei1_month_day!S308="","",_penmei1_month_day!S308)</f>
        <v/>
      </c>
      <c r="AC313" s="221" t="str">
        <f>IF(_penmei1_month_day!T308="","",_penmei1_month_day!T308)</f>
        <v/>
      </c>
      <c r="AD313" s="221" t="str">
        <f>IF(_penmei1_month_day!U308="","",_penmei1_month_day!U308)</f>
        <v/>
      </c>
      <c r="AE313" s="221" t="str">
        <f>IF(_penmei1_month_day!V308="","",_penmei1_month_day!V308)</f>
        <v/>
      </c>
      <c r="AF313" s="221" t="str">
        <f>IF(_penmei1_month_day!W308="","",_penmei1_month_day!W308)</f>
        <v/>
      </c>
      <c r="AG313" s="221" t="str">
        <f>IF(_penmei1_month_day!X308="","",_penmei1_month_day!X308)</f>
        <v/>
      </c>
      <c r="AH313" s="221" t="str">
        <f>IF(_penmei1_month_day!Y308="","",_penmei1_month_day!Y308)</f>
        <v/>
      </c>
      <c r="AI313" s="271" t="str">
        <f>IF(_penmei1_month_day!Z308="","",_penmei1_month_day!Z308)</f>
        <v/>
      </c>
      <c r="AJ313" s="271" t="str">
        <f>IF(_penmei1_month_day!AA308="","",_penmei1_month_day!AA308)</f>
        <v/>
      </c>
      <c r="AK313" s="221" t="str">
        <f>IF(_penmei1_month_day!AB308="","",_penmei1_month_day!AB308)</f>
        <v/>
      </c>
      <c r="AL313" s="335"/>
      <c r="AM313" s="335"/>
    </row>
    <row r="314" spans="1:39">
      <c r="A314" s="118">
        <f t="shared" si="81"/>
        <v>43478</v>
      </c>
      <c r="B314" s="119">
        <f t="shared" si="86"/>
        <v>43478</v>
      </c>
      <c r="C314" s="120" t="str">
        <f t="shared" si="75"/>
        <v>中</v>
      </c>
      <c r="D314" s="120">
        <f t="shared" si="89"/>
        <v>13</v>
      </c>
      <c r="E314" s="120">
        <f t="shared" si="91"/>
        <v>4</v>
      </c>
      <c r="F314" s="121" t="str">
        <f t="shared" si="77"/>
        <v>丁班</v>
      </c>
      <c r="G314" s="120">
        <f t="shared" si="87"/>
        <v>19</v>
      </c>
      <c r="H314" s="122">
        <f t="shared" si="80"/>
        <v>0.0416666666666667</v>
      </c>
      <c r="I314" s="159">
        <f t="shared" si="79"/>
        <v>0.791666666666666</v>
      </c>
      <c r="J314" s="221" t="str">
        <f>IF(_penmei1_month_day!A309="","",_penmei1_month_day!A309)</f>
        <v/>
      </c>
      <c r="K314" s="221" t="str">
        <f>IF(_penmei1_month_day!B309="","",_penmei1_month_day!B309)</f>
        <v/>
      </c>
      <c r="L314" s="221" t="str">
        <f>IF(_penmei1_month_day!C309="","",_penmei1_month_day!C309)</f>
        <v/>
      </c>
      <c r="M314" s="221" t="str">
        <f>IF(_penmei1_month_day!D309="","",_penmei1_month_day!D309)</f>
        <v/>
      </c>
      <c r="N314" s="221" t="str">
        <f>IF(_penmei1_month_day!E309="","",_penmei1_month_day!E309)</f>
        <v/>
      </c>
      <c r="O314" s="221" t="str">
        <f>IF(_penmei1_month_day!F309="","",_penmei1_month_day!F309)</f>
        <v/>
      </c>
      <c r="P314" s="221" t="str">
        <f>IF(_penmei1_month_day!G309="","",_penmei1_month_day!G309)</f>
        <v/>
      </c>
      <c r="Q314" s="221" t="str">
        <f>IF(_penmei1_month_day!H309="","",_penmei1_month_day!H309)</f>
        <v/>
      </c>
      <c r="R314" s="221" t="str">
        <f>IF(_penmei1_month_day!I309="","",_penmei1_month_day!I309)</f>
        <v/>
      </c>
      <c r="S314" s="160" t="str">
        <f>IF(_penmei1_month_day!J309="","",_penmei1_month_day!J309)</f>
        <v/>
      </c>
      <c r="T314" s="271" t="str">
        <f>IF(_penmei1_month_day!K309="","",_penmei1_month_day!K309)</f>
        <v/>
      </c>
      <c r="U314" s="160" t="str">
        <f>IF(_penmei1_month_day!L309="","",_penmei1_month_day!L309)</f>
        <v/>
      </c>
      <c r="V314" s="160" t="str">
        <f>IF(_penmei1_month_day!M309="","",_penmei1_month_day!M309)</f>
        <v/>
      </c>
      <c r="W314" s="160" t="str">
        <f>IF(_penmei1_month_day!N309="","",_penmei1_month_day!N309)</f>
        <v/>
      </c>
      <c r="X314" s="221" t="str">
        <f>IF(_penmei1_month_day!O309="","",_penmei1_month_day!O309)</f>
        <v/>
      </c>
      <c r="Y314" s="271" t="str">
        <f>IF(_penmei1_month_day!P309="","",_penmei1_month_day!P309)</f>
        <v/>
      </c>
      <c r="Z314" s="271" t="str">
        <f>IF(_penmei1_month_day!Q309="","",_penmei1_month_day!Q309)</f>
        <v/>
      </c>
      <c r="AA314" s="221" t="str">
        <f>IF(_penmei1_month_day!R309="","",_penmei1_month_day!R309)</f>
        <v/>
      </c>
      <c r="AB314" s="221" t="str">
        <f>IF(_penmei1_month_day!S309="","",_penmei1_month_day!S309)</f>
        <v/>
      </c>
      <c r="AC314" s="221" t="str">
        <f>IF(_penmei1_month_day!T309="","",_penmei1_month_day!T309)</f>
        <v/>
      </c>
      <c r="AD314" s="221" t="str">
        <f>IF(_penmei1_month_day!U309="","",_penmei1_month_day!U309)</f>
        <v/>
      </c>
      <c r="AE314" s="221" t="str">
        <f>IF(_penmei1_month_day!V309="","",_penmei1_month_day!V309)</f>
        <v/>
      </c>
      <c r="AF314" s="221" t="str">
        <f>IF(_penmei1_month_day!W309="","",_penmei1_month_day!W309)</f>
        <v/>
      </c>
      <c r="AG314" s="221" t="str">
        <f>IF(_penmei1_month_day!X309="","",_penmei1_month_day!X309)</f>
        <v/>
      </c>
      <c r="AH314" s="221" t="str">
        <f>IF(_penmei1_month_day!Y309="","",_penmei1_month_day!Y309)</f>
        <v/>
      </c>
      <c r="AI314" s="271" t="str">
        <f>IF(_penmei1_month_day!Z309="","",_penmei1_month_day!Z309)</f>
        <v/>
      </c>
      <c r="AJ314" s="271" t="str">
        <f>IF(_penmei1_month_day!AA309="","",_penmei1_month_day!AA309)</f>
        <v/>
      </c>
      <c r="AK314" s="221" t="str">
        <f>IF(_penmei1_month_day!AB309="","",_penmei1_month_day!AB309)</f>
        <v/>
      </c>
      <c r="AL314" s="335"/>
      <c r="AM314" s="335"/>
    </row>
    <row r="315" spans="1:39">
      <c r="A315" s="118">
        <f t="shared" si="81"/>
        <v>43478</v>
      </c>
      <c r="B315" s="119">
        <f t="shared" si="86"/>
        <v>43478</v>
      </c>
      <c r="C315" s="120" t="str">
        <f t="shared" si="75"/>
        <v>中</v>
      </c>
      <c r="D315" s="120">
        <f t="shared" si="89"/>
        <v>13</v>
      </c>
      <c r="E315" s="120">
        <f t="shared" si="91"/>
        <v>4</v>
      </c>
      <c r="F315" s="121" t="str">
        <f t="shared" si="77"/>
        <v>丁班</v>
      </c>
      <c r="G315" s="120">
        <f t="shared" si="87"/>
        <v>20</v>
      </c>
      <c r="H315" s="122">
        <f t="shared" si="80"/>
        <v>0.0416666666666667</v>
      </c>
      <c r="I315" s="159">
        <f t="shared" si="79"/>
        <v>0.833333333333333</v>
      </c>
      <c r="J315" s="221" t="str">
        <f>IF(_penmei1_month_day!A310="","",_penmei1_month_day!A310)</f>
        <v/>
      </c>
      <c r="K315" s="221" t="str">
        <f>IF(_penmei1_month_day!B310="","",_penmei1_month_day!B310)</f>
        <v/>
      </c>
      <c r="L315" s="221" t="str">
        <f>IF(_penmei1_month_day!C310="","",_penmei1_month_day!C310)</f>
        <v/>
      </c>
      <c r="M315" s="221" t="str">
        <f>IF(_penmei1_month_day!D310="","",_penmei1_month_day!D310)</f>
        <v/>
      </c>
      <c r="N315" s="221" t="str">
        <f>IF(_penmei1_month_day!E310="","",_penmei1_month_day!E310)</f>
        <v/>
      </c>
      <c r="O315" s="221" t="str">
        <f>IF(_penmei1_month_day!F310="","",_penmei1_month_day!F310)</f>
        <v/>
      </c>
      <c r="P315" s="221" t="str">
        <f>IF(_penmei1_month_day!G310="","",_penmei1_month_day!G310)</f>
        <v/>
      </c>
      <c r="Q315" s="221" t="str">
        <f>IF(_penmei1_month_day!H310="","",_penmei1_month_day!H310)</f>
        <v/>
      </c>
      <c r="R315" s="221" t="str">
        <f>IF(_penmei1_month_day!I310="","",_penmei1_month_day!I310)</f>
        <v/>
      </c>
      <c r="S315" s="160" t="str">
        <f>IF(_penmei1_month_day!J310="","",_penmei1_month_day!J310)</f>
        <v/>
      </c>
      <c r="T315" s="271" t="str">
        <f>IF(_penmei1_month_day!K310="","",_penmei1_month_day!K310)</f>
        <v/>
      </c>
      <c r="U315" s="160" t="str">
        <f>IF(_penmei1_month_day!L310="","",_penmei1_month_day!L310)</f>
        <v/>
      </c>
      <c r="V315" s="160" t="str">
        <f>IF(_penmei1_month_day!M310="","",_penmei1_month_day!M310)</f>
        <v/>
      </c>
      <c r="W315" s="160" t="str">
        <f>IF(_penmei1_month_day!N310="","",_penmei1_month_day!N310)</f>
        <v/>
      </c>
      <c r="X315" s="221" t="str">
        <f>IF(_penmei1_month_day!O310="","",_penmei1_month_day!O310)</f>
        <v/>
      </c>
      <c r="Y315" s="271" t="str">
        <f>IF(_penmei1_month_day!P310="","",_penmei1_month_day!P310)</f>
        <v/>
      </c>
      <c r="Z315" s="271" t="str">
        <f>IF(_penmei1_month_day!Q310="","",_penmei1_month_day!Q310)</f>
        <v/>
      </c>
      <c r="AA315" s="221" t="str">
        <f>IF(_penmei1_month_day!R310="","",_penmei1_month_day!R310)</f>
        <v/>
      </c>
      <c r="AB315" s="221" t="str">
        <f>IF(_penmei1_month_day!S310="","",_penmei1_month_day!S310)</f>
        <v/>
      </c>
      <c r="AC315" s="221" t="str">
        <f>IF(_penmei1_month_day!T310="","",_penmei1_month_day!T310)</f>
        <v/>
      </c>
      <c r="AD315" s="221" t="str">
        <f>IF(_penmei1_month_day!U310="","",_penmei1_month_day!U310)</f>
        <v/>
      </c>
      <c r="AE315" s="221" t="str">
        <f>IF(_penmei1_month_day!V310="","",_penmei1_month_day!V310)</f>
        <v/>
      </c>
      <c r="AF315" s="221" t="str">
        <f>IF(_penmei1_month_day!W310="","",_penmei1_month_day!W310)</f>
        <v/>
      </c>
      <c r="AG315" s="221" t="str">
        <f>IF(_penmei1_month_day!X310="","",_penmei1_month_day!X310)</f>
        <v/>
      </c>
      <c r="AH315" s="221" t="str">
        <f>IF(_penmei1_month_day!Y310="","",_penmei1_month_day!Y310)</f>
        <v/>
      </c>
      <c r="AI315" s="271" t="str">
        <f>IF(_penmei1_month_day!Z310="","",_penmei1_month_day!Z310)</f>
        <v/>
      </c>
      <c r="AJ315" s="271" t="str">
        <f>IF(_penmei1_month_day!AA310="","",_penmei1_month_day!AA310)</f>
        <v/>
      </c>
      <c r="AK315" s="221" t="str">
        <f>IF(_penmei1_month_day!AB310="","",_penmei1_month_day!AB310)</f>
        <v/>
      </c>
      <c r="AL315" s="335"/>
      <c r="AM315" s="335"/>
    </row>
    <row r="316" spans="1:39">
      <c r="A316" s="118">
        <f t="shared" si="81"/>
        <v>43478</v>
      </c>
      <c r="B316" s="119">
        <f t="shared" si="86"/>
        <v>43478</v>
      </c>
      <c r="C316" s="120" t="str">
        <f t="shared" si="75"/>
        <v>中</v>
      </c>
      <c r="D316" s="120">
        <f t="shared" si="89"/>
        <v>13</v>
      </c>
      <c r="E316" s="120">
        <f t="shared" si="91"/>
        <v>4</v>
      </c>
      <c r="F316" s="121" t="str">
        <f t="shared" si="77"/>
        <v>丁班</v>
      </c>
      <c r="G316" s="120">
        <f t="shared" si="87"/>
        <v>21</v>
      </c>
      <c r="H316" s="122">
        <f t="shared" si="80"/>
        <v>0.0416666666666667</v>
      </c>
      <c r="I316" s="159">
        <f t="shared" si="79"/>
        <v>0.875</v>
      </c>
      <c r="J316" s="221" t="str">
        <f>IF(_penmei1_month_day!A311="","",_penmei1_month_day!A311)</f>
        <v/>
      </c>
      <c r="K316" s="221" t="str">
        <f>IF(_penmei1_month_day!B311="","",_penmei1_month_day!B311)</f>
        <v/>
      </c>
      <c r="L316" s="221" t="str">
        <f>IF(_penmei1_month_day!C311="","",_penmei1_month_day!C311)</f>
        <v/>
      </c>
      <c r="M316" s="221" t="str">
        <f>IF(_penmei1_month_day!D311="","",_penmei1_month_day!D311)</f>
        <v/>
      </c>
      <c r="N316" s="221" t="str">
        <f>IF(_penmei1_month_day!E311="","",_penmei1_month_day!E311)</f>
        <v/>
      </c>
      <c r="O316" s="221" t="str">
        <f>IF(_penmei1_month_day!F311="","",_penmei1_month_day!F311)</f>
        <v/>
      </c>
      <c r="P316" s="221" t="str">
        <f>IF(_penmei1_month_day!G311="","",_penmei1_month_day!G311)</f>
        <v/>
      </c>
      <c r="Q316" s="221" t="str">
        <f>IF(_penmei1_month_day!H311="","",_penmei1_month_day!H311)</f>
        <v/>
      </c>
      <c r="R316" s="221" t="str">
        <f>IF(_penmei1_month_day!I311="","",_penmei1_month_day!I311)</f>
        <v/>
      </c>
      <c r="S316" s="160" t="str">
        <f>IF(_penmei1_month_day!J311="","",_penmei1_month_day!J311)</f>
        <v/>
      </c>
      <c r="T316" s="271" t="str">
        <f>IF(_penmei1_month_day!K311="","",_penmei1_month_day!K311)</f>
        <v/>
      </c>
      <c r="U316" s="160" t="str">
        <f>IF(_penmei1_month_day!L311="","",_penmei1_month_day!L311)</f>
        <v/>
      </c>
      <c r="V316" s="160" t="str">
        <f>IF(_penmei1_month_day!M311="","",_penmei1_month_day!M311)</f>
        <v/>
      </c>
      <c r="W316" s="160" t="str">
        <f>IF(_penmei1_month_day!N311="","",_penmei1_month_day!N311)</f>
        <v/>
      </c>
      <c r="X316" s="221" t="str">
        <f>IF(_penmei1_month_day!O311="","",_penmei1_month_day!O311)</f>
        <v/>
      </c>
      <c r="Y316" s="271" t="str">
        <f>IF(_penmei1_month_day!P311="","",_penmei1_month_day!P311)</f>
        <v/>
      </c>
      <c r="Z316" s="271" t="str">
        <f>IF(_penmei1_month_day!Q311="","",_penmei1_month_day!Q311)</f>
        <v/>
      </c>
      <c r="AA316" s="221" t="str">
        <f>IF(_penmei1_month_day!R311="","",_penmei1_month_day!R311)</f>
        <v/>
      </c>
      <c r="AB316" s="221" t="str">
        <f>IF(_penmei1_month_day!S311="","",_penmei1_month_day!S311)</f>
        <v/>
      </c>
      <c r="AC316" s="221" t="str">
        <f>IF(_penmei1_month_day!T311="","",_penmei1_month_day!T311)</f>
        <v/>
      </c>
      <c r="AD316" s="221" t="str">
        <f>IF(_penmei1_month_day!U311="","",_penmei1_month_day!U311)</f>
        <v/>
      </c>
      <c r="AE316" s="221" t="str">
        <f>IF(_penmei1_month_day!V311="","",_penmei1_month_day!V311)</f>
        <v/>
      </c>
      <c r="AF316" s="221" t="str">
        <f>IF(_penmei1_month_day!W311="","",_penmei1_month_day!W311)</f>
        <v/>
      </c>
      <c r="AG316" s="221" t="str">
        <f>IF(_penmei1_month_day!X311="","",_penmei1_month_day!X311)</f>
        <v/>
      </c>
      <c r="AH316" s="221" t="str">
        <f>IF(_penmei1_month_day!Y311="","",_penmei1_month_day!Y311)</f>
        <v/>
      </c>
      <c r="AI316" s="271" t="str">
        <f>IF(_penmei1_month_day!Z311="","",_penmei1_month_day!Z311)</f>
        <v/>
      </c>
      <c r="AJ316" s="271" t="str">
        <f>IF(_penmei1_month_day!AA311="","",_penmei1_month_day!AA311)</f>
        <v/>
      </c>
      <c r="AK316" s="221" t="str">
        <f>IF(_penmei1_month_day!AB311="","",_penmei1_month_day!AB311)</f>
        <v/>
      </c>
      <c r="AL316" s="335"/>
      <c r="AM316" s="335"/>
    </row>
    <row r="317" spans="1:39">
      <c r="A317" s="118">
        <f t="shared" si="81"/>
        <v>43478</v>
      </c>
      <c r="B317" s="119">
        <f t="shared" si="86"/>
        <v>43478</v>
      </c>
      <c r="C317" s="120" t="str">
        <f t="shared" si="75"/>
        <v>中</v>
      </c>
      <c r="D317" s="120">
        <f t="shared" si="89"/>
        <v>13</v>
      </c>
      <c r="E317" s="120">
        <f t="shared" si="91"/>
        <v>4</v>
      </c>
      <c r="F317" s="121" t="str">
        <f t="shared" si="77"/>
        <v>丁班</v>
      </c>
      <c r="G317" s="120">
        <f t="shared" si="87"/>
        <v>22</v>
      </c>
      <c r="H317" s="122">
        <f t="shared" si="80"/>
        <v>0.0416666666666667</v>
      </c>
      <c r="I317" s="159">
        <f t="shared" si="79"/>
        <v>0.916666666666666</v>
      </c>
      <c r="J317" s="221" t="str">
        <f>IF(_penmei1_month_day!A312="","",_penmei1_month_day!A312)</f>
        <v/>
      </c>
      <c r="K317" s="221" t="str">
        <f>IF(_penmei1_month_day!B312="","",_penmei1_month_day!B312)</f>
        <v/>
      </c>
      <c r="L317" s="221" t="str">
        <f>IF(_penmei1_month_day!C312="","",_penmei1_month_day!C312)</f>
        <v/>
      </c>
      <c r="M317" s="221" t="str">
        <f>IF(_penmei1_month_day!D312="","",_penmei1_month_day!D312)</f>
        <v/>
      </c>
      <c r="N317" s="221" t="str">
        <f>IF(_penmei1_month_day!E312="","",_penmei1_month_day!E312)</f>
        <v/>
      </c>
      <c r="O317" s="221" t="str">
        <f>IF(_penmei1_month_day!F312="","",_penmei1_month_day!F312)</f>
        <v/>
      </c>
      <c r="P317" s="221" t="str">
        <f>IF(_penmei1_month_day!G312="","",_penmei1_month_day!G312)</f>
        <v/>
      </c>
      <c r="Q317" s="221" t="str">
        <f>IF(_penmei1_month_day!H312="","",_penmei1_month_day!H312)</f>
        <v/>
      </c>
      <c r="R317" s="221" t="str">
        <f>IF(_penmei1_month_day!I312="","",_penmei1_month_day!I312)</f>
        <v/>
      </c>
      <c r="S317" s="160" t="str">
        <f>IF(_penmei1_month_day!J312="","",_penmei1_month_day!J312)</f>
        <v/>
      </c>
      <c r="T317" s="271" t="str">
        <f>IF(_penmei1_month_day!K312="","",_penmei1_month_day!K312)</f>
        <v/>
      </c>
      <c r="U317" s="160" t="str">
        <f>IF(_penmei1_month_day!L312="","",_penmei1_month_day!L312)</f>
        <v/>
      </c>
      <c r="V317" s="160" t="str">
        <f>IF(_penmei1_month_day!M312="","",_penmei1_month_day!M312)</f>
        <v/>
      </c>
      <c r="W317" s="160" t="str">
        <f>IF(_penmei1_month_day!N312="","",_penmei1_month_day!N312)</f>
        <v/>
      </c>
      <c r="X317" s="221" t="str">
        <f>IF(_penmei1_month_day!O312="","",_penmei1_month_day!O312)</f>
        <v/>
      </c>
      <c r="Y317" s="271" t="str">
        <f>IF(_penmei1_month_day!P312="","",_penmei1_month_day!P312)</f>
        <v/>
      </c>
      <c r="Z317" s="271" t="str">
        <f>IF(_penmei1_month_day!Q312="","",_penmei1_month_day!Q312)</f>
        <v/>
      </c>
      <c r="AA317" s="221" t="str">
        <f>IF(_penmei1_month_day!R312="","",_penmei1_month_day!R312)</f>
        <v/>
      </c>
      <c r="AB317" s="221" t="str">
        <f>IF(_penmei1_month_day!S312="","",_penmei1_month_day!S312)</f>
        <v/>
      </c>
      <c r="AC317" s="221" t="str">
        <f>IF(_penmei1_month_day!T312="","",_penmei1_month_day!T312)</f>
        <v/>
      </c>
      <c r="AD317" s="221" t="str">
        <f>IF(_penmei1_month_day!U312="","",_penmei1_month_day!U312)</f>
        <v/>
      </c>
      <c r="AE317" s="221" t="str">
        <f>IF(_penmei1_month_day!V312="","",_penmei1_month_day!V312)</f>
        <v/>
      </c>
      <c r="AF317" s="221" t="str">
        <f>IF(_penmei1_month_day!W312="","",_penmei1_month_day!W312)</f>
        <v/>
      </c>
      <c r="AG317" s="221" t="str">
        <f>IF(_penmei1_month_day!X312="","",_penmei1_month_day!X312)</f>
        <v/>
      </c>
      <c r="AH317" s="221" t="str">
        <f>IF(_penmei1_month_day!Y312="","",_penmei1_month_day!Y312)</f>
        <v/>
      </c>
      <c r="AI317" s="271" t="str">
        <f>IF(_penmei1_month_day!Z312="","",_penmei1_month_day!Z312)</f>
        <v/>
      </c>
      <c r="AJ317" s="271" t="str">
        <f>IF(_penmei1_month_day!AA312="","",_penmei1_month_day!AA312)</f>
        <v/>
      </c>
      <c r="AK317" s="221" t="str">
        <f>IF(_penmei1_month_day!AB312="","",_penmei1_month_day!AB312)</f>
        <v/>
      </c>
      <c r="AL317" s="335"/>
      <c r="AM317" s="335"/>
    </row>
    <row r="318" spans="1:39">
      <c r="A318" s="123">
        <f t="shared" si="81"/>
        <v>43478</v>
      </c>
      <c r="B318" s="124">
        <f t="shared" si="86"/>
        <v>43478</v>
      </c>
      <c r="C318" s="125" t="str">
        <f t="shared" si="75"/>
        <v>中</v>
      </c>
      <c r="D318" s="125">
        <f t="shared" si="89"/>
        <v>13</v>
      </c>
      <c r="E318" s="125">
        <f t="shared" si="91"/>
        <v>4</v>
      </c>
      <c r="F318" s="126" t="str">
        <f t="shared" si="77"/>
        <v>丁班</v>
      </c>
      <c r="G318" s="125">
        <f t="shared" si="87"/>
        <v>23</v>
      </c>
      <c r="H318" s="127">
        <f t="shared" si="80"/>
        <v>0.0416666666666667</v>
      </c>
      <c r="I318" s="163">
        <f t="shared" si="79"/>
        <v>0.958333333333333</v>
      </c>
      <c r="J318" s="226" t="str">
        <f>IF(_penmei1_month_day!A313="","",_penmei1_month_day!A313)</f>
        <v/>
      </c>
      <c r="K318" s="226" t="str">
        <f>IF(_penmei1_month_day!B313="","",_penmei1_month_day!B313)</f>
        <v/>
      </c>
      <c r="L318" s="226" t="str">
        <f>IF(_penmei1_month_day!C313="","",_penmei1_month_day!C313)</f>
        <v/>
      </c>
      <c r="M318" s="226" t="str">
        <f>IF(_penmei1_month_day!D313="","",_penmei1_month_day!D313)</f>
        <v/>
      </c>
      <c r="N318" s="226" t="str">
        <f>IF(_penmei1_month_day!E313="","",_penmei1_month_day!E313)</f>
        <v/>
      </c>
      <c r="O318" s="226" t="str">
        <f>IF(_penmei1_month_day!F313="","",_penmei1_month_day!F313)</f>
        <v/>
      </c>
      <c r="P318" s="226" t="str">
        <f>IF(_penmei1_month_day!G313="","",_penmei1_month_day!G313)</f>
        <v/>
      </c>
      <c r="Q318" s="226" t="str">
        <f>IF(_penmei1_month_day!H313="","",_penmei1_month_day!H313)</f>
        <v/>
      </c>
      <c r="R318" s="226" t="str">
        <f>IF(_penmei1_month_day!I313="","",_penmei1_month_day!I313)</f>
        <v/>
      </c>
      <c r="S318" s="164" t="str">
        <f>IF(_penmei1_month_day!J313="","",_penmei1_month_day!J313)</f>
        <v/>
      </c>
      <c r="T318" s="315" t="str">
        <f>IF(_penmei1_month_day!K313="","",_penmei1_month_day!K313)</f>
        <v/>
      </c>
      <c r="U318" s="164" t="str">
        <f>IF(_penmei1_month_day!L313="","",_penmei1_month_day!L313)</f>
        <v/>
      </c>
      <c r="V318" s="164" t="str">
        <f>IF(_penmei1_month_day!M313="","",_penmei1_month_day!M313)</f>
        <v/>
      </c>
      <c r="W318" s="164" t="str">
        <f>IF(_penmei1_month_day!N313="","",_penmei1_month_day!N313)</f>
        <v/>
      </c>
      <c r="X318" s="226" t="str">
        <f>IF(_penmei1_month_day!O313="","",_penmei1_month_day!O313)</f>
        <v/>
      </c>
      <c r="Y318" s="315" t="str">
        <f>IF(_penmei1_month_day!P313="","",_penmei1_month_day!P313)</f>
        <v/>
      </c>
      <c r="Z318" s="315" t="str">
        <f>IF(_penmei1_month_day!Q313="","",_penmei1_month_day!Q313)</f>
        <v/>
      </c>
      <c r="AA318" s="226" t="str">
        <f>IF(_penmei1_month_day!R313="","",_penmei1_month_day!R313)</f>
        <v/>
      </c>
      <c r="AB318" s="226" t="str">
        <f>IF(_penmei1_month_day!S313="","",_penmei1_month_day!S313)</f>
        <v/>
      </c>
      <c r="AC318" s="226" t="str">
        <f>IF(_penmei1_month_day!T313="","",_penmei1_month_day!T313)</f>
        <v/>
      </c>
      <c r="AD318" s="226" t="str">
        <f>IF(_penmei1_month_day!U313="","",_penmei1_month_day!U313)</f>
        <v/>
      </c>
      <c r="AE318" s="226" t="str">
        <f>IF(_penmei1_month_day!V313="","",_penmei1_month_day!V313)</f>
        <v/>
      </c>
      <c r="AF318" s="226" t="str">
        <f>IF(_penmei1_month_day!W313="","",_penmei1_month_day!W313)</f>
        <v/>
      </c>
      <c r="AG318" s="226" t="str">
        <f>IF(_penmei1_month_day!X313="","",_penmei1_month_day!X313)</f>
        <v/>
      </c>
      <c r="AH318" s="226" t="str">
        <f>IF(_penmei1_month_day!Y313="","",_penmei1_month_day!Y313)</f>
        <v/>
      </c>
      <c r="AI318" s="315" t="str">
        <f>IF(_penmei1_month_day!Z313="","",_penmei1_month_day!Z313)</f>
        <v/>
      </c>
      <c r="AJ318" s="315" t="str">
        <f>IF(_penmei1_month_day!AA313="","",_penmei1_month_day!AA313)</f>
        <v/>
      </c>
      <c r="AK318" s="226" t="str">
        <f>IF(_penmei1_month_day!AB313="","",_penmei1_month_day!AB313)</f>
        <v/>
      </c>
      <c r="AL318" s="336" t="s">
        <v>60</v>
      </c>
      <c r="AM318" s="337" t="s">
        <v>61</v>
      </c>
    </row>
    <row r="319" spans="1:39">
      <c r="A319" s="128">
        <f t="shared" si="81"/>
        <v>43479</v>
      </c>
      <c r="B319" s="129">
        <f t="shared" si="86"/>
        <v>43479</v>
      </c>
      <c r="C319" s="130" t="str">
        <f t="shared" si="75"/>
        <v>夜</v>
      </c>
      <c r="D319" s="130">
        <f t="shared" si="89"/>
        <v>14</v>
      </c>
      <c r="E319" s="130">
        <f>IF(AND(E271=1),4,IF(AND(E271&gt;1),(E271-1),))</f>
        <v>2</v>
      </c>
      <c r="F319" s="131" t="str">
        <f t="shared" si="77"/>
        <v>乙班</v>
      </c>
      <c r="G319" s="130">
        <f t="shared" si="87"/>
        <v>0</v>
      </c>
      <c r="H319" s="132">
        <f t="shared" si="80"/>
        <v>0.0416666666666667</v>
      </c>
      <c r="I319" s="167">
        <f t="shared" si="79"/>
        <v>1</v>
      </c>
      <c r="J319" s="230" t="str">
        <f>IF(_penmei1_month_day!A314="","",_penmei1_month_day!A314)</f>
        <v/>
      </c>
      <c r="K319" s="230" t="str">
        <f>IF(_penmei1_month_day!B314="","",_penmei1_month_day!B314)</f>
        <v/>
      </c>
      <c r="L319" s="230" t="str">
        <f>IF(_penmei1_month_day!C314="","",_penmei1_month_day!C314)</f>
        <v/>
      </c>
      <c r="M319" s="230" t="str">
        <f>IF(_penmei1_month_day!D314="","",_penmei1_month_day!D314)</f>
        <v/>
      </c>
      <c r="N319" s="230" t="str">
        <f>IF(_penmei1_month_day!E314="","",_penmei1_month_day!E314)</f>
        <v/>
      </c>
      <c r="O319" s="230" t="str">
        <f>IF(_penmei1_month_day!F314="","",_penmei1_month_day!F314)</f>
        <v/>
      </c>
      <c r="P319" s="230" t="str">
        <f>IF(_penmei1_month_day!G314="","",_penmei1_month_day!G314)</f>
        <v/>
      </c>
      <c r="Q319" s="230" t="str">
        <f>IF(_penmei1_month_day!H314="","",_penmei1_month_day!H314)</f>
        <v/>
      </c>
      <c r="R319" s="230" t="str">
        <f>IF(_penmei1_month_day!I314="","",_penmei1_month_day!I314)</f>
        <v/>
      </c>
      <c r="S319" s="169" t="str">
        <f>IF(_penmei1_month_day!J314="","",_penmei1_month_day!J314)</f>
        <v/>
      </c>
      <c r="T319" s="314" t="str">
        <f>IF(_penmei1_month_day!K314="","",_penmei1_month_day!K314)</f>
        <v/>
      </c>
      <c r="U319" s="169" t="str">
        <f>IF(_penmei1_month_day!L314="","",_penmei1_month_day!L314)</f>
        <v/>
      </c>
      <c r="V319" s="169" t="str">
        <f>IF(_penmei1_month_day!M314="","",_penmei1_month_day!M314)</f>
        <v/>
      </c>
      <c r="W319" s="169" t="str">
        <f>IF(_penmei1_month_day!N314="","",_penmei1_month_day!N314)</f>
        <v/>
      </c>
      <c r="X319" s="230" t="str">
        <f>IF(_penmei1_month_day!O314="","",_penmei1_month_day!O314)</f>
        <v/>
      </c>
      <c r="Y319" s="314" t="str">
        <f>IF(_penmei1_month_day!P314="","",_penmei1_month_day!P314)</f>
        <v/>
      </c>
      <c r="Z319" s="314" t="str">
        <f>IF(_penmei1_month_day!Q314="","",_penmei1_month_day!Q314)</f>
        <v/>
      </c>
      <c r="AA319" s="230" t="str">
        <f>IF(_penmei1_month_day!R314="","",_penmei1_month_day!R314)</f>
        <v/>
      </c>
      <c r="AB319" s="230" t="str">
        <f>IF(_penmei1_month_day!S314="","",_penmei1_month_day!S314)</f>
        <v/>
      </c>
      <c r="AC319" s="230" t="str">
        <f>IF(_penmei1_month_day!T314="","",_penmei1_month_day!T314)</f>
        <v/>
      </c>
      <c r="AD319" s="230" t="str">
        <f>IF(_penmei1_month_day!U314="","",_penmei1_month_day!U314)</f>
        <v/>
      </c>
      <c r="AE319" s="230" t="str">
        <f>IF(_penmei1_month_day!V314="","",_penmei1_month_day!V314)</f>
        <v/>
      </c>
      <c r="AF319" s="230" t="str">
        <f>IF(_penmei1_month_day!W314="","",_penmei1_month_day!W314)</f>
        <v/>
      </c>
      <c r="AG319" s="230" t="str">
        <f>IF(_penmei1_month_day!X314="","",_penmei1_month_day!X314)</f>
        <v/>
      </c>
      <c r="AH319" s="230" t="str">
        <f>IF(_penmei1_month_day!Y314="","",_penmei1_month_day!Y314)</f>
        <v/>
      </c>
      <c r="AI319" s="314" t="str">
        <f>IF(_penmei1_month_day!Z314="","",_penmei1_month_day!Z314)</f>
        <v/>
      </c>
      <c r="AJ319" s="314" t="str">
        <f>IF(_penmei1_month_day!AA314="","",_penmei1_month_day!AA314)</f>
        <v/>
      </c>
      <c r="AK319" s="230" t="str">
        <f>IF(_penmei1_month_day!AB314="","",_penmei1_month_day!AB314)</f>
        <v/>
      </c>
      <c r="AL319" s="334"/>
      <c r="AM319" s="334"/>
    </row>
    <row r="320" spans="1:39">
      <c r="A320" s="118">
        <f t="shared" si="81"/>
        <v>43479</v>
      </c>
      <c r="B320" s="119">
        <f t="shared" si="86"/>
        <v>43479</v>
      </c>
      <c r="C320" s="120" t="str">
        <f t="shared" si="75"/>
        <v>夜</v>
      </c>
      <c r="D320" s="120">
        <f t="shared" si="89"/>
        <v>14</v>
      </c>
      <c r="E320" s="120">
        <f>E319</f>
        <v>2</v>
      </c>
      <c r="F320" s="121" t="str">
        <f t="shared" si="77"/>
        <v>乙班</v>
      </c>
      <c r="G320" s="120">
        <f t="shared" si="87"/>
        <v>1</v>
      </c>
      <c r="H320" s="122">
        <f t="shared" si="80"/>
        <v>0.0416666666666667</v>
      </c>
      <c r="I320" s="159">
        <f t="shared" si="79"/>
        <v>0.0416666666666667</v>
      </c>
      <c r="J320" s="221" t="str">
        <f>IF(_penmei1_month_day!A315="","",_penmei1_month_day!A315)</f>
        <v/>
      </c>
      <c r="K320" s="221" t="str">
        <f>IF(_penmei1_month_day!B315="","",_penmei1_month_day!B315)</f>
        <v/>
      </c>
      <c r="L320" s="221" t="str">
        <f>IF(_penmei1_month_day!C315="","",_penmei1_month_day!C315)</f>
        <v/>
      </c>
      <c r="M320" s="221" t="str">
        <f>IF(_penmei1_month_day!D315="","",_penmei1_month_day!D315)</f>
        <v/>
      </c>
      <c r="N320" s="221" t="str">
        <f>IF(_penmei1_month_day!E315="","",_penmei1_month_day!E315)</f>
        <v/>
      </c>
      <c r="O320" s="221" t="str">
        <f>IF(_penmei1_month_day!F315="","",_penmei1_month_day!F315)</f>
        <v/>
      </c>
      <c r="P320" s="221" t="str">
        <f>IF(_penmei1_month_day!G315="","",_penmei1_month_day!G315)</f>
        <v/>
      </c>
      <c r="Q320" s="221" t="str">
        <f>IF(_penmei1_month_day!H315="","",_penmei1_month_day!H315)</f>
        <v/>
      </c>
      <c r="R320" s="221" t="str">
        <f>IF(_penmei1_month_day!I315="","",_penmei1_month_day!I315)</f>
        <v/>
      </c>
      <c r="S320" s="160" t="str">
        <f>IF(_penmei1_month_day!J315="","",_penmei1_month_day!J315)</f>
        <v/>
      </c>
      <c r="T320" s="271" t="str">
        <f>IF(_penmei1_month_day!K315="","",_penmei1_month_day!K315)</f>
        <v/>
      </c>
      <c r="U320" s="160" t="str">
        <f>IF(_penmei1_month_day!L315="","",_penmei1_month_day!L315)</f>
        <v/>
      </c>
      <c r="V320" s="160" t="str">
        <f>IF(_penmei1_month_day!M315="","",_penmei1_month_day!M315)</f>
        <v/>
      </c>
      <c r="W320" s="160" t="str">
        <f>IF(_penmei1_month_day!N315="","",_penmei1_month_day!N315)</f>
        <v/>
      </c>
      <c r="X320" s="221" t="str">
        <f>IF(_penmei1_month_day!O315="","",_penmei1_month_day!O315)</f>
        <v/>
      </c>
      <c r="Y320" s="271" t="str">
        <f>IF(_penmei1_month_day!P315="","",_penmei1_month_day!P315)</f>
        <v/>
      </c>
      <c r="Z320" s="271" t="str">
        <f>IF(_penmei1_month_day!Q315="","",_penmei1_month_day!Q315)</f>
        <v/>
      </c>
      <c r="AA320" s="221" t="str">
        <f>IF(_penmei1_month_day!R315="","",_penmei1_month_day!R315)</f>
        <v/>
      </c>
      <c r="AB320" s="221" t="str">
        <f>IF(_penmei1_month_day!S315="","",_penmei1_month_day!S315)</f>
        <v/>
      </c>
      <c r="AC320" s="221" t="str">
        <f>IF(_penmei1_month_day!T315="","",_penmei1_month_day!T315)</f>
        <v/>
      </c>
      <c r="AD320" s="221" t="str">
        <f>IF(_penmei1_month_day!U315="","",_penmei1_month_day!U315)</f>
        <v/>
      </c>
      <c r="AE320" s="221" t="str">
        <f>IF(_penmei1_month_day!V315="","",_penmei1_month_day!V315)</f>
        <v/>
      </c>
      <c r="AF320" s="221" t="str">
        <f>IF(_penmei1_month_day!W315="","",_penmei1_month_day!W315)</f>
        <v/>
      </c>
      <c r="AG320" s="221" t="str">
        <f>IF(_penmei1_month_day!X315="","",_penmei1_month_day!X315)</f>
        <v/>
      </c>
      <c r="AH320" s="221" t="str">
        <f>IF(_penmei1_month_day!Y315="","",_penmei1_month_day!Y315)</f>
        <v/>
      </c>
      <c r="AI320" s="271" t="str">
        <f>IF(_penmei1_month_day!Z315="","",_penmei1_month_day!Z315)</f>
        <v/>
      </c>
      <c r="AJ320" s="271" t="str">
        <f>IF(_penmei1_month_day!AA315="","",_penmei1_month_day!AA315)</f>
        <v/>
      </c>
      <c r="AK320" s="221" t="str">
        <f>IF(_penmei1_month_day!AB315="","",_penmei1_month_day!AB315)</f>
        <v/>
      </c>
      <c r="AL320" s="335"/>
      <c r="AM320" s="335"/>
    </row>
    <row r="321" spans="1:39">
      <c r="A321" s="118">
        <f t="shared" si="81"/>
        <v>43479</v>
      </c>
      <c r="B321" s="119">
        <f t="shared" si="86"/>
        <v>43479</v>
      </c>
      <c r="C321" s="120" t="str">
        <f t="shared" si="75"/>
        <v>夜</v>
      </c>
      <c r="D321" s="120">
        <f t="shared" si="89"/>
        <v>14</v>
      </c>
      <c r="E321" s="120">
        <f t="shared" ref="E321:E326" si="92">E320</f>
        <v>2</v>
      </c>
      <c r="F321" s="121" t="str">
        <f t="shared" si="77"/>
        <v>乙班</v>
      </c>
      <c r="G321" s="120">
        <f t="shared" si="87"/>
        <v>2</v>
      </c>
      <c r="H321" s="122">
        <f t="shared" si="80"/>
        <v>0.0416666666666667</v>
      </c>
      <c r="I321" s="159">
        <f t="shared" si="79"/>
        <v>0.0833333333333333</v>
      </c>
      <c r="J321" s="221" t="str">
        <f>IF(_penmei1_month_day!A316="","",_penmei1_month_day!A316)</f>
        <v/>
      </c>
      <c r="K321" s="221" t="str">
        <f>IF(_penmei1_month_day!B316="","",_penmei1_month_day!B316)</f>
        <v/>
      </c>
      <c r="L321" s="221" t="str">
        <f>IF(_penmei1_month_day!C316="","",_penmei1_month_day!C316)</f>
        <v/>
      </c>
      <c r="M321" s="221" t="str">
        <f>IF(_penmei1_month_day!D316="","",_penmei1_month_day!D316)</f>
        <v/>
      </c>
      <c r="N321" s="221" t="str">
        <f>IF(_penmei1_month_day!E316="","",_penmei1_month_day!E316)</f>
        <v/>
      </c>
      <c r="O321" s="221" t="str">
        <f>IF(_penmei1_month_day!F316="","",_penmei1_month_day!F316)</f>
        <v/>
      </c>
      <c r="P321" s="221" t="str">
        <f>IF(_penmei1_month_day!G316="","",_penmei1_month_day!G316)</f>
        <v/>
      </c>
      <c r="Q321" s="221" t="str">
        <f>IF(_penmei1_month_day!H316="","",_penmei1_month_day!H316)</f>
        <v/>
      </c>
      <c r="R321" s="221" t="str">
        <f>IF(_penmei1_month_day!I316="","",_penmei1_month_day!I316)</f>
        <v/>
      </c>
      <c r="S321" s="160" t="str">
        <f>IF(_penmei1_month_day!J316="","",_penmei1_month_day!J316)</f>
        <v/>
      </c>
      <c r="T321" s="271" t="str">
        <f>IF(_penmei1_month_day!K316="","",_penmei1_month_day!K316)</f>
        <v/>
      </c>
      <c r="U321" s="160" t="str">
        <f>IF(_penmei1_month_day!L316="","",_penmei1_month_day!L316)</f>
        <v/>
      </c>
      <c r="V321" s="160" t="str">
        <f>IF(_penmei1_month_day!M316="","",_penmei1_month_day!M316)</f>
        <v/>
      </c>
      <c r="W321" s="160" t="str">
        <f>IF(_penmei1_month_day!N316="","",_penmei1_month_day!N316)</f>
        <v/>
      </c>
      <c r="X321" s="221" t="str">
        <f>IF(_penmei1_month_day!O316="","",_penmei1_month_day!O316)</f>
        <v/>
      </c>
      <c r="Y321" s="271" t="str">
        <f>IF(_penmei1_month_day!P316="","",_penmei1_month_day!P316)</f>
        <v/>
      </c>
      <c r="Z321" s="271" t="str">
        <f>IF(_penmei1_month_day!Q316="","",_penmei1_month_day!Q316)</f>
        <v/>
      </c>
      <c r="AA321" s="221" t="str">
        <f>IF(_penmei1_month_day!R316="","",_penmei1_month_day!R316)</f>
        <v/>
      </c>
      <c r="AB321" s="221" t="str">
        <f>IF(_penmei1_month_day!S316="","",_penmei1_month_day!S316)</f>
        <v/>
      </c>
      <c r="AC321" s="221" t="str">
        <f>IF(_penmei1_month_day!T316="","",_penmei1_month_day!T316)</f>
        <v/>
      </c>
      <c r="AD321" s="221" t="str">
        <f>IF(_penmei1_month_day!U316="","",_penmei1_month_day!U316)</f>
        <v/>
      </c>
      <c r="AE321" s="221" t="str">
        <f>IF(_penmei1_month_day!V316="","",_penmei1_month_day!V316)</f>
        <v/>
      </c>
      <c r="AF321" s="221" t="str">
        <f>IF(_penmei1_month_day!W316="","",_penmei1_month_day!W316)</f>
        <v/>
      </c>
      <c r="AG321" s="221" t="str">
        <f>IF(_penmei1_month_day!X316="","",_penmei1_month_day!X316)</f>
        <v/>
      </c>
      <c r="AH321" s="221" t="str">
        <f>IF(_penmei1_month_day!Y316="","",_penmei1_month_day!Y316)</f>
        <v/>
      </c>
      <c r="AI321" s="271" t="str">
        <f>IF(_penmei1_month_day!Z316="","",_penmei1_month_day!Z316)</f>
        <v/>
      </c>
      <c r="AJ321" s="271" t="str">
        <f>IF(_penmei1_month_day!AA316="","",_penmei1_month_day!AA316)</f>
        <v/>
      </c>
      <c r="AK321" s="221" t="str">
        <f>IF(_penmei1_month_day!AB316="","",_penmei1_month_day!AB316)</f>
        <v/>
      </c>
      <c r="AL321" s="335"/>
      <c r="AM321" s="335"/>
    </row>
    <row r="322" spans="1:39">
      <c r="A322" s="118">
        <f t="shared" si="81"/>
        <v>43479</v>
      </c>
      <c r="B322" s="119">
        <f t="shared" si="86"/>
        <v>43479</v>
      </c>
      <c r="C322" s="120" t="str">
        <f t="shared" si="75"/>
        <v>夜</v>
      </c>
      <c r="D322" s="120">
        <f t="shared" si="89"/>
        <v>14</v>
      </c>
      <c r="E322" s="120">
        <f t="shared" si="92"/>
        <v>2</v>
      </c>
      <c r="F322" s="121" t="str">
        <f t="shared" si="77"/>
        <v>乙班</v>
      </c>
      <c r="G322" s="120">
        <f t="shared" si="87"/>
        <v>3</v>
      </c>
      <c r="H322" s="122">
        <f t="shared" si="80"/>
        <v>0.0416666666666667</v>
      </c>
      <c r="I322" s="159">
        <f t="shared" si="79"/>
        <v>0.125</v>
      </c>
      <c r="J322" s="221" t="str">
        <f>IF(_penmei1_month_day!A317="","",_penmei1_month_day!A317)</f>
        <v/>
      </c>
      <c r="K322" s="221" t="str">
        <f>IF(_penmei1_month_day!B317="","",_penmei1_month_day!B317)</f>
        <v/>
      </c>
      <c r="L322" s="221" t="str">
        <f>IF(_penmei1_month_day!C317="","",_penmei1_month_day!C317)</f>
        <v/>
      </c>
      <c r="M322" s="221" t="str">
        <f>IF(_penmei1_month_day!D317="","",_penmei1_month_day!D317)</f>
        <v/>
      </c>
      <c r="N322" s="221" t="str">
        <f>IF(_penmei1_month_day!E317="","",_penmei1_month_day!E317)</f>
        <v/>
      </c>
      <c r="O322" s="221" t="str">
        <f>IF(_penmei1_month_day!F317="","",_penmei1_month_day!F317)</f>
        <v/>
      </c>
      <c r="P322" s="221" t="str">
        <f>IF(_penmei1_month_day!G317="","",_penmei1_month_day!G317)</f>
        <v/>
      </c>
      <c r="Q322" s="221" t="str">
        <f>IF(_penmei1_month_day!H317="","",_penmei1_month_day!H317)</f>
        <v/>
      </c>
      <c r="R322" s="221" t="str">
        <f>IF(_penmei1_month_day!I317="","",_penmei1_month_day!I317)</f>
        <v/>
      </c>
      <c r="S322" s="160" t="str">
        <f>IF(_penmei1_month_day!J317="","",_penmei1_month_day!J317)</f>
        <v/>
      </c>
      <c r="T322" s="271" t="str">
        <f>IF(_penmei1_month_day!K317="","",_penmei1_month_day!K317)</f>
        <v/>
      </c>
      <c r="U322" s="160" t="str">
        <f>IF(_penmei1_month_day!L317="","",_penmei1_month_day!L317)</f>
        <v/>
      </c>
      <c r="V322" s="160" t="str">
        <f>IF(_penmei1_month_day!M317="","",_penmei1_month_day!M317)</f>
        <v/>
      </c>
      <c r="W322" s="160" t="str">
        <f>IF(_penmei1_month_day!N317="","",_penmei1_month_day!N317)</f>
        <v/>
      </c>
      <c r="X322" s="221" t="str">
        <f>IF(_penmei1_month_day!O317="","",_penmei1_month_day!O317)</f>
        <v/>
      </c>
      <c r="Y322" s="271" t="str">
        <f>IF(_penmei1_month_day!P317="","",_penmei1_month_day!P317)</f>
        <v/>
      </c>
      <c r="Z322" s="271" t="str">
        <f>IF(_penmei1_month_day!Q317="","",_penmei1_month_day!Q317)</f>
        <v/>
      </c>
      <c r="AA322" s="221" t="str">
        <f>IF(_penmei1_month_day!R317="","",_penmei1_month_day!R317)</f>
        <v/>
      </c>
      <c r="AB322" s="221" t="str">
        <f>IF(_penmei1_month_day!S317="","",_penmei1_month_day!S317)</f>
        <v/>
      </c>
      <c r="AC322" s="221" t="str">
        <f>IF(_penmei1_month_day!T317="","",_penmei1_month_day!T317)</f>
        <v/>
      </c>
      <c r="AD322" s="221" t="str">
        <f>IF(_penmei1_month_day!U317="","",_penmei1_month_day!U317)</f>
        <v/>
      </c>
      <c r="AE322" s="221" t="str">
        <f>IF(_penmei1_month_day!V317="","",_penmei1_month_day!V317)</f>
        <v/>
      </c>
      <c r="AF322" s="221" t="str">
        <f>IF(_penmei1_month_day!W317="","",_penmei1_month_day!W317)</f>
        <v/>
      </c>
      <c r="AG322" s="221" t="str">
        <f>IF(_penmei1_month_day!X317="","",_penmei1_month_day!X317)</f>
        <v/>
      </c>
      <c r="AH322" s="221" t="str">
        <f>IF(_penmei1_month_day!Y317="","",_penmei1_month_day!Y317)</f>
        <v/>
      </c>
      <c r="AI322" s="271" t="str">
        <f>IF(_penmei1_month_day!Z317="","",_penmei1_month_day!Z317)</f>
        <v/>
      </c>
      <c r="AJ322" s="271" t="str">
        <f>IF(_penmei1_month_day!AA317="","",_penmei1_month_day!AA317)</f>
        <v/>
      </c>
      <c r="AK322" s="221" t="str">
        <f>IF(_penmei1_month_day!AB317="","",_penmei1_month_day!AB317)</f>
        <v/>
      </c>
      <c r="AL322" s="335"/>
      <c r="AM322" s="335"/>
    </row>
    <row r="323" spans="1:39">
      <c r="A323" s="118">
        <f t="shared" si="81"/>
        <v>43479</v>
      </c>
      <c r="B323" s="119">
        <f t="shared" si="86"/>
        <v>43479</v>
      </c>
      <c r="C323" s="120" t="str">
        <f t="shared" si="75"/>
        <v>夜</v>
      </c>
      <c r="D323" s="120">
        <f t="shared" ref="D323:D346" si="93">DAY(A323)</f>
        <v>14</v>
      </c>
      <c r="E323" s="120">
        <f t="shared" si="92"/>
        <v>2</v>
      </c>
      <c r="F323" s="121" t="str">
        <f t="shared" si="77"/>
        <v>乙班</v>
      </c>
      <c r="G323" s="120">
        <f t="shared" si="87"/>
        <v>4</v>
      </c>
      <c r="H323" s="122">
        <f t="shared" si="80"/>
        <v>0.0416666666666667</v>
      </c>
      <c r="I323" s="159">
        <f t="shared" si="79"/>
        <v>0.166666666666667</v>
      </c>
      <c r="J323" s="221" t="str">
        <f>IF(_penmei1_month_day!A318="","",_penmei1_month_day!A318)</f>
        <v/>
      </c>
      <c r="K323" s="221" t="str">
        <f>IF(_penmei1_month_day!B318="","",_penmei1_month_day!B318)</f>
        <v/>
      </c>
      <c r="L323" s="221" t="str">
        <f>IF(_penmei1_month_day!C318="","",_penmei1_month_day!C318)</f>
        <v/>
      </c>
      <c r="M323" s="221" t="str">
        <f>IF(_penmei1_month_day!D318="","",_penmei1_month_day!D318)</f>
        <v/>
      </c>
      <c r="N323" s="221" t="str">
        <f>IF(_penmei1_month_day!E318="","",_penmei1_month_day!E318)</f>
        <v/>
      </c>
      <c r="O323" s="221" t="str">
        <f>IF(_penmei1_month_day!F318="","",_penmei1_month_day!F318)</f>
        <v/>
      </c>
      <c r="P323" s="221" t="str">
        <f>IF(_penmei1_month_day!G318="","",_penmei1_month_day!G318)</f>
        <v/>
      </c>
      <c r="Q323" s="221" t="str">
        <f>IF(_penmei1_month_day!H318="","",_penmei1_month_day!H318)</f>
        <v/>
      </c>
      <c r="R323" s="221" t="str">
        <f>IF(_penmei1_month_day!I318="","",_penmei1_month_day!I318)</f>
        <v/>
      </c>
      <c r="S323" s="160" t="str">
        <f>IF(_penmei1_month_day!J318="","",_penmei1_month_day!J318)</f>
        <v/>
      </c>
      <c r="T323" s="271" t="str">
        <f>IF(_penmei1_month_day!K318="","",_penmei1_month_day!K318)</f>
        <v/>
      </c>
      <c r="U323" s="160" t="str">
        <f>IF(_penmei1_month_day!L318="","",_penmei1_month_day!L318)</f>
        <v/>
      </c>
      <c r="V323" s="160" t="str">
        <f>IF(_penmei1_month_day!M318="","",_penmei1_month_day!M318)</f>
        <v/>
      </c>
      <c r="W323" s="160" t="str">
        <f>IF(_penmei1_month_day!N318="","",_penmei1_month_day!N318)</f>
        <v/>
      </c>
      <c r="X323" s="221" t="str">
        <f>IF(_penmei1_month_day!O318="","",_penmei1_month_day!O318)</f>
        <v/>
      </c>
      <c r="Y323" s="271" t="str">
        <f>IF(_penmei1_month_day!P318="","",_penmei1_month_day!P318)</f>
        <v/>
      </c>
      <c r="Z323" s="271" t="str">
        <f>IF(_penmei1_month_day!Q318="","",_penmei1_month_day!Q318)</f>
        <v/>
      </c>
      <c r="AA323" s="221" t="str">
        <f>IF(_penmei1_month_day!R318="","",_penmei1_month_day!R318)</f>
        <v/>
      </c>
      <c r="AB323" s="221" t="str">
        <f>IF(_penmei1_month_day!S318="","",_penmei1_month_day!S318)</f>
        <v/>
      </c>
      <c r="AC323" s="221" t="str">
        <f>IF(_penmei1_month_day!T318="","",_penmei1_month_day!T318)</f>
        <v/>
      </c>
      <c r="AD323" s="221" t="str">
        <f>IF(_penmei1_month_day!U318="","",_penmei1_month_day!U318)</f>
        <v/>
      </c>
      <c r="AE323" s="221" t="str">
        <f>IF(_penmei1_month_day!V318="","",_penmei1_month_day!V318)</f>
        <v/>
      </c>
      <c r="AF323" s="221" t="str">
        <f>IF(_penmei1_month_day!W318="","",_penmei1_month_day!W318)</f>
        <v/>
      </c>
      <c r="AG323" s="221" t="str">
        <f>IF(_penmei1_month_day!X318="","",_penmei1_month_day!X318)</f>
        <v/>
      </c>
      <c r="AH323" s="221" t="str">
        <f>IF(_penmei1_month_day!Y318="","",_penmei1_month_day!Y318)</f>
        <v/>
      </c>
      <c r="AI323" s="271" t="str">
        <f>IF(_penmei1_month_day!Z318="","",_penmei1_month_day!Z318)</f>
        <v/>
      </c>
      <c r="AJ323" s="271" t="str">
        <f>IF(_penmei1_month_day!AA318="","",_penmei1_month_day!AA318)</f>
        <v/>
      </c>
      <c r="AK323" s="221" t="str">
        <f>IF(_penmei1_month_day!AB318="","",_penmei1_month_day!AB318)</f>
        <v/>
      </c>
      <c r="AL323" s="335"/>
      <c r="AM323" s="335"/>
    </row>
    <row r="324" spans="1:39">
      <c r="A324" s="118">
        <f t="shared" si="81"/>
        <v>43479</v>
      </c>
      <c r="B324" s="119">
        <f t="shared" si="86"/>
        <v>43479</v>
      </c>
      <c r="C324" s="120" t="str">
        <f t="shared" si="75"/>
        <v>夜</v>
      </c>
      <c r="D324" s="120">
        <f t="shared" si="93"/>
        <v>14</v>
      </c>
      <c r="E324" s="120">
        <f t="shared" si="92"/>
        <v>2</v>
      </c>
      <c r="F324" s="121" t="str">
        <f t="shared" si="77"/>
        <v>乙班</v>
      </c>
      <c r="G324" s="120">
        <f t="shared" si="87"/>
        <v>5</v>
      </c>
      <c r="H324" s="122">
        <f t="shared" si="80"/>
        <v>0.0416666666666667</v>
      </c>
      <c r="I324" s="159">
        <f t="shared" si="79"/>
        <v>0.208333333333333</v>
      </c>
      <c r="J324" s="221" t="str">
        <f>IF(_penmei1_month_day!A319="","",_penmei1_month_day!A319)</f>
        <v/>
      </c>
      <c r="K324" s="221" t="str">
        <f>IF(_penmei1_month_day!B319="","",_penmei1_month_day!B319)</f>
        <v/>
      </c>
      <c r="L324" s="221" t="str">
        <f>IF(_penmei1_month_day!C319="","",_penmei1_month_day!C319)</f>
        <v/>
      </c>
      <c r="M324" s="221" t="str">
        <f>IF(_penmei1_month_day!D319="","",_penmei1_month_day!D319)</f>
        <v/>
      </c>
      <c r="N324" s="221" t="str">
        <f>IF(_penmei1_month_day!E319="","",_penmei1_month_day!E319)</f>
        <v/>
      </c>
      <c r="O324" s="221" t="str">
        <f>IF(_penmei1_month_day!F319="","",_penmei1_month_day!F319)</f>
        <v/>
      </c>
      <c r="P324" s="221" t="str">
        <f>IF(_penmei1_month_day!G319="","",_penmei1_month_day!G319)</f>
        <v/>
      </c>
      <c r="Q324" s="221" t="str">
        <f>IF(_penmei1_month_day!H319="","",_penmei1_month_day!H319)</f>
        <v/>
      </c>
      <c r="R324" s="221" t="str">
        <f>IF(_penmei1_month_day!I319="","",_penmei1_month_day!I319)</f>
        <v/>
      </c>
      <c r="S324" s="160" t="str">
        <f>IF(_penmei1_month_day!J319="","",_penmei1_month_day!J319)</f>
        <v/>
      </c>
      <c r="T324" s="271" t="str">
        <f>IF(_penmei1_month_day!K319="","",_penmei1_month_day!K319)</f>
        <v/>
      </c>
      <c r="U324" s="160" t="str">
        <f>IF(_penmei1_month_day!L319="","",_penmei1_month_day!L319)</f>
        <v/>
      </c>
      <c r="V324" s="160" t="str">
        <f>IF(_penmei1_month_day!M319="","",_penmei1_month_day!M319)</f>
        <v/>
      </c>
      <c r="W324" s="160" t="str">
        <f>IF(_penmei1_month_day!N319="","",_penmei1_month_day!N319)</f>
        <v/>
      </c>
      <c r="X324" s="221" t="str">
        <f>IF(_penmei1_month_day!O319="","",_penmei1_month_day!O319)</f>
        <v/>
      </c>
      <c r="Y324" s="271" t="str">
        <f>IF(_penmei1_month_day!P319="","",_penmei1_month_day!P319)</f>
        <v/>
      </c>
      <c r="Z324" s="271" t="str">
        <f>IF(_penmei1_month_day!Q319="","",_penmei1_month_day!Q319)</f>
        <v/>
      </c>
      <c r="AA324" s="221" t="str">
        <f>IF(_penmei1_month_day!R319="","",_penmei1_month_day!R319)</f>
        <v/>
      </c>
      <c r="AB324" s="221" t="str">
        <f>IF(_penmei1_month_day!S319="","",_penmei1_month_day!S319)</f>
        <v/>
      </c>
      <c r="AC324" s="221" t="str">
        <f>IF(_penmei1_month_day!T319="","",_penmei1_month_day!T319)</f>
        <v/>
      </c>
      <c r="AD324" s="221" t="str">
        <f>IF(_penmei1_month_day!U319="","",_penmei1_month_day!U319)</f>
        <v/>
      </c>
      <c r="AE324" s="221" t="str">
        <f>IF(_penmei1_month_day!V319="","",_penmei1_month_day!V319)</f>
        <v/>
      </c>
      <c r="AF324" s="221" t="str">
        <f>IF(_penmei1_month_day!W319="","",_penmei1_month_day!W319)</f>
        <v/>
      </c>
      <c r="AG324" s="221" t="str">
        <f>IF(_penmei1_month_day!X319="","",_penmei1_month_day!X319)</f>
        <v/>
      </c>
      <c r="AH324" s="221" t="str">
        <f>IF(_penmei1_month_day!Y319="","",_penmei1_month_day!Y319)</f>
        <v/>
      </c>
      <c r="AI324" s="271" t="str">
        <f>IF(_penmei1_month_day!Z319="","",_penmei1_month_day!Z319)</f>
        <v/>
      </c>
      <c r="AJ324" s="271" t="str">
        <f>IF(_penmei1_month_day!AA319="","",_penmei1_month_day!AA319)</f>
        <v/>
      </c>
      <c r="AK324" s="221" t="str">
        <f>IF(_penmei1_month_day!AB319="","",_penmei1_month_day!AB319)</f>
        <v/>
      </c>
      <c r="AL324" s="335"/>
      <c r="AM324" s="335"/>
    </row>
    <row r="325" spans="1:39">
      <c r="A325" s="118">
        <f t="shared" si="81"/>
        <v>43479</v>
      </c>
      <c r="B325" s="119">
        <f t="shared" si="86"/>
        <v>43479</v>
      </c>
      <c r="C325" s="120" t="str">
        <f t="shared" si="75"/>
        <v>夜</v>
      </c>
      <c r="D325" s="120">
        <f t="shared" si="93"/>
        <v>14</v>
      </c>
      <c r="E325" s="120">
        <f t="shared" si="92"/>
        <v>2</v>
      </c>
      <c r="F325" s="121" t="str">
        <f t="shared" si="77"/>
        <v>乙班</v>
      </c>
      <c r="G325" s="120">
        <f t="shared" si="87"/>
        <v>6</v>
      </c>
      <c r="H325" s="122">
        <f t="shared" si="80"/>
        <v>0.0416666666666667</v>
      </c>
      <c r="I325" s="159">
        <f t="shared" si="79"/>
        <v>0.25</v>
      </c>
      <c r="J325" s="221" t="str">
        <f>IF(_penmei1_month_day!A320="","",_penmei1_month_day!A320)</f>
        <v/>
      </c>
      <c r="K325" s="221" t="str">
        <f>IF(_penmei1_month_day!B320="","",_penmei1_month_day!B320)</f>
        <v/>
      </c>
      <c r="L325" s="221" t="str">
        <f>IF(_penmei1_month_day!C320="","",_penmei1_month_day!C320)</f>
        <v/>
      </c>
      <c r="M325" s="221" t="str">
        <f>IF(_penmei1_month_day!D320="","",_penmei1_month_day!D320)</f>
        <v/>
      </c>
      <c r="N325" s="221" t="str">
        <f>IF(_penmei1_month_day!E320="","",_penmei1_month_day!E320)</f>
        <v/>
      </c>
      <c r="O325" s="221" t="str">
        <f>IF(_penmei1_month_day!F320="","",_penmei1_month_day!F320)</f>
        <v/>
      </c>
      <c r="P325" s="221" t="str">
        <f>IF(_penmei1_month_day!G320="","",_penmei1_month_day!G320)</f>
        <v/>
      </c>
      <c r="Q325" s="221" t="str">
        <f>IF(_penmei1_month_day!H320="","",_penmei1_month_day!H320)</f>
        <v/>
      </c>
      <c r="R325" s="221" t="str">
        <f>IF(_penmei1_month_day!I320="","",_penmei1_month_day!I320)</f>
        <v/>
      </c>
      <c r="S325" s="160" t="str">
        <f>IF(_penmei1_month_day!J320="","",_penmei1_month_day!J320)</f>
        <v/>
      </c>
      <c r="T325" s="271" t="str">
        <f>IF(_penmei1_month_day!K320="","",_penmei1_month_day!K320)</f>
        <v/>
      </c>
      <c r="U325" s="160" t="str">
        <f>IF(_penmei1_month_day!L320="","",_penmei1_month_day!L320)</f>
        <v/>
      </c>
      <c r="V325" s="160" t="str">
        <f>IF(_penmei1_month_day!M320="","",_penmei1_month_day!M320)</f>
        <v/>
      </c>
      <c r="W325" s="160" t="str">
        <f>IF(_penmei1_month_day!N320="","",_penmei1_month_day!N320)</f>
        <v/>
      </c>
      <c r="X325" s="221" t="str">
        <f>IF(_penmei1_month_day!O320="","",_penmei1_month_day!O320)</f>
        <v/>
      </c>
      <c r="Y325" s="271" t="str">
        <f>IF(_penmei1_month_day!P320="","",_penmei1_month_day!P320)</f>
        <v/>
      </c>
      <c r="Z325" s="271" t="str">
        <f>IF(_penmei1_month_day!Q320="","",_penmei1_month_day!Q320)</f>
        <v/>
      </c>
      <c r="AA325" s="221" t="str">
        <f>IF(_penmei1_month_day!R320="","",_penmei1_month_day!R320)</f>
        <v/>
      </c>
      <c r="AB325" s="221" t="str">
        <f>IF(_penmei1_month_day!S320="","",_penmei1_month_day!S320)</f>
        <v/>
      </c>
      <c r="AC325" s="221" t="str">
        <f>IF(_penmei1_month_day!T320="","",_penmei1_month_day!T320)</f>
        <v/>
      </c>
      <c r="AD325" s="221" t="str">
        <f>IF(_penmei1_month_day!U320="","",_penmei1_month_day!U320)</f>
        <v/>
      </c>
      <c r="AE325" s="221" t="str">
        <f>IF(_penmei1_month_day!V320="","",_penmei1_month_day!V320)</f>
        <v/>
      </c>
      <c r="AF325" s="221" t="str">
        <f>IF(_penmei1_month_day!W320="","",_penmei1_month_day!W320)</f>
        <v/>
      </c>
      <c r="AG325" s="221" t="str">
        <f>IF(_penmei1_month_day!X320="","",_penmei1_month_day!X320)</f>
        <v/>
      </c>
      <c r="AH325" s="221" t="str">
        <f>IF(_penmei1_month_day!Y320="","",_penmei1_month_day!Y320)</f>
        <v/>
      </c>
      <c r="AI325" s="271" t="str">
        <f>IF(_penmei1_month_day!Z320="","",_penmei1_month_day!Z320)</f>
        <v/>
      </c>
      <c r="AJ325" s="271" t="str">
        <f>IF(_penmei1_month_day!AA320="","",_penmei1_month_day!AA320)</f>
        <v/>
      </c>
      <c r="AK325" s="221" t="str">
        <f>IF(_penmei1_month_day!AB320="","",_penmei1_month_day!AB320)</f>
        <v/>
      </c>
      <c r="AL325" s="335"/>
      <c r="AM325" s="335"/>
    </row>
    <row r="326" spans="1:39">
      <c r="A326" s="123">
        <f t="shared" si="81"/>
        <v>43479</v>
      </c>
      <c r="B326" s="124">
        <f t="shared" si="86"/>
        <v>43479</v>
      </c>
      <c r="C326" s="125" t="str">
        <f t="shared" si="75"/>
        <v>夜</v>
      </c>
      <c r="D326" s="125">
        <f t="shared" si="93"/>
        <v>14</v>
      </c>
      <c r="E326" s="125">
        <f t="shared" si="92"/>
        <v>2</v>
      </c>
      <c r="F326" s="126" t="str">
        <f t="shared" si="77"/>
        <v>乙班</v>
      </c>
      <c r="G326" s="125">
        <f t="shared" si="87"/>
        <v>7</v>
      </c>
      <c r="H326" s="127">
        <f t="shared" si="80"/>
        <v>0.0416666666666667</v>
      </c>
      <c r="I326" s="163">
        <f t="shared" si="79"/>
        <v>0.291666666666667</v>
      </c>
      <c r="J326" s="226" t="str">
        <f>IF(_penmei1_month_day!A321="","",_penmei1_month_day!A321)</f>
        <v/>
      </c>
      <c r="K326" s="226" t="str">
        <f>IF(_penmei1_month_day!B321="","",_penmei1_month_day!B321)</f>
        <v/>
      </c>
      <c r="L326" s="226" t="str">
        <f>IF(_penmei1_month_day!C321="","",_penmei1_month_day!C321)</f>
        <v/>
      </c>
      <c r="M326" s="226" t="str">
        <f>IF(_penmei1_month_day!D321="","",_penmei1_month_day!D321)</f>
        <v/>
      </c>
      <c r="N326" s="226" t="str">
        <f>IF(_penmei1_month_day!E321="","",_penmei1_month_day!E321)</f>
        <v/>
      </c>
      <c r="O326" s="226" t="str">
        <f>IF(_penmei1_month_day!F321="","",_penmei1_month_day!F321)</f>
        <v/>
      </c>
      <c r="P326" s="226" t="str">
        <f>IF(_penmei1_month_day!G321="","",_penmei1_month_day!G321)</f>
        <v/>
      </c>
      <c r="Q326" s="226" t="str">
        <f>IF(_penmei1_month_day!H321="","",_penmei1_month_day!H321)</f>
        <v/>
      </c>
      <c r="R326" s="226" t="str">
        <f>IF(_penmei1_month_day!I321="","",_penmei1_month_day!I321)</f>
        <v/>
      </c>
      <c r="S326" s="164" t="str">
        <f>IF(_penmei1_month_day!J321="","",_penmei1_month_day!J321)</f>
        <v/>
      </c>
      <c r="T326" s="315" t="str">
        <f>IF(_penmei1_month_day!K321="","",_penmei1_month_day!K321)</f>
        <v/>
      </c>
      <c r="U326" s="164" t="str">
        <f>IF(_penmei1_month_day!L321="","",_penmei1_month_day!L321)</f>
        <v/>
      </c>
      <c r="V326" s="164" t="str">
        <f>IF(_penmei1_month_day!M321="","",_penmei1_month_day!M321)</f>
        <v/>
      </c>
      <c r="W326" s="164" t="str">
        <f>IF(_penmei1_month_day!N321="","",_penmei1_month_day!N321)</f>
        <v/>
      </c>
      <c r="X326" s="226" t="str">
        <f>IF(_penmei1_month_day!O321="","",_penmei1_month_day!O321)</f>
        <v/>
      </c>
      <c r="Y326" s="315" t="str">
        <f>IF(_penmei1_month_day!P321="","",_penmei1_month_day!P321)</f>
        <v/>
      </c>
      <c r="Z326" s="315" t="str">
        <f>IF(_penmei1_month_day!Q321="","",_penmei1_month_day!Q321)</f>
        <v/>
      </c>
      <c r="AA326" s="226" t="str">
        <f>IF(_penmei1_month_day!R321="","",_penmei1_month_day!R321)</f>
        <v/>
      </c>
      <c r="AB326" s="226" t="str">
        <f>IF(_penmei1_month_day!S321="","",_penmei1_month_day!S321)</f>
        <v/>
      </c>
      <c r="AC326" s="226" t="str">
        <f>IF(_penmei1_month_day!T321="","",_penmei1_month_day!T321)</f>
        <v/>
      </c>
      <c r="AD326" s="226" t="str">
        <f>IF(_penmei1_month_day!U321="","",_penmei1_month_day!U321)</f>
        <v/>
      </c>
      <c r="AE326" s="226" t="str">
        <f>IF(_penmei1_month_day!V321="","",_penmei1_month_day!V321)</f>
        <v/>
      </c>
      <c r="AF326" s="226" t="str">
        <f>IF(_penmei1_month_day!W321="","",_penmei1_month_day!W321)</f>
        <v/>
      </c>
      <c r="AG326" s="226" t="str">
        <f>IF(_penmei1_month_day!X321="","",_penmei1_month_day!X321)</f>
        <v/>
      </c>
      <c r="AH326" s="226" t="str">
        <f>IF(_penmei1_month_day!Y321="","",_penmei1_month_day!Y321)</f>
        <v/>
      </c>
      <c r="AI326" s="315" t="str">
        <f>IF(_penmei1_month_day!Z321="","",_penmei1_month_day!Z321)</f>
        <v/>
      </c>
      <c r="AJ326" s="315" t="str">
        <f>IF(_penmei1_month_day!AA321="","",_penmei1_month_day!AA321)</f>
        <v/>
      </c>
      <c r="AK326" s="226" t="str">
        <f>IF(_penmei1_month_day!AB321="","",_penmei1_month_day!AB321)</f>
        <v/>
      </c>
      <c r="AL326" s="336" t="s">
        <v>60</v>
      </c>
      <c r="AM326" s="337" t="s">
        <v>63</v>
      </c>
    </row>
    <row r="327" spans="1:39">
      <c r="A327" s="128">
        <f t="shared" si="81"/>
        <v>43479</v>
      </c>
      <c r="B327" s="129">
        <f t="shared" si="86"/>
        <v>43479</v>
      </c>
      <c r="C327" s="130" t="str">
        <f t="shared" si="75"/>
        <v>白</v>
      </c>
      <c r="D327" s="130">
        <f t="shared" si="93"/>
        <v>14</v>
      </c>
      <c r="E327" s="130">
        <f>IF(AND(E319=4),1,IF(AND(E319&lt;4),(E319+1),))</f>
        <v>3</v>
      </c>
      <c r="F327" s="131" t="str">
        <f t="shared" si="77"/>
        <v>丙班</v>
      </c>
      <c r="G327" s="130">
        <f t="shared" si="87"/>
        <v>8</v>
      </c>
      <c r="H327" s="132">
        <f t="shared" si="80"/>
        <v>0.0416666666666667</v>
      </c>
      <c r="I327" s="167">
        <f t="shared" si="79"/>
        <v>0.333333333333333</v>
      </c>
      <c r="J327" s="230" t="str">
        <f>IF(_penmei1_month_day!A322="","",_penmei1_month_day!A322)</f>
        <v/>
      </c>
      <c r="K327" s="230" t="str">
        <f>IF(_penmei1_month_day!B322="","",_penmei1_month_day!B322)</f>
        <v/>
      </c>
      <c r="L327" s="230" t="str">
        <f>IF(_penmei1_month_day!C322="","",_penmei1_month_day!C322)</f>
        <v/>
      </c>
      <c r="M327" s="230" t="str">
        <f>IF(_penmei1_month_day!D322="","",_penmei1_month_day!D322)</f>
        <v/>
      </c>
      <c r="N327" s="230" t="str">
        <f>IF(_penmei1_month_day!E322="","",_penmei1_month_day!E322)</f>
        <v/>
      </c>
      <c r="O327" s="230" t="str">
        <f>IF(_penmei1_month_day!F322="","",_penmei1_month_day!F322)</f>
        <v/>
      </c>
      <c r="P327" s="230" t="str">
        <f>IF(_penmei1_month_day!G322="","",_penmei1_month_day!G322)</f>
        <v/>
      </c>
      <c r="Q327" s="230" t="str">
        <f>IF(_penmei1_month_day!H322="","",_penmei1_month_day!H322)</f>
        <v/>
      </c>
      <c r="R327" s="230" t="str">
        <f>IF(_penmei1_month_day!I322="","",_penmei1_month_day!I322)</f>
        <v/>
      </c>
      <c r="S327" s="169" t="str">
        <f>IF(_penmei1_month_day!J322="","",_penmei1_month_day!J322)</f>
        <v/>
      </c>
      <c r="T327" s="314" t="str">
        <f>IF(_penmei1_month_day!K322="","",_penmei1_month_day!K322)</f>
        <v/>
      </c>
      <c r="U327" s="169" t="str">
        <f>IF(_penmei1_month_day!L322="","",_penmei1_month_day!L322)</f>
        <v/>
      </c>
      <c r="V327" s="169" t="str">
        <f>IF(_penmei1_month_day!M322="","",_penmei1_month_day!M322)</f>
        <v/>
      </c>
      <c r="W327" s="169" t="str">
        <f>IF(_penmei1_month_day!N322="","",_penmei1_month_day!N322)</f>
        <v/>
      </c>
      <c r="X327" s="230" t="str">
        <f>IF(_penmei1_month_day!O322="","",_penmei1_month_day!O322)</f>
        <v/>
      </c>
      <c r="Y327" s="314" t="str">
        <f>IF(_penmei1_month_day!P322="","",_penmei1_month_day!P322)</f>
        <v/>
      </c>
      <c r="Z327" s="314" t="str">
        <f>IF(_penmei1_month_day!Q322="","",_penmei1_month_day!Q322)</f>
        <v/>
      </c>
      <c r="AA327" s="230" t="str">
        <f>IF(_penmei1_month_day!R322="","",_penmei1_month_day!R322)</f>
        <v/>
      </c>
      <c r="AB327" s="230" t="str">
        <f>IF(_penmei1_month_day!S322="","",_penmei1_month_day!S322)</f>
        <v/>
      </c>
      <c r="AC327" s="230" t="str">
        <f>IF(_penmei1_month_day!T322="","",_penmei1_month_day!T322)</f>
        <v/>
      </c>
      <c r="AD327" s="230" t="str">
        <f>IF(_penmei1_month_day!U322="","",_penmei1_month_day!U322)</f>
        <v/>
      </c>
      <c r="AE327" s="230" t="str">
        <f>IF(_penmei1_month_day!V322="","",_penmei1_month_day!V322)</f>
        <v/>
      </c>
      <c r="AF327" s="230" t="str">
        <f>IF(_penmei1_month_day!W322="","",_penmei1_month_day!W322)</f>
        <v/>
      </c>
      <c r="AG327" s="230" t="str">
        <f>IF(_penmei1_month_day!X322="","",_penmei1_month_day!X322)</f>
        <v/>
      </c>
      <c r="AH327" s="230" t="str">
        <f>IF(_penmei1_month_day!Y322="","",_penmei1_month_day!Y322)</f>
        <v/>
      </c>
      <c r="AI327" s="314" t="str">
        <f>IF(_penmei1_month_day!Z322="","",_penmei1_month_day!Z322)</f>
        <v/>
      </c>
      <c r="AJ327" s="314" t="str">
        <f>IF(_penmei1_month_day!AA322="","",_penmei1_month_day!AA322)</f>
        <v/>
      </c>
      <c r="AK327" s="230" t="str">
        <f>IF(_penmei1_month_day!AB322="","",_penmei1_month_day!AB322)</f>
        <v/>
      </c>
      <c r="AL327" s="334"/>
      <c r="AM327" s="334"/>
    </row>
    <row r="328" spans="1:39">
      <c r="A328" s="118">
        <f t="shared" si="81"/>
        <v>43479</v>
      </c>
      <c r="B328" s="119">
        <f t="shared" si="86"/>
        <v>43479</v>
      </c>
      <c r="C328" s="120" t="str">
        <f t="shared" ref="C328:C391" si="94">IF(AND(G328&lt;16,G328&gt;=8),"白",IF(AND(G328&lt;8,G328&gt;=0),"夜",IF(G328&gt;=16,"中")))</f>
        <v>白</v>
      </c>
      <c r="D328" s="120">
        <f t="shared" si="93"/>
        <v>14</v>
      </c>
      <c r="E328" s="120">
        <f>E327</f>
        <v>3</v>
      </c>
      <c r="F328" s="121" t="str">
        <f t="shared" ref="F328:F391" si="95">IF(AND(E328=1),"甲班",IF(AND(E328=2),"乙班",IF(AND(E328=3),"丙班",IF(AND(E328=4),"丁班",))))</f>
        <v>丙班</v>
      </c>
      <c r="G328" s="120">
        <f t="shared" si="87"/>
        <v>9</v>
      </c>
      <c r="H328" s="122">
        <f t="shared" si="80"/>
        <v>0.0416666666666667</v>
      </c>
      <c r="I328" s="159">
        <f t="shared" ref="I328:I391" si="96">IF(HOUR(I327)=0,H328,I327+H328)</f>
        <v>0.375</v>
      </c>
      <c r="J328" s="221" t="str">
        <f>IF(_penmei1_month_day!A323="","",_penmei1_month_day!A323)</f>
        <v/>
      </c>
      <c r="K328" s="221" t="str">
        <f>IF(_penmei1_month_day!B323="","",_penmei1_month_day!B323)</f>
        <v/>
      </c>
      <c r="L328" s="221" t="str">
        <f>IF(_penmei1_month_day!C323="","",_penmei1_month_day!C323)</f>
        <v/>
      </c>
      <c r="M328" s="221" t="str">
        <f>IF(_penmei1_month_day!D323="","",_penmei1_month_day!D323)</f>
        <v/>
      </c>
      <c r="N328" s="221" t="str">
        <f>IF(_penmei1_month_day!E323="","",_penmei1_month_day!E323)</f>
        <v/>
      </c>
      <c r="O328" s="221" t="str">
        <f>IF(_penmei1_month_day!F323="","",_penmei1_month_day!F323)</f>
        <v/>
      </c>
      <c r="P328" s="221" t="str">
        <f>IF(_penmei1_month_day!G323="","",_penmei1_month_day!G323)</f>
        <v/>
      </c>
      <c r="Q328" s="221" t="str">
        <f>IF(_penmei1_month_day!H323="","",_penmei1_month_day!H323)</f>
        <v/>
      </c>
      <c r="R328" s="221" t="str">
        <f>IF(_penmei1_month_day!I323="","",_penmei1_month_day!I323)</f>
        <v/>
      </c>
      <c r="S328" s="160" t="str">
        <f>IF(_penmei1_month_day!J323="","",_penmei1_month_day!J323)</f>
        <v/>
      </c>
      <c r="T328" s="271" t="str">
        <f>IF(_penmei1_month_day!K323="","",_penmei1_month_day!K323)</f>
        <v/>
      </c>
      <c r="U328" s="160" t="str">
        <f>IF(_penmei1_month_day!L323="","",_penmei1_month_day!L323)</f>
        <v/>
      </c>
      <c r="V328" s="160" t="str">
        <f>IF(_penmei1_month_day!M323="","",_penmei1_month_day!M323)</f>
        <v/>
      </c>
      <c r="W328" s="160" t="str">
        <f>IF(_penmei1_month_day!N323="","",_penmei1_month_day!N323)</f>
        <v/>
      </c>
      <c r="X328" s="221" t="str">
        <f>IF(_penmei1_month_day!O323="","",_penmei1_month_day!O323)</f>
        <v/>
      </c>
      <c r="Y328" s="271" t="str">
        <f>IF(_penmei1_month_day!P323="","",_penmei1_month_day!P323)</f>
        <v/>
      </c>
      <c r="Z328" s="271" t="str">
        <f>IF(_penmei1_month_day!Q323="","",_penmei1_month_day!Q323)</f>
        <v/>
      </c>
      <c r="AA328" s="221" t="str">
        <f>IF(_penmei1_month_day!R323="","",_penmei1_month_day!R323)</f>
        <v/>
      </c>
      <c r="AB328" s="221" t="str">
        <f>IF(_penmei1_month_day!S323="","",_penmei1_month_day!S323)</f>
        <v/>
      </c>
      <c r="AC328" s="221" t="str">
        <f>IF(_penmei1_month_day!T323="","",_penmei1_month_day!T323)</f>
        <v/>
      </c>
      <c r="AD328" s="221" t="str">
        <f>IF(_penmei1_month_day!U323="","",_penmei1_month_day!U323)</f>
        <v/>
      </c>
      <c r="AE328" s="221" t="str">
        <f>IF(_penmei1_month_day!V323="","",_penmei1_month_day!V323)</f>
        <v/>
      </c>
      <c r="AF328" s="221" t="str">
        <f>IF(_penmei1_month_day!W323="","",_penmei1_month_day!W323)</f>
        <v/>
      </c>
      <c r="AG328" s="221" t="str">
        <f>IF(_penmei1_month_day!X323="","",_penmei1_month_day!X323)</f>
        <v/>
      </c>
      <c r="AH328" s="221" t="str">
        <f>IF(_penmei1_month_day!Y323="","",_penmei1_month_day!Y323)</f>
        <v/>
      </c>
      <c r="AI328" s="271" t="str">
        <f>IF(_penmei1_month_day!Z323="","",_penmei1_month_day!Z323)</f>
        <v/>
      </c>
      <c r="AJ328" s="271" t="str">
        <f>IF(_penmei1_month_day!AA323="","",_penmei1_month_day!AA323)</f>
        <v/>
      </c>
      <c r="AK328" s="221" t="str">
        <f>IF(_penmei1_month_day!AB323="","",_penmei1_month_day!AB323)</f>
        <v/>
      </c>
      <c r="AL328" s="335"/>
      <c r="AM328" s="335"/>
    </row>
    <row r="329" spans="1:39">
      <c r="A329" s="118">
        <f t="shared" si="81"/>
        <v>43479</v>
      </c>
      <c r="B329" s="119">
        <f t="shared" si="86"/>
        <v>43479</v>
      </c>
      <c r="C329" s="120" t="str">
        <f t="shared" si="94"/>
        <v>白</v>
      </c>
      <c r="D329" s="120">
        <f t="shared" si="93"/>
        <v>14</v>
      </c>
      <c r="E329" s="120">
        <f t="shared" ref="E329:E334" si="97">E328</f>
        <v>3</v>
      </c>
      <c r="F329" s="121" t="str">
        <f t="shared" si="95"/>
        <v>丙班</v>
      </c>
      <c r="G329" s="120">
        <f t="shared" si="87"/>
        <v>10</v>
      </c>
      <c r="H329" s="122">
        <f t="shared" si="80"/>
        <v>0.0416666666666667</v>
      </c>
      <c r="I329" s="159">
        <f t="shared" si="96"/>
        <v>0.416666666666667</v>
      </c>
      <c r="J329" s="221" t="str">
        <f>IF(_penmei1_month_day!A324="","",_penmei1_month_day!A324)</f>
        <v/>
      </c>
      <c r="K329" s="221" t="str">
        <f>IF(_penmei1_month_day!B324="","",_penmei1_month_day!B324)</f>
        <v/>
      </c>
      <c r="L329" s="221" t="str">
        <f>IF(_penmei1_month_day!C324="","",_penmei1_month_day!C324)</f>
        <v/>
      </c>
      <c r="M329" s="221" t="str">
        <f>IF(_penmei1_month_day!D324="","",_penmei1_month_day!D324)</f>
        <v/>
      </c>
      <c r="N329" s="221" t="str">
        <f>IF(_penmei1_month_day!E324="","",_penmei1_month_day!E324)</f>
        <v/>
      </c>
      <c r="O329" s="221" t="str">
        <f>IF(_penmei1_month_day!F324="","",_penmei1_month_day!F324)</f>
        <v/>
      </c>
      <c r="P329" s="221" t="str">
        <f>IF(_penmei1_month_day!G324="","",_penmei1_month_day!G324)</f>
        <v/>
      </c>
      <c r="Q329" s="221" t="str">
        <f>IF(_penmei1_month_day!H324="","",_penmei1_month_day!H324)</f>
        <v/>
      </c>
      <c r="R329" s="221" t="str">
        <f>IF(_penmei1_month_day!I324="","",_penmei1_month_day!I324)</f>
        <v/>
      </c>
      <c r="S329" s="160" t="str">
        <f>IF(_penmei1_month_day!J324="","",_penmei1_month_day!J324)</f>
        <v/>
      </c>
      <c r="T329" s="271" t="str">
        <f>IF(_penmei1_month_day!K324="","",_penmei1_month_day!K324)</f>
        <v/>
      </c>
      <c r="U329" s="160" t="str">
        <f>IF(_penmei1_month_day!L324="","",_penmei1_month_day!L324)</f>
        <v/>
      </c>
      <c r="V329" s="160" t="str">
        <f>IF(_penmei1_month_day!M324="","",_penmei1_month_day!M324)</f>
        <v/>
      </c>
      <c r="W329" s="160" t="str">
        <f>IF(_penmei1_month_day!N324="","",_penmei1_month_day!N324)</f>
        <v/>
      </c>
      <c r="X329" s="221" t="str">
        <f>IF(_penmei1_month_day!O324="","",_penmei1_month_day!O324)</f>
        <v/>
      </c>
      <c r="Y329" s="271" t="str">
        <f>IF(_penmei1_month_day!P324="","",_penmei1_month_day!P324)</f>
        <v/>
      </c>
      <c r="Z329" s="271" t="str">
        <f>IF(_penmei1_month_day!Q324="","",_penmei1_month_day!Q324)</f>
        <v/>
      </c>
      <c r="AA329" s="221" t="str">
        <f>IF(_penmei1_month_day!R324="","",_penmei1_month_day!R324)</f>
        <v/>
      </c>
      <c r="AB329" s="221" t="str">
        <f>IF(_penmei1_month_day!S324="","",_penmei1_month_day!S324)</f>
        <v/>
      </c>
      <c r="AC329" s="221" t="str">
        <f>IF(_penmei1_month_day!T324="","",_penmei1_month_day!T324)</f>
        <v/>
      </c>
      <c r="AD329" s="221" t="str">
        <f>IF(_penmei1_month_day!U324="","",_penmei1_month_day!U324)</f>
        <v/>
      </c>
      <c r="AE329" s="221" t="str">
        <f>IF(_penmei1_month_day!V324="","",_penmei1_month_day!V324)</f>
        <v/>
      </c>
      <c r="AF329" s="221" t="str">
        <f>IF(_penmei1_month_day!W324="","",_penmei1_month_day!W324)</f>
        <v/>
      </c>
      <c r="AG329" s="221" t="str">
        <f>IF(_penmei1_month_day!X324="","",_penmei1_month_day!X324)</f>
        <v/>
      </c>
      <c r="AH329" s="221" t="str">
        <f>IF(_penmei1_month_day!Y324="","",_penmei1_month_day!Y324)</f>
        <v/>
      </c>
      <c r="AI329" s="271" t="str">
        <f>IF(_penmei1_month_day!Z324="","",_penmei1_month_day!Z324)</f>
        <v/>
      </c>
      <c r="AJ329" s="271" t="str">
        <f>IF(_penmei1_month_day!AA324="","",_penmei1_month_day!AA324)</f>
        <v/>
      </c>
      <c r="AK329" s="221" t="str">
        <f>IF(_penmei1_month_day!AB324="","",_penmei1_month_day!AB324)</f>
        <v/>
      </c>
      <c r="AL329" s="335"/>
      <c r="AM329" s="335"/>
    </row>
    <row r="330" spans="1:39">
      <c r="A330" s="118">
        <f t="shared" si="81"/>
        <v>43479</v>
      </c>
      <c r="B330" s="119">
        <f t="shared" si="86"/>
        <v>43479</v>
      </c>
      <c r="C330" s="120" t="str">
        <f t="shared" si="94"/>
        <v>白</v>
      </c>
      <c r="D330" s="120">
        <f t="shared" si="93"/>
        <v>14</v>
      </c>
      <c r="E330" s="120">
        <f t="shared" si="97"/>
        <v>3</v>
      </c>
      <c r="F330" s="121" t="str">
        <f t="shared" si="95"/>
        <v>丙班</v>
      </c>
      <c r="G330" s="120">
        <f t="shared" si="87"/>
        <v>11</v>
      </c>
      <c r="H330" s="122">
        <f t="shared" ref="H330:H393" si="98">H329</f>
        <v>0.0416666666666667</v>
      </c>
      <c r="I330" s="159">
        <f t="shared" si="96"/>
        <v>0.458333333333333</v>
      </c>
      <c r="J330" s="221" t="str">
        <f>IF(_penmei1_month_day!A325="","",_penmei1_month_day!A325)</f>
        <v/>
      </c>
      <c r="K330" s="221" t="str">
        <f>IF(_penmei1_month_day!B325="","",_penmei1_month_day!B325)</f>
        <v/>
      </c>
      <c r="L330" s="221" t="str">
        <f>IF(_penmei1_month_day!C325="","",_penmei1_month_day!C325)</f>
        <v/>
      </c>
      <c r="M330" s="221" t="str">
        <f>IF(_penmei1_month_day!D325="","",_penmei1_month_day!D325)</f>
        <v/>
      </c>
      <c r="N330" s="221" t="str">
        <f>IF(_penmei1_month_day!E325="","",_penmei1_month_day!E325)</f>
        <v/>
      </c>
      <c r="O330" s="221" t="str">
        <f>IF(_penmei1_month_day!F325="","",_penmei1_month_day!F325)</f>
        <v/>
      </c>
      <c r="P330" s="221" t="str">
        <f>IF(_penmei1_month_day!G325="","",_penmei1_month_day!G325)</f>
        <v/>
      </c>
      <c r="Q330" s="221" t="str">
        <f>IF(_penmei1_month_day!H325="","",_penmei1_month_day!H325)</f>
        <v/>
      </c>
      <c r="R330" s="221" t="str">
        <f>IF(_penmei1_month_day!I325="","",_penmei1_month_day!I325)</f>
        <v/>
      </c>
      <c r="S330" s="160" t="str">
        <f>IF(_penmei1_month_day!J325="","",_penmei1_month_day!J325)</f>
        <v/>
      </c>
      <c r="T330" s="271" t="str">
        <f>IF(_penmei1_month_day!K325="","",_penmei1_month_day!K325)</f>
        <v/>
      </c>
      <c r="U330" s="160" t="str">
        <f>IF(_penmei1_month_day!L325="","",_penmei1_month_day!L325)</f>
        <v/>
      </c>
      <c r="V330" s="160" t="str">
        <f>IF(_penmei1_month_day!M325="","",_penmei1_month_day!M325)</f>
        <v/>
      </c>
      <c r="W330" s="160" t="str">
        <f>IF(_penmei1_month_day!N325="","",_penmei1_month_day!N325)</f>
        <v/>
      </c>
      <c r="X330" s="221" t="str">
        <f>IF(_penmei1_month_day!O325="","",_penmei1_month_day!O325)</f>
        <v/>
      </c>
      <c r="Y330" s="271" t="str">
        <f>IF(_penmei1_month_day!P325="","",_penmei1_month_day!P325)</f>
        <v/>
      </c>
      <c r="Z330" s="271" t="str">
        <f>IF(_penmei1_month_day!Q325="","",_penmei1_month_day!Q325)</f>
        <v/>
      </c>
      <c r="AA330" s="221" t="str">
        <f>IF(_penmei1_month_day!R325="","",_penmei1_month_day!R325)</f>
        <v/>
      </c>
      <c r="AB330" s="221" t="str">
        <f>IF(_penmei1_month_day!S325="","",_penmei1_month_day!S325)</f>
        <v/>
      </c>
      <c r="AC330" s="221" t="str">
        <f>IF(_penmei1_month_day!T325="","",_penmei1_month_day!T325)</f>
        <v/>
      </c>
      <c r="AD330" s="221" t="str">
        <f>IF(_penmei1_month_day!U325="","",_penmei1_month_day!U325)</f>
        <v/>
      </c>
      <c r="AE330" s="221" t="str">
        <f>IF(_penmei1_month_day!V325="","",_penmei1_month_day!V325)</f>
        <v/>
      </c>
      <c r="AF330" s="221" t="str">
        <f>IF(_penmei1_month_day!W325="","",_penmei1_month_day!W325)</f>
        <v/>
      </c>
      <c r="AG330" s="221" t="str">
        <f>IF(_penmei1_month_day!X325="","",_penmei1_month_day!X325)</f>
        <v/>
      </c>
      <c r="AH330" s="221" t="str">
        <f>IF(_penmei1_month_day!Y325="","",_penmei1_month_day!Y325)</f>
        <v/>
      </c>
      <c r="AI330" s="271" t="str">
        <f>IF(_penmei1_month_day!Z325="","",_penmei1_month_day!Z325)</f>
        <v/>
      </c>
      <c r="AJ330" s="271" t="str">
        <f>IF(_penmei1_month_day!AA325="","",_penmei1_month_day!AA325)</f>
        <v/>
      </c>
      <c r="AK330" s="221" t="str">
        <f>IF(_penmei1_month_day!AB325="","",_penmei1_month_day!AB325)</f>
        <v/>
      </c>
      <c r="AL330" s="335"/>
      <c r="AM330" s="335"/>
    </row>
    <row r="331" spans="1:39">
      <c r="A331" s="118">
        <f t="shared" si="81"/>
        <v>43479</v>
      </c>
      <c r="B331" s="119">
        <f t="shared" si="86"/>
        <v>43479</v>
      </c>
      <c r="C331" s="120" t="str">
        <f t="shared" si="94"/>
        <v>白</v>
      </c>
      <c r="D331" s="120">
        <f t="shared" si="93"/>
        <v>14</v>
      </c>
      <c r="E331" s="120">
        <f t="shared" si="97"/>
        <v>3</v>
      </c>
      <c r="F331" s="121" t="str">
        <f t="shared" si="95"/>
        <v>丙班</v>
      </c>
      <c r="G331" s="120">
        <f t="shared" si="87"/>
        <v>12</v>
      </c>
      <c r="H331" s="122">
        <f t="shared" si="98"/>
        <v>0.0416666666666667</v>
      </c>
      <c r="I331" s="159">
        <f t="shared" si="96"/>
        <v>0.5</v>
      </c>
      <c r="J331" s="221" t="str">
        <f>IF(_penmei1_month_day!A326="","",_penmei1_month_day!A326)</f>
        <v/>
      </c>
      <c r="K331" s="221" t="str">
        <f>IF(_penmei1_month_day!B326="","",_penmei1_month_day!B326)</f>
        <v/>
      </c>
      <c r="L331" s="221" t="str">
        <f>IF(_penmei1_month_day!C326="","",_penmei1_month_day!C326)</f>
        <v/>
      </c>
      <c r="M331" s="221" t="str">
        <f>IF(_penmei1_month_day!D326="","",_penmei1_month_day!D326)</f>
        <v/>
      </c>
      <c r="N331" s="221" t="str">
        <f>IF(_penmei1_month_day!E326="","",_penmei1_month_day!E326)</f>
        <v/>
      </c>
      <c r="O331" s="221" t="str">
        <f>IF(_penmei1_month_day!F326="","",_penmei1_month_day!F326)</f>
        <v/>
      </c>
      <c r="P331" s="221" t="str">
        <f>IF(_penmei1_month_day!G326="","",_penmei1_month_day!G326)</f>
        <v/>
      </c>
      <c r="Q331" s="221" t="str">
        <f>IF(_penmei1_month_day!H326="","",_penmei1_month_day!H326)</f>
        <v/>
      </c>
      <c r="R331" s="221" t="str">
        <f>IF(_penmei1_month_day!I326="","",_penmei1_month_day!I326)</f>
        <v/>
      </c>
      <c r="S331" s="160" t="str">
        <f>IF(_penmei1_month_day!J326="","",_penmei1_month_day!J326)</f>
        <v/>
      </c>
      <c r="T331" s="271" t="str">
        <f>IF(_penmei1_month_day!K326="","",_penmei1_month_day!K326)</f>
        <v/>
      </c>
      <c r="U331" s="160" t="str">
        <f>IF(_penmei1_month_day!L326="","",_penmei1_month_day!L326)</f>
        <v/>
      </c>
      <c r="V331" s="160" t="str">
        <f>IF(_penmei1_month_day!M326="","",_penmei1_month_day!M326)</f>
        <v/>
      </c>
      <c r="W331" s="160" t="str">
        <f>IF(_penmei1_month_day!N326="","",_penmei1_month_day!N326)</f>
        <v/>
      </c>
      <c r="X331" s="221" t="str">
        <f>IF(_penmei1_month_day!O326="","",_penmei1_month_day!O326)</f>
        <v/>
      </c>
      <c r="Y331" s="271" t="str">
        <f>IF(_penmei1_month_day!P326="","",_penmei1_month_day!P326)</f>
        <v/>
      </c>
      <c r="Z331" s="271" t="str">
        <f>IF(_penmei1_month_day!Q326="","",_penmei1_month_day!Q326)</f>
        <v/>
      </c>
      <c r="AA331" s="221" t="str">
        <f>IF(_penmei1_month_day!R326="","",_penmei1_month_day!R326)</f>
        <v/>
      </c>
      <c r="AB331" s="221" t="str">
        <f>IF(_penmei1_month_day!S326="","",_penmei1_month_day!S326)</f>
        <v/>
      </c>
      <c r="AC331" s="221" t="str">
        <f>IF(_penmei1_month_day!T326="","",_penmei1_month_day!T326)</f>
        <v/>
      </c>
      <c r="AD331" s="221" t="str">
        <f>IF(_penmei1_month_day!U326="","",_penmei1_month_day!U326)</f>
        <v/>
      </c>
      <c r="AE331" s="221" t="str">
        <f>IF(_penmei1_month_day!V326="","",_penmei1_month_day!V326)</f>
        <v/>
      </c>
      <c r="AF331" s="221" t="str">
        <f>IF(_penmei1_month_day!W326="","",_penmei1_month_day!W326)</f>
        <v/>
      </c>
      <c r="AG331" s="221" t="str">
        <f>IF(_penmei1_month_day!X326="","",_penmei1_month_day!X326)</f>
        <v/>
      </c>
      <c r="AH331" s="221" t="str">
        <f>IF(_penmei1_month_day!Y326="","",_penmei1_month_day!Y326)</f>
        <v/>
      </c>
      <c r="AI331" s="271" t="str">
        <f>IF(_penmei1_month_day!Z326="","",_penmei1_month_day!Z326)</f>
        <v/>
      </c>
      <c r="AJ331" s="271" t="str">
        <f>IF(_penmei1_month_day!AA326="","",_penmei1_month_day!AA326)</f>
        <v/>
      </c>
      <c r="AK331" s="221" t="str">
        <f>IF(_penmei1_month_day!AB326="","",_penmei1_month_day!AB326)</f>
        <v/>
      </c>
      <c r="AL331" s="335"/>
      <c r="AM331" s="335"/>
    </row>
    <row r="332" spans="1:39">
      <c r="A332" s="118">
        <f t="shared" si="81"/>
        <v>43479</v>
      </c>
      <c r="B332" s="119">
        <f t="shared" si="86"/>
        <v>43479</v>
      </c>
      <c r="C332" s="120" t="str">
        <f t="shared" si="94"/>
        <v>白</v>
      </c>
      <c r="D332" s="120">
        <f t="shared" si="93"/>
        <v>14</v>
      </c>
      <c r="E332" s="120">
        <f t="shared" si="97"/>
        <v>3</v>
      </c>
      <c r="F332" s="121" t="str">
        <f t="shared" si="95"/>
        <v>丙班</v>
      </c>
      <c r="G332" s="120">
        <f t="shared" si="87"/>
        <v>13</v>
      </c>
      <c r="H332" s="122">
        <f t="shared" si="98"/>
        <v>0.0416666666666667</v>
      </c>
      <c r="I332" s="159">
        <f t="shared" si="96"/>
        <v>0.541666666666667</v>
      </c>
      <c r="J332" s="221" t="str">
        <f>IF(_penmei1_month_day!A327="","",_penmei1_month_day!A327)</f>
        <v/>
      </c>
      <c r="K332" s="221" t="str">
        <f>IF(_penmei1_month_day!B327="","",_penmei1_month_day!B327)</f>
        <v/>
      </c>
      <c r="L332" s="221" t="str">
        <f>IF(_penmei1_month_day!C327="","",_penmei1_month_day!C327)</f>
        <v/>
      </c>
      <c r="M332" s="221" t="str">
        <f>IF(_penmei1_month_day!D327="","",_penmei1_month_day!D327)</f>
        <v/>
      </c>
      <c r="N332" s="221" t="str">
        <f>IF(_penmei1_month_day!E327="","",_penmei1_month_day!E327)</f>
        <v/>
      </c>
      <c r="O332" s="221" t="str">
        <f>IF(_penmei1_month_day!F327="","",_penmei1_month_day!F327)</f>
        <v/>
      </c>
      <c r="P332" s="221" t="str">
        <f>IF(_penmei1_month_day!G327="","",_penmei1_month_day!G327)</f>
        <v/>
      </c>
      <c r="Q332" s="221" t="str">
        <f>IF(_penmei1_month_day!H327="","",_penmei1_month_day!H327)</f>
        <v/>
      </c>
      <c r="R332" s="221" t="str">
        <f>IF(_penmei1_month_day!I327="","",_penmei1_month_day!I327)</f>
        <v/>
      </c>
      <c r="S332" s="160" t="str">
        <f>IF(_penmei1_month_day!J327="","",_penmei1_month_day!J327)</f>
        <v/>
      </c>
      <c r="T332" s="271" t="str">
        <f>IF(_penmei1_month_day!K327="","",_penmei1_month_day!K327)</f>
        <v/>
      </c>
      <c r="U332" s="160" t="str">
        <f>IF(_penmei1_month_day!L327="","",_penmei1_month_day!L327)</f>
        <v/>
      </c>
      <c r="V332" s="160" t="str">
        <f>IF(_penmei1_month_day!M327="","",_penmei1_month_day!M327)</f>
        <v/>
      </c>
      <c r="W332" s="160" t="str">
        <f>IF(_penmei1_month_day!N327="","",_penmei1_month_day!N327)</f>
        <v/>
      </c>
      <c r="X332" s="221" t="str">
        <f>IF(_penmei1_month_day!O327="","",_penmei1_month_day!O327)</f>
        <v/>
      </c>
      <c r="Y332" s="271" t="str">
        <f>IF(_penmei1_month_day!P327="","",_penmei1_month_day!P327)</f>
        <v/>
      </c>
      <c r="Z332" s="271" t="str">
        <f>IF(_penmei1_month_day!Q327="","",_penmei1_month_day!Q327)</f>
        <v/>
      </c>
      <c r="AA332" s="221" t="str">
        <f>IF(_penmei1_month_day!R327="","",_penmei1_month_day!R327)</f>
        <v/>
      </c>
      <c r="AB332" s="221" t="str">
        <f>IF(_penmei1_month_day!S327="","",_penmei1_month_day!S327)</f>
        <v/>
      </c>
      <c r="AC332" s="221" t="str">
        <f>IF(_penmei1_month_day!T327="","",_penmei1_month_day!T327)</f>
        <v/>
      </c>
      <c r="AD332" s="221" t="str">
        <f>IF(_penmei1_month_day!U327="","",_penmei1_month_day!U327)</f>
        <v/>
      </c>
      <c r="AE332" s="221" t="str">
        <f>IF(_penmei1_month_day!V327="","",_penmei1_month_day!V327)</f>
        <v/>
      </c>
      <c r="AF332" s="221" t="str">
        <f>IF(_penmei1_month_day!W327="","",_penmei1_month_day!W327)</f>
        <v/>
      </c>
      <c r="AG332" s="221" t="str">
        <f>IF(_penmei1_month_day!X327="","",_penmei1_month_day!X327)</f>
        <v/>
      </c>
      <c r="AH332" s="221" t="str">
        <f>IF(_penmei1_month_day!Y327="","",_penmei1_month_day!Y327)</f>
        <v/>
      </c>
      <c r="AI332" s="271" t="str">
        <f>IF(_penmei1_month_day!Z327="","",_penmei1_month_day!Z327)</f>
        <v/>
      </c>
      <c r="AJ332" s="271" t="str">
        <f>IF(_penmei1_month_day!AA327="","",_penmei1_month_day!AA327)</f>
        <v/>
      </c>
      <c r="AK332" s="221" t="str">
        <f>IF(_penmei1_month_day!AB327="","",_penmei1_month_day!AB327)</f>
        <v/>
      </c>
      <c r="AL332" s="335"/>
      <c r="AM332" s="335"/>
    </row>
    <row r="333" spans="1:39">
      <c r="A333" s="118">
        <f t="shared" si="81"/>
        <v>43479</v>
      </c>
      <c r="B333" s="119">
        <f t="shared" si="86"/>
        <v>43479</v>
      </c>
      <c r="C333" s="120" t="str">
        <f t="shared" si="94"/>
        <v>白</v>
      </c>
      <c r="D333" s="120">
        <f t="shared" si="93"/>
        <v>14</v>
      </c>
      <c r="E333" s="120">
        <f t="shared" si="97"/>
        <v>3</v>
      </c>
      <c r="F333" s="121" t="str">
        <f t="shared" si="95"/>
        <v>丙班</v>
      </c>
      <c r="G333" s="120">
        <f t="shared" si="87"/>
        <v>14</v>
      </c>
      <c r="H333" s="122">
        <f t="shared" si="98"/>
        <v>0.0416666666666667</v>
      </c>
      <c r="I333" s="159">
        <f t="shared" si="96"/>
        <v>0.583333333333333</v>
      </c>
      <c r="J333" s="221" t="str">
        <f>IF(_penmei1_month_day!A328="","",_penmei1_month_day!A328)</f>
        <v/>
      </c>
      <c r="K333" s="221" t="str">
        <f>IF(_penmei1_month_day!B328="","",_penmei1_month_day!B328)</f>
        <v/>
      </c>
      <c r="L333" s="221" t="str">
        <f>IF(_penmei1_month_day!C328="","",_penmei1_month_day!C328)</f>
        <v/>
      </c>
      <c r="M333" s="221" t="str">
        <f>IF(_penmei1_month_day!D328="","",_penmei1_month_day!D328)</f>
        <v/>
      </c>
      <c r="N333" s="221" t="str">
        <f>IF(_penmei1_month_day!E328="","",_penmei1_month_day!E328)</f>
        <v/>
      </c>
      <c r="O333" s="221" t="str">
        <f>IF(_penmei1_month_day!F328="","",_penmei1_month_day!F328)</f>
        <v/>
      </c>
      <c r="P333" s="221" t="str">
        <f>IF(_penmei1_month_day!G328="","",_penmei1_month_day!G328)</f>
        <v/>
      </c>
      <c r="Q333" s="221" t="str">
        <f>IF(_penmei1_month_day!H328="","",_penmei1_month_day!H328)</f>
        <v/>
      </c>
      <c r="R333" s="221" t="str">
        <f>IF(_penmei1_month_day!I328="","",_penmei1_month_day!I328)</f>
        <v/>
      </c>
      <c r="S333" s="160" t="str">
        <f>IF(_penmei1_month_day!J328="","",_penmei1_month_day!J328)</f>
        <v/>
      </c>
      <c r="T333" s="271" t="str">
        <f>IF(_penmei1_month_day!K328="","",_penmei1_month_day!K328)</f>
        <v/>
      </c>
      <c r="U333" s="160" t="str">
        <f>IF(_penmei1_month_day!L328="","",_penmei1_month_day!L328)</f>
        <v/>
      </c>
      <c r="V333" s="160" t="str">
        <f>IF(_penmei1_month_day!M328="","",_penmei1_month_day!M328)</f>
        <v/>
      </c>
      <c r="W333" s="160" t="str">
        <f>IF(_penmei1_month_day!N328="","",_penmei1_month_day!N328)</f>
        <v/>
      </c>
      <c r="X333" s="221" t="str">
        <f>IF(_penmei1_month_day!O328="","",_penmei1_month_day!O328)</f>
        <v/>
      </c>
      <c r="Y333" s="271" t="str">
        <f>IF(_penmei1_month_day!P328="","",_penmei1_month_day!P328)</f>
        <v/>
      </c>
      <c r="Z333" s="271" t="str">
        <f>IF(_penmei1_month_day!Q328="","",_penmei1_month_day!Q328)</f>
        <v/>
      </c>
      <c r="AA333" s="221" t="str">
        <f>IF(_penmei1_month_day!R328="","",_penmei1_month_day!R328)</f>
        <v/>
      </c>
      <c r="AB333" s="221" t="str">
        <f>IF(_penmei1_month_day!S328="","",_penmei1_month_day!S328)</f>
        <v/>
      </c>
      <c r="AC333" s="221" t="str">
        <f>IF(_penmei1_month_day!T328="","",_penmei1_month_day!T328)</f>
        <v/>
      </c>
      <c r="AD333" s="221" t="str">
        <f>IF(_penmei1_month_day!U328="","",_penmei1_month_day!U328)</f>
        <v/>
      </c>
      <c r="AE333" s="221" t="str">
        <f>IF(_penmei1_month_day!V328="","",_penmei1_month_day!V328)</f>
        <v/>
      </c>
      <c r="AF333" s="221" t="str">
        <f>IF(_penmei1_month_day!W328="","",_penmei1_month_day!W328)</f>
        <v/>
      </c>
      <c r="AG333" s="221" t="str">
        <f>IF(_penmei1_month_day!X328="","",_penmei1_month_day!X328)</f>
        <v/>
      </c>
      <c r="AH333" s="221" t="str">
        <f>IF(_penmei1_month_day!Y328="","",_penmei1_month_day!Y328)</f>
        <v/>
      </c>
      <c r="AI333" s="271" t="str">
        <f>IF(_penmei1_month_day!Z328="","",_penmei1_month_day!Z328)</f>
        <v/>
      </c>
      <c r="AJ333" s="271" t="str">
        <f>IF(_penmei1_month_day!AA328="","",_penmei1_month_day!AA328)</f>
        <v/>
      </c>
      <c r="AK333" s="221" t="str">
        <f>IF(_penmei1_month_day!AB328="","",_penmei1_month_day!AB328)</f>
        <v/>
      </c>
      <c r="AL333" s="335"/>
      <c r="AM333" s="335"/>
    </row>
    <row r="334" spans="1:39">
      <c r="A334" s="123">
        <f t="shared" ref="A334:A397" si="99">IF(HOUR(I334)=0,A333+1,A333)</f>
        <v>43479</v>
      </c>
      <c r="B334" s="124">
        <f t="shared" si="86"/>
        <v>43479</v>
      </c>
      <c r="C334" s="125" t="str">
        <f t="shared" si="94"/>
        <v>白</v>
      </c>
      <c r="D334" s="125">
        <f t="shared" si="93"/>
        <v>14</v>
      </c>
      <c r="E334" s="125">
        <f t="shared" si="97"/>
        <v>3</v>
      </c>
      <c r="F334" s="126" t="str">
        <f t="shared" si="95"/>
        <v>丙班</v>
      </c>
      <c r="G334" s="125">
        <f t="shared" si="87"/>
        <v>15</v>
      </c>
      <c r="H334" s="127">
        <f t="shared" si="98"/>
        <v>0.0416666666666667</v>
      </c>
      <c r="I334" s="163">
        <f t="shared" si="96"/>
        <v>0.625</v>
      </c>
      <c r="J334" s="226" t="str">
        <f>IF(_penmei1_month_day!A329="","",_penmei1_month_day!A329)</f>
        <v/>
      </c>
      <c r="K334" s="226" t="str">
        <f>IF(_penmei1_month_day!B329="","",_penmei1_month_day!B329)</f>
        <v/>
      </c>
      <c r="L334" s="226" t="str">
        <f>IF(_penmei1_month_day!C329="","",_penmei1_month_day!C329)</f>
        <v/>
      </c>
      <c r="M334" s="226" t="str">
        <f>IF(_penmei1_month_day!D329="","",_penmei1_month_day!D329)</f>
        <v/>
      </c>
      <c r="N334" s="226" t="str">
        <f>IF(_penmei1_month_day!E329="","",_penmei1_month_day!E329)</f>
        <v/>
      </c>
      <c r="O334" s="226" t="str">
        <f>IF(_penmei1_month_day!F329="","",_penmei1_month_day!F329)</f>
        <v/>
      </c>
      <c r="P334" s="226" t="str">
        <f>IF(_penmei1_month_day!G329="","",_penmei1_month_day!G329)</f>
        <v/>
      </c>
      <c r="Q334" s="226" t="str">
        <f>IF(_penmei1_month_day!H329="","",_penmei1_month_day!H329)</f>
        <v/>
      </c>
      <c r="R334" s="226" t="str">
        <f>IF(_penmei1_month_day!I329="","",_penmei1_month_day!I329)</f>
        <v/>
      </c>
      <c r="S334" s="164" t="str">
        <f>IF(_penmei1_month_day!J329="","",_penmei1_month_day!J329)</f>
        <v/>
      </c>
      <c r="T334" s="315" t="str">
        <f>IF(_penmei1_month_day!K329="","",_penmei1_month_day!K329)</f>
        <v/>
      </c>
      <c r="U334" s="164" t="str">
        <f>IF(_penmei1_month_day!L329="","",_penmei1_month_day!L329)</f>
        <v/>
      </c>
      <c r="V334" s="164" t="str">
        <f>IF(_penmei1_month_day!M329="","",_penmei1_month_day!M329)</f>
        <v/>
      </c>
      <c r="W334" s="164" t="str">
        <f>IF(_penmei1_month_day!N329="","",_penmei1_month_day!N329)</f>
        <v/>
      </c>
      <c r="X334" s="226" t="str">
        <f>IF(_penmei1_month_day!O329="","",_penmei1_month_day!O329)</f>
        <v/>
      </c>
      <c r="Y334" s="315" t="str">
        <f>IF(_penmei1_month_day!P329="","",_penmei1_month_day!P329)</f>
        <v/>
      </c>
      <c r="Z334" s="315" t="str">
        <f>IF(_penmei1_month_day!Q329="","",_penmei1_month_day!Q329)</f>
        <v/>
      </c>
      <c r="AA334" s="226" t="str">
        <f>IF(_penmei1_month_day!R329="","",_penmei1_month_day!R329)</f>
        <v/>
      </c>
      <c r="AB334" s="226" t="str">
        <f>IF(_penmei1_month_day!S329="","",_penmei1_month_day!S329)</f>
        <v/>
      </c>
      <c r="AC334" s="226" t="str">
        <f>IF(_penmei1_month_day!T329="","",_penmei1_month_day!T329)</f>
        <v/>
      </c>
      <c r="AD334" s="226" t="str">
        <f>IF(_penmei1_month_day!U329="","",_penmei1_month_day!U329)</f>
        <v/>
      </c>
      <c r="AE334" s="226" t="str">
        <f>IF(_penmei1_month_day!V329="","",_penmei1_month_day!V329)</f>
        <v/>
      </c>
      <c r="AF334" s="226" t="str">
        <f>IF(_penmei1_month_day!W329="","",_penmei1_month_day!W329)</f>
        <v/>
      </c>
      <c r="AG334" s="226" t="str">
        <f>IF(_penmei1_month_day!X329="","",_penmei1_month_day!X329)</f>
        <v/>
      </c>
      <c r="AH334" s="226" t="str">
        <f>IF(_penmei1_month_day!Y329="","",_penmei1_month_day!Y329)</f>
        <v/>
      </c>
      <c r="AI334" s="315" t="str">
        <f>IF(_penmei1_month_day!Z329="","",_penmei1_month_day!Z329)</f>
        <v/>
      </c>
      <c r="AJ334" s="315" t="str">
        <f>IF(_penmei1_month_day!AA329="","",_penmei1_month_day!AA329)</f>
        <v/>
      </c>
      <c r="AK334" s="226" t="str">
        <f>IF(_penmei1_month_day!AB329="","",_penmei1_month_day!AB329)</f>
        <v/>
      </c>
      <c r="AL334" s="336" t="s">
        <v>60</v>
      </c>
      <c r="AM334" s="337" t="s">
        <v>65</v>
      </c>
    </row>
    <row r="335" spans="1:39">
      <c r="A335" s="128">
        <f t="shared" si="99"/>
        <v>43479</v>
      </c>
      <c r="B335" s="129">
        <f t="shared" si="86"/>
        <v>43479</v>
      </c>
      <c r="C335" s="130" t="str">
        <f t="shared" si="94"/>
        <v>中</v>
      </c>
      <c r="D335" s="130">
        <f t="shared" si="93"/>
        <v>14</v>
      </c>
      <c r="E335" s="130">
        <f>IF(AND(E327=4),1,IF(AND(E327&lt;4),(E327+1),))</f>
        <v>4</v>
      </c>
      <c r="F335" s="131" t="str">
        <f t="shared" si="95"/>
        <v>丁班</v>
      </c>
      <c r="G335" s="130">
        <f t="shared" si="87"/>
        <v>16</v>
      </c>
      <c r="H335" s="132">
        <f t="shared" si="98"/>
        <v>0.0416666666666667</v>
      </c>
      <c r="I335" s="154">
        <f t="shared" si="96"/>
        <v>0.666666666666667</v>
      </c>
      <c r="J335" s="230" t="str">
        <f>IF(_penmei1_month_day!A330="","",_penmei1_month_day!A330)</f>
        <v/>
      </c>
      <c r="K335" s="230" t="str">
        <f>IF(_penmei1_month_day!B330="","",_penmei1_month_day!B330)</f>
        <v/>
      </c>
      <c r="L335" s="230" t="str">
        <f>IF(_penmei1_month_day!C330="","",_penmei1_month_day!C330)</f>
        <v/>
      </c>
      <c r="M335" s="230" t="str">
        <f>IF(_penmei1_month_day!D330="","",_penmei1_month_day!D330)</f>
        <v/>
      </c>
      <c r="N335" s="230" t="str">
        <f>IF(_penmei1_month_day!E330="","",_penmei1_month_day!E330)</f>
        <v/>
      </c>
      <c r="O335" s="230" t="str">
        <f>IF(_penmei1_month_day!F330="","",_penmei1_month_day!F330)</f>
        <v/>
      </c>
      <c r="P335" s="230" t="str">
        <f>IF(_penmei1_month_day!G330="","",_penmei1_month_day!G330)</f>
        <v/>
      </c>
      <c r="Q335" s="230" t="str">
        <f>IF(_penmei1_month_day!H330="","",_penmei1_month_day!H330)</f>
        <v/>
      </c>
      <c r="R335" s="230" t="str">
        <f>IF(_penmei1_month_day!I330="","",_penmei1_month_day!I330)</f>
        <v/>
      </c>
      <c r="S335" s="169" t="str">
        <f>IF(_penmei1_month_day!J330="","",_penmei1_month_day!J330)</f>
        <v/>
      </c>
      <c r="T335" s="314" t="str">
        <f>IF(_penmei1_month_day!K330="","",_penmei1_month_day!K330)</f>
        <v/>
      </c>
      <c r="U335" s="169" t="str">
        <f>IF(_penmei1_month_day!L330="","",_penmei1_month_day!L330)</f>
        <v/>
      </c>
      <c r="V335" s="169" t="str">
        <f>IF(_penmei1_month_day!M330="","",_penmei1_month_day!M330)</f>
        <v/>
      </c>
      <c r="W335" s="169" t="str">
        <f>IF(_penmei1_month_day!N330="","",_penmei1_month_day!N330)</f>
        <v/>
      </c>
      <c r="X335" s="230" t="str">
        <f>IF(_penmei1_month_day!O330="","",_penmei1_month_day!O330)</f>
        <v/>
      </c>
      <c r="Y335" s="314" t="str">
        <f>IF(_penmei1_month_day!P330="","",_penmei1_month_day!P330)</f>
        <v/>
      </c>
      <c r="Z335" s="314" t="str">
        <f>IF(_penmei1_month_day!Q330="","",_penmei1_month_day!Q330)</f>
        <v/>
      </c>
      <c r="AA335" s="230" t="str">
        <f>IF(_penmei1_month_day!R330="","",_penmei1_month_day!R330)</f>
        <v/>
      </c>
      <c r="AB335" s="230" t="str">
        <f>IF(_penmei1_month_day!S330="","",_penmei1_month_day!S330)</f>
        <v/>
      </c>
      <c r="AC335" s="230" t="str">
        <f>IF(_penmei1_month_day!T330="","",_penmei1_month_day!T330)</f>
        <v/>
      </c>
      <c r="AD335" s="230" t="str">
        <f>IF(_penmei1_month_day!U330="","",_penmei1_month_day!U330)</f>
        <v/>
      </c>
      <c r="AE335" s="230" t="str">
        <f>IF(_penmei1_month_day!V330="","",_penmei1_month_day!V330)</f>
        <v/>
      </c>
      <c r="AF335" s="230" t="str">
        <f>IF(_penmei1_month_day!W330="","",_penmei1_month_day!W330)</f>
        <v/>
      </c>
      <c r="AG335" s="230" t="str">
        <f>IF(_penmei1_month_day!X330="","",_penmei1_month_day!X330)</f>
        <v/>
      </c>
      <c r="AH335" s="230" t="str">
        <f>IF(_penmei1_month_day!Y330="","",_penmei1_month_day!Y330)</f>
        <v/>
      </c>
      <c r="AI335" s="314" t="str">
        <f>IF(_penmei1_month_day!Z330="","",_penmei1_month_day!Z330)</f>
        <v/>
      </c>
      <c r="AJ335" s="314" t="str">
        <f>IF(_penmei1_month_day!AA330="","",_penmei1_month_day!AA330)</f>
        <v/>
      </c>
      <c r="AK335" s="230" t="str">
        <f>IF(_penmei1_month_day!AB330="","",_penmei1_month_day!AB330)</f>
        <v/>
      </c>
      <c r="AL335" s="334"/>
      <c r="AM335" s="334"/>
    </row>
    <row r="336" spans="1:39">
      <c r="A336" s="118">
        <f t="shared" si="99"/>
        <v>43479</v>
      </c>
      <c r="B336" s="119">
        <f t="shared" si="86"/>
        <v>43479</v>
      </c>
      <c r="C336" s="120" t="str">
        <f t="shared" si="94"/>
        <v>中</v>
      </c>
      <c r="D336" s="120">
        <f t="shared" si="93"/>
        <v>14</v>
      </c>
      <c r="E336" s="120">
        <f t="shared" ref="E336:E342" si="100">E335</f>
        <v>4</v>
      </c>
      <c r="F336" s="121" t="str">
        <f t="shared" si="95"/>
        <v>丁班</v>
      </c>
      <c r="G336" s="120">
        <f t="shared" si="87"/>
        <v>17</v>
      </c>
      <c r="H336" s="122">
        <f t="shared" si="98"/>
        <v>0.0416666666666667</v>
      </c>
      <c r="I336" s="159">
        <f t="shared" si="96"/>
        <v>0.708333333333333</v>
      </c>
      <c r="J336" s="221" t="str">
        <f>IF(_penmei1_month_day!A331="","",_penmei1_month_day!A331)</f>
        <v/>
      </c>
      <c r="K336" s="221" t="str">
        <f>IF(_penmei1_month_day!B331="","",_penmei1_month_day!B331)</f>
        <v/>
      </c>
      <c r="L336" s="221" t="str">
        <f>IF(_penmei1_month_day!C331="","",_penmei1_month_day!C331)</f>
        <v/>
      </c>
      <c r="M336" s="221" t="str">
        <f>IF(_penmei1_month_day!D331="","",_penmei1_month_day!D331)</f>
        <v/>
      </c>
      <c r="N336" s="221" t="str">
        <f>IF(_penmei1_month_day!E331="","",_penmei1_month_day!E331)</f>
        <v/>
      </c>
      <c r="O336" s="221" t="str">
        <f>IF(_penmei1_month_day!F331="","",_penmei1_month_day!F331)</f>
        <v/>
      </c>
      <c r="P336" s="221" t="str">
        <f>IF(_penmei1_month_day!G331="","",_penmei1_month_day!G331)</f>
        <v/>
      </c>
      <c r="Q336" s="221" t="str">
        <f>IF(_penmei1_month_day!H331="","",_penmei1_month_day!H331)</f>
        <v/>
      </c>
      <c r="R336" s="221" t="str">
        <f>IF(_penmei1_month_day!I331="","",_penmei1_month_day!I331)</f>
        <v/>
      </c>
      <c r="S336" s="160" t="str">
        <f>IF(_penmei1_month_day!J331="","",_penmei1_month_day!J331)</f>
        <v/>
      </c>
      <c r="T336" s="271" t="str">
        <f>IF(_penmei1_month_day!K331="","",_penmei1_month_day!K331)</f>
        <v/>
      </c>
      <c r="U336" s="160" t="str">
        <f>IF(_penmei1_month_day!L331="","",_penmei1_month_day!L331)</f>
        <v/>
      </c>
      <c r="V336" s="160" t="str">
        <f>IF(_penmei1_month_day!M331="","",_penmei1_month_day!M331)</f>
        <v/>
      </c>
      <c r="W336" s="160" t="str">
        <f>IF(_penmei1_month_day!N331="","",_penmei1_month_day!N331)</f>
        <v/>
      </c>
      <c r="X336" s="221" t="str">
        <f>IF(_penmei1_month_day!O331="","",_penmei1_month_day!O331)</f>
        <v/>
      </c>
      <c r="Y336" s="271" t="str">
        <f>IF(_penmei1_month_day!P331="","",_penmei1_month_day!P331)</f>
        <v/>
      </c>
      <c r="Z336" s="271" t="str">
        <f>IF(_penmei1_month_day!Q331="","",_penmei1_month_day!Q331)</f>
        <v/>
      </c>
      <c r="AA336" s="221" t="str">
        <f>IF(_penmei1_month_day!R331="","",_penmei1_month_day!R331)</f>
        <v/>
      </c>
      <c r="AB336" s="221" t="str">
        <f>IF(_penmei1_month_day!S331="","",_penmei1_month_day!S331)</f>
        <v/>
      </c>
      <c r="AC336" s="221" t="str">
        <f>IF(_penmei1_month_day!T331="","",_penmei1_month_day!T331)</f>
        <v/>
      </c>
      <c r="AD336" s="221" t="str">
        <f>IF(_penmei1_month_day!U331="","",_penmei1_month_day!U331)</f>
        <v/>
      </c>
      <c r="AE336" s="221" t="str">
        <f>IF(_penmei1_month_day!V331="","",_penmei1_month_day!V331)</f>
        <v/>
      </c>
      <c r="AF336" s="221" t="str">
        <f>IF(_penmei1_month_day!W331="","",_penmei1_month_day!W331)</f>
        <v/>
      </c>
      <c r="AG336" s="221" t="str">
        <f>IF(_penmei1_month_day!X331="","",_penmei1_month_day!X331)</f>
        <v/>
      </c>
      <c r="AH336" s="221" t="str">
        <f>IF(_penmei1_month_day!Y331="","",_penmei1_month_day!Y331)</f>
        <v/>
      </c>
      <c r="AI336" s="271" t="str">
        <f>IF(_penmei1_month_day!Z331="","",_penmei1_month_day!Z331)</f>
        <v/>
      </c>
      <c r="AJ336" s="271" t="str">
        <f>IF(_penmei1_month_day!AA331="","",_penmei1_month_day!AA331)</f>
        <v/>
      </c>
      <c r="AK336" s="221" t="str">
        <f>IF(_penmei1_month_day!AB331="","",_penmei1_month_day!AB331)</f>
        <v/>
      </c>
      <c r="AL336" s="335"/>
      <c r="AM336" s="335"/>
    </row>
    <row r="337" spans="1:39">
      <c r="A337" s="118">
        <f t="shared" si="99"/>
        <v>43479</v>
      </c>
      <c r="B337" s="119">
        <f t="shared" si="86"/>
        <v>43479</v>
      </c>
      <c r="C337" s="120" t="str">
        <f t="shared" si="94"/>
        <v>中</v>
      </c>
      <c r="D337" s="120">
        <f t="shared" si="93"/>
        <v>14</v>
      </c>
      <c r="E337" s="120">
        <f t="shared" si="100"/>
        <v>4</v>
      </c>
      <c r="F337" s="121" t="str">
        <f t="shared" si="95"/>
        <v>丁班</v>
      </c>
      <c r="G337" s="120">
        <f t="shared" si="87"/>
        <v>18</v>
      </c>
      <c r="H337" s="122">
        <f t="shared" si="98"/>
        <v>0.0416666666666667</v>
      </c>
      <c r="I337" s="159">
        <f t="shared" si="96"/>
        <v>0.75</v>
      </c>
      <c r="J337" s="221" t="str">
        <f>IF(_penmei1_month_day!A332="","",_penmei1_month_day!A332)</f>
        <v/>
      </c>
      <c r="K337" s="221" t="str">
        <f>IF(_penmei1_month_day!B332="","",_penmei1_month_day!B332)</f>
        <v/>
      </c>
      <c r="L337" s="221" t="str">
        <f>IF(_penmei1_month_day!C332="","",_penmei1_month_day!C332)</f>
        <v/>
      </c>
      <c r="M337" s="221" t="str">
        <f>IF(_penmei1_month_day!D332="","",_penmei1_month_day!D332)</f>
        <v/>
      </c>
      <c r="N337" s="221" t="str">
        <f>IF(_penmei1_month_day!E332="","",_penmei1_month_day!E332)</f>
        <v/>
      </c>
      <c r="O337" s="221" t="str">
        <f>IF(_penmei1_month_day!F332="","",_penmei1_month_day!F332)</f>
        <v/>
      </c>
      <c r="P337" s="221" t="str">
        <f>IF(_penmei1_month_day!G332="","",_penmei1_month_day!G332)</f>
        <v/>
      </c>
      <c r="Q337" s="221" t="str">
        <f>IF(_penmei1_month_day!H332="","",_penmei1_month_day!H332)</f>
        <v/>
      </c>
      <c r="R337" s="221" t="str">
        <f>IF(_penmei1_month_day!I332="","",_penmei1_month_day!I332)</f>
        <v/>
      </c>
      <c r="S337" s="160" t="str">
        <f>IF(_penmei1_month_day!J332="","",_penmei1_month_day!J332)</f>
        <v/>
      </c>
      <c r="T337" s="271" t="str">
        <f>IF(_penmei1_month_day!K332="","",_penmei1_month_day!K332)</f>
        <v/>
      </c>
      <c r="U337" s="160" t="str">
        <f>IF(_penmei1_month_day!L332="","",_penmei1_month_day!L332)</f>
        <v/>
      </c>
      <c r="V337" s="160" t="str">
        <f>IF(_penmei1_month_day!M332="","",_penmei1_month_day!M332)</f>
        <v/>
      </c>
      <c r="W337" s="160" t="str">
        <f>IF(_penmei1_month_day!N332="","",_penmei1_month_day!N332)</f>
        <v/>
      </c>
      <c r="X337" s="221" t="str">
        <f>IF(_penmei1_month_day!O332="","",_penmei1_month_day!O332)</f>
        <v/>
      </c>
      <c r="Y337" s="271" t="str">
        <f>IF(_penmei1_month_day!P332="","",_penmei1_month_day!P332)</f>
        <v/>
      </c>
      <c r="Z337" s="271" t="str">
        <f>IF(_penmei1_month_day!Q332="","",_penmei1_month_day!Q332)</f>
        <v/>
      </c>
      <c r="AA337" s="221" t="str">
        <f>IF(_penmei1_month_day!R332="","",_penmei1_month_day!R332)</f>
        <v/>
      </c>
      <c r="AB337" s="221" t="str">
        <f>IF(_penmei1_month_day!S332="","",_penmei1_month_day!S332)</f>
        <v/>
      </c>
      <c r="AC337" s="221" t="str">
        <f>IF(_penmei1_month_day!T332="","",_penmei1_month_day!T332)</f>
        <v/>
      </c>
      <c r="AD337" s="221" t="str">
        <f>IF(_penmei1_month_day!U332="","",_penmei1_month_day!U332)</f>
        <v/>
      </c>
      <c r="AE337" s="221" t="str">
        <f>IF(_penmei1_month_day!V332="","",_penmei1_month_day!V332)</f>
        <v/>
      </c>
      <c r="AF337" s="221" t="str">
        <f>IF(_penmei1_month_day!W332="","",_penmei1_month_day!W332)</f>
        <v/>
      </c>
      <c r="AG337" s="221" t="str">
        <f>IF(_penmei1_month_day!X332="","",_penmei1_month_day!X332)</f>
        <v/>
      </c>
      <c r="AH337" s="221" t="str">
        <f>IF(_penmei1_month_day!Y332="","",_penmei1_month_day!Y332)</f>
        <v/>
      </c>
      <c r="AI337" s="271" t="str">
        <f>IF(_penmei1_month_day!Z332="","",_penmei1_month_day!Z332)</f>
        <v/>
      </c>
      <c r="AJ337" s="271" t="str">
        <f>IF(_penmei1_month_day!AA332="","",_penmei1_month_day!AA332)</f>
        <v/>
      </c>
      <c r="AK337" s="221" t="str">
        <f>IF(_penmei1_month_day!AB332="","",_penmei1_month_day!AB332)</f>
        <v/>
      </c>
      <c r="AL337" s="335"/>
      <c r="AM337" s="335"/>
    </row>
    <row r="338" spans="1:39">
      <c r="A338" s="118">
        <f t="shared" si="99"/>
        <v>43479</v>
      </c>
      <c r="B338" s="119">
        <f t="shared" si="86"/>
        <v>43479</v>
      </c>
      <c r="C338" s="120" t="str">
        <f t="shared" si="94"/>
        <v>中</v>
      </c>
      <c r="D338" s="120">
        <f t="shared" si="93"/>
        <v>14</v>
      </c>
      <c r="E338" s="120">
        <f t="shared" si="100"/>
        <v>4</v>
      </c>
      <c r="F338" s="121" t="str">
        <f t="shared" si="95"/>
        <v>丁班</v>
      </c>
      <c r="G338" s="120">
        <f t="shared" si="87"/>
        <v>19</v>
      </c>
      <c r="H338" s="122">
        <f t="shared" si="98"/>
        <v>0.0416666666666667</v>
      </c>
      <c r="I338" s="159">
        <f t="shared" si="96"/>
        <v>0.791666666666666</v>
      </c>
      <c r="J338" s="221" t="str">
        <f>IF(_penmei1_month_day!A333="","",_penmei1_month_day!A333)</f>
        <v/>
      </c>
      <c r="K338" s="221" t="str">
        <f>IF(_penmei1_month_day!B333="","",_penmei1_month_day!B333)</f>
        <v/>
      </c>
      <c r="L338" s="221" t="str">
        <f>IF(_penmei1_month_day!C333="","",_penmei1_month_day!C333)</f>
        <v/>
      </c>
      <c r="M338" s="221" t="str">
        <f>IF(_penmei1_month_day!D333="","",_penmei1_month_day!D333)</f>
        <v/>
      </c>
      <c r="N338" s="221" t="str">
        <f>IF(_penmei1_month_day!E333="","",_penmei1_month_day!E333)</f>
        <v/>
      </c>
      <c r="O338" s="221" t="str">
        <f>IF(_penmei1_month_day!F333="","",_penmei1_month_day!F333)</f>
        <v/>
      </c>
      <c r="P338" s="221" t="str">
        <f>IF(_penmei1_month_day!G333="","",_penmei1_month_day!G333)</f>
        <v/>
      </c>
      <c r="Q338" s="221" t="str">
        <f>IF(_penmei1_month_day!H333="","",_penmei1_month_day!H333)</f>
        <v/>
      </c>
      <c r="R338" s="221" t="str">
        <f>IF(_penmei1_month_day!I333="","",_penmei1_month_day!I333)</f>
        <v/>
      </c>
      <c r="S338" s="160" t="str">
        <f>IF(_penmei1_month_day!J333="","",_penmei1_month_day!J333)</f>
        <v/>
      </c>
      <c r="T338" s="271" t="str">
        <f>IF(_penmei1_month_day!K333="","",_penmei1_month_day!K333)</f>
        <v/>
      </c>
      <c r="U338" s="160" t="str">
        <f>IF(_penmei1_month_day!L333="","",_penmei1_month_day!L333)</f>
        <v/>
      </c>
      <c r="V338" s="160" t="str">
        <f>IF(_penmei1_month_day!M333="","",_penmei1_month_day!M333)</f>
        <v/>
      </c>
      <c r="W338" s="160" t="str">
        <f>IF(_penmei1_month_day!N333="","",_penmei1_month_day!N333)</f>
        <v/>
      </c>
      <c r="X338" s="221" t="str">
        <f>IF(_penmei1_month_day!O333="","",_penmei1_month_day!O333)</f>
        <v/>
      </c>
      <c r="Y338" s="271" t="str">
        <f>IF(_penmei1_month_day!P333="","",_penmei1_month_day!P333)</f>
        <v/>
      </c>
      <c r="Z338" s="271" t="str">
        <f>IF(_penmei1_month_day!Q333="","",_penmei1_month_day!Q333)</f>
        <v/>
      </c>
      <c r="AA338" s="221" t="str">
        <f>IF(_penmei1_month_day!R333="","",_penmei1_month_day!R333)</f>
        <v/>
      </c>
      <c r="AB338" s="221" t="str">
        <f>IF(_penmei1_month_day!S333="","",_penmei1_month_day!S333)</f>
        <v/>
      </c>
      <c r="AC338" s="221" t="str">
        <f>IF(_penmei1_month_day!T333="","",_penmei1_month_day!T333)</f>
        <v/>
      </c>
      <c r="AD338" s="221" t="str">
        <f>IF(_penmei1_month_day!U333="","",_penmei1_month_day!U333)</f>
        <v/>
      </c>
      <c r="AE338" s="221" t="str">
        <f>IF(_penmei1_month_day!V333="","",_penmei1_month_day!V333)</f>
        <v/>
      </c>
      <c r="AF338" s="221" t="str">
        <f>IF(_penmei1_month_day!W333="","",_penmei1_month_day!W333)</f>
        <v/>
      </c>
      <c r="AG338" s="221" t="str">
        <f>IF(_penmei1_month_day!X333="","",_penmei1_month_day!X333)</f>
        <v/>
      </c>
      <c r="AH338" s="221" t="str">
        <f>IF(_penmei1_month_day!Y333="","",_penmei1_month_day!Y333)</f>
        <v/>
      </c>
      <c r="AI338" s="271" t="str">
        <f>IF(_penmei1_month_day!Z333="","",_penmei1_month_day!Z333)</f>
        <v/>
      </c>
      <c r="AJ338" s="271" t="str">
        <f>IF(_penmei1_month_day!AA333="","",_penmei1_month_day!AA333)</f>
        <v/>
      </c>
      <c r="AK338" s="221" t="str">
        <f>IF(_penmei1_month_day!AB333="","",_penmei1_month_day!AB333)</f>
        <v/>
      </c>
      <c r="AL338" s="335"/>
      <c r="AM338" s="335"/>
    </row>
    <row r="339" spans="1:39">
      <c r="A339" s="118">
        <f t="shared" si="99"/>
        <v>43479</v>
      </c>
      <c r="B339" s="119">
        <f t="shared" si="86"/>
        <v>43479</v>
      </c>
      <c r="C339" s="120" t="str">
        <f t="shared" si="94"/>
        <v>中</v>
      </c>
      <c r="D339" s="120">
        <f t="shared" si="93"/>
        <v>14</v>
      </c>
      <c r="E339" s="120">
        <f t="shared" si="100"/>
        <v>4</v>
      </c>
      <c r="F339" s="121" t="str">
        <f t="shared" si="95"/>
        <v>丁班</v>
      </c>
      <c r="G339" s="120">
        <f t="shared" si="87"/>
        <v>20</v>
      </c>
      <c r="H339" s="122">
        <f t="shared" si="98"/>
        <v>0.0416666666666667</v>
      </c>
      <c r="I339" s="159">
        <f t="shared" si="96"/>
        <v>0.833333333333333</v>
      </c>
      <c r="J339" s="221" t="str">
        <f>IF(_penmei1_month_day!A334="","",_penmei1_month_day!A334)</f>
        <v/>
      </c>
      <c r="K339" s="221" t="str">
        <f>IF(_penmei1_month_day!B334="","",_penmei1_month_day!B334)</f>
        <v/>
      </c>
      <c r="L339" s="221" t="str">
        <f>IF(_penmei1_month_day!C334="","",_penmei1_month_day!C334)</f>
        <v/>
      </c>
      <c r="M339" s="221" t="str">
        <f>IF(_penmei1_month_day!D334="","",_penmei1_month_day!D334)</f>
        <v/>
      </c>
      <c r="N339" s="221" t="str">
        <f>IF(_penmei1_month_day!E334="","",_penmei1_month_day!E334)</f>
        <v/>
      </c>
      <c r="O339" s="221" t="str">
        <f>IF(_penmei1_month_day!F334="","",_penmei1_month_day!F334)</f>
        <v/>
      </c>
      <c r="P339" s="221" t="str">
        <f>IF(_penmei1_month_day!G334="","",_penmei1_month_day!G334)</f>
        <v/>
      </c>
      <c r="Q339" s="221" t="str">
        <f>IF(_penmei1_month_day!H334="","",_penmei1_month_day!H334)</f>
        <v/>
      </c>
      <c r="R339" s="221" t="str">
        <f>IF(_penmei1_month_day!I334="","",_penmei1_month_day!I334)</f>
        <v/>
      </c>
      <c r="S339" s="160" t="str">
        <f>IF(_penmei1_month_day!J334="","",_penmei1_month_day!J334)</f>
        <v/>
      </c>
      <c r="T339" s="271" t="str">
        <f>IF(_penmei1_month_day!K334="","",_penmei1_month_day!K334)</f>
        <v/>
      </c>
      <c r="U339" s="160" t="str">
        <f>IF(_penmei1_month_day!L334="","",_penmei1_month_day!L334)</f>
        <v/>
      </c>
      <c r="V339" s="160" t="str">
        <f>IF(_penmei1_month_day!M334="","",_penmei1_month_day!M334)</f>
        <v/>
      </c>
      <c r="W339" s="160" t="str">
        <f>IF(_penmei1_month_day!N334="","",_penmei1_month_day!N334)</f>
        <v/>
      </c>
      <c r="X339" s="221" t="str">
        <f>IF(_penmei1_month_day!O334="","",_penmei1_month_day!O334)</f>
        <v/>
      </c>
      <c r="Y339" s="271" t="str">
        <f>IF(_penmei1_month_day!P334="","",_penmei1_month_day!P334)</f>
        <v/>
      </c>
      <c r="Z339" s="271" t="str">
        <f>IF(_penmei1_month_day!Q334="","",_penmei1_month_day!Q334)</f>
        <v/>
      </c>
      <c r="AA339" s="221" t="str">
        <f>IF(_penmei1_month_day!R334="","",_penmei1_month_day!R334)</f>
        <v/>
      </c>
      <c r="AB339" s="221" t="str">
        <f>IF(_penmei1_month_day!S334="","",_penmei1_month_day!S334)</f>
        <v/>
      </c>
      <c r="AC339" s="221" t="str">
        <f>IF(_penmei1_month_day!T334="","",_penmei1_month_day!T334)</f>
        <v/>
      </c>
      <c r="AD339" s="221" t="str">
        <f>IF(_penmei1_month_day!U334="","",_penmei1_month_day!U334)</f>
        <v/>
      </c>
      <c r="AE339" s="221" t="str">
        <f>IF(_penmei1_month_day!V334="","",_penmei1_month_day!V334)</f>
        <v/>
      </c>
      <c r="AF339" s="221" t="str">
        <f>IF(_penmei1_month_day!W334="","",_penmei1_month_day!W334)</f>
        <v/>
      </c>
      <c r="AG339" s="221" t="str">
        <f>IF(_penmei1_month_day!X334="","",_penmei1_month_day!X334)</f>
        <v/>
      </c>
      <c r="AH339" s="221" t="str">
        <f>IF(_penmei1_month_day!Y334="","",_penmei1_month_day!Y334)</f>
        <v/>
      </c>
      <c r="AI339" s="271" t="str">
        <f>IF(_penmei1_month_day!Z334="","",_penmei1_month_day!Z334)</f>
        <v/>
      </c>
      <c r="AJ339" s="271" t="str">
        <f>IF(_penmei1_month_day!AA334="","",_penmei1_month_day!AA334)</f>
        <v/>
      </c>
      <c r="AK339" s="221" t="str">
        <f>IF(_penmei1_month_day!AB334="","",_penmei1_month_day!AB334)</f>
        <v/>
      </c>
      <c r="AL339" s="335"/>
      <c r="AM339" s="335"/>
    </row>
    <row r="340" spans="1:39">
      <c r="A340" s="118">
        <f t="shared" si="99"/>
        <v>43479</v>
      </c>
      <c r="B340" s="119">
        <f t="shared" si="86"/>
        <v>43479</v>
      </c>
      <c r="C340" s="120" t="str">
        <f t="shared" si="94"/>
        <v>中</v>
      </c>
      <c r="D340" s="120">
        <f t="shared" si="93"/>
        <v>14</v>
      </c>
      <c r="E340" s="120">
        <f t="shared" si="100"/>
        <v>4</v>
      </c>
      <c r="F340" s="121" t="str">
        <f t="shared" si="95"/>
        <v>丁班</v>
      </c>
      <c r="G340" s="120">
        <f t="shared" si="87"/>
        <v>21</v>
      </c>
      <c r="H340" s="122">
        <f t="shared" si="98"/>
        <v>0.0416666666666667</v>
      </c>
      <c r="I340" s="159">
        <f t="shared" si="96"/>
        <v>0.875</v>
      </c>
      <c r="J340" s="221" t="str">
        <f>IF(_penmei1_month_day!A335="","",_penmei1_month_day!A335)</f>
        <v/>
      </c>
      <c r="K340" s="221" t="str">
        <f>IF(_penmei1_month_day!B335="","",_penmei1_month_day!B335)</f>
        <v/>
      </c>
      <c r="L340" s="221" t="str">
        <f>IF(_penmei1_month_day!C335="","",_penmei1_month_day!C335)</f>
        <v/>
      </c>
      <c r="M340" s="221" t="str">
        <f>IF(_penmei1_month_day!D335="","",_penmei1_month_day!D335)</f>
        <v/>
      </c>
      <c r="N340" s="221" t="str">
        <f>IF(_penmei1_month_day!E335="","",_penmei1_month_day!E335)</f>
        <v/>
      </c>
      <c r="O340" s="221" t="str">
        <f>IF(_penmei1_month_day!F335="","",_penmei1_month_day!F335)</f>
        <v/>
      </c>
      <c r="P340" s="221" t="str">
        <f>IF(_penmei1_month_day!G335="","",_penmei1_month_day!G335)</f>
        <v/>
      </c>
      <c r="Q340" s="221" t="str">
        <f>IF(_penmei1_month_day!H335="","",_penmei1_month_day!H335)</f>
        <v/>
      </c>
      <c r="R340" s="221" t="str">
        <f>IF(_penmei1_month_day!I335="","",_penmei1_month_day!I335)</f>
        <v/>
      </c>
      <c r="S340" s="160" t="str">
        <f>IF(_penmei1_month_day!J335="","",_penmei1_month_day!J335)</f>
        <v/>
      </c>
      <c r="T340" s="271" t="str">
        <f>IF(_penmei1_month_day!K335="","",_penmei1_month_day!K335)</f>
        <v/>
      </c>
      <c r="U340" s="160" t="str">
        <f>IF(_penmei1_month_day!L335="","",_penmei1_month_day!L335)</f>
        <v/>
      </c>
      <c r="V340" s="160" t="str">
        <f>IF(_penmei1_month_day!M335="","",_penmei1_month_day!M335)</f>
        <v/>
      </c>
      <c r="W340" s="160" t="str">
        <f>IF(_penmei1_month_day!N335="","",_penmei1_month_day!N335)</f>
        <v/>
      </c>
      <c r="X340" s="221" t="str">
        <f>IF(_penmei1_month_day!O335="","",_penmei1_month_day!O335)</f>
        <v/>
      </c>
      <c r="Y340" s="271" t="str">
        <f>IF(_penmei1_month_day!P335="","",_penmei1_month_day!P335)</f>
        <v/>
      </c>
      <c r="Z340" s="271" t="str">
        <f>IF(_penmei1_month_day!Q335="","",_penmei1_month_day!Q335)</f>
        <v/>
      </c>
      <c r="AA340" s="221" t="str">
        <f>IF(_penmei1_month_day!R335="","",_penmei1_month_day!R335)</f>
        <v/>
      </c>
      <c r="AB340" s="221" t="str">
        <f>IF(_penmei1_month_day!S335="","",_penmei1_month_day!S335)</f>
        <v/>
      </c>
      <c r="AC340" s="221" t="str">
        <f>IF(_penmei1_month_day!T335="","",_penmei1_month_day!T335)</f>
        <v/>
      </c>
      <c r="AD340" s="221" t="str">
        <f>IF(_penmei1_month_day!U335="","",_penmei1_month_day!U335)</f>
        <v/>
      </c>
      <c r="AE340" s="221" t="str">
        <f>IF(_penmei1_month_day!V335="","",_penmei1_month_day!V335)</f>
        <v/>
      </c>
      <c r="AF340" s="221" t="str">
        <f>IF(_penmei1_month_day!W335="","",_penmei1_month_day!W335)</f>
        <v/>
      </c>
      <c r="AG340" s="221" t="str">
        <f>IF(_penmei1_month_day!X335="","",_penmei1_month_day!X335)</f>
        <v/>
      </c>
      <c r="AH340" s="221" t="str">
        <f>IF(_penmei1_month_day!Y335="","",_penmei1_month_day!Y335)</f>
        <v/>
      </c>
      <c r="AI340" s="271" t="str">
        <f>IF(_penmei1_month_day!Z335="","",_penmei1_month_day!Z335)</f>
        <v/>
      </c>
      <c r="AJ340" s="271" t="str">
        <f>IF(_penmei1_month_day!AA335="","",_penmei1_month_day!AA335)</f>
        <v/>
      </c>
      <c r="AK340" s="221" t="str">
        <f>IF(_penmei1_month_day!AB335="","",_penmei1_month_day!AB335)</f>
        <v/>
      </c>
      <c r="AL340" s="335"/>
      <c r="AM340" s="335"/>
    </row>
    <row r="341" spans="1:39">
      <c r="A341" s="118">
        <f t="shared" si="99"/>
        <v>43479</v>
      </c>
      <c r="B341" s="119">
        <f t="shared" si="86"/>
        <v>43479</v>
      </c>
      <c r="C341" s="120" t="str">
        <f t="shared" si="94"/>
        <v>中</v>
      </c>
      <c r="D341" s="120">
        <f t="shared" si="93"/>
        <v>14</v>
      </c>
      <c r="E341" s="120">
        <f t="shared" si="100"/>
        <v>4</v>
      </c>
      <c r="F341" s="121" t="str">
        <f t="shared" si="95"/>
        <v>丁班</v>
      </c>
      <c r="G341" s="120">
        <f t="shared" si="87"/>
        <v>22</v>
      </c>
      <c r="H341" s="122">
        <f t="shared" si="98"/>
        <v>0.0416666666666667</v>
      </c>
      <c r="I341" s="159">
        <f t="shared" si="96"/>
        <v>0.916666666666666</v>
      </c>
      <c r="J341" s="221" t="str">
        <f>IF(_penmei1_month_day!A336="","",_penmei1_month_day!A336)</f>
        <v/>
      </c>
      <c r="K341" s="221" t="str">
        <f>IF(_penmei1_month_day!B336="","",_penmei1_month_day!B336)</f>
        <v/>
      </c>
      <c r="L341" s="221" t="str">
        <f>IF(_penmei1_month_day!C336="","",_penmei1_month_day!C336)</f>
        <v/>
      </c>
      <c r="M341" s="221" t="str">
        <f>IF(_penmei1_month_day!D336="","",_penmei1_month_day!D336)</f>
        <v/>
      </c>
      <c r="N341" s="221" t="str">
        <f>IF(_penmei1_month_day!E336="","",_penmei1_month_day!E336)</f>
        <v/>
      </c>
      <c r="O341" s="221" t="str">
        <f>IF(_penmei1_month_day!F336="","",_penmei1_month_day!F336)</f>
        <v/>
      </c>
      <c r="P341" s="221" t="str">
        <f>IF(_penmei1_month_day!G336="","",_penmei1_month_day!G336)</f>
        <v/>
      </c>
      <c r="Q341" s="221" t="str">
        <f>IF(_penmei1_month_day!H336="","",_penmei1_month_day!H336)</f>
        <v/>
      </c>
      <c r="R341" s="221" t="str">
        <f>IF(_penmei1_month_day!I336="","",_penmei1_month_day!I336)</f>
        <v/>
      </c>
      <c r="S341" s="160" t="str">
        <f>IF(_penmei1_month_day!J336="","",_penmei1_month_day!J336)</f>
        <v/>
      </c>
      <c r="T341" s="271" t="str">
        <f>IF(_penmei1_month_day!K336="","",_penmei1_month_day!K336)</f>
        <v/>
      </c>
      <c r="U341" s="160" t="str">
        <f>IF(_penmei1_month_day!L336="","",_penmei1_month_day!L336)</f>
        <v/>
      </c>
      <c r="V341" s="160" t="str">
        <f>IF(_penmei1_month_day!M336="","",_penmei1_month_day!M336)</f>
        <v/>
      </c>
      <c r="W341" s="160" t="str">
        <f>IF(_penmei1_month_day!N336="","",_penmei1_month_day!N336)</f>
        <v/>
      </c>
      <c r="X341" s="221" t="str">
        <f>IF(_penmei1_month_day!O336="","",_penmei1_month_day!O336)</f>
        <v/>
      </c>
      <c r="Y341" s="271" t="str">
        <f>IF(_penmei1_month_day!P336="","",_penmei1_month_day!P336)</f>
        <v/>
      </c>
      <c r="Z341" s="271" t="str">
        <f>IF(_penmei1_month_day!Q336="","",_penmei1_month_day!Q336)</f>
        <v/>
      </c>
      <c r="AA341" s="221" t="str">
        <f>IF(_penmei1_month_day!R336="","",_penmei1_month_day!R336)</f>
        <v/>
      </c>
      <c r="AB341" s="221" t="str">
        <f>IF(_penmei1_month_day!S336="","",_penmei1_month_day!S336)</f>
        <v/>
      </c>
      <c r="AC341" s="221" t="str">
        <f>IF(_penmei1_month_day!T336="","",_penmei1_month_day!T336)</f>
        <v/>
      </c>
      <c r="AD341" s="221" t="str">
        <f>IF(_penmei1_month_day!U336="","",_penmei1_month_day!U336)</f>
        <v/>
      </c>
      <c r="AE341" s="221" t="str">
        <f>IF(_penmei1_month_day!V336="","",_penmei1_month_day!V336)</f>
        <v/>
      </c>
      <c r="AF341" s="221" t="str">
        <f>IF(_penmei1_month_day!W336="","",_penmei1_month_day!W336)</f>
        <v/>
      </c>
      <c r="AG341" s="221" t="str">
        <f>IF(_penmei1_month_day!X336="","",_penmei1_month_day!X336)</f>
        <v/>
      </c>
      <c r="AH341" s="221" t="str">
        <f>IF(_penmei1_month_day!Y336="","",_penmei1_month_day!Y336)</f>
        <v/>
      </c>
      <c r="AI341" s="271" t="str">
        <f>IF(_penmei1_month_day!Z336="","",_penmei1_month_day!Z336)</f>
        <v/>
      </c>
      <c r="AJ341" s="271" t="str">
        <f>IF(_penmei1_month_day!AA336="","",_penmei1_month_day!AA336)</f>
        <v/>
      </c>
      <c r="AK341" s="221" t="str">
        <f>IF(_penmei1_month_day!AB336="","",_penmei1_month_day!AB336)</f>
        <v/>
      </c>
      <c r="AL341" s="335"/>
      <c r="AM341" s="335"/>
    </row>
    <row r="342" spans="1:39">
      <c r="A342" s="123">
        <f t="shared" si="99"/>
        <v>43479</v>
      </c>
      <c r="B342" s="124">
        <f t="shared" si="86"/>
        <v>43479</v>
      </c>
      <c r="C342" s="125" t="str">
        <f t="shared" si="94"/>
        <v>中</v>
      </c>
      <c r="D342" s="125">
        <f t="shared" si="93"/>
        <v>14</v>
      </c>
      <c r="E342" s="125">
        <f t="shared" si="100"/>
        <v>4</v>
      </c>
      <c r="F342" s="126" t="str">
        <f t="shared" si="95"/>
        <v>丁班</v>
      </c>
      <c r="G342" s="125">
        <f t="shared" si="87"/>
        <v>23</v>
      </c>
      <c r="H342" s="127">
        <f t="shared" si="98"/>
        <v>0.0416666666666667</v>
      </c>
      <c r="I342" s="163">
        <f t="shared" si="96"/>
        <v>0.958333333333333</v>
      </c>
      <c r="J342" s="226" t="str">
        <f>IF(_penmei1_month_day!A337="","",_penmei1_month_day!A337)</f>
        <v/>
      </c>
      <c r="K342" s="226" t="str">
        <f>IF(_penmei1_month_day!B337="","",_penmei1_month_day!B337)</f>
        <v/>
      </c>
      <c r="L342" s="226" t="str">
        <f>IF(_penmei1_month_day!C337="","",_penmei1_month_day!C337)</f>
        <v/>
      </c>
      <c r="M342" s="226" t="str">
        <f>IF(_penmei1_month_day!D337="","",_penmei1_month_day!D337)</f>
        <v/>
      </c>
      <c r="N342" s="226" t="str">
        <f>IF(_penmei1_month_day!E337="","",_penmei1_month_day!E337)</f>
        <v/>
      </c>
      <c r="O342" s="226" t="str">
        <f>IF(_penmei1_month_day!F337="","",_penmei1_month_day!F337)</f>
        <v/>
      </c>
      <c r="P342" s="226" t="str">
        <f>IF(_penmei1_month_day!G337="","",_penmei1_month_day!G337)</f>
        <v/>
      </c>
      <c r="Q342" s="226" t="str">
        <f>IF(_penmei1_month_day!H337="","",_penmei1_month_day!H337)</f>
        <v/>
      </c>
      <c r="R342" s="226" t="str">
        <f>IF(_penmei1_month_day!I337="","",_penmei1_month_day!I337)</f>
        <v/>
      </c>
      <c r="S342" s="164" t="str">
        <f>IF(_penmei1_month_day!J337="","",_penmei1_month_day!J337)</f>
        <v/>
      </c>
      <c r="T342" s="315" t="str">
        <f>IF(_penmei1_month_day!K337="","",_penmei1_month_day!K337)</f>
        <v/>
      </c>
      <c r="U342" s="164" t="str">
        <f>IF(_penmei1_month_day!L337="","",_penmei1_month_day!L337)</f>
        <v/>
      </c>
      <c r="V342" s="164" t="str">
        <f>IF(_penmei1_month_day!M337="","",_penmei1_month_day!M337)</f>
        <v/>
      </c>
      <c r="W342" s="164" t="str">
        <f>IF(_penmei1_month_day!N337="","",_penmei1_month_day!N337)</f>
        <v/>
      </c>
      <c r="X342" s="226" t="str">
        <f>IF(_penmei1_month_day!O337="","",_penmei1_month_day!O337)</f>
        <v/>
      </c>
      <c r="Y342" s="315" t="str">
        <f>IF(_penmei1_month_day!P337="","",_penmei1_month_day!P337)</f>
        <v/>
      </c>
      <c r="Z342" s="315" t="str">
        <f>IF(_penmei1_month_day!Q337="","",_penmei1_month_day!Q337)</f>
        <v/>
      </c>
      <c r="AA342" s="226" t="str">
        <f>IF(_penmei1_month_day!R337="","",_penmei1_month_day!R337)</f>
        <v/>
      </c>
      <c r="AB342" s="226" t="str">
        <f>IF(_penmei1_month_day!S337="","",_penmei1_month_day!S337)</f>
        <v/>
      </c>
      <c r="AC342" s="226" t="str">
        <f>IF(_penmei1_month_day!T337="","",_penmei1_month_day!T337)</f>
        <v/>
      </c>
      <c r="AD342" s="226" t="str">
        <f>IF(_penmei1_month_day!U337="","",_penmei1_month_day!U337)</f>
        <v/>
      </c>
      <c r="AE342" s="226" t="str">
        <f>IF(_penmei1_month_day!V337="","",_penmei1_month_day!V337)</f>
        <v/>
      </c>
      <c r="AF342" s="226" t="str">
        <f>IF(_penmei1_month_day!W337="","",_penmei1_month_day!W337)</f>
        <v/>
      </c>
      <c r="AG342" s="226" t="str">
        <f>IF(_penmei1_month_day!X337="","",_penmei1_month_day!X337)</f>
        <v/>
      </c>
      <c r="AH342" s="226" t="str">
        <f>IF(_penmei1_month_day!Y337="","",_penmei1_month_day!Y337)</f>
        <v/>
      </c>
      <c r="AI342" s="315" t="str">
        <f>IF(_penmei1_month_day!Z337="","",_penmei1_month_day!Z337)</f>
        <v/>
      </c>
      <c r="AJ342" s="315" t="str">
        <f>IF(_penmei1_month_day!AA337="","",_penmei1_month_day!AA337)</f>
        <v/>
      </c>
      <c r="AK342" s="226" t="str">
        <f>IF(_penmei1_month_day!AB337="","",_penmei1_month_day!AB337)</f>
        <v/>
      </c>
      <c r="AL342" s="336" t="s">
        <v>60</v>
      </c>
      <c r="AM342" s="337" t="s">
        <v>61</v>
      </c>
    </row>
    <row r="343" spans="1:39">
      <c r="A343" s="128">
        <f t="shared" si="99"/>
        <v>43480</v>
      </c>
      <c r="B343" s="129">
        <f t="shared" si="86"/>
        <v>43480</v>
      </c>
      <c r="C343" s="130" t="str">
        <f t="shared" si="94"/>
        <v>夜</v>
      </c>
      <c r="D343" s="130">
        <f t="shared" si="93"/>
        <v>15</v>
      </c>
      <c r="E343" s="130">
        <f>IF(AND(E295=1),4,IF(AND(E295&gt;1),(E295-1),))</f>
        <v>1</v>
      </c>
      <c r="F343" s="131" t="str">
        <f t="shared" si="95"/>
        <v>甲班</v>
      </c>
      <c r="G343" s="130">
        <f t="shared" si="87"/>
        <v>0</v>
      </c>
      <c r="H343" s="132">
        <f t="shared" si="98"/>
        <v>0.0416666666666667</v>
      </c>
      <c r="I343" s="154">
        <f t="shared" si="96"/>
        <v>1</v>
      </c>
      <c r="J343" s="230" t="str">
        <f>IF(_penmei1_month_day!A338="","",_penmei1_month_day!A338)</f>
        <v/>
      </c>
      <c r="K343" s="230" t="str">
        <f>IF(_penmei1_month_day!B338="","",_penmei1_month_day!B338)</f>
        <v/>
      </c>
      <c r="L343" s="230" t="str">
        <f>IF(_penmei1_month_day!C338="","",_penmei1_month_day!C338)</f>
        <v/>
      </c>
      <c r="M343" s="230" t="str">
        <f>IF(_penmei1_month_day!D338="","",_penmei1_month_day!D338)</f>
        <v/>
      </c>
      <c r="N343" s="230" t="str">
        <f>IF(_penmei1_month_day!E338="","",_penmei1_month_day!E338)</f>
        <v/>
      </c>
      <c r="O343" s="230" t="str">
        <f>IF(_penmei1_month_day!F338="","",_penmei1_month_day!F338)</f>
        <v/>
      </c>
      <c r="P343" s="230" t="str">
        <f>IF(_penmei1_month_day!G338="","",_penmei1_month_day!G338)</f>
        <v/>
      </c>
      <c r="Q343" s="230" t="str">
        <f>IF(_penmei1_month_day!H338="","",_penmei1_month_day!H338)</f>
        <v/>
      </c>
      <c r="R343" s="230" t="str">
        <f>IF(_penmei1_month_day!I338="","",_penmei1_month_day!I338)</f>
        <v/>
      </c>
      <c r="S343" s="169" t="str">
        <f>IF(_penmei1_month_day!J338="","",_penmei1_month_day!J338)</f>
        <v/>
      </c>
      <c r="T343" s="314" t="str">
        <f>IF(_penmei1_month_day!K338="","",_penmei1_month_day!K338)</f>
        <v/>
      </c>
      <c r="U343" s="169" t="str">
        <f>IF(_penmei1_month_day!L338="","",_penmei1_month_day!L338)</f>
        <v/>
      </c>
      <c r="V343" s="169" t="str">
        <f>IF(_penmei1_month_day!M338="","",_penmei1_month_day!M338)</f>
        <v/>
      </c>
      <c r="W343" s="169" t="str">
        <f>IF(_penmei1_month_day!N338="","",_penmei1_month_day!N338)</f>
        <v/>
      </c>
      <c r="X343" s="230" t="str">
        <f>IF(_penmei1_month_day!O338="","",_penmei1_month_day!O338)</f>
        <v/>
      </c>
      <c r="Y343" s="314" t="str">
        <f>IF(_penmei1_month_day!P338="","",_penmei1_month_day!P338)</f>
        <v/>
      </c>
      <c r="Z343" s="314" t="str">
        <f>IF(_penmei1_month_day!Q338="","",_penmei1_month_day!Q338)</f>
        <v/>
      </c>
      <c r="AA343" s="230" t="str">
        <f>IF(_penmei1_month_day!R338="","",_penmei1_month_day!R338)</f>
        <v/>
      </c>
      <c r="AB343" s="230" t="str">
        <f>IF(_penmei1_month_day!S338="","",_penmei1_month_day!S338)</f>
        <v/>
      </c>
      <c r="AC343" s="230" t="str">
        <f>IF(_penmei1_month_day!T338="","",_penmei1_month_day!T338)</f>
        <v/>
      </c>
      <c r="AD343" s="230" t="str">
        <f>IF(_penmei1_month_day!U338="","",_penmei1_month_day!U338)</f>
        <v/>
      </c>
      <c r="AE343" s="230" t="str">
        <f>IF(_penmei1_month_day!V338="","",_penmei1_month_day!V338)</f>
        <v/>
      </c>
      <c r="AF343" s="230" t="str">
        <f>IF(_penmei1_month_day!W338="","",_penmei1_month_day!W338)</f>
        <v/>
      </c>
      <c r="AG343" s="230" t="str">
        <f>IF(_penmei1_month_day!X338="","",_penmei1_month_day!X338)</f>
        <v/>
      </c>
      <c r="AH343" s="230" t="str">
        <f>IF(_penmei1_month_day!Y338="","",_penmei1_month_day!Y338)</f>
        <v/>
      </c>
      <c r="AI343" s="314" t="str">
        <f>IF(_penmei1_month_day!Z338="","",_penmei1_month_day!Z338)</f>
        <v/>
      </c>
      <c r="AJ343" s="314" t="str">
        <f>IF(_penmei1_month_day!AA338="","",_penmei1_month_day!AA338)</f>
        <v/>
      </c>
      <c r="AK343" s="230" t="str">
        <f>IF(_penmei1_month_day!AB338="","",_penmei1_month_day!AB338)</f>
        <v/>
      </c>
      <c r="AL343" s="334"/>
      <c r="AM343" s="334"/>
    </row>
    <row r="344" spans="1:39">
      <c r="A344" s="118">
        <f t="shared" si="99"/>
        <v>43480</v>
      </c>
      <c r="B344" s="119">
        <f t="shared" si="86"/>
        <v>43480</v>
      </c>
      <c r="C344" s="120" t="str">
        <f t="shared" si="94"/>
        <v>夜</v>
      </c>
      <c r="D344" s="120">
        <f t="shared" si="93"/>
        <v>15</v>
      </c>
      <c r="E344" s="120">
        <f>E343</f>
        <v>1</v>
      </c>
      <c r="F344" s="121" t="str">
        <f t="shared" si="95"/>
        <v>甲班</v>
      </c>
      <c r="G344" s="120">
        <f t="shared" si="87"/>
        <v>1</v>
      </c>
      <c r="H344" s="122">
        <f t="shared" si="98"/>
        <v>0.0416666666666667</v>
      </c>
      <c r="I344" s="159">
        <f t="shared" si="96"/>
        <v>0.0416666666666667</v>
      </c>
      <c r="J344" s="221" t="str">
        <f>IF(_penmei1_month_day!A339="","",_penmei1_month_day!A339)</f>
        <v/>
      </c>
      <c r="K344" s="221" t="str">
        <f>IF(_penmei1_month_day!B339="","",_penmei1_month_day!B339)</f>
        <v/>
      </c>
      <c r="L344" s="221" t="str">
        <f>IF(_penmei1_month_day!C339="","",_penmei1_month_day!C339)</f>
        <v/>
      </c>
      <c r="M344" s="221" t="str">
        <f>IF(_penmei1_month_day!D339="","",_penmei1_month_day!D339)</f>
        <v/>
      </c>
      <c r="N344" s="221" t="str">
        <f>IF(_penmei1_month_day!E339="","",_penmei1_month_day!E339)</f>
        <v/>
      </c>
      <c r="O344" s="221" t="str">
        <f>IF(_penmei1_month_day!F339="","",_penmei1_month_day!F339)</f>
        <v/>
      </c>
      <c r="P344" s="221" t="str">
        <f>IF(_penmei1_month_day!G339="","",_penmei1_month_day!G339)</f>
        <v/>
      </c>
      <c r="Q344" s="221" t="str">
        <f>IF(_penmei1_month_day!H339="","",_penmei1_month_day!H339)</f>
        <v/>
      </c>
      <c r="R344" s="221" t="str">
        <f>IF(_penmei1_month_day!I339="","",_penmei1_month_day!I339)</f>
        <v/>
      </c>
      <c r="S344" s="160" t="str">
        <f>IF(_penmei1_month_day!J339="","",_penmei1_month_day!J339)</f>
        <v/>
      </c>
      <c r="T344" s="271" t="str">
        <f>IF(_penmei1_month_day!K339="","",_penmei1_month_day!K339)</f>
        <v/>
      </c>
      <c r="U344" s="160" t="str">
        <f>IF(_penmei1_month_day!L339="","",_penmei1_month_day!L339)</f>
        <v/>
      </c>
      <c r="V344" s="160" t="str">
        <f>IF(_penmei1_month_day!M339="","",_penmei1_month_day!M339)</f>
        <v/>
      </c>
      <c r="W344" s="160" t="str">
        <f>IF(_penmei1_month_day!N339="","",_penmei1_month_day!N339)</f>
        <v/>
      </c>
      <c r="X344" s="221" t="str">
        <f>IF(_penmei1_month_day!O339="","",_penmei1_month_day!O339)</f>
        <v/>
      </c>
      <c r="Y344" s="271" t="str">
        <f>IF(_penmei1_month_day!P339="","",_penmei1_month_day!P339)</f>
        <v/>
      </c>
      <c r="Z344" s="271" t="str">
        <f>IF(_penmei1_month_day!Q339="","",_penmei1_month_day!Q339)</f>
        <v/>
      </c>
      <c r="AA344" s="221" t="str">
        <f>IF(_penmei1_month_day!R339="","",_penmei1_month_day!R339)</f>
        <v/>
      </c>
      <c r="AB344" s="221" t="str">
        <f>IF(_penmei1_month_day!S339="","",_penmei1_month_day!S339)</f>
        <v/>
      </c>
      <c r="AC344" s="221" t="str">
        <f>IF(_penmei1_month_day!T339="","",_penmei1_month_day!T339)</f>
        <v/>
      </c>
      <c r="AD344" s="221" t="str">
        <f>IF(_penmei1_month_day!U339="","",_penmei1_month_day!U339)</f>
        <v/>
      </c>
      <c r="AE344" s="221" t="str">
        <f>IF(_penmei1_month_day!V339="","",_penmei1_month_day!V339)</f>
        <v/>
      </c>
      <c r="AF344" s="221" t="str">
        <f>IF(_penmei1_month_day!W339="","",_penmei1_month_day!W339)</f>
        <v/>
      </c>
      <c r="AG344" s="221" t="str">
        <f>IF(_penmei1_month_day!X339="","",_penmei1_month_day!X339)</f>
        <v/>
      </c>
      <c r="AH344" s="221" t="str">
        <f>IF(_penmei1_month_day!Y339="","",_penmei1_month_day!Y339)</f>
        <v/>
      </c>
      <c r="AI344" s="271" t="str">
        <f>IF(_penmei1_month_day!Z339="","",_penmei1_month_day!Z339)</f>
        <v/>
      </c>
      <c r="AJ344" s="271" t="str">
        <f>IF(_penmei1_month_day!AA339="","",_penmei1_month_day!AA339)</f>
        <v/>
      </c>
      <c r="AK344" s="221" t="str">
        <f>IF(_penmei1_month_day!AB339="","",_penmei1_month_day!AB339)</f>
        <v/>
      </c>
      <c r="AL344" s="335"/>
      <c r="AM344" s="335"/>
    </row>
    <row r="345" spans="1:39">
      <c r="A345" s="118">
        <f t="shared" si="99"/>
        <v>43480</v>
      </c>
      <c r="B345" s="119">
        <f t="shared" si="86"/>
        <v>43480</v>
      </c>
      <c r="C345" s="120" t="str">
        <f t="shared" si="94"/>
        <v>夜</v>
      </c>
      <c r="D345" s="120">
        <f t="shared" si="93"/>
        <v>15</v>
      </c>
      <c r="E345" s="120">
        <f t="shared" ref="E345:E350" si="101">E344</f>
        <v>1</v>
      </c>
      <c r="F345" s="121" t="str">
        <f t="shared" si="95"/>
        <v>甲班</v>
      </c>
      <c r="G345" s="120">
        <f t="shared" si="87"/>
        <v>2</v>
      </c>
      <c r="H345" s="122">
        <f t="shared" si="98"/>
        <v>0.0416666666666667</v>
      </c>
      <c r="I345" s="159">
        <f t="shared" si="96"/>
        <v>0.0833333333333333</v>
      </c>
      <c r="J345" s="221" t="str">
        <f>IF(_penmei1_month_day!A340="","",_penmei1_month_day!A340)</f>
        <v/>
      </c>
      <c r="K345" s="221" t="str">
        <f>IF(_penmei1_month_day!B340="","",_penmei1_month_day!B340)</f>
        <v/>
      </c>
      <c r="L345" s="221" t="str">
        <f>IF(_penmei1_month_day!C340="","",_penmei1_month_day!C340)</f>
        <v/>
      </c>
      <c r="M345" s="221" t="str">
        <f>IF(_penmei1_month_day!D340="","",_penmei1_month_day!D340)</f>
        <v/>
      </c>
      <c r="N345" s="221" t="str">
        <f>IF(_penmei1_month_day!E340="","",_penmei1_month_day!E340)</f>
        <v/>
      </c>
      <c r="O345" s="221" t="str">
        <f>IF(_penmei1_month_day!F340="","",_penmei1_month_day!F340)</f>
        <v/>
      </c>
      <c r="P345" s="221" t="str">
        <f>IF(_penmei1_month_day!G340="","",_penmei1_month_day!G340)</f>
        <v/>
      </c>
      <c r="Q345" s="221" t="str">
        <f>IF(_penmei1_month_day!H340="","",_penmei1_month_day!H340)</f>
        <v/>
      </c>
      <c r="R345" s="221" t="str">
        <f>IF(_penmei1_month_day!I340="","",_penmei1_month_day!I340)</f>
        <v/>
      </c>
      <c r="S345" s="160" t="str">
        <f>IF(_penmei1_month_day!J340="","",_penmei1_month_day!J340)</f>
        <v/>
      </c>
      <c r="T345" s="271" t="str">
        <f>IF(_penmei1_month_day!K340="","",_penmei1_month_day!K340)</f>
        <v/>
      </c>
      <c r="U345" s="160" t="str">
        <f>IF(_penmei1_month_day!L340="","",_penmei1_month_day!L340)</f>
        <v/>
      </c>
      <c r="V345" s="160" t="str">
        <f>IF(_penmei1_month_day!M340="","",_penmei1_month_day!M340)</f>
        <v/>
      </c>
      <c r="W345" s="160" t="str">
        <f>IF(_penmei1_month_day!N340="","",_penmei1_month_day!N340)</f>
        <v/>
      </c>
      <c r="X345" s="221" t="str">
        <f>IF(_penmei1_month_day!O340="","",_penmei1_month_day!O340)</f>
        <v/>
      </c>
      <c r="Y345" s="271" t="str">
        <f>IF(_penmei1_month_day!P340="","",_penmei1_month_day!P340)</f>
        <v/>
      </c>
      <c r="Z345" s="271" t="str">
        <f>IF(_penmei1_month_day!Q340="","",_penmei1_month_day!Q340)</f>
        <v/>
      </c>
      <c r="AA345" s="221" t="str">
        <f>IF(_penmei1_month_day!R340="","",_penmei1_month_day!R340)</f>
        <v/>
      </c>
      <c r="AB345" s="221" t="str">
        <f>IF(_penmei1_month_day!S340="","",_penmei1_month_day!S340)</f>
        <v/>
      </c>
      <c r="AC345" s="221" t="str">
        <f>IF(_penmei1_month_day!T340="","",_penmei1_month_day!T340)</f>
        <v/>
      </c>
      <c r="AD345" s="221" t="str">
        <f>IF(_penmei1_month_day!U340="","",_penmei1_month_day!U340)</f>
        <v/>
      </c>
      <c r="AE345" s="221" t="str">
        <f>IF(_penmei1_month_day!V340="","",_penmei1_month_day!V340)</f>
        <v/>
      </c>
      <c r="AF345" s="221" t="str">
        <f>IF(_penmei1_month_day!W340="","",_penmei1_month_day!W340)</f>
        <v/>
      </c>
      <c r="AG345" s="221" t="str">
        <f>IF(_penmei1_month_day!X340="","",_penmei1_month_day!X340)</f>
        <v/>
      </c>
      <c r="AH345" s="221" t="str">
        <f>IF(_penmei1_month_day!Y340="","",_penmei1_month_day!Y340)</f>
        <v/>
      </c>
      <c r="AI345" s="271" t="str">
        <f>IF(_penmei1_month_day!Z340="","",_penmei1_month_day!Z340)</f>
        <v/>
      </c>
      <c r="AJ345" s="271" t="str">
        <f>IF(_penmei1_month_day!AA340="","",_penmei1_month_day!AA340)</f>
        <v/>
      </c>
      <c r="AK345" s="221" t="str">
        <f>IF(_penmei1_month_day!AB340="","",_penmei1_month_day!AB340)</f>
        <v/>
      </c>
      <c r="AL345" s="335"/>
      <c r="AM345" s="335"/>
    </row>
    <row r="346" spans="1:39">
      <c r="A346" s="118">
        <f t="shared" si="99"/>
        <v>43480</v>
      </c>
      <c r="B346" s="119">
        <f t="shared" si="86"/>
        <v>43480</v>
      </c>
      <c r="C346" s="120" t="str">
        <f t="shared" si="94"/>
        <v>夜</v>
      </c>
      <c r="D346" s="120">
        <f t="shared" si="93"/>
        <v>15</v>
      </c>
      <c r="E346" s="120">
        <f t="shared" si="101"/>
        <v>1</v>
      </c>
      <c r="F346" s="121" t="str">
        <f t="shared" si="95"/>
        <v>甲班</v>
      </c>
      <c r="G346" s="120">
        <f t="shared" si="87"/>
        <v>3</v>
      </c>
      <c r="H346" s="122">
        <f t="shared" si="98"/>
        <v>0.0416666666666667</v>
      </c>
      <c r="I346" s="159">
        <f t="shared" si="96"/>
        <v>0.125</v>
      </c>
      <c r="J346" s="221" t="str">
        <f>IF(_penmei1_month_day!A341="","",_penmei1_month_day!A341)</f>
        <v/>
      </c>
      <c r="K346" s="221" t="str">
        <f>IF(_penmei1_month_day!B341="","",_penmei1_month_day!B341)</f>
        <v/>
      </c>
      <c r="L346" s="221" t="str">
        <f>IF(_penmei1_month_day!C341="","",_penmei1_month_day!C341)</f>
        <v/>
      </c>
      <c r="M346" s="221" t="str">
        <f>IF(_penmei1_month_day!D341="","",_penmei1_month_day!D341)</f>
        <v/>
      </c>
      <c r="N346" s="221" t="str">
        <f>IF(_penmei1_month_day!E341="","",_penmei1_month_day!E341)</f>
        <v/>
      </c>
      <c r="O346" s="221" t="str">
        <f>IF(_penmei1_month_day!F341="","",_penmei1_month_day!F341)</f>
        <v/>
      </c>
      <c r="P346" s="221" t="str">
        <f>IF(_penmei1_month_day!G341="","",_penmei1_month_day!G341)</f>
        <v/>
      </c>
      <c r="Q346" s="221" t="str">
        <f>IF(_penmei1_month_day!H341="","",_penmei1_month_day!H341)</f>
        <v/>
      </c>
      <c r="R346" s="221" t="str">
        <f>IF(_penmei1_month_day!I341="","",_penmei1_month_day!I341)</f>
        <v/>
      </c>
      <c r="S346" s="160" t="str">
        <f>IF(_penmei1_month_day!J341="","",_penmei1_month_day!J341)</f>
        <v/>
      </c>
      <c r="T346" s="271" t="str">
        <f>IF(_penmei1_month_day!K341="","",_penmei1_month_day!K341)</f>
        <v/>
      </c>
      <c r="U346" s="160" t="str">
        <f>IF(_penmei1_month_day!L341="","",_penmei1_month_day!L341)</f>
        <v/>
      </c>
      <c r="V346" s="160" t="str">
        <f>IF(_penmei1_month_day!M341="","",_penmei1_month_day!M341)</f>
        <v/>
      </c>
      <c r="W346" s="160" t="str">
        <f>IF(_penmei1_month_day!N341="","",_penmei1_month_day!N341)</f>
        <v/>
      </c>
      <c r="X346" s="221" t="str">
        <f>IF(_penmei1_month_day!O341="","",_penmei1_month_day!O341)</f>
        <v/>
      </c>
      <c r="Y346" s="271" t="str">
        <f>IF(_penmei1_month_day!P341="","",_penmei1_month_day!P341)</f>
        <v/>
      </c>
      <c r="Z346" s="271" t="str">
        <f>IF(_penmei1_month_day!Q341="","",_penmei1_month_day!Q341)</f>
        <v/>
      </c>
      <c r="AA346" s="221" t="str">
        <f>IF(_penmei1_month_day!R341="","",_penmei1_month_day!R341)</f>
        <v/>
      </c>
      <c r="AB346" s="221" t="str">
        <f>IF(_penmei1_month_day!S341="","",_penmei1_month_day!S341)</f>
        <v/>
      </c>
      <c r="AC346" s="221" t="str">
        <f>IF(_penmei1_month_day!T341="","",_penmei1_month_day!T341)</f>
        <v/>
      </c>
      <c r="AD346" s="221" t="str">
        <f>IF(_penmei1_month_day!U341="","",_penmei1_month_day!U341)</f>
        <v/>
      </c>
      <c r="AE346" s="221" t="str">
        <f>IF(_penmei1_month_day!V341="","",_penmei1_month_day!V341)</f>
        <v/>
      </c>
      <c r="AF346" s="221" t="str">
        <f>IF(_penmei1_month_day!W341="","",_penmei1_month_day!W341)</f>
        <v/>
      </c>
      <c r="AG346" s="221" t="str">
        <f>IF(_penmei1_month_day!X341="","",_penmei1_month_day!X341)</f>
        <v/>
      </c>
      <c r="AH346" s="221" t="str">
        <f>IF(_penmei1_month_day!Y341="","",_penmei1_month_day!Y341)</f>
        <v/>
      </c>
      <c r="AI346" s="271" t="str">
        <f>IF(_penmei1_month_day!Z341="","",_penmei1_month_day!Z341)</f>
        <v/>
      </c>
      <c r="AJ346" s="271" t="str">
        <f>IF(_penmei1_month_day!AA341="","",_penmei1_month_day!AA341)</f>
        <v/>
      </c>
      <c r="AK346" s="221" t="str">
        <f>IF(_penmei1_month_day!AB341="","",_penmei1_month_day!AB341)</f>
        <v/>
      </c>
      <c r="AL346" s="335"/>
      <c r="AM346" s="335"/>
    </row>
    <row r="347" spans="1:39">
      <c r="A347" s="118">
        <f t="shared" si="99"/>
        <v>43480</v>
      </c>
      <c r="B347" s="119">
        <f t="shared" si="86"/>
        <v>43480</v>
      </c>
      <c r="C347" s="120" t="str">
        <f t="shared" si="94"/>
        <v>夜</v>
      </c>
      <c r="D347" s="120">
        <f t="shared" ref="D347:D370" si="102">DAY(A347)</f>
        <v>15</v>
      </c>
      <c r="E347" s="120">
        <f t="shared" si="101"/>
        <v>1</v>
      </c>
      <c r="F347" s="121" t="str">
        <f t="shared" si="95"/>
        <v>甲班</v>
      </c>
      <c r="G347" s="120">
        <f t="shared" si="87"/>
        <v>4</v>
      </c>
      <c r="H347" s="122">
        <f t="shared" si="98"/>
        <v>0.0416666666666667</v>
      </c>
      <c r="I347" s="159">
        <f t="shared" si="96"/>
        <v>0.166666666666667</v>
      </c>
      <c r="J347" s="221" t="str">
        <f>IF(_penmei1_month_day!A342="","",_penmei1_month_day!A342)</f>
        <v/>
      </c>
      <c r="K347" s="221" t="str">
        <f>IF(_penmei1_month_day!B342="","",_penmei1_month_day!B342)</f>
        <v/>
      </c>
      <c r="L347" s="221" t="str">
        <f>IF(_penmei1_month_day!C342="","",_penmei1_month_day!C342)</f>
        <v/>
      </c>
      <c r="M347" s="221" t="str">
        <f>IF(_penmei1_month_day!D342="","",_penmei1_month_day!D342)</f>
        <v/>
      </c>
      <c r="N347" s="221" t="str">
        <f>IF(_penmei1_month_day!E342="","",_penmei1_month_day!E342)</f>
        <v/>
      </c>
      <c r="O347" s="221" t="str">
        <f>IF(_penmei1_month_day!F342="","",_penmei1_month_day!F342)</f>
        <v/>
      </c>
      <c r="P347" s="221" t="str">
        <f>IF(_penmei1_month_day!G342="","",_penmei1_month_day!G342)</f>
        <v/>
      </c>
      <c r="Q347" s="221" t="str">
        <f>IF(_penmei1_month_day!H342="","",_penmei1_month_day!H342)</f>
        <v/>
      </c>
      <c r="R347" s="221" t="str">
        <f>IF(_penmei1_month_day!I342="","",_penmei1_month_day!I342)</f>
        <v/>
      </c>
      <c r="S347" s="160" t="str">
        <f>IF(_penmei1_month_day!J342="","",_penmei1_month_day!J342)</f>
        <v/>
      </c>
      <c r="T347" s="271" t="str">
        <f>IF(_penmei1_month_day!K342="","",_penmei1_month_day!K342)</f>
        <v/>
      </c>
      <c r="U347" s="160" t="str">
        <f>IF(_penmei1_month_day!L342="","",_penmei1_month_day!L342)</f>
        <v/>
      </c>
      <c r="V347" s="160" t="str">
        <f>IF(_penmei1_month_day!M342="","",_penmei1_month_day!M342)</f>
        <v/>
      </c>
      <c r="W347" s="160" t="str">
        <f>IF(_penmei1_month_day!N342="","",_penmei1_month_day!N342)</f>
        <v/>
      </c>
      <c r="X347" s="221" t="str">
        <f>IF(_penmei1_month_day!O342="","",_penmei1_month_day!O342)</f>
        <v/>
      </c>
      <c r="Y347" s="271" t="str">
        <f>IF(_penmei1_month_day!P342="","",_penmei1_month_day!P342)</f>
        <v/>
      </c>
      <c r="Z347" s="271" t="str">
        <f>IF(_penmei1_month_day!Q342="","",_penmei1_month_day!Q342)</f>
        <v/>
      </c>
      <c r="AA347" s="221" t="str">
        <f>IF(_penmei1_month_day!R342="","",_penmei1_month_day!R342)</f>
        <v/>
      </c>
      <c r="AB347" s="221" t="str">
        <f>IF(_penmei1_month_day!S342="","",_penmei1_month_day!S342)</f>
        <v/>
      </c>
      <c r="AC347" s="221" t="str">
        <f>IF(_penmei1_month_day!T342="","",_penmei1_month_day!T342)</f>
        <v/>
      </c>
      <c r="AD347" s="221" t="str">
        <f>IF(_penmei1_month_day!U342="","",_penmei1_month_day!U342)</f>
        <v/>
      </c>
      <c r="AE347" s="221" t="str">
        <f>IF(_penmei1_month_day!V342="","",_penmei1_month_day!V342)</f>
        <v/>
      </c>
      <c r="AF347" s="221" t="str">
        <f>IF(_penmei1_month_day!W342="","",_penmei1_month_day!W342)</f>
        <v/>
      </c>
      <c r="AG347" s="221" t="str">
        <f>IF(_penmei1_month_day!X342="","",_penmei1_month_day!X342)</f>
        <v/>
      </c>
      <c r="AH347" s="221" t="str">
        <f>IF(_penmei1_month_day!Y342="","",_penmei1_month_day!Y342)</f>
        <v/>
      </c>
      <c r="AI347" s="271" t="str">
        <f>IF(_penmei1_month_day!Z342="","",_penmei1_month_day!Z342)</f>
        <v/>
      </c>
      <c r="AJ347" s="271" t="str">
        <f>IF(_penmei1_month_day!AA342="","",_penmei1_month_day!AA342)</f>
        <v/>
      </c>
      <c r="AK347" s="221" t="str">
        <f>IF(_penmei1_month_day!AB342="","",_penmei1_month_day!AB342)</f>
        <v/>
      </c>
      <c r="AL347" s="335"/>
      <c r="AM347" s="335"/>
    </row>
    <row r="348" spans="1:39">
      <c r="A348" s="118">
        <f t="shared" si="99"/>
        <v>43480</v>
      </c>
      <c r="B348" s="119">
        <f t="shared" si="86"/>
        <v>43480</v>
      </c>
      <c r="C348" s="120" t="str">
        <f t="shared" si="94"/>
        <v>夜</v>
      </c>
      <c r="D348" s="120">
        <f t="shared" si="102"/>
        <v>15</v>
      </c>
      <c r="E348" s="120">
        <f t="shared" si="101"/>
        <v>1</v>
      </c>
      <c r="F348" s="121" t="str">
        <f t="shared" si="95"/>
        <v>甲班</v>
      </c>
      <c r="G348" s="120">
        <f t="shared" si="87"/>
        <v>5</v>
      </c>
      <c r="H348" s="122">
        <f t="shared" si="98"/>
        <v>0.0416666666666667</v>
      </c>
      <c r="I348" s="159">
        <f t="shared" si="96"/>
        <v>0.208333333333333</v>
      </c>
      <c r="J348" s="221" t="str">
        <f>IF(_penmei1_month_day!A343="","",_penmei1_month_day!A343)</f>
        <v/>
      </c>
      <c r="K348" s="221" t="str">
        <f>IF(_penmei1_month_day!B343="","",_penmei1_month_day!B343)</f>
        <v/>
      </c>
      <c r="L348" s="221" t="str">
        <f>IF(_penmei1_month_day!C343="","",_penmei1_month_day!C343)</f>
        <v/>
      </c>
      <c r="M348" s="221" t="str">
        <f>IF(_penmei1_month_day!D343="","",_penmei1_month_day!D343)</f>
        <v/>
      </c>
      <c r="N348" s="221" t="str">
        <f>IF(_penmei1_month_day!E343="","",_penmei1_month_day!E343)</f>
        <v/>
      </c>
      <c r="O348" s="221" t="str">
        <f>IF(_penmei1_month_day!F343="","",_penmei1_month_day!F343)</f>
        <v/>
      </c>
      <c r="P348" s="221" t="str">
        <f>IF(_penmei1_month_day!G343="","",_penmei1_month_day!G343)</f>
        <v/>
      </c>
      <c r="Q348" s="221" t="str">
        <f>IF(_penmei1_month_day!H343="","",_penmei1_month_day!H343)</f>
        <v/>
      </c>
      <c r="R348" s="221" t="str">
        <f>IF(_penmei1_month_day!I343="","",_penmei1_month_day!I343)</f>
        <v/>
      </c>
      <c r="S348" s="160" t="str">
        <f>IF(_penmei1_month_day!J343="","",_penmei1_month_day!J343)</f>
        <v/>
      </c>
      <c r="T348" s="271" t="str">
        <f>IF(_penmei1_month_day!K343="","",_penmei1_month_day!K343)</f>
        <v/>
      </c>
      <c r="U348" s="160" t="str">
        <f>IF(_penmei1_month_day!L343="","",_penmei1_month_day!L343)</f>
        <v/>
      </c>
      <c r="V348" s="160" t="str">
        <f>IF(_penmei1_month_day!M343="","",_penmei1_month_day!M343)</f>
        <v/>
      </c>
      <c r="W348" s="160" t="str">
        <f>IF(_penmei1_month_day!N343="","",_penmei1_month_day!N343)</f>
        <v/>
      </c>
      <c r="X348" s="221" t="str">
        <f>IF(_penmei1_month_day!O343="","",_penmei1_month_day!O343)</f>
        <v/>
      </c>
      <c r="Y348" s="271" t="str">
        <f>IF(_penmei1_month_day!P343="","",_penmei1_month_day!P343)</f>
        <v/>
      </c>
      <c r="Z348" s="271" t="str">
        <f>IF(_penmei1_month_day!Q343="","",_penmei1_month_day!Q343)</f>
        <v/>
      </c>
      <c r="AA348" s="221" t="str">
        <f>IF(_penmei1_month_day!R343="","",_penmei1_month_day!R343)</f>
        <v/>
      </c>
      <c r="AB348" s="221" t="str">
        <f>IF(_penmei1_month_day!S343="","",_penmei1_month_day!S343)</f>
        <v/>
      </c>
      <c r="AC348" s="221" t="str">
        <f>IF(_penmei1_month_day!T343="","",_penmei1_month_day!T343)</f>
        <v/>
      </c>
      <c r="AD348" s="221" t="str">
        <f>IF(_penmei1_month_day!U343="","",_penmei1_month_day!U343)</f>
        <v/>
      </c>
      <c r="AE348" s="221" t="str">
        <f>IF(_penmei1_month_day!V343="","",_penmei1_month_day!V343)</f>
        <v/>
      </c>
      <c r="AF348" s="221" t="str">
        <f>IF(_penmei1_month_day!W343="","",_penmei1_month_day!W343)</f>
        <v/>
      </c>
      <c r="AG348" s="221" t="str">
        <f>IF(_penmei1_month_day!X343="","",_penmei1_month_day!X343)</f>
        <v/>
      </c>
      <c r="AH348" s="221" t="str">
        <f>IF(_penmei1_month_day!Y343="","",_penmei1_month_day!Y343)</f>
        <v/>
      </c>
      <c r="AI348" s="271" t="str">
        <f>IF(_penmei1_month_day!Z343="","",_penmei1_month_day!Z343)</f>
        <v/>
      </c>
      <c r="AJ348" s="271" t="str">
        <f>IF(_penmei1_month_day!AA343="","",_penmei1_month_day!AA343)</f>
        <v/>
      </c>
      <c r="AK348" s="221" t="str">
        <f>IF(_penmei1_month_day!AB343="","",_penmei1_month_day!AB343)</f>
        <v/>
      </c>
      <c r="AL348" s="335"/>
      <c r="AM348" s="335"/>
    </row>
    <row r="349" spans="1:39">
      <c r="A349" s="118">
        <f t="shared" si="99"/>
        <v>43480</v>
      </c>
      <c r="B349" s="119">
        <f t="shared" si="86"/>
        <v>43480</v>
      </c>
      <c r="C349" s="120" t="str">
        <f t="shared" si="94"/>
        <v>夜</v>
      </c>
      <c r="D349" s="120">
        <f t="shared" si="102"/>
        <v>15</v>
      </c>
      <c r="E349" s="120">
        <f t="shared" si="101"/>
        <v>1</v>
      </c>
      <c r="F349" s="121" t="str">
        <f t="shared" si="95"/>
        <v>甲班</v>
      </c>
      <c r="G349" s="120">
        <f t="shared" si="87"/>
        <v>6</v>
      </c>
      <c r="H349" s="122">
        <f t="shared" si="98"/>
        <v>0.0416666666666667</v>
      </c>
      <c r="I349" s="159">
        <f t="shared" si="96"/>
        <v>0.25</v>
      </c>
      <c r="J349" s="221" t="str">
        <f>IF(_penmei1_month_day!A344="","",_penmei1_month_day!A344)</f>
        <v/>
      </c>
      <c r="K349" s="221" t="str">
        <f>IF(_penmei1_month_day!B344="","",_penmei1_month_day!B344)</f>
        <v/>
      </c>
      <c r="L349" s="221" t="str">
        <f>IF(_penmei1_month_day!C344="","",_penmei1_month_day!C344)</f>
        <v/>
      </c>
      <c r="M349" s="221" t="str">
        <f>IF(_penmei1_month_day!D344="","",_penmei1_month_day!D344)</f>
        <v/>
      </c>
      <c r="N349" s="221" t="str">
        <f>IF(_penmei1_month_day!E344="","",_penmei1_month_day!E344)</f>
        <v/>
      </c>
      <c r="O349" s="221" t="str">
        <f>IF(_penmei1_month_day!F344="","",_penmei1_month_day!F344)</f>
        <v/>
      </c>
      <c r="P349" s="221" t="str">
        <f>IF(_penmei1_month_day!G344="","",_penmei1_month_day!G344)</f>
        <v/>
      </c>
      <c r="Q349" s="221" t="str">
        <f>IF(_penmei1_month_day!H344="","",_penmei1_month_day!H344)</f>
        <v/>
      </c>
      <c r="R349" s="221" t="str">
        <f>IF(_penmei1_month_day!I344="","",_penmei1_month_day!I344)</f>
        <v/>
      </c>
      <c r="S349" s="160" t="str">
        <f>IF(_penmei1_month_day!J344="","",_penmei1_month_day!J344)</f>
        <v/>
      </c>
      <c r="T349" s="271" t="str">
        <f>IF(_penmei1_month_day!K344="","",_penmei1_month_day!K344)</f>
        <v/>
      </c>
      <c r="U349" s="160" t="str">
        <f>IF(_penmei1_month_day!L344="","",_penmei1_month_day!L344)</f>
        <v/>
      </c>
      <c r="V349" s="160" t="str">
        <f>IF(_penmei1_month_day!M344="","",_penmei1_month_day!M344)</f>
        <v/>
      </c>
      <c r="W349" s="160" t="str">
        <f>IF(_penmei1_month_day!N344="","",_penmei1_month_day!N344)</f>
        <v/>
      </c>
      <c r="X349" s="221" t="str">
        <f>IF(_penmei1_month_day!O344="","",_penmei1_month_day!O344)</f>
        <v/>
      </c>
      <c r="Y349" s="271" t="str">
        <f>IF(_penmei1_month_day!P344="","",_penmei1_month_day!P344)</f>
        <v/>
      </c>
      <c r="Z349" s="271" t="str">
        <f>IF(_penmei1_month_day!Q344="","",_penmei1_month_day!Q344)</f>
        <v/>
      </c>
      <c r="AA349" s="221" t="str">
        <f>IF(_penmei1_month_day!R344="","",_penmei1_month_day!R344)</f>
        <v/>
      </c>
      <c r="AB349" s="221" t="str">
        <f>IF(_penmei1_month_day!S344="","",_penmei1_month_day!S344)</f>
        <v/>
      </c>
      <c r="AC349" s="221" t="str">
        <f>IF(_penmei1_month_day!T344="","",_penmei1_month_day!T344)</f>
        <v/>
      </c>
      <c r="AD349" s="221" t="str">
        <f>IF(_penmei1_month_day!U344="","",_penmei1_month_day!U344)</f>
        <v/>
      </c>
      <c r="AE349" s="221" t="str">
        <f>IF(_penmei1_month_day!V344="","",_penmei1_month_day!V344)</f>
        <v/>
      </c>
      <c r="AF349" s="221" t="str">
        <f>IF(_penmei1_month_day!W344="","",_penmei1_month_day!W344)</f>
        <v/>
      </c>
      <c r="AG349" s="221" t="str">
        <f>IF(_penmei1_month_day!X344="","",_penmei1_month_day!X344)</f>
        <v/>
      </c>
      <c r="AH349" s="221" t="str">
        <f>IF(_penmei1_month_day!Y344="","",_penmei1_month_day!Y344)</f>
        <v/>
      </c>
      <c r="AI349" s="271" t="str">
        <f>IF(_penmei1_month_day!Z344="","",_penmei1_month_day!Z344)</f>
        <v/>
      </c>
      <c r="AJ349" s="271" t="str">
        <f>IF(_penmei1_month_day!AA344="","",_penmei1_month_day!AA344)</f>
        <v/>
      </c>
      <c r="AK349" s="221" t="str">
        <f>IF(_penmei1_month_day!AB344="","",_penmei1_month_day!AB344)</f>
        <v/>
      </c>
      <c r="AL349" s="335"/>
      <c r="AM349" s="335"/>
    </row>
    <row r="350" spans="1:39">
      <c r="A350" s="123">
        <f t="shared" si="99"/>
        <v>43480</v>
      </c>
      <c r="B350" s="124">
        <f t="shared" si="86"/>
        <v>43480</v>
      </c>
      <c r="C350" s="125" t="str">
        <f t="shared" si="94"/>
        <v>夜</v>
      </c>
      <c r="D350" s="125">
        <f t="shared" si="102"/>
        <v>15</v>
      </c>
      <c r="E350" s="125">
        <f t="shared" si="101"/>
        <v>1</v>
      </c>
      <c r="F350" s="126" t="str">
        <f t="shared" si="95"/>
        <v>甲班</v>
      </c>
      <c r="G350" s="125">
        <f t="shared" si="87"/>
        <v>7</v>
      </c>
      <c r="H350" s="127">
        <f t="shared" si="98"/>
        <v>0.0416666666666667</v>
      </c>
      <c r="I350" s="163">
        <f t="shared" si="96"/>
        <v>0.291666666666667</v>
      </c>
      <c r="J350" s="226" t="str">
        <f>IF(_penmei1_month_day!A345="","",_penmei1_month_day!A345)</f>
        <v/>
      </c>
      <c r="K350" s="226" t="str">
        <f>IF(_penmei1_month_day!B345="","",_penmei1_month_day!B345)</f>
        <v/>
      </c>
      <c r="L350" s="226" t="str">
        <f>IF(_penmei1_month_day!C345="","",_penmei1_month_day!C345)</f>
        <v/>
      </c>
      <c r="M350" s="226" t="str">
        <f>IF(_penmei1_month_day!D345="","",_penmei1_month_day!D345)</f>
        <v/>
      </c>
      <c r="N350" s="226" t="str">
        <f>IF(_penmei1_month_day!E345="","",_penmei1_month_day!E345)</f>
        <v/>
      </c>
      <c r="O350" s="226" t="str">
        <f>IF(_penmei1_month_day!F345="","",_penmei1_month_day!F345)</f>
        <v/>
      </c>
      <c r="P350" s="226" t="str">
        <f>IF(_penmei1_month_day!G345="","",_penmei1_month_day!G345)</f>
        <v/>
      </c>
      <c r="Q350" s="226" t="str">
        <f>IF(_penmei1_month_day!H345="","",_penmei1_month_day!H345)</f>
        <v/>
      </c>
      <c r="R350" s="226" t="str">
        <f>IF(_penmei1_month_day!I345="","",_penmei1_month_day!I345)</f>
        <v/>
      </c>
      <c r="S350" s="164" t="str">
        <f>IF(_penmei1_month_day!J345="","",_penmei1_month_day!J345)</f>
        <v/>
      </c>
      <c r="T350" s="315" t="str">
        <f>IF(_penmei1_month_day!K345="","",_penmei1_month_day!K345)</f>
        <v/>
      </c>
      <c r="U350" s="164" t="str">
        <f>IF(_penmei1_month_day!L345="","",_penmei1_month_day!L345)</f>
        <v/>
      </c>
      <c r="V350" s="164" t="str">
        <f>IF(_penmei1_month_day!M345="","",_penmei1_month_day!M345)</f>
        <v/>
      </c>
      <c r="W350" s="164" t="str">
        <f>IF(_penmei1_month_day!N345="","",_penmei1_month_day!N345)</f>
        <v/>
      </c>
      <c r="X350" s="226" t="str">
        <f>IF(_penmei1_month_day!O345="","",_penmei1_month_day!O345)</f>
        <v/>
      </c>
      <c r="Y350" s="315" t="str">
        <f>IF(_penmei1_month_day!P345="","",_penmei1_month_day!P345)</f>
        <v/>
      </c>
      <c r="Z350" s="315" t="str">
        <f>IF(_penmei1_month_day!Q345="","",_penmei1_month_day!Q345)</f>
        <v/>
      </c>
      <c r="AA350" s="226" t="str">
        <f>IF(_penmei1_month_day!R345="","",_penmei1_month_day!R345)</f>
        <v/>
      </c>
      <c r="AB350" s="226" t="str">
        <f>IF(_penmei1_month_day!S345="","",_penmei1_month_day!S345)</f>
        <v/>
      </c>
      <c r="AC350" s="226" t="str">
        <f>IF(_penmei1_month_day!T345="","",_penmei1_month_day!T345)</f>
        <v/>
      </c>
      <c r="AD350" s="226" t="str">
        <f>IF(_penmei1_month_day!U345="","",_penmei1_month_day!U345)</f>
        <v/>
      </c>
      <c r="AE350" s="226" t="str">
        <f>IF(_penmei1_month_day!V345="","",_penmei1_month_day!V345)</f>
        <v/>
      </c>
      <c r="AF350" s="226" t="str">
        <f>IF(_penmei1_month_day!W345="","",_penmei1_month_day!W345)</f>
        <v/>
      </c>
      <c r="AG350" s="226" t="str">
        <f>IF(_penmei1_month_day!X345="","",_penmei1_month_day!X345)</f>
        <v/>
      </c>
      <c r="AH350" s="226" t="str">
        <f>IF(_penmei1_month_day!Y345="","",_penmei1_month_day!Y345)</f>
        <v/>
      </c>
      <c r="AI350" s="315" t="str">
        <f>IF(_penmei1_month_day!Z345="","",_penmei1_month_day!Z345)</f>
        <v/>
      </c>
      <c r="AJ350" s="315" t="str">
        <f>IF(_penmei1_month_day!AA345="","",_penmei1_month_day!AA345)</f>
        <v/>
      </c>
      <c r="AK350" s="226" t="str">
        <f>IF(_penmei1_month_day!AB345="","",_penmei1_month_day!AB345)</f>
        <v/>
      </c>
      <c r="AL350" s="336" t="s">
        <v>60</v>
      </c>
      <c r="AM350" s="337" t="s">
        <v>62</v>
      </c>
    </row>
    <row r="351" spans="1:39">
      <c r="A351" s="128">
        <f t="shared" si="99"/>
        <v>43480</v>
      </c>
      <c r="B351" s="129">
        <f t="shared" si="86"/>
        <v>43480</v>
      </c>
      <c r="C351" s="130" t="str">
        <f t="shared" si="94"/>
        <v>白</v>
      </c>
      <c r="D351" s="130">
        <f t="shared" si="102"/>
        <v>15</v>
      </c>
      <c r="E351" s="130">
        <f>IF(AND(E343=4),1,IF(AND(E343&lt;4),(E343+1),))</f>
        <v>2</v>
      </c>
      <c r="F351" s="131" t="str">
        <f t="shared" si="95"/>
        <v>乙班</v>
      </c>
      <c r="G351" s="130">
        <f t="shared" si="87"/>
        <v>8</v>
      </c>
      <c r="H351" s="132">
        <f t="shared" si="98"/>
        <v>0.0416666666666667</v>
      </c>
      <c r="I351" s="154">
        <f t="shared" si="96"/>
        <v>0.333333333333333</v>
      </c>
      <c r="J351" s="226" t="str">
        <f>IF(_penmei1_month_day!A346="","",_penmei1_month_day!A346)</f>
        <v/>
      </c>
      <c r="K351" s="226" t="str">
        <f>IF(_penmei1_month_day!B346="","",_penmei1_month_day!B346)</f>
        <v/>
      </c>
      <c r="L351" s="226" t="str">
        <f>IF(_penmei1_month_day!C346="","",_penmei1_month_day!C346)</f>
        <v/>
      </c>
      <c r="M351" s="226" t="str">
        <f>IF(_penmei1_month_day!D346="","",_penmei1_month_day!D346)</f>
        <v/>
      </c>
      <c r="N351" s="226" t="str">
        <f>IF(_penmei1_month_day!E346="","",_penmei1_month_day!E346)</f>
        <v/>
      </c>
      <c r="O351" s="226" t="str">
        <f>IF(_penmei1_month_day!F346="","",_penmei1_month_day!F346)</f>
        <v/>
      </c>
      <c r="P351" s="226" t="str">
        <f>IF(_penmei1_month_day!G346="","",_penmei1_month_day!G346)</f>
        <v/>
      </c>
      <c r="Q351" s="226" t="str">
        <f>IF(_penmei1_month_day!H346="","",_penmei1_month_day!H346)</f>
        <v/>
      </c>
      <c r="R351" s="226" t="str">
        <f>IF(_penmei1_month_day!I346="","",_penmei1_month_day!I346)</f>
        <v/>
      </c>
      <c r="S351" s="164" t="str">
        <f>IF(_penmei1_month_day!J346="","",_penmei1_month_day!J346)</f>
        <v/>
      </c>
      <c r="T351" s="315" t="str">
        <f>IF(_penmei1_month_day!K346="","",_penmei1_month_day!K346)</f>
        <v/>
      </c>
      <c r="U351" s="164" t="str">
        <f>IF(_penmei1_month_day!L346="","",_penmei1_month_day!L346)</f>
        <v/>
      </c>
      <c r="V351" s="164" t="str">
        <f>IF(_penmei1_month_day!M346="","",_penmei1_month_day!M346)</f>
        <v/>
      </c>
      <c r="W351" s="164" t="str">
        <f>IF(_penmei1_month_day!N346="","",_penmei1_month_day!N346)</f>
        <v/>
      </c>
      <c r="X351" s="226" t="str">
        <f>IF(_penmei1_month_day!O346="","",_penmei1_month_day!O346)</f>
        <v/>
      </c>
      <c r="Y351" s="315" t="str">
        <f>IF(_penmei1_month_day!P346="","",_penmei1_month_day!P346)</f>
        <v/>
      </c>
      <c r="Z351" s="315" t="str">
        <f>IF(_penmei1_month_day!Q346="","",_penmei1_month_day!Q346)</f>
        <v/>
      </c>
      <c r="AA351" s="226" t="str">
        <f>IF(_penmei1_month_day!R346="","",_penmei1_month_day!R346)</f>
        <v/>
      </c>
      <c r="AB351" s="226" t="str">
        <f>IF(_penmei1_month_day!S346="","",_penmei1_month_day!S346)</f>
        <v/>
      </c>
      <c r="AC351" s="226" t="str">
        <f>IF(_penmei1_month_day!T346="","",_penmei1_month_day!T346)</f>
        <v/>
      </c>
      <c r="AD351" s="226" t="str">
        <f>IF(_penmei1_month_day!U346="","",_penmei1_month_day!U346)</f>
        <v/>
      </c>
      <c r="AE351" s="226" t="str">
        <f>IF(_penmei1_month_day!V346="","",_penmei1_month_day!V346)</f>
        <v/>
      </c>
      <c r="AF351" s="226" t="str">
        <f>IF(_penmei1_month_day!W346="","",_penmei1_month_day!W346)</f>
        <v/>
      </c>
      <c r="AG351" s="226" t="str">
        <f>IF(_penmei1_month_day!X346="","",_penmei1_month_day!X346)</f>
        <v/>
      </c>
      <c r="AH351" s="226" t="str">
        <f>IF(_penmei1_month_day!Y346="","",_penmei1_month_day!Y346)</f>
        <v/>
      </c>
      <c r="AI351" s="315" t="str">
        <f>IF(_penmei1_month_day!Z346="","",_penmei1_month_day!Z346)</f>
        <v/>
      </c>
      <c r="AJ351" s="315" t="str">
        <f>IF(_penmei1_month_day!AA346="","",_penmei1_month_day!AA346)</f>
        <v/>
      </c>
      <c r="AK351" s="226" t="str">
        <f>IF(_penmei1_month_day!AB346="","",_penmei1_month_day!AB346)</f>
        <v/>
      </c>
      <c r="AL351" s="334"/>
      <c r="AM351" s="334"/>
    </row>
    <row r="352" spans="1:39">
      <c r="A352" s="118">
        <f t="shared" si="99"/>
        <v>43480</v>
      </c>
      <c r="B352" s="119">
        <f t="shared" si="86"/>
        <v>43480</v>
      </c>
      <c r="C352" s="120" t="str">
        <f t="shared" si="94"/>
        <v>白</v>
      </c>
      <c r="D352" s="120">
        <f t="shared" si="102"/>
        <v>15</v>
      </c>
      <c r="E352" s="120">
        <f>E351</f>
        <v>2</v>
      </c>
      <c r="F352" s="121" t="str">
        <f t="shared" si="95"/>
        <v>乙班</v>
      </c>
      <c r="G352" s="120">
        <f t="shared" si="87"/>
        <v>9</v>
      </c>
      <c r="H352" s="122">
        <f t="shared" si="98"/>
        <v>0.0416666666666667</v>
      </c>
      <c r="I352" s="159">
        <f t="shared" si="96"/>
        <v>0.375</v>
      </c>
      <c r="J352" s="226" t="str">
        <f>IF(_penmei1_month_day!A347="","",_penmei1_month_day!A347)</f>
        <v/>
      </c>
      <c r="K352" s="226" t="str">
        <f>IF(_penmei1_month_day!B347="","",_penmei1_month_day!B347)</f>
        <v/>
      </c>
      <c r="L352" s="226" t="str">
        <f>IF(_penmei1_month_day!C347="","",_penmei1_month_day!C347)</f>
        <v/>
      </c>
      <c r="M352" s="226" t="str">
        <f>IF(_penmei1_month_day!D347="","",_penmei1_month_day!D347)</f>
        <v/>
      </c>
      <c r="N352" s="226" t="str">
        <f>IF(_penmei1_month_day!E347="","",_penmei1_month_day!E347)</f>
        <v/>
      </c>
      <c r="O352" s="226" t="str">
        <f>IF(_penmei1_month_day!F347="","",_penmei1_month_day!F347)</f>
        <v/>
      </c>
      <c r="P352" s="226" t="str">
        <f>IF(_penmei1_month_day!G347="","",_penmei1_month_day!G347)</f>
        <v/>
      </c>
      <c r="Q352" s="226" t="str">
        <f>IF(_penmei1_month_day!H347="","",_penmei1_month_day!H347)</f>
        <v/>
      </c>
      <c r="R352" s="226" t="str">
        <f>IF(_penmei1_month_day!I347="","",_penmei1_month_day!I347)</f>
        <v/>
      </c>
      <c r="S352" s="164" t="str">
        <f>IF(_penmei1_month_day!J347="","",_penmei1_month_day!J347)</f>
        <v/>
      </c>
      <c r="T352" s="315" t="str">
        <f>IF(_penmei1_month_day!K347="","",_penmei1_month_day!K347)</f>
        <v/>
      </c>
      <c r="U352" s="164" t="str">
        <f>IF(_penmei1_month_day!L347="","",_penmei1_month_day!L347)</f>
        <v/>
      </c>
      <c r="V352" s="164" t="str">
        <f>IF(_penmei1_month_day!M347="","",_penmei1_month_day!M347)</f>
        <v/>
      </c>
      <c r="W352" s="164" t="str">
        <f>IF(_penmei1_month_day!N347="","",_penmei1_month_day!N347)</f>
        <v/>
      </c>
      <c r="X352" s="226" t="str">
        <f>IF(_penmei1_month_day!O347="","",_penmei1_month_day!O347)</f>
        <v/>
      </c>
      <c r="Y352" s="315" t="str">
        <f>IF(_penmei1_month_day!P347="","",_penmei1_month_day!P347)</f>
        <v/>
      </c>
      <c r="Z352" s="315" t="str">
        <f>IF(_penmei1_month_day!Q347="","",_penmei1_month_day!Q347)</f>
        <v/>
      </c>
      <c r="AA352" s="226" t="str">
        <f>IF(_penmei1_month_day!R347="","",_penmei1_month_day!R347)</f>
        <v/>
      </c>
      <c r="AB352" s="226" t="str">
        <f>IF(_penmei1_month_day!S347="","",_penmei1_month_day!S347)</f>
        <v/>
      </c>
      <c r="AC352" s="226" t="str">
        <f>IF(_penmei1_month_day!T347="","",_penmei1_month_day!T347)</f>
        <v/>
      </c>
      <c r="AD352" s="226" t="str">
        <f>IF(_penmei1_month_day!U347="","",_penmei1_month_day!U347)</f>
        <v/>
      </c>
      <c r="AE352" s="226" t="str">
        <f>IF(_penmei1_month_day!V347="","",_penmei1_month_day!V347)</f>
        <v/>
      </c>
      <c r="AF352" s="226" t="str">
        <f>IF(_penmei1_month_day!W347="","",_penmei1_month_day!W347)</f>
        <v/>
      </c>
      <c r="AG352" s="226" t="str">
        <f>IF(_penmei1_month_day!X347="","",_penmei1_month_day!X347)</f>
        <v/>
      </c>
      <c r="AH352" s="226" t="str">
        <f>IF(_penmei1_month_day!Y347="","",_penmei1_month_day!Y347)</f>
        <v/>
      </c>
      <c r="AI352" s="315" t="str">
        <f>IF(_penmei1_month_day!Z347="","",_penmei1_month_day!Z347)</f>
        <v/>
      </c>
      <c r="AJ352" s="315" t="str">
        <f>IF(_penmei1_month_day!AA347="","",_penmei1_month_day!AA347)</f>
        <v/>
      </c>
      <c r="AK352" s="226" t="str">
        <f>IF(_penmei1_month_day!AB347="","",_penmei1_month_day!AB347)</f>
        <v/>
      </c>
      <c r="AL352" s="335"/>
      <c r="AM352" s="335"/>
    </row>
    <row r="353" spans="1:39">
      <c r="A353" s="118">
        <f t="shared" si="99"/>
        <v>43480</v>
      </c>
      <c r="B353" s="119">
        <f t="shared" si="86"/>
        <v>43480</v>
      </c>
      <c r="C353" s="120" t="str">
        <f t="shared" si="94"/>
        <v>白</v>
      </c>
      <c r="D353" s="120">
        <f t="shared" si="102"/>
        <v>15</v>
      </c>
      <c r="E353" s="120">
        <f t="shared" ref="E353:E358" si="103">E352</f>
        <v>2</v>
      </c>
      <c r="F353" s="121" t="str">
        <f t="shared" si="95"/>
        <v>乙班</v>
      </c>
      <c r="G353" s="120">
        <f t="shared" si="87"/>
        <v>10</v>
      </c>
      <c r="H353" s="122">
        <f t="shared" si="98"/>
        <v>0.0416666666666667</v>
      </c>
      <c r="I353" s="159">
        <f t="shared" si="96"/>
        <v>0.416666666666667</v>
      </c>
      <c r="J353" s="226" t="str">
        <f>IF(_penmei1_month_day!A348="","",_penmei1_month_day!A348)</f>
        <v/>
      </c>
      <c r="K353" s="226" t="str">
        <f>IF(_penmei1_month_day!B348="","",_penmei1_month_day!B348)</f>
        <v/>
      </c>
      <c r="L353" s="226" t="str">
        <f>IF(_penmei1_month_day!C348="","",_penmei1_month_day!C348)</f>
        <v/>
      </c>
      <c r="M353" s="226" t="str">
        <f>IF(_penmei1_month_day!D348="","",_penmei1_month_day!D348)</f>
        <v/>
      </c>
      <c r="N353" s="226" t="str">
        <f>IF(_penmei1_month_day!E348="","",_penmei1_month_day!E348)</f>
        <v/>
      </c>
      <c r="O353" s="226" t="str">
        <f>IF(_penmei1_month_day!F348="","",_penmei1_month_day!F348)</f>
        <v/>
      </c>
      <c r="P353" s="226" t="str">
        <f>IF(_penmei1_month_day!G348="","",_penmei1_month_day!G348)</f>
        <v/>
      </c>
      <c r="Q353" s="226" t="str">
        <f>IF(_penmei1_month_day!H348="","",_penmei1_month_day!H348)</f>
        <v/>
      </c>
      <c r="R353" s="226" t="str">
        <f>IF(_penmei1_month_day!I348="","",_penmei1_month_day!I348)</f>
        <v/>
      </c>
      <c r="S353" s="164" t="str">
        <f>IF(_penmei1_month_day!J348="","",_penmei1_month_day!J348)</f>
        <v/>
      </c>
      <c r="T353" s="315" t="str">
        <f>IF(_penmei1_month_day!K348="","",_penmei1_month_day!K348)</f>
        <v/>
      </c>
      <c r="U353" s="164" t="str">
        <f>IF(_penmei1_month_day!L348="","",_penmei1_month_day!L348)</f>
        <v/>
      </c>
      <c r="V353" s="164" t="str">
        <f>IF(_penmei1_month_day!M348="","",_penmei1_month_day!M348)</f>
        <v/>
      </c>
      <c r="W353" s="164" t="str">
        <f>IF(_penmei1_month_day!N348="","",_penmei1_month_day!N348)</f>
        <v/>
      </c>
      <c r="X353" s="226" t="str">
        <f>IF(_penmei1_month_day!O348="","",_penmei1_month_day!O348)</f>
        <v/>
      </c>
      <c r="Y353" s="315" t="str">
        <f>IF(_penmei1_month_day!P348="","",_penmei1_month_day!P348)</f>
        <v/>
      </c>
      <c r="Z353" s="315" t="str">
        <f>IF(_penmei1_month_day!Q348="","",_penmei1_month_day!Q348)</f>
        <v/>
      </c>
      <c r="AA353" s="226" t="str">
        <f>IF(_penmei1_month_day!R348="","",_penmei1_month_day!R348)</f>
        <v/>
      </c>
      <c r="AB353" s="226" t="str">
        <f>IF(_penmei1_month_day!S348="","",_penmei1_month_day!S348)</f>
        <v/>
      </c>
      <c r="AC353" s="226" t="str">
        <f>IF(_penmei1_month_day!T348="","",_penmei1_month_day!T348)</f>
        <v/>
      </c>
      <c r="AD353" s="226" t="str">
        <f>IF(_penmei1_month_day!U348="","",_penmei1_month_day!U348)</f>
        <v/>
      </c>
      <c r="AE353" s="226" t="str">
        <f>IF(_penmei1_month_day!V348="","",_penmei1_month_day!V348)</f>
        <v/>
      </c>
      <c r="AF353" s="226" t="str">
        <f>IF(_penmei1_month_day!W348="","",_penmei1_month_day!W348)</f>
        <v/>
      </c>
      <c r="AG353" s="226" t="str">
        <f>IF(_penmei1_month_day!X348="","",_penmei1_month_day!X348)</f>
        <v/>
      </c>
      <c r="AH353" s="226" t="str">
        <f>IF(_penmei1_month_day!Y348="","",_penmei1_month_day!Y348)</f>
        <v/>
      </c>
      <c r="AI353" s="315" t="str">
        <f>IF(_penmei1_month_day!Z348="","",_penmei1_month_day!Z348)</f>
        <v/>
      </c>
      <c r="AJ353" s="315" t="str">
        <f>IF(_penmei1_month_day!AA348="","",_penmei1_month_day!AA348)</f>
        <v/>
      </c>
      <c r="AK353" s="226" t="str">
        <f>IF(_penmei1_month_day!AB348="","",_penmei1_month_day!AB348)</f>
        <v/>
      </c>
      <c r="AL353" s="335"/>
      <c r="AM353" s="335"/>
    </row>
    <row r="354" spans="1:39">
      <c r="A354" s="118">
        <f t="shared" si="99"/>
        <v>43480</v>
      </c>
      <c r="B354" s="119">
        <f t="shared" si="86"/>
        <v>43480</v>
      </c>
      <c r="C354" s="120" t="str">
        <f t="shared" si="94"/>
        <v>白</v>
      </c>
      <c r="D354" s="120">
        <f t="shared" si="102"/>
        <v>15</v>
      </c>
      <c r="E354" s="120">
        <f t="shared" si="103"/>
        <v>2</v>
      </c>
      <c r="F354" s="121" t="str">
        <f t="shared" si="95"/>
        <v>乙班</v>
      </c>
      <c r="G354" s="120">
        <f t="shared" si="87"/>
        <v>11</v>
      </c>
      <c r="H354" s="122">
        <f t="shared" si="98"/>
        <v>0.0416666666666667</v>
      </c>
      <c r="I354" s="159">
        <f t="shared" si="96"/>
        <v>0.458333333333333</v>
      </c>
      <c r="J354" s="226" t="str">
        <f>IF(_penmei1_month_day!A349="","",_penmei1_month_day!A349)</f>
        <v/>
      </c>
      <c r="K354" s="226" t="str">
        <f>IF(_penmei1_month_day!B349="","",_penmei1_month_day!B349)</f>
        <v/>
      </c>
      <c r="L354" s="226" t="str">
        <f>IF(_penmei1_month_day!C349="","",_penmei1_month_day!C349)</f>
        <v/>
      </c>
      <c r="M354" s="226" t="str">
        <f>IF(_penmei1_month_day!D349="","",_penmei1_month_day!D349)</f>
        <v/>
      </c>
      <c r="N354" s="226" t="str">
        <f>IF(_penmei1_month_day!E349="","",_penmei1_month_day!E349)</f>
        <v/>
      </c>
      <c r="O354" s="226" t="str">
        <f>IF(_penmei1_month_day!F349="","",_penmei1_month_day!F349)</f>
        <v/>
      </c>
      <c r="P354" s="226" t="str">
        <f>IF(_penmei1_month_day!G349="","",_penmei1_month_day!G349)</f>
        <v/>
      </c>
      <c r="Q354" s="226" t="str">
        <f>IF(_penmei1_month_day!H349="","",_penmei1_month_day!H349)</f>
        <v/>
      </c>
      <c r="R354" s="226" t="str">
        <f>IF(_penmei1_month_day!I349="","",_penmei1_month_day!I349)</f>
        <v/>
      </c>
      <c r="S354" s="164" t="str">
        <f>IF(_penmei1_month_day!J349="","",_penmei1_month_day!J349)</f>
        <v/>
      </c>
      <c r="T354" s="315" t="str">
        <f>IF(_penmei1_month_day!K349="","",_penmei1_month_day!K349)</f>
        <v/>
      </c>
      <c r="U354" s="164" t="str">
        <f>IF(_penmei1_month_day!L349="","",_penmei1_month_day!L349)</f>
        <v/>
      </c>
      <c r="V354" s="164" t="str">
        <f>IF(_penmei1_month_day!M349="","",_penmei1_month_day!M349)</f>
        <v/>
      </c>
      <c r="W354" s="164" t="str">
        <f>IF(_penmei1_month_day!N349="","",_penmei1_month_day!N349)</f>
        <v/>
      </c>
      <c r="X354" s="226" t="str">
        <f>IF(_penmei1_month_day!O349="","",_penmei1_month_day!O349)</f>
        <v/>
      </c>
      <c r="Y354" s="315" t="str">
        <f>IF(_penmei1_month_day!P349="","",_penmei1_month_day!P349)</f>
        <v/>
      </c>
      <c r="Z354" s="315" t="str">
        <f>IF(_penmei1_month_day!Q349="","",_penmei1_month_day!Q349)</f>
        <v/>
      </c>
      <c r="AA354" s="226" t="str">
        <f>IF(_penmei1_month_day!R349="","",_penmei1_month_day!R349)</f>
        <v/>
      </c>
      <c r="AB354" s="226" t="str">
        <f>IF(_penmei1_month_day!S349="","",_penmei1_month_day!S349)</f>
        <v/>
      </c>
      <c r="AC354" s="226" t="str">
        <f>IF(_penmei1_month_day!T349="","",_penmei1_month_day!T349)</f>
        <v/>
      </c>
      <c r="AD354" s="226" t="str">
        <f>IF(_penmei1_month_day!U349="","",_penmei1_month_day!U349)</f>
        <v/>
      </c>
      <c r="AE354" s="226" t="str">
        <f>IF(_penmei1_month_day!V349="","",_penmei1_month_day!V349)</f>
        <v/>
      </c>
      <c r="AF354" s="226" t="str">
        <f>IF(_penmei1_month_day!W349="","",_penmei1_month_day!W349)</f>
        <v/>
      </c>
      <c r="AG354" s="226" t="str">
        <f>IF(_penmei1_month_day!X349="","",_penmei1_month_day!X349)</f>
        <v/>
      </c>
      <c r="AH354" s="226" t="str">
        <f>IF(_penmei1_month_day!Y349="","",_penmei1_month_day!Y349)</f>
        <v/>
      </c>
      <c r="AI354" s="315" t="str">
        <f>IF(_penmei1_month_day!Z349="","",_penmei1_month_day!Z349)</f>
        <v/>
      </c>
      <c r="AJ354" s="315" t="str">
        <f>IF(_penmei1_month_day!AA349="","",_penmei1_month_day!AA349)</f>
        <v/>
      </c>
      <c r="AK354" s="226" t="str">
        <f>IF(_penmei1_month_day!AB349="","",_penmei1_month_day!AB349)</f>
        <v/>
      </c>
      <c r="AL354" s="335"/>
      <c r="AM354" s="335"/>
    </row>
    <row r="355" spans="1:39">
      <c r="A355" s="118">
        <f t="shared" si="99"/>
        <v>43480</v>
      </c>
      <c r="B355" s="119">
        <f t="shared" si="86"/>
        <v>43480</v>
      </c>
      <c r="C355" s="120" t="str">
        <f t="shared" si="94"/>
        <v>白</v>
      </c>
      <c r="D355" s="120">
        <f t="shared" si="102"/>
        <v>15</v>
      </c>
      <c r="E355" s="120">
        <f t="shared" si="103"/>
        <v>2</v>
      </c>
      <c r="F355" s="121" t="str">
        <f t="shared" si="95"/>
        <v>乙班</v>
      </c>
      <c r="G355" s="120">
        <f t="shared" si="87"/>
        <v>12</v>
      </c>
      <c r="H355" s="122">
        <f t="shared" si="98"/>
        <v>0.0416666666666667</v>
      </c>
      <c r="I355" s="159">
        <f t="shared" si="96"/>
        <v>0.5</v>
      </c>
      <c r="J355" s="226" t="str">
        <f>IF(_penmei1_month_day!A350="","",_penmei1_month_day!A350)</f>
        <v/>
      </c>
      <c r="K355" s="226" t="str">
        <f>IF(_penmei1_month_day!B350="","",_penmei1_month_day!B350)</f>
        <v/>
      </c>
      <c r="L355" s="226" t="str">
        <f>IF(_penmei1_month_day!C350="","",_penmei1_month_day!C350)</f>
        <v/>
      </c>
      <c r="M355" s="226" t="str">
        <f>IF(_penmei1_month_day!D350="","",_penmei1_month_day!D350)</f>
        <v/>
      </c>
      <c r="N355" s="226" t="str">
        <f>IF(_penmei1_month_day!E350="","",_penmei1_month_day!E350)</f>
        <v/>
      </c>
      <c r="O355" s="226" t="str">
        <f>IF(_penmei1_month_day!F350="","",_penmei1_month_day!F350)</f>
        <v/>
      </c>
      <c r="P355" s="226" t="str">
        <f>IF(_penmei1_month_day!G350="","",_penmei1_month_day!G350)</f>
        <v/>
      </c>
      <c r="Q355" s="226" t="str">
        <f>IF(_penmei1_month_day!H350="","",_penmei1_month_day!H350)</f>
        <v/>
      </c>
      <c r="R355" s="226" t="str">
        <f>IF(_penmei1_month_day!I350="","",_penmei1_month_day!I350)</f>
        <v/>
      </c>
      <c r="S355" s="164" t="str">
        <f>IF(_penmei1_month_day!J350="","",_penmei1_month_day!J350)</f>
        <v/>
      </c>
      <c r="T355" s="315" t="str">
        <f>IF(_penmei1_month_day!K350="","",_penmei1_month_day!K350)</f>
        <v/>
      </c>
      <c r="U355" s="164" t="str">
        <f>IF(_penmei1_month_day!L350="","",_penmei1_month_day!L350)</f>
        <v/>
      </c>
      <c r="V355" s="164" t="str">
        <f>IF(_penmei1_month_day!M350="","",_penmei1_month_day!M350)</f>
        <v/>
      </c>
      <c r="W355" s="164" t="str">
        <f>IF(_penmei1_month_day!N350="","",_penmei1_month_day!N350)</f>
        <v/>
      </c>
      <c r="X355" s="226" t="str">
        <f>IF(_penmei1_month_day!O350="","",_penmei1_month_day!O350)</f>
        <v/>
      </c>
      <c r="Y355" s="315" t="str">
        <f>IF(_penmei1_month_day!P350="","",_penmei1_month_day!P350)</f>
        <v/>
      </c>
      <c r="Z355" s="315" t="str">
        <f>IF(_penmei1_month_day!Q350="","",_penmei1_month_day!Q350)</f>
        <v/>
      </c>
      <c r="AA355" s="226" t="str">
        <f>IF(_penmei1_month_day!R350="","",_penmei1_month_day!R350)</f>
        <v/>
      </c>
      <c r="AB355" s="226" t="str">
        <f>IF(_penmei1_month_day!S350="","",_penmei1_month_day!S350)</f>
        <v/>
      </c>
      <c r="AC355" s="226" t="str">
        <f>IF(_penmei1_month_day!T350="","",_penmei1_month_day!T350)</f>
        <v/>
      </c>
      <c r="AD355" s="226" t="str">
        <f>IF(_penmei1_month_day!U350="","",_penmei1_month_day!U350)</f>
        <v/>
      </c>
      <c r="AE355" s="226" t="str">
        <f>IF(_penmei1_month_day!V350="","",_penmei1_month_day!V350)</f>
        <v/>
      </c>
      <c r="AF355" s="226" t="str">
        <f>IF(_penmei1_month_day!W350="","",_penmei1_month_day!W350)</f>
        <v/>
      </c>
      <c r="AG355" s="226" t="str">
        <f>IF(_penmei1_month_day!X350="","",_penmei1_month_day!X350)</f>
        <v/>
      </c>
      <c r="AH355" s="226" t="str">
        <f>IF(_penmei1_month_day!Y350="","",_penmei1_month_day!Y350)</f>
        <v/>
      </c>
      <c r="AI355" s="315" t="str">
        <f>IF(_penmei1_month_day!Z350="","",_penmei1_month_day!Z350)</f>
        <v/>
      </c>
      <c r="AJ355" s="315" t="str">
        <f>IF(_penmei1_month_day!AA350="","",_penmei1_month_day!AA350)</f>
        <v/>
      </c>
      <c r="AK355" s="226" t="str">
        <f>IF(_penmei1_month_day!AB350="","",_penmei1_month_day!AB350)</f>
        <v/>
      </c>
      <c r="AL355" s="335"/>
      <c r="AM355" s="335"/>
    </row>
    <row r="356" spans="1:39">
      <c r="A356" s="118">
        <f t="shared" si="99"/>
        <v>43480</v>
      </c>
      <c r="B356" s="119">
        <f t="shared" si="86"/>
        <v>43480</v>
      </c>
      <c r="C356" s="120" t="str">
        <f t="shared" si="94"/>
        <v>白</v>
      </c>
      <c r="D356" s="120">
        <f t="shared" si="102"/>
        <v>15</v>
      </c>
      <c r="E356" s="120">
        <f t="shared" si="103"/>
        <v>2</v>
      </c>
      <c r="F356" s="121" t="str">
        <f t="shared" si="95"/>
        <v>乙班</v>
      </c>
      <c r="G356" s="120">
        <f t="shared" si="87"/>
        <v>13</v>
      </c>
      <c r="H356" s="122">
        <f t="shared" si="98"/>
        <v>0.0416666666666667</v>
      </c>
      <c r="I356" s="159">
        <f t="shared" si="96"/>
        <v>0.541666666666667</v>
      </c>
      <c r="J356" s="221" t="str">
        <f>IF(_penmei1_month_day!A351="","",_penmei1_month_day!A351)</f>
        <v/>
      </c>
      <c r="K356" s="221" t="str">
        <f>IF(_penmei1_month_day!B351="","",_penmei1_month_day!B351)</f>
        <v/>
      </c>
      <c r="L356" s="221" t="str">
        <f>IF(_penmei1_month_day!C351="","",_penmei1_month_day!C351)</f>
        <v/>
      </c>
      <c r="M356" s="221" t="str">
        <f>IF(_penmei1_month_day!D351="","",_penmei1_month_day!D351)</f>
        <v/>
      </c>
      <c r="N356" s="221" t="str">
        <f>IF(_penmei1_month_day!E351="","",_penmei1_month_day!E351)</f>
        <v/>
      </c>
      <c r="O356" s="221" t="str">
        <f>IF(_penmei1_month_day!F351="","",_penmei1_month_day!F351)</f>
        <v/>
      </c>
      <c r="P356" s="221" t="str">
        <f>IF(_penmei1_month_day!G351="","",_penmei1_month_day!G351)</f>
        <v/>
      </c>
      <c r="Q356" s="221" t="str">
        <f>IF(_penmei1_month_day!H351="","",_penmei1_month_day!H351)</f>
        <v/>
      </c>
      <c r="R356" s="221" t="str">
        <f>IF(_penmei1_month_day!I351="","",_penmei1_month_day!I351)</f>
        <v/>
      </c>
      <c r="S356" s="160" t="str">
        <f>IF(_penmei1_month_day!J351="","",_penmei1_month_day!J351)</f>
        <v/>
      </c>
      <c r="T356" s="271" t="str">
        <f>IF(_penmei1_month_day!K351="","",_penmei1_month_day!K351)</f>
        <v/>
      </c>
      <c r="U356" s="160" t="str">
        <f>IF(_penmei1_month_day!L351="","",_penmei1_month_day!L351)</f>
        <v/>
      </c>
      <c r="V356" s="160" t="str">
        <f>IF(_penmei1_month_day!M351="","",_penmei1_month_day!M351)</f>
        <v/>
      </c>
      <c r="W356" s="160" t="str">
        <f>IF(_penmei1_month_day!N351="","",_penmei1_month_day!N351)</f>
        <v/>
      </c>
      <c r="X356" s="221" t="str">
        <f>IF(_penmei1_month_day!O351="","",_penmei1_month_day!O351)</f>
        <v/>
      </c>
      <c r="Y356" s="271" t="str">
        <f>IF(_penmei1_month_day!P351="","",_penmei1_month_day!P351)</f>
        <v/>
      </c>
      <c r="Z356" s="271" t="str">
        <f>IF(_penmei1_month_day!Q351="","",_penmei1_month_day!Q351)</f>
        <v/>
      </c>
      <c r="AA356" s="221" t="str">
        <f>IF(_penmei1_month_day!R351="","",_penmei1_month_day!R351)</f>
        <v/>
      </c>
      <c r="AB356" s="221" t="str">
        <f>IF(_penmei1_month_day!S351="","",_penmei1_month_day!S351)</f>
        <v/>
      </c>
      <c r="AC356" s="221" t="str">
        <f>IF(_penmei1_month_day!T351="","",_penmei1_month_day!T351)</f>
        <v/>
      </c>
      <c r="AD356" s="221" t="str">
        <f>IF(_penmei1_month_day!U351="","",_penmei1_month_day!U351)</f>
        <v/>
      </c>
      <c r="AE356" s="221" t="str">
        <f>IF(_penmei1_month_day!V351="","",_penmei1_month_day!V351)</f>
        <v/>
      </c>
      <c r="AF356" s="221" t="str">
        <f>IF(_penmei1_month_day!W351="","",_penmei1_month_day!W351)</f>
        <v/>
      </c>
      <c r="AG356" s="221" t="str">
        <f>IF(_penmei1_month_day!X351="","",_penmei1_month_day!X351)</f>
        <v/>
      </c>
      <c r="AH356" s="221" t="str">
        <f>IF(_penmei1_month_day!Y351="","",_penmei1_month_day!Y351)</f>
        <v/>
      </c>
      <c r="AI356" s="271" t="str">
        <f>IF(_penmei1_month_day!Z351="","",_penmei1_month_day!Z351)</f>
        <v/>
      </c>
      <c r="AJ356" s="271" t="str">
        <f>IF(_penmei1_month_day!AA351="","",_penmei1_month_day!AA351)</f>
        <v/>
      </c>
      <c r="AK356" s="221" t="str">
        <f>IF(_penmei1_month_day!AB351="","",_penmei1_month_day!AB351)</f>
        <v/>
      </c>
      <c r="AL356" s="335"/>
      <c r="AM356" s="335"/>
    </row>
    <row r="357" spans="1:39">
      <c r="A357" s="118">
        <f t="shared" si="99"/>
        <v>43480</v>
      </c>
      <c r="B357" s="119">
        <f t="shared" si="86"/>
        <v>43480</v>
      </c>
      <c r="C357" s="120" t="str">
        <f t="shared" si="94"/>
        <v>白</v>
      </c>
      <c r="D357" s="120">
        <f t="shared" si="102"/>
        <v>15</v>
      </c>
      <c r="E357" s="120">
        <f t="shared" si="103"/>
        <v>2</v>
      </c>
      <c r="F357" s="121" t="str">
        <f t="shared" si="95"/>
        <v>乙班</v>
      </c>
      <c r="G357" s="120">
        <f t="shared" si="87"/>
        <v>14</v>
      </c>
      <c r="H357" s="122">
        <f t="shared" si="98"/>
        <v>0.0416666666666667</v>
      </c>
      <c r="I357" s="159">
        <f t="shared" si="96"/>
        <v>0.583333333333333</v>
      </c>
      <c r="J357" s="221" t="str">
        <f>IF(_penmei1_month_day!A352="","",_penmei1_month_day!A352)</f>
        <v/>
      </c>
      <c r="K357" s="221" t="str">
        <f>IF(_penmei1_month_day!B352="","",_penmei1_month_day!B352)</f>
        <v/>
      </c>
      <c r="L357" s="221" t="str">
        <f>IF(_penmei1_month_day!C352="","",_penmei1_month_day!C352)</f>
        <v/>
      </c>
      <c r="M357" s="221" t="str">
        <f>IF(_penmei1_month_day!D352="","",_penmei1_month_day!D352)</f>
        <v/>
      </c>
      <c r="N357" s="221" t="str">
        <f>IF(_penmei1_month_day!E352="","",_penmei1_month_day!E352)</f>
        <v/>
      </c>
      <c r="O357" s="221" t="str">
        <f>IF(_penmei1_month_day!F352="","",_penmei1_month_day!F352)</f>
        <v/>
      </c>
      <c r="P357" s="221" t="str">
        <f>IF(_penmei1_month_day!G352="","",_penmei1_month_day!G352)</f>
        <v/>
      </c>
      <c r="Q357" s="221" t="str">
        <f>IF(_penmei1_month_day!H352="","",_penmei1_month_day!H352)</f>
        <v/>
      </c>
      <c r="R357" s="221" t="str">
        <f>IF(_penmei1_month_day!I352="","",_penmei1_month_day!I352)</f>
        <v/>
      </c>
      <c r="S357" s="160" t="str">
        <f>IF(_penmei1_month_day!J352="","",_penmei1_month_day!J352)</f>
        <v/>
      </c>
      <c r="T357" s="271" t="str">
        <f>IF(_penmei1_month_day!K352="","",_penmei1_month_day!K352)</f>
        <v/>
      </c>
      <c r="U357" s="160" t="str">
        <f>IF(_penmei1_month_day!L352="","",_penmei1_month_day!L352)</f>
        <v/>
      </c>
      <c r="V357" s="160" t="str">
        <f>IF(_penmei1_month_day!M352="","",_penmei1_month_day!M352)</f>
        <v/>
      </c>
      <c r="W357" s="160" t="str">
        <f>IF(_penmei1_month_day!N352="","",_penmei1_month_day!N352)</f>
        <v/>
      </c>
      <c r="X357" s="221" t="str">
        <f>IF(_penmei1_month_day!O352="","",_penmei1_month_day!O352)</f>
        <v/>
      </c>
      <c r="Y357" s="271" t="str">
        <f>IF(_penmei1_month_day!P352="","",_penmei1_month_day!P352)</f>
        <v/>
      </c>
      <c r="Z357" s="271" t="str">
        <f>IF(_penmei1_month_day!Q352="","",_penmei1_month_day!Q352)</f>
        <v/>
      </c>
      <c r="AA357" s="221" t="str">
        <f>IF(_penmei1_month_day!R352="","",_penmei1_month_day!R352)</f>
        <v/>
      </c>
      <c r="AB357" s="221" t="str">
        <f>IF(_penmei1_month_day!S352="","",_penmei1_month_day!S352)</f>
        <v/>
      </c>
      <c r="AC357" s="221" t="str">
        <f>IF(_penmei1_month_day!T352="","",_penmei1_month_day!T352)</f>
        <v/>
      </c>
      <c r="AD357" s="221" t="str">
        <f>IF(_penmei1_month_day!U352="","",_penmei1_month_day!U352)</f>
        <v/>
      </c>
      <c r="AE357" s="221" t="str">
        <f>IF(_penmei1_month_day!V352="","",_penmei1_month_day!V352)</f>
        <v/>
      </c>
      <c r="AF357" s="221" t="str">
        <f>IF(_penmei1_month_day!W352="","",_penmei1_month_day!W352)</f>
        <v/>
      </c>
      <c r="AG357" s="221" t="str">
        <f>IF(_penmei1_month_day!X352="","",_penmei1_month_day!X352)</f>
        <v/>
      </c>
      <c r="AH357" s="221" t="str">
        <f>IF(_penmei1_month_day!Y352="","",_penmei1_month_day!Y352)</f>
        <v/>
      </c>
      <c r="AI357" s="271" t="str">
        <f>IF(_penmei1_month_day!Z352="","",_penmei1_month_day!Z352)</f>
        <v/>
      </c>
      <c r="AJ357" s="271" t="str">
        <f>IF(_penmei1_month_day!AA352="","",_penmei1_month_day!AA352)</f>
        <v/>
      </c>
      <c r="AK357" s="221" t="str">
        <f>IF(_penmei1_month_day!AB352="","",_penmei1_month_day!AB352)</f>
        <v/>
      </c>
      <c r="AL357" s="335"/>
      <c r="AM357" s="335"/>
    </row>
    <row r="358" spans="1:39">
      <c r="A358" s="123">
        <f t="shared" si="99"/>
        <v>43480</v>
      </c>
      <c r="B358" s="124">
        <f t="shared" si="86"/>
        <v>43480</v>
      </c>
      <c r="C358" s="125" t="str">
        <f t="shared" si="94"/>
        <v>白</v>
      </c>
      <c r="D358" s="125">
        <f t="shared" si="102"/>
        <v>15</v>
      </c>
      <c r="E358" s="125">
        <f t="shared" si="103"/>
        <v>2</v>
      </c>
      <c r="F358" s="126" t="str">
        <f t="shared" si="95"/>
        <v>乙班</v>
      </c>
      <c r="G358" s="125">
        <f t="shared" si="87"/>
        <v>15</v>
      </c>
      <c r="H358" s="127">
        <f t="shared" si="98"/>
        <v>0.0416666666666667</v>
      </c>
      <c r="I358" s="163">
        <f t="shared" si="96"/>
        <v>0.625</v>
      </c>
      <c r="J358" s="226" t="str">
        <f>IF(_penmei1_month_day!A353="","",_penmei1_month_day!A353)</f>
        <v/>
      </c>
      <c r="K358" s="226" t="str">
        <f>IF(_penmei1_month_day!B353="","",_penmei1_month_day!B353)</f>
        <v/>
      </c>
      <c r="L358" s="226" t="str">
        <f>IF(_penmei1_month_day!C353="","",_penmei1_month_day!C353)</f>
        <v/>
      </c>
      <c r="M358" s="226" t="str">
        <f>IF(_penmei1_month_day!D353="","",_penmei1_month_day!D353)</f>
        <v/>
      </c>
      <c r="N358" s="226" t="str">
        <f>IF(_penmei1_month_day!E353="","",_penmei1_month_day!E353)</f>
        <v/>
      </c>
      <c r="O358" s="226" t="str">
        <f>IF(_penmei1_month_day!F353="","",_penmei1_month_day!F353)</f>
        <v/>
      </c>
      <c r="P358" s="226" t="str">
        <f>IF(_penmei1_month_day!G353="","",_penmei1_month_day!G353)</f>
        <v/>
      </c>
      <c r="Q358" s="226" t="str">
        <f>IF(_penmei1_month_day!H353="","",_penmei1_month_day!H353)</f>
        <v/>
      </c>
      <c r="R358" s="226" t="str">
        <f>IF(_penmei1_month_day!I353="","",_penmei1_month_day!I353)</f>
        <v/>
      </c>
      <c r="S358" s="164" t="str">
        <f>IF(_penmei1_month_day!J353="","",_penmei1_month_day!J353)</f>
        <v/>
      </c>
      <c r="T358" s="315" t="str">
        <f>IF(_penmei1_month_day!K353="","",_penmei1_month_day!K353)</f>
        <v/>
      </c>
      <c r="U358" s="164" t="str">
        <f>IF(_penmei1_month_day!L353="","",_penmei1_month_day!L353)</f>
        <v/>
      </c>
      <c r="V358" s="164" t="str">
        <f>IF(_penmei1_month_day!M353="","",_penmei1_month_day!M353)</f>
        <v/>
      </c>
      <c r="W358" s="164" t="str">
        <f>IF(_penmei1_month_day!N353="","",_penmei1_month_day!N353)</f>
        <v/>
      </c>
      <c r="X358" s="226" t="str">
        <f>IF(_penmei1_month_day!O353="","",_penmei1_month_day!O353)</f>
        <v/>
      </c>
      <c r="Y358" s="315" t="str">
        <f>IF(_penmei1_month_day!P353="","",_penmei1_month_day!P353)</f>
        <v/>
      </c>
      <c r="Z358" s="315" t="str">
        <f>IF(_penmei1_month_day!Q353="","",_penmei1_month_day!Q353)</f>
        <v/>
      </c>
      <c r="AA358" s="226" t="str">
        <f>IF(_penmei1_month_day!R353="","",_penmei1_month_day!R353)</f>
        <v/>
      </c>
      <c r="AB358" s="226" t="str">
        <f>IF(_penmei1_month_day!S353="","",_penmei1_month_day!S353)</f>
        <v/>
      </c>
      <c r="AC358" s="226" t="str">
        <f>IF(_penmei1_month_day!T353="","",_penmei1_month_day!T353)</f>
        <v/>
      </c>
      <c r="AD358" s="226" t="str">
        <f>IF(_penmei1_month_day!U353="","",_penmei1_month_day!U353)</f>
        <v/>
      </c>
      <c r="AE358" s="226" t="str">
        <f>IF(_penmei1_month_day!V353="","",_penmei1_month_day!V353)</f>
        <v/>
      </c>
      <c r="AF358" s="226" t="str">
        <f>IF(_penmei1_month_day!W353="","",_penmei1_month_day!W353)</f>
        <v/>
      </c>
      <c r="AG358" s="226" t="str">
        <f>IF(_penmei1_month_day!X353="","",_penmei1_month_day!X353)</f>
        <v/>
      </c>
      <c r="AH358" s="226" t="str">
        <f>IF(_penmei1_month_day!Y353="","",_penmei1_month_day!Y353)</f>
        <v/>
      </c>
      <c r="AI358" s="315" t="str">
        <f>IF(_penmei1_month_day!Z353="","",_penmei1_month_day!Z353)</f>
        <v/>
      </c>
      <c r="AJ358" s="315" t="str">
        <f>IF(_penmei1_month_day!AA353="","",_penmei1_month_day!AA353)</f>
        <v/>
      </c>
      <c r="AK358" s="226" t="str">
        <f>IF(_penmei1_month_day!AB353="","",_penmei1_month_day!AB353)</f>
        <v/>
      </c>
      <c r="AL358" s="336" t="s">
        <v>60</v>
      </c>
      <c r="AM358" s="337" t="s">
        <v>63</v>
      </c>
    </row>
    <row r="359" spans="1:39">
      <c r="A359" s="128">
        <f t="shared" si="99"/>
        <v>43480</v>
      </c>
      <c r="B359" s="129">
        <f t="shared" si="86"/>
        <v>43480</v>
      </c>
      <c r="C359" s="130" t="str">
        <f t="shared" si="94"/>
        <v>中</v>
      </c>
      <c r="D359" s="130">
        <f t="shared" si="102"/>
        <v>15</v>
      </c>
      <c r="E359" s="130">
        <f>IF(AND(E351=4),1,IF(AND(E351&lt;4),(E351+1),))</f>
        <v>3</v>
      </c>
      <c r="F359" s="131" t="str">
        <f t="shared" si="95"/>
        <v>丙班</v>
      </c>
      <c r="G359" s="130">
        <f t="shared" si="87"/>
        <v>16</v>
      </c>
      <c r="H359" s="132">
        <f t="shared" si="98"/>
        <v>0.0416666666666667</v>
      </c>
      <c r="I359" s="154">
        <f t="shared" si="96"/>
        <v>0.666666666666667</v>
      </c>
      <c r="J359" s="230" t="str">
        <f>IF(_penmei1_month_day!A354="","",_penmei1_month_day!A354)</f>
        <v/>
      </c>
      <c r="K359" s="230" t="str">
        <f>IF(_penmei1_month_day!B354="","",_penmei1_month_day!B354)</f>
        <v/>
      </c>
      <c r="L359" s="230" t="str">
        <f>IF(_penmei1_month_day!C354="","",_penmei1_month_day!C354)</f>
        <v/>
      </c>
      <c r="M359" s="230" t="str">
        <f>IF(_penmei1_month_day!D354="","",_penmei1_month_day!D354)</f>
        <v/>
      </c>
      <c r="N359" s="230" t="str">
        <f>IF(_penmei1_month_day!E354="","",_penmei1_month_day!E354)</f>
        <v/>
      </c>
      <c r="O359" s="230" t="str">
        <f>IF(_penmei1_month_day!F354="","",_penmei1_month_day!F354)</f>
        <v/>
      </c>
      <c r="P359" s="230" t="str">
        <f>IF(_penmei1_month_day!G354="","",_penmei1_month_day!G354)</f>
        <v/>
      </c>
      <c r="Q359" s="230" t="str">
        <f>IF(_penmei1_month_day!H354="","",_penmei1_month_day!H354)</f>
        <v/>
      </c>
      <c r="R359" s="230" t="str">
        <f>IF(_penmei1_month_day!I354="","",_penmei1_month_day!I354)</f>
        <v/>
      </c>
      <c r="S359" s="169" t="str">
        <f>IF(_penmei1_month_day!J354="","",_penmei1_month_day!J354)</f>
        <v/>
      </c>
      <c r="T359" s="314" t="str">
        <f>IF(_penmei1_month_day!K354="","",_penmei1_month_day!K354)</f>
        <v/>
      </c>
      <c r="U359" s="169" t="str">
        <f>IF(_penmei1_month_day!L354="","",_penmei1_month_day!L354)</f>
        <v/>
      </c>
      <c r="V359" s="169" t="str">
        <f>IF(_penmei1_month_day!M354="","",_penmei1_month_day!M354)</f>
        <v/>
      </c>
      <c r="W359" s="169" t="str">
        <f>IF(_penmei1_month_day!N354="","",_penmei1_month_day!N354)</f>
        <v/>
      </c>
      <c r="X359" s="230" t="str">
        <f>IF(_penmei1_month_day!O354="","",_penmei1_month_day!O354)</f>
        <v/>
      </c>
      <c r="Y359" s="314" t="str">
        <f>IF(_penmei1_month_day!P354="","",_penmei1_month_day!P354)</f>
        <v/>
      </c>
      <c r="Z359" s="314" t="str">
        <f>IF(_penmei1_month_day!Q354="","",_penmei1_month_day!Q354)</f>
        <v/>
      </c>
      <c r="AA359" s="230" t="str">
        <f>IF(_penmei1_month_day!R354="","",_penmei1_month_day!R354)</f>
        <v/>
      </c>
      <c r="AB359" s="230" t="str">
        <f>IF(_penmei1_month_day!S354="","",_penmei1_month_day!S354)</f>
        <v/>
      </c>
      <c r="AC359" s="230" t="str">
        <f>IF(_penmei1_month_day!T354="","",_penmei1_month_day!T354)</f>
        <v/>
      </c>
      <c r="AD359" s="230" t="str">
        <f>IF(_penmei1_month_day!U354="","",_penmei1_month_day!U354)</f>
        <v/>
      </c>
      <c r="AE359" s="230" t="str">
        <f>IF(_penmei1_month_day!V354="","",_penmei1_month_day!V354)</f>
        <v/>
      </c>
      <c r="AF359" s="230" t="str">
        <f>IF(_penmei1_month_day!W354="","",_penmei1_month_day!W354)</f>
        <v/>
      </c>
      <c r="AG359" s="230" t="str">
        <f>IF(_penmei1_month_day!X354="","",_penmei1_month_day!X354)</f>
        <v/>
      </c>
      <c r="AH359" s="230" t="str">
        <f>IF(_penmei1_month_day!Y354="","",_penmei1_month_day!Y354)</f>
        <v/>
      </c>
      <c r="AI359" s="314" t="str">
        <f>IF(_penmei1_month_day!Z354="","",_penmei1_month_day!Z354)</f>
        <v/>
      </c>
      <c r="AJ359" s="314" t="str">
        <f>IF(_penmei1_month_day!AA354="","",_penmei1_month_day!AA354)</f>
        <v/>
      </c>
      <c r="AK359" s="230" t="str">
        <f>IF(_penmei1_month_day!AB354="","",_penmei1_month_day!AB354)</f>
        <v/>
      </c>
      <c r="AL359" s="334"/>
      <c r="AM359" s="334"/>
    </row>
    <row r="360" spans="1:39">
      <c r="A360" s="118">
        <f t="shared" si="99"/>
        <v>43480</v>
      </c>
      <c r="B360" s="119">
        <f t="shared" ref="B360:B391" si="104">A360</f>
        <v>43480</v>
      </c>
      <c r="C360" s="120" t="str">
        <f t="shared" si="94"/>
        <v>中</v>
      </c>
      <c r="D360" s="120">
        <f t="shared" si="102"/>
        <v>15</v>
      </c>
      <c r="E360" s="120">
        <f t="shared" ref="E360:E366" si="105">E359</f>
        <v>3</v>
      </c>
      <c r="F360" s="121" t="str">
        <f t="shared" si="95"/>
        <v>丙班</v>
      </c>
      <c r="G360" s="120">
        <f t="shared" ref="G360:G391" si="106">IF(I360=0,0,HOUR(I360-0))</f>
        <v>17</v>
      </c>
      <c r="H360" s="122">
        <f t="shared" si="98"/>
        <v>0.0416666666666667</v>
      </c>
      <c r="I360" s="159">
        <f t="shared" si="96"/>
        <v>0.708333333333333</v>
      </c>
      <c r="J360" s="221" t="str">
        <f>IF(_penmei1_month_day!A355="","",_penmei1_month_day!A355)</f>
        <v/>
      </c>
      <c r="K360" s="221" t="str">
        <f>IF(_penmei1_month_day!B355="","",_penmei1_month_day!B355)</f>
        <v/>
      </c>
      <c r="L360" s="221" t="str">
        <f>IF(_penmei1_month_day!C355="","",_penmei1_month_day!C355)</f>
        <v/>
      </c>
      <c r="M360" s="221" t="str">
        <f>IF(_penmei1_month_day!D355="","",_penmei1_month_day!D355)</f>
        <v/>
      </c>
      <c r="N360" s="221" t="str">
        <f>IF(_penmei1_month_day!E355="","",_penmei1_month_day!E355)</f>
        <v/>
      </c>
      <c r="O360" s="221" t="str">
        <f>IF(_penmei1_month_day!F355="","",_penmei1_month_day!F355)</f>
        <v/>
      </c>
      <c r="P360" s="221" t="str">
        <f>IF(_penmei1_month_day!G355="","",_penmei1_month_day!G355)</f>
        <v/>
      </c>
      <c r="Q360" s="221" t="str">
        <f>IF(_penmei1_month_day!H355="","",_penmei1_month_day!H355)</f>
        <v/>
      </c>
      <c r="R360" s="221" t="str">
        <f>IF(_penmei1_month_day!I355="","",_penmei1_month_day!I355)</f>
        <v/>
      </c>
      <c r="S360" s="160" t="str">
        <f>IF(_penmei1_month_day!J355="","",_penmei1_month_day!J355)</f>
        <v/>
      </c>
      <c r="T360" s="271" t="str">
        <f>IF(_penmei1_month_day!K355="","",_penmei1_month_day!K355)</f>
        <v/>
      </c>
      <c r="U360" s="160" t="str">
        <f>IF(_penmei1_month_day!L355="","",_penmei1_month_day!L355)</f>
        <v/>
      </c>
      <c r="V360" s="160" t="str">
        <f>IF(_penmei1_month_day!M355="","",_penmei1_month_day!M355)</f>
        <v/>
      </c>
      <c r="W360" s="160" t="str">
        <f>IF(_penmei1_month_day!N355="","",_penmei1_month_day!N355)</f>
        <v/>
      </c>
      <c r="X360" s="221" t="str">
        <f>IF(_penmei1_month_day!O355="","",_penmei1_month_day!O355)</f>
        <v/>
      </c>
      <c r="Y360" s="271" t="str">
        <f>IF(_penmei1_month_day!P355="","",_penmei1_month_day!P355)</f>
        <v/>
      </c>
      <c r="Z360" s="271" t="str">
        <f>IF(_penmei1_month_day!Q355="","",_penmei1_month_day!Q355)</f>
        <v/>
      </c>
      <c r="AA360" s="221" t="str">
        <f>IF(_penmei1_month_day!R355="","",_penmei1_month_day!R355)</f>
        <v/>
      </c>
      <c r="AB360" s="221" t="str">
        <f>IF(_penmei1_month_day!S355="","",_penmei1_month_day!S355)</f>
        <v/>
      </c>
      <c r="AC360" s="221" t="str">
        <f>IF(_penmei1_month_day!T355="","",_penmei1_month_day!T355)</f>
        <v/>
      </c>
      <c r="AD360" s="221" t="str">
        <f>IF(_penmei1_month_day!U355="","",_penmei1_month_day!U355)</f>
        <v/>
      </c>
      <c r="AE360" s="221" t="str">
        <f>IF(_penmei1_month_day!V355="","",_penmei1_month_day!V355)</f>
        <v/>
      </c>
      <c r="AF360" s="221" t="str">
        <f>IF(_penmei1_month_day!W355="","",_penmei1_month_day!W355)</f>
        <v/>
      </c>
      <c r="AG360" s="221" t="str">
        <f>IF(_penmei1_month_day!X355="","",_penmei1_month_day!X355)</f>
        <v/>
      </c>
      <c r="AH360" s="221" t="str">
        <f>IF(_penmei1_month_day!Y355="","",_penmei1_month_day!Y355)</f>
        <v/>
      </c>
      <c r="AI360" s="271" t="str">
        <f>IF(_penmei1_month_day!Z355="","",_penmei1_month_day!Z355)</f>
        <v/>
      </c>
      <c r="AJ360" s="271" t="str">
        <f>IF(_penmei1_month_day!AA355="","",_penmei1_month_day!AA355)</f>
        <v/>
      </c>
      <c r="AK360" s="221" t="str">
        <f>IF(_penmei1_month_day!AB355="","",_penmei1_month_day!AB355)</f>
        <v/>
      </c>
      <c r="AL360" s="335"/>
      <c r="AM360" s="335"/>
    </row>
    <row r="361" spans="1:39">
      <c r="A361" s="118">
        <f t="shared" si="99"/>
        <v>43480</v>
      </c>
      <c r="B361" s="119">
        <f t="shared" si="104"/>
        <v>43480</v>
      </c>
      <c r="C361" s="120" t="str">
        <f t="shared" si="94"/>
        <v>中</v>
      </c>
      <c r="D361" s="120">
        <f t="shared" si="102"/>
        <v>15</v>
      </c>
      <c r="E361" s="120">
        <f t="shared" si="105"/>
        <v>3</v>
      </c>
      <c r="F361" s="121" t="str">
        <f t="shared" si="95"/>
        <v>丙班</v>
      </c>
      <c r="G361" s="120">
        <f t="shared" si="106"/>
        <v>18</v>
      </c>
      <c r="H361" s="122">
        <f t="shared" si="98"/>
        <v>0.0416666666666667</v>
      </c>
      <c r="I361" s="159">
        <f t="shared" si="96"/>
        <v>0.75</v>
      </c>
      <c r="J361" s="221" t="str">
        <f>IF(_penmei1_month_day!A356="","",_penmei1_month_day!A356)</f>
        <v/>
      </c>
      <c r="K361" s="221" t="str">
        <f>IF(_penmei1_month_day!B356="","",_penmei1_month_day!B356)</f>
        <v/>
      </c>
      <c r="L361" s="221" t="str">
        <f>IF(_penmei1_month_day!C356="","",_penmei1_month_day!C356)</f>
        <v/>
      </c>
      <c r="M361" s="221" t="str">
        <f>IF(_penmei1_month_day!D356="","",_penmei1_month_day!D356)</f>
        <v/>
      </c>
      <c r="N361" s="221" t="str">
        <f>IF(_penmei1_month_day!E356="","",_penmei1_month_day!E356)</f>
        <v/>
      </c>
      <c r="O361" s="221" t="str">
        <f>IF(_penmei1_month_day!F356="","",_penmei1_month_day!F356)</f>
        <v/>
      </c>
      <c r="P361" s="221" t="str">
        <f>IF(_penmei1_month_day!G356="","",_penmei1_month_day!G356)</f>
        <v/>
      </c>
      <c r="Q361" s="221" t="str">
        <f>IF(_penmei1_month_day!H356="","",_penmei1_month_day!H356)</f>
        <v/>
      </c>
      <c r="R361" s="221" t="str">
        <f>IF(_penmei1_month_day!I356="","",_penmei1_month_day!I356)</f>
        <v/>
      </c>
      <c r="S361" s="160" t="str">
        <f>IF(_penmei1_month_day!J356="","",_penmei1_month_day!J356)</f>
        <v/>
      </c>
      <c r="T361" s="271" t="str">
        <f>IF(_penmei1_month_day!K356="","",_penmei1_month_day!K356)</f>
        <v/>
      </c>
      <c r="U361" s="160" t="str">
        <f>IF(_penmei1_month_day!L356="","",_penmei1_month_day!L356)</f>
        <v/>
      </c>
      <c r="V361" s="160" t="str">
        <f>IF(_penmei1_month_day!M356="","",_penmei1_month_day!M356)</f>
        <v/>
      </c>
      <c r="W361" s="160" t="str">
        <f>IF(_penmei1_month_day!N356="","",_penmei1_month_day!N356)</f>
        <v/>
      </c>
      <c r="X361" s="221" t="str">
        <f>IF(_penmei1_month_day!O356="","",_penmei1_month_day!O356)</f>
        <v/>
      </c>
      <c r="Y361" s="271" t="str">
        <f>IF(_penmei1_month_day!P356="","",_penmei1_month_day!P356)</f>
        <v/>
      </c>
      <c r="Z361" s="271" t="str">
        <f>IF(_penmei1_month_day!Q356="","",_penmei1_month_day!Q356)</f>
        <v/>
      </c>
      <c r="AA361" s="221" t="str">
        <f>IF(_penmei1_month_day!R356="","",_penmei1_month_day!R356)</f>
        <v/>
      </c>
      <c r="AB361" s="221" t="str">
        <f>IF(_penmei1_month_day!S356="","",_penmei1_month_day!S356)</f>
        <v/>
      </c>
      <c r="AC361" s="221" t="str">
        <f>IF(_penmei1_month_day!T356="","",_penmei1_month_day!T356)</f>
        <v/>
      </c>
      <c r="AD361" s="221" t="str">
        <f>IF(_penmei1_month_day!U356="","",_penmei1_month_day!U356)</f>
        <v/>
      </c>
      <c r="AE361" s="221" t="str">
        <f>IF(_penmei1_month_day!V356="","",_penmei1_month_day!V356)</f>
        <v/>
      </c>
      <c r="AF361" s="221" t="str">
        <f>IF(_penmei1_month_day!W356="","",_penmei1_month_day!W356)</f>
        <v/>
      </c>
      <c r="AG361" s="221" t="str">
        <f>IF(_penmei1_month_day!X356="","",_penmei1_month_day!X356)</f>
        <v/>
      </c>
      <c r="AH361" s="221" t="str">
        <f>IF(_penmei1_month_day!Y356="","",_penmei1_month_day!Y356)</f>
        <v/>
      </c>
      <c r="AI361" s="271" t="str">
        <f>IF(_penmei1_month_day!Z356="","",_penmei1_month_day!Z356)</f>
        <v/>
      </c>
      <c r="AJ361" s="271" t="str">
        <f>IF(_penmei1_month_day!AA356="","",_penmei1_month_day!AA356)</f>
        <v/>
      </c>
      <c r="AK361" s="221" t="str">
        <f>IF(_penmei1_month_day!AB356="","",_penmei1_month_day!AB356)</f>
        <v/>
      </c>
      <c r="AL361" s="335"/>
      <c r="AM361" s="335"/>
    </row>
    <row r="362" spans="1:39">
      <c r="A362" s="118">
        <f t="shared" si="99"/>
        <v>43480</v>
      </c>
      <c r="B362" s="119">
        <f t="shared" si="104"/>
        <v>43480</v>
      </c>
      <c r="C362" s="120" t="str">
        <f t="shared" si="94"/>
        <v>中</v>
      </c>
      <c r="D362" s="120">
        <f t="shared" si="102"/>
        <v>15</v>
      </c>
      <c r="E362" s="120">
        <f t="shared" si="105"/>
        <v>3</v>
      </c>
      <c r="F362" s="121" t="str">
        <f t="shared" si="95"/>
        <v>丙班</v>
      </c>
      <c r="G362" s="120">
        <f t="shared" si="106"/>
        <v>19</v>
      </c>
      <c r="H362" s="122">
        <f t="shared" si="98"/>
        <v>0.0416666666666667</v>
      </c>
      <c r="I362" s="159">
        <f t="shared" si="96"/>
        <v>0.791666666666666</v>
      </c>
      <c r="J362" s="221" t="str">
        <f>IF(_penmei1_month_day!A357="","",_penmei1_month_day!A357)</f>
        <v/>
      </c>
      <c r="K362" s="221" t="str">
        <f>IF(_penmei1_month_day!B357="","",_penmei1_month_day!B357)</f>
        <v/>
      </c>
      <c r="L362" s="221" t="str">
        <f>IF(_penmei1_month_day!C357="","",_penmei1_month_day!C357)</f>
        <v/>
      </c>
      <c r="M362" s="221" t="str">
        <f>IF(_penmei1_month_day!D357="","",_penmei1_month_day!D357)</f>
        <v/>
      </c>
      <c r="N362" s="221" t="str">
        <f>IF(_penmei1_month_day!E357="","",_penmei1_month_day!E357)</f>
        <v/>
      </c>
      <c r="O362" s="221" t="str">
        <f>IF(_penmei1_month_day!F357="","",_penmei1_month_day!F357)</f>
        <v/>
      </c>
      <c r="P362" s="221" t="str">
        <f>IF(_penmei1_month_day!G357="","",_penmei1_month_day!G357)</f>
        <v/>
      </c>
      <c r="Q362" s="221" t="str">
        <f>IF(_penmei1_month_day!H357="","",_penmei1_month_day!H357)</f>
        <v/>
      </c>
      <c r="R362" s="221" t="str">
        <f>IF(_penmei1_month_day!I357="","",_penmei1_month_day!I357)</f>
        <v/>
      </c>
      <c r="S362" s="160" t="str">
        <f>IF(_penmei1_month_day!J357="","",_penmei1_month_day!J357)</f>
        <v/>
      </c>
      <c r="T362" s="271" t="str">
        <f>IF(_penmei1_month_day!K357="","",_penmei1_month_day!K357)</f>
        <v/>
      </c>
      <c r="U362" s="160" t="str">
        <f>IF(_penmei1_month_day!L357="","",_penmei1_month_day!L357)</f>
        <v/>
      </c>
      <c r="V362" s="160" t="str">
        <f>IF(_penmei1_month_day!M357="","",_penmei1_month_day!M357)</f>
        <v/>
      </c>
      <c r="W362" s="160" t="str">
        <f>IF(_penmei1_month_day!N357="","",_penmei1_month_day!N357)</f>
        <v/>
      </c>
      <c r="X362" s="221" t="str">
        <f>IF(_penmei1_month_day!O357="","",_penmei1_month_day!O357)</f>
        <v/>
      </c>
      <c r="Y362" s="271" t="str">
        <f>IF(_penmei1_month_day!P357="","",_penmei1_month_day!P357)</f>
        <v/>
      </c>
      <c r="Z362" s="271" t="str">
        <f>IF(_penmei1_month_day!Q357="","",_penmei1_month_day!Q357)</f>
        <v/>
      </c>
      <c r="AA362" s="221" t="str">
        <f>IF(_penmei1_month_day!R357="","",_penmei1_month_day!R357)</f>
        <v/>
      </c>
      <c r="AB362" s="221" t="str">
        <f>IF(_penmei1_month_day!S357="","",_penmei1_month_day!S357)</f>
        <v/>
      </c>
      <c r="AC362" s="221" t="str">
        <f>IF(_penmei1_month_day!T357="","",_penmei1_month_day!T357)</f>
        <v/>
      </c>
      <c r="AD362" s="221" t="str">
        <f>IF(_penmei1_month_day!U357="","",_penmei1_month_day!U357)</f>
        <v/>
      </c>
      <c r="AE362" s="221" t="str">
        <f>IF(_penmei1_month_day!V357="","",_penmei1_month_day!V357)</f>
        <v/>
      </c>
      <c r="AF362" s="221" t="str">
        <f>IF(_penmei1_month_day!W357="","",_penmei1_month_day!W357)</f>
        <v/>
      </c>
      <c r="AG362" s="221" t="str">
        <f>IF(_penmei1_month_day!X357="","",_penmei1_month_day!X357)</f>
        <v/>
      </c>
      <c r="AH362" s="221" t="str">
        <f>IF(_penmei1_month_day!Y357="","",_penmei1_month_day!Y357)</f>
        <v/>
      </c>
      <c r="AI362" s="271" t="str">
        <f>IF(_penmei1_month_day!Z357="","",_penmei1_month_day!Z357)</f>
        <v/>
      </c>
      <c r="AJ362" s="271" t="str">
        <f>IF(_penmei1_month_day!AA357="","",_penmei1_month_day!AA357)</f>
        <v/>
      </c>
      <c r="AK362" s="221" t="str">
        <f>IF(_penmei1_month_day!AB357="","",_penmei1_month_day!AB357)</f>
        <v/>
      </c>
      <c r="AL362" s="335"/>
      <c r="AM362" s="335"/>
    </row>
    <row r="363" spans="1:39">
      <c r="A363" s="118">
        <f t="shared" si="99"/>
        <v>43480</v>
      </c>
      <c r="B363" s="119">
        <f t="shared" si="104"/>
        <v>43480</v>
      </c>
      <c r="C363" s="120" t="str">
        <f t="shared" si="94"/>
        <v>中</v>
      </c>
      <c r="D363" s="120">
        <f t="shared" si="102"/>
        <v>15</v>
      </c>
      <c r="E363" s="120">
        <f t="shared" si="105"/>
        <v>3</v>
      </c>
      <c r="F363" s="121" t="str">
        <f t="shared" si="95"/>
        <v>丙班</v>
      </c>
      <c r="G363" s="120">
        <f t="shared" si="106"/>
        <v>20</v>
      </c>
      <c r="H363" s="122">
        <f t="shared" si="98"/>
        <v>0.0416666666666667</v>
      </c>
      <c r="I363" s="159">
        <f t="shared" si="96"/>
        <v>0.833333333333333</v>
      </c>
      <c r="J363" s="221" t="str">
        <f>IF(_penmei1_month_day!A358="","",_penmei1_month_day!A358)</f>
        <v/>
      </c>
      <c r="K363" s="221" t="str">
        <f>IF(_penmei1_month_day!B358="","",_penmei1_month_day!B358)</f>
        <v/>
      </c>
      <c r="L363" s="221" t="str">
        <f>IF(_penmei1_month_day!C358="","",_penmei1_month_day!C358)</f>
        <v/>
      </c>
      <c r="M363" s="221" t="str">
        <f>IF(_penmei1_month_day!D358="","",_penmei1_month_day!D358)</f>
        <v/>
      </c>
      <c r="N363" s="221" t="str">
        <f>IF(_penmei1_month_day!E358="","",_penmei1_month_day!E358)</f>
        <v/>
      </c>
      <c r="O363" s="221" t="str">
        <f>IF(_penmei1_month_day!F358="","",_penmei1_month_day!F358)</f>
        <v/>
      </c>
      <c r="P363" s="221" t="str">
        <f>IF(_penmei1_month_day!G358="","",_penmei1_month_day!G358)</f>
        <v/>
      </c>
      <c r="Q363" s="221" t="str">
        <f>IF(_penmei1_month_day!H358="","",_penmei1_month_day!H358)</f>
        <v/>
      </c>
      <c r="R363" s="221" t="str">
        <f>IF(_penmei1_month_day!I358="","",_penmei1_month_day!I358)</f>
        <v/>
      </c>
      <c r="S363" s="160" t="str">
        <f>IF(_penmei1_month_day!J358="","",_penmei1_month_day!J358)</f>
        <v/>
      </c>
      <c r="T363" s="271" t="str">
        <f>IF(_penmei1_month_day!K358="","",_penmei1_month_day!K358)</f>
        <v/>
      </c>
      <c r="U363" s="160" t="str">
        <f>IF(_penmei1_month_day!L358="","",_penmei1_month_day!L358)</f>
        <v/>
      </c>
      <c r="V363" s="160" t="str">
        <f>IF(_penmei1_month_day!M358="","",_penmei1_month_day!M358)</f>
        <v/>
      </c>
      <c r="W363" s="160" t="str">
        <f>IF(_penmei1_month_day!N358="","",_penmei1_month_day!N358)</f>
        <v/>
      </c>
      <c r="X363" s="221" t="str">
        <f>IF(_penmei1_month_day!O358="","",_penmei1_month_day!O358)</f>
        <v/>
      </c>
      <c r="Y363" s="271" t="str">
        <f>IF(_penmei1_month_day!P358="","",_penmei1_month_day!P358)</f>
        <v/>
      </c>
      <c r="Z363" s="271" t="str">
        <f>IF(_penmei1_month_day!Q358="","",_penmei1_month_day!Q358)</f>
        <v/>
      </c>
      <c r="AA363" s="221" t="str">
        <f>IF(_penmei1_month_day!R358="","",_penmei1_month_day!R358)</f>
        <v/>
      </c>
      <c r="AB363" s="221" t="str">
        <f>IF(_penmei1_month_day!S358="","",_penmei1_month_day!S358)</f>
        <v/>
      </c>
      <c r="AC363" s="221" t="str">
        <f>IF(_penmei1_month_day!T358="","",_penmei1_month_day!T358)</f>
        <v/>
      </c>
      <c r="AD363" s="221" t="str">
        <f>IF(_penmei1_month_day!U358="","",_penmei1_month_day!U358)</f>
        <v/>
      </c>
      <c r="AE363" s="221" t="str">
        <f>IF(_penmei1_month_day!V358="","",_penmei1_month_day!V358)</f>
        <v/>
      </c>
      <c r="AF363" s="221" t="str">
        <f>IF(_penmei1_month_day!W358="","",_penmei1_month_day!W358)</f>
        <v/>
      </c>
      <c r="AG363" s="221" t="str">
        <f>IF(_penmei1_month_day!X358="","",_penmei1_month_day!X358)</f>
        <v/>
      </c>
      <c r="AH363" s="221" t="str">
        <f>IF(_penmei1_month_day!Y358="","",_penmei1_month_day!Y358)</f>
        <v/>
      </c>
      <c r="AI363" s="271" t="str">
        <f>IF(_penmei1_month_day!Z358="","",_penmei1_month_day!Z358)</f>
        <v/>
      </c>
      <c r="AJ363" s="271" t="str">
        <f>IF(_penmei1_month_day!AA358="","",_penmei1_month_day!AA358)</f>
        <v/>
      </c>
      <c r="AK363" s="221" t="str">
        <f>IF(_penmei1_month_day!AB358="","",_penmei1_month_day!AB358)</f>
        <v/>
      </c>
      <c r="AL363" s="335"/>
      <c r="AM363" s="335"/>
    </row>
    <row r="364" spans="1:39">
      <c r="A364" s="118">
        <f t="shared" si="99"/>
        <v>43480</v>
      </c>
      <c r="B364" s="119">
        <f t="shared" si="104"/>
        <v>43480</v>
      </c>
      <c r="C364" s="120" t="str">
        <f t="shared" si="94"/>
        <v>中</v>
      </c>
      <c r="D364" s="120">
        <f t="shared" si="102"/>
        <v>15</v>
      </c>
      <c r="E364" s="120">
        <f t="shared" si="105"/>
        <v>3</v>
      </c>
      <c r="F364" s="121" t="str">
        <f t="shared" si="95"/>
        <v>丙班</v>
      </c>
      <c r="G364" s="120">
        <f t="shared" si="106"/>
        <v>21</v>
      </c>
      <c r="H364" s="122">
        <f t="shared" si="98"/>
        <v>0.0416666666666667</v>
      </c>
      <c r="I364" s="159">
        <f t="shared" si="96"/>
        <v>0.875</v>
      </c>
      <c r="J364" s="221" t="str">
        <f>IF(_penmei1_month_day!A359="","",_penmei1_month_day!A359)</f>
        <v/>
      </c>
      <c r="K364" s="221" t="str">
        <f>IF(_penmei1_month_day!B359="","",_penmei1_month_day!B359)</f>
        <v/>
      </c>
      <c r="L364" s="221" t="str">
        <f>IF(_penmei1_month_day!C359="","",_penmei1_month_day!C359)</f>
        <v/>
      </c>
      <c r="M364" s="221" t="str">
        <f>IF(_penmei1_month_day!D359="","",_penmei1_month_day!D359)</f>
        <v/>
      </c>
      <c r="N364" s="221" t="str">
        <f>IF(_penmei1_month_day!E359="","",_penmei1_month_day!E359)</f>
        <v/>
      </c>
      <c r="O364" s="221" t="str">
        <f>IF(_penmei1_month_day!F359="","",_penmei1_month_day!F359)</f>
        <v/>
      </c>
      <c r="P364" s="221" t="str">
        <f>IF(_penmei1_month_day!G359="","",_penmei1_month_day!G359)</f>
        <v/>
      </c>
      <c r="Q364" s="221" t="str">
        <f>IF(_penmei1_month_day!H359="","",_penmei1_month_day!H359)</f>
        <v/>
      </c>
      <c r="R364" s="221" t="str">
        <f>IF(_penmei1_month_day!I359="","",_penmei1_month_day!I359)</f>
        <v/>
      </c>
      <c r="S364" s="160" t="str">
        <f>IF(_penmei1_month_day!J359="","",_penmei1_month_day!J359)</f>
        <v/>
      </c>
      <c r="T364" s="271" t="str">
        <f>IF(_penmei1_month_day!K359="","",_penmei1_month_day!K359)</f>
        <v/>
      </c>
      <c r="U364" s="160" t="str">
        <f>IF(_penmei1_month_day!L359="","",_penmei1_month_day!L359)</f>
        <v/>
      </c>
      <c r="V364" s="160" t="str">
        <f>IF(_penmei1_month_day!M359="","",_penmei1_month_day!M359)</f>
        <v/>
      </c>
      <c r="W364" s="160" t="str">
        <f>IF(_penmei1_month_day!N359="","",_penmei1_month_day!N359)</f>
        <v/>
      </c>
      <c r="X364" s="221" t="str">
        <f>IF(_penmei1_month_day!O359="","",_penmei1_month_day!O359)</f>
        <v/>
      </c>
      <c r="Y364" s="271" t="str">
        <f>IF(_penmei1_month_day!P359="","",_penmei1_month_day!P359)</f>
        <v/>
      </c>
      <c r="Z364" s="271" t="str">
        <f>IF(_penmei1_month_day!Q359="","",_penmei1_month_day!Q359)</f>
        <v/>
      </c>
      <c r="AA364" s="221" t="str">
        <f>IF(_penmei1_month_day!R359="","",_penmei1_month_day!R359)</f>
        <v/>
      </c>
      <c r="AB364" s="221" t="str">
        <f>IF(_penmei1_month_day!S359="","",_penmei1_month_day!S359)</f>
        <v/>
      </c>
      <c r="AC364" s="221" t="str">
        <f>IF(_penmei1_month_day!T359="","",_penmei1_month_day!T359)</f>
        <v/>
      </c>
      <c r="AD364" s="221" t="str">
        <f>IF(_penmei1_month_day!U359="","",_penmei1_month_day!U359)</f>
        <v/>
      </c>
      <c r="AE364" s="221" t="str">
        <f>IF(_penmei1_month_day!V359="","",_penmei1_month_day!V359)</f>
        <v/>
      </c>
      <c r="AF364" s="221" t="str">
        <f>IF(_penmei1_month_day!W359="","",_penmei1_month_day!W359)</f>
        <v/>
      </c>
      <c r="AG364" s="221" t="str">
        <f>IF(_penmei1_month_day!X359="","",_penmei1_month_day!X359)</f>
        <v/>
      </c>
      <c r="AH364" s="221" t="str">
        <f>IF(_penmei1_month_day!Y359="","",_penmei1_month_day!Y359)</f>
        <v/>
      </c>
      <c r="AI364" s="271" t="str">
        <f>IF(_penmei1_month_day!Z359="","",_penmei1_month_day!Z359)</f>
        <v/>
      </c>
      <c r="AJ364" s="271" t="str">
        <f>IF(_penmei1_month_day!AA359="","",_penmei1_month_day!AA359)</f>
        <v/>
      </c>
      <c r="AK364" s="221" t="str">
        <f>IF(_penmei1_month_day!AB359="","",_penmei1_month_day!AB359)</f>
        <v/>
      </c>
      <c r="AL364" s="335"/>
      <c r="AM364" s="335"/>
    </row>
    <row r="365" spans="1:39">
      <c r="A365" s="118">
        <f t="shared" si="99"/>
        <v>43480</v>
      </c>
      <c r="B365" s="119">
        <f t="shared" si="104"/>
        <v>43480</v>
      </c>
      <c r="C365" s="120" t="str">
        <f t="shared" si="94"/>
        <v>中</v>
      </c>
      <c r="D365" s="120">
        <f t="shared" si="102"/>
        <v>15</v>
      </c>
      <c r="E365" s="120">
        <f t="shared" si="105"/>
        <v>3</v>
      </c>
      <c r="F365" s="121" t="str">
        <f t="shared" si="95"/>
        <v>丙班</v>
      </c>
      <c r="G365" s="120">
        <f t="shared" si="106"/>
        <v>22</v>
      </c>
      <c r="H365" s="122">
        <f t="shared" si="98"/>
        <v>0.0416666666666667</v>
      </c>
      <c r="I365" s="159">
        <f t="shared" si="96"/>
        <v>0.916666666666666</v>
      </c>
      <c r="J365" s="221" t="str">
        <f>IF(_penmei1_month_day!A360="","",_penmei1_month_day!A360)</f>
        <v/>
      </c>
      <c r="K365" s="221" t="str">
        <f>IF(_penmei1_month_day!B360="","",_penmei1_month_day!B360)</f>
        <v/>
      </c>
      <c r="L365" s="221" t="str">
        <f>IF(_penmei1_month_day!C360="","",_penmei1_month_day!C360)</f>
        <v/>
      </c>
      <c r="M365" s="221" t="str">
        <f>IF(_penmei1_month_day!D360="","",_penmei1_month_day!D360)</f>
        <v/>
      </c>
      <c r="N365" s="221" t="str">
        <f>IF(_penmei1_month_day!E360="","",_penmei1_month_day!E360)</f>
        <v/>
      </c>
      <c r="O365" s="221" t="str">
        <f>IF(_penmei1_month_day!F360="","",_penmei1_month_day!F360)</f>
        <v/>
      </c>
      <c r="P365" s="221" t="str">
        <f>IF(_penmei1_month_day!G360="","",_penmei1_month_day!G360)</f>
        <v/>
      </c>
      <c r="Q365" s="221" t="str">
        <f>IF(_penmei1_month_day!H360="","",_penmei1_month_day!H360)</f>
        <v/>
      </c>
      <c r="R365" s="221" t="str">
        <f>IF(_penmei1_month_day!I360="","",_penmei1_month_day!I360)</f>
        <v/>
      </c>
      <c r="S365" s="160" t="str">
        <f>IF(_penmei1_month_day!J360="","",_penmei1_month_day!J360)</f>
        <v/>
      </c>
      <c r="T365" s="271" t="str">
        <f>IF(_penmei1_month_day!K360="","",_penmei1_month_day!K360)</f>
        <v/>
      </c>
      <c r="U365" s="160" t="str">
        <f>IF(_penmei1_month_day!L360="","",_penmei1_month_day!L360)</f>
        <v/>
      </c>
      <c r="V365" s="160" t="str">
        <f>IF(_penmei1_month_day!M360="","",_penmei1_month_day!M360)</f>
        <v/>
      </c>
      <c r="W365" s="160" t="str">
        <f>IF(_penmei1_month_day!N360="","",_penmei1_month_day!N360)</f>
        <v/>
      </c>
      <c r="X365" s="221" t="str">
        <f>IF(_penmei1_month_day!O360="","",_penmei1_month_day!O360)</f>
        <v/>
      </c>
      <c r="Y365" s="271" t="str">
        <f>IF(_penmei1_month_day!P360="","",_penmei1_month_day!P360)</f>
        <v/>
      </c>
      <c r="Z365" s="271" t="str">
        <f>IF(_penmei1_month_day!Q360="","",_penmei1_month_day!Q360)</f>
        <v/>
      </c>
      <c r="AA365" s="221" t="str">
        <f>IF(_penmei1_month_day!R360="","",_penmei1_month_day!R360)</f>
        <v/>
      </c>
      <c r="AB365" s="221" t="str">
        <f>IF(_penmei1_month_day!S360="","",_penmei1_month_day!S360)</f>
        <v/>
      </c>
      <c r="AC365" s="221" t="str">
        <f>IF(_penmei1_month_day!T360="","",_penmei1_month_day!T360)</f>
        <v/>
      </c>
      <c r="AD365" s="221" t="str">
        <f>IF(_penmei1_month_day!U360="","",_penmei1_month_day!U360)</f>
        <v/>
      </c>
      <c r="AE365" s="221" t="str">
        <f>IF(_penmei1_month_day!V360="","",_penmei1_month_day!V360)</f>
        <v/>
      </c>
      <c r="AF365" s="221" t="str">
        <f>IF(_penmei1_month_day!W360="","",_penmei1_month_day!W360)</f>
        <v/>
      </c>
      <c r="AG365" s="221" t="str">
        <f>IF(_penmei1_month_day!X360="","",_penmei1_month_day!X360)</f>
        <v/>
      </c>
      <c r="AH365" s="221" t="str">
        <f>IF(_penmei1_month_day!Y360="","",_penmei1_month_day!Y360)</f>
        <v/>
      </c>
      <c r="AI365" s="271" t="str">
        <f>IF(_penmei1_month_day!Z360="","",_penmei1_month_day!Z360)</f>
        <v/>
      </c>
      <c r="AJ365" s="271" t="str">
        <f>IF(_penmei1_month_day!AA360="","",_penmei1_month_day!AA360)</f>
        <v/>
      </c>
      <c r="AK365" s="221" t="str">
        <f>IF(_penmei1_month_day!AB360="","",_penmei1_month_day!AB360)</f>
        <v/>
      </c>
      <c r="AL365" s="335"/>
      <c r="AM365" s="335"/>
    </row>
    <row r="366" spans="1:39">
      <c r="A366" s="123">
        <f t="shared" si="99"/>
        <v>43480</v>
      </c>
      <c r="B366" s="124">
        <f t="shared" si="104"/>
        <v>43480</v>
      </c>
      <c r="C366" s="125" t="str">
        <f t="shared" si="94"/>
        <v>中</v>
      </c>
      <c r="D366" s="125">
        <f t="shared" si="102"/>
        <v>15</v>
      </c>
      <c r="E366" s="125">
        <f t="shared" si="105"/>
        <v>3</v>
      </c>
      <c r="F366" s="126" t="str">
        <f t="shared" si="95"/>
        <v>丙班</v>
      </c>
      <c r="G366" s="125">
        <f t="shared" si="106"/>
        <v>23</v>
      </c>
      <c r="H366" s="127">
        <f t="shared" si="98"/>
        <v>0.0416666666666667</v>
      </c>
      <c r="I366" s="163">
        <f t="shared" si="96"/>
        <v>0.958333333333333</v>
      </c>
      <c r="J366" s="226" t="str">
        <f>IF(_penmei1_month_day!A361="","",_penmei1_month_day!A361)</f>
        <v/>
      </c>
      <c r="K366" s="226" t="str">
        <f>IF(_penmei1_month_day!B361="","",_penmei1_month_day!B361)</f>
        <v/>
      </c>
      <c r="L366" s="226" t="str">
        <f>IF(_penmei1_month_day!C361="","",_penmei1_month_day!C361)</f>
        <v/>
      </c>
      <c r="M366" s="226" t="str">
        <f>IF(_penmei1_month_day!D361="","",_penmei1_month_day!D361)</f>
        <v/>
      </c>
      <c r="N366" s="226" t="str">
        <f>IF(_penmei1_month_day!E361="","",_penmei1_month_day!E361)</f>
        <v/>
      </c>
      <c r="O366" s="226" t="str">
        <f>IF(_penmei1_month_day!F361="","",_penmei1_month_day!F361)</f>
        <v/>
      </c>
      <c r="P366" s="226" t="str">
        <f>IF(_penmei1_month_day!G361="","",_penmei1_month_day!G361)</f>
        <v/>
      </c>
      <c r="Q366" s="226" t="str">
        <f>IF(_penmei1_month_day!H361="","",_penmei1_month_day!H361)</f>
        <v/>
      </c>
      <c r="R366" s="226" t="str">
        <f>IF(_penmei1_month_day!I361="","",_penmei1_month_day!I361)</f>
        <v/>
      </c>
      <c r="S366" s="164" t="str">
        <f>IF(_penmei1_month_day!J361="","",_penmei1_month_day!J361)</f>
        <v/>
      </c>
      <c r="T366" s="315" t="str">
        <f>IF(_penmei1_month_day!K361="","",_penmei1_month_day!K361)</f>
        <v/>
      </c>
      <c r="U366" s="164" t="str">
        <f>IF(_penmei1_month_day!L361="","",_penmei1_month_day!L361)</f>
        <v/>
      </c>
      <c r="V366" s="164" t="str">
        <f>IF(_penmei1_month_day!M361="","",_penmei1_month_day!M361)</f>
        <v/>
      </c>
      <c r="W366" s="164" t="str">
        <f>IF(_penmei1_month_day!N361="","",_penmei1_month_day!N361)</f>
        <v/>
      </c>
      <c r="X366" s="226" t="str">
        <f>IF(_penmei1_month_day!O361="","",_penmei1_month_day!O361)</f>
        <v/>
      </c>
      <c r="Y366" s="315" t="str">
        <f>IF(_penmei1_month_day!P361="","",_penmei1_month_day!P361)</f>
        <v/>
      </c>
      <c r="Z366" s="315" t="str">
        <f>IF(_penmei1_month_day!Q361="","",_penmei1_month_day!Q361)</f>
        <v/>
      </c>
      <c r="AA366" s="226" t="str">
        <f>IF(_penmei1_month_day!R361="","",_penmei1_month_day!R361)</f>
        <v/>
      </c>
      <c r="AB366" s="226" t="str">
        <f>IF(_penmei1_month_day!S361="","",_penmei1_month_day!S361)</f>
        <v/>
      </c>
      <c r="AC366" s="226" t="str">
        <f>IF(_penmei1_month_day!T361="","",_penmei1_month_day!T361)</f>
        <v/>
      </c>
      <c r="AD366" s="226" t="str">
        <f>IF(_penmei1_month_day!U361="","",_penmei1_month_day!U361)</f>
        <v/>
      </c>
      <c r="AE366" s="226" t="str">
        <f>IF(_penmei1_month_day!V361="","",_penmei1_month_day!V361)</f>
        <v/>
      </c>
      <c r="AF366" s="226" t="str">
        <f>IF(_penmei1_month_day!W361="","",_penmei1_month_day!W361)</f>
        <v/>
      </c>
      <c r="AG366" s="226" t="str">
        <f>IF(_penmei1_month_day!X361="","",_penmei1_month_day!X361)</f>
        <v/>
      </c>
      <c r="AH366" s="226" t="str">
        <f>IF(_penmei1_month_day!Y361="","",_penmei1_month_day!Y361)</f>
        <v/>
      </c>
      <c r="AI366" s="315" t="str">
        <f>IF(_penmei1_month_day!Z361="","",_penmei1_month_day!Z361)</f>
        <v/>
      </c>
      <c r="AJ366" s="315" t="str">
        <f>IF(_penmei1_month_day!AA361="","",_penmei1_month_day!AA361)</f>
        <v/>
      </c>
      <c r="AK366" s="226" t="str">
        <f>IF(_penmei1_month_day!AB361="","",_penmei1_month_day!AB361)</f>
        <v/>
      </c>
      <c r="AL366" s="336" t="s">
        <v>60</v>
      </c>
      <c r="AM366" s="337" t="s">
        <v>65</v>
      </c>
    </row>
    <row r="367" spans="1:39">
      <c r="A367" s="128">
        <f t="shared" si="99"/>
        <v>43481</v>
      </c>
      <c r="B367" s="129">
        <f t="shared" si="104"/>
        <v>43481</v>
      </c>
      <c r="C367" s="130" t="str">
        <f t="shared" si="94"/>
        <v>夜</v>
      </c>
      <c r="D367" s="130">
        <f t="shared" si="102"/>
        <v>16</v>
      </c>
      <c r="E367" s="130">
        <f>IF(AND(E319=1),4,IF(AND(E319&gt;1),(E319-1),))</f>
        <v>1</v>
      </c>
      <c r="F367" s="131" t="str">
        <f t="shared" si="95"/>
        <v>甲班</v>
      </c>
      <c r="G367" s="130">
        <f t="shared" si="106"/>
        <v>0</v>
      </c>
      <c r="H367" s="132">
        <f t="shared" si="98"/>
        <v>0.0416666666666667</v>
      </c>
      <c r="I367" s="154">
        <f t="shared" si="96"/>
        <v>1</v>
      </c>
      <c r="J367" s="230" t="str">
        <f>IF(_penmei1_month_day!A362="","",_penmei1_month_day!A362)</f>
        <v/>
      </c>
      <c r="K367" s="230" t="str">
        <f>IF(_penmei1_month_day!B362="","",_penmei1_month_day!B362)</f>
        <v/>
      </c>
      <c r="L367" s="230" t="str">
        <f>IF(_penmei1_month_day!C362="","",_penmei1_month_day!C362)</f>
        <v/>
      </c>
      <c r="M367" s="230" t="str">
        <f>IF(_penmei1_month_day!D362="","",_penmei1_month_day!D362)</f>
        <v/>
      </c>
      <c r="N367" s="230" t="str">
        <f>IF(_penmei1_month_day!E362="","",_penmei1_month_day!E362)</f>
        <v/>
      </c>
      <c r="O367" s="230" t="str">
        <f>IF(_penmei1_month_day!F362="","",_penmei1_month_day!F362)</f>
        <v/>
      </c>
      <c r="P367" s="230" t="str">
        <f>IF(_penmei1_month_day!G362="","",_penmei1_month_day!G362)</f>
        <v/>
      </c>
      <c r="Q367" s="230" t="str">
        <f>IF(_penmei1_month_day!H362="","",_penmei1_month_day!H362)</f>
        <v/>
      </c>
      <c r="R367" s="230" t="str">
        <f>IF(_penmei1_month_day!I362="","",_penmei1_month_day!I362)</f>
        <v/>
      </c>
      <c r="S367" s="169" t="str">
        <f>IF(_penmei1_month_day!J362="","",_penmei1_month_day!J362)</f>
        <v/>
      </c>
      <c r="T367" s="314" t="str">
        <f>IF(_penmei1_month_day!K362="","",_penmei1_month_day!K362)</f>
        <v/>
      </c>
      <c r="U367" s="169" t="str">
        <f>IF(_penmei1_month_day!L362="","",_penmei1_month_day!L362)</f>
        <v/>
      </c>
      <c r="V367" s="169" t="str">
        <f>IF(_penmei1_month_day!M362="","",_penmei1_month_day!M362)</f>
        <v/>
      </c>
      <c r="W367" s="169" t="str">
        <f>IF(_penmei1_month_day!N362="","",_penmei1_month_day!N362)</f>
        <v/>
      </c>
      <c r="X367" s="230" t="str">
        <f>IF(_penmei1_month_day!O362="","",_penmei1_month_day!O362)</f>
        <v/>
      </c>
      <c r="Y367" s="314" t="str">
        <f>IF(_penmei1_month_day!P362="","",_penmei1_month_day!P362)</f>
        <v/>
      </c>
      <c r="Z367" s="314" t="str">
        <f>IF(_penmei1_month_day!Q362="","",_penmei1_month_day!Q362)</f>
        <v/>
      </c>
      <c r="AA367" s="230" t="str">
        <f>IF(_penmei1_month_day!R362="","",_penmei1_month_day!R362)</f>
        <v/>
      </c>
      <c r="AB367" s="230" t="str">
        <f>IF(_penmei1_month_day!S362="","",_penmei1_month_day!S362)</f>
        <v/>
      </c>
      <c r="AC367" s="230" t="str">
        <f>IF(_penmei1_month_day!T362="","",_penmei1_month_day!T362)</f>
        <v/>
      </c>
      <c r="AD367" s="230" t="str">
        <f>IF(_penmei1_month_day!U362="","",_penmei1_month_day!U362)</f>
        <v/>
      </c>
      <c r="AE367" s="230" t="str">
        <f>IF(_penmei1_month_day!V362="","",_penmei1_month_day!V362)</f>
        <v/>
      </c>
      <c r="AF367" s="230" t="str">
        <f>IF(_penmei1_month_day!W362="","",_penmei1_month_day!W362)</f>
        <v/>
      </c>
      <c r="AG367" s="230" t="str">
        <f>IF(_penmei1_month_day!X362="","",_penmei1_month_day!X362)</f>
        <v/>
      </c>
      <c r="AH367" s="230" t="str">
        <f>IF(_penmei1_month_day!Y362="","",_penmei1_month_day!Y362)</f>
        <v/>
      </c>
      <c r="AI367" s="314" t="str">
        <f>IF(_penmei1_month_day!Z362="","",_penmei1_month_day!Z362)</f>
        <v/>
      </c>
      <c r="AJ367" s="314" t="str">
        <f>IF(_penmei1_month_day!AA362="","",_penmei1_month_day!AA362)</f>
        <v/>
      </c>
      <c r="AK367" s="230" t="str">
        <f>IF(_penmei1_month_day!AB362="","",_penmei1_month_day!AB362)</f>
        <v/>
      </c>
      <c r="AL367" s="334"/>
      <c r="AM367" s="334"/>
    </row>
    <row r="368" spans="1:39">
      <c r="A368" s="118">
        <f t="shared" si="99"/>
        <v>43481</v>
      </c>
      <c r="B368" s="119">
        <f t="shared" si="104"/>
        <v>43481</v>
      </c>
      <c r="C368" s="120" t="str">
        <f t="shared" si="94"/>
        <v>夜</v>
      </c>
      <c r="D368" s="120">
        <f t="shared" si="102"/>
        <v>16</v>
      </c>
      <c r="E368" s="120">
        <f>E367</f>
        <v>1</v>
      </c>
      <c r="F368" s="121" t="str">
        <f t="shared" si="95"/>
        <v>甲班</v>
      </c>
      <c r="G368" s="120">
        <f t="shared" si="106"/>
        <v>1</v>
      </c>
      <c r="H368" s="122">
        <f t="shared" si="98"/>
        <v>0.0416666666666667</v>
      </c>
      <c r="I368" s="159">
        <f t="shared" si="96"/>
        <v>0.0416666666666667</v>
      </c>
      <c r="J368" s="221" t="str">
        <f>IF(_penmei1_month_day!A363="","",_penmei1_month_day!A363)</f>
        <v/>
      </c>
      <c r="K368" s="221" t="str">
        <f>IF(_penmei1_month_day!B363="","",_penmei1_month_day!B363)</f>
        <v/>
      </c>
      <c r="L368" s="221" t="str">
        <f>IF(_penmei1_month_day!C363="","",_penmei1_month_day!C363)</f>
        <v/>
      </c>
      <c r="M368" s="221" t="str">
        <f>IF(_penmei1_month_day!D363="","",_penmei1_month_day!D363)</f>
        <v/>
      </c>
      <c r="N368" s="221" t="str">
        <f>IF(_penmei1_month_day!E363="","",_penmei1_month_day!E363)</f>
        <v/>
      </c>
      <c r="O368" s="221" t="str">
        <f>IF(_penmei1_month_day!F363="","",_penmei1_month_day!F363)</f>
        <v/>
      </c>
      <c r="P368" s="221" t="str">
        <f>IF(_penmei1_month_day!G363="","",_penmei1_month_day!G363)</f>
        <v/>
      </c>
      <c r="Q368" s="221" t="str">
        <f>IF(_penmei1_month_day!H363="","",_penmei1_month_day!H363)</f>
        <v/>
      </c>
      <c r="R368" s="221" t="str">
        <f>IF(_penmei1_month_day!I363="","",_penmei1_month_day!I363)</f>
        <v/>
      </c>
      <c r="S368" s="160" t="str">
        <f>IF(_penmei1_month_day!J363="","",_penmei1_month_day!J363)</f>
        <v/>
      </c>
      <c r="T368" s="271" t="str">
        <f>IF(_penmei1_month_day!K363="","",_penmei1_month_day!K363)</f>
        <v/>
      </c>
      <c r="U368" s="160" t="str">
        <f>IF(_penmei1_month_day!L363="","",_penmei1_month_day!L363)</f>
        <v/>
      </c>
      <c r="V368" s="160" t="str">
        <f>IF(_penmei1_month_day!M363="","",_penmei1_month_day!M363)</f>
        <v/>
      </c>
      <c r="W368" s="160" t="str">
        <f>IF(_penmei1_month_day!N363="","",_penmei1_month_day!N363)</f>
        <v/>
      </c>
      <c r="X368" s="221" t="str">
        <f>IF(_penmei1_month_day!O363="","",_penmei1_month_day!O363)</f>
        <v/>
      </c>
      <c r="Y368" s="271" t="str">
        <f>IF(_penmei1_month_day!P363="","",_penmei1_month_day!P363)</f>
        <v/>
      </c>
      <c r="Z368" s="271" t="str">
        <f>IF(_penmei1_month_day!Q363="","",_penmei1_month_day!Q363)</f>
        <v/>
      </c>
      <c r="AA368" s="221" t="str">
        <f>IF(_penmei1_month_day!R363="","",_penmei1_month_day!R363)</f>
        <v/>
      </c>
      <c r="AB368" s="221" t="str">
        <f>IF(_penmei1_month_day!S363="","",_penmei1_month_day!S363)</f>
        <v/>
      </c>
      <c r="AC368" s="221" t="str">
        <f>IF(_penmei1_month_day!T363="","",_penmei1_month_day!T363)</f>
        <v/>
      </c>
      <c r="AD368" s="221" t="str">
        <f>IF(_penmei1_month_day!U363="","",_penmei1_month_day!U363)</f>
        <v/>
      </c>
      <c r="AE368" s="221" t="str">
        <f>IF(_penmei1_month_day!V363="","",_penmei1_month_day!V363)</f>
        <v/>
      </c>
      <c r="AF368" s="221" t="str">
        <f>IF(_penmei1_month_day!W363="","",_penmei1_month_day!W363)</f>
        <v/>
      </c>
      <c r="AG368" s="221" t="str">
        <f>IF(_penmei1_month_day!X363="","",_penmei1_month_day!X363)</f>
        <v/>
      </c>
      <c r="AH368" s="221" t="str">
        <f>IF(_penmei1_month_day!Y363="","",_penmei1_month_day!Y363)</f>
        <v/>
      </c>
      <c r="AI368" s="271" t="str">
        <f>IF(_penmei1_month_day!Z363="","",_penmei1_month_day!Z363)</f>
        <v/>
      </c>
      <c r="AJ368" s="271" t="str">
        <f>IF(_penmei1_month_day!AA363="","",_penmei1_month_day!AA363)</f>
        <v/>
      </c>
      <c r="AK368" s="221" t="str">
        <f>IF(_penmei1_month_day!AB363="","",_penmei1_month_day!AB363)</f>
        <v/>
      </c>
      <c r="AL368" s="335"/>
      <c r="AM368" s="335"/>
    </row>
    <row r="369" spans="1:39">
      <c r="A369" s="118">
        <f t="shared" si="99"/>
        <v>43481</v>
      </c>
      <c r="B369" s="119">
        <f t="shared" si="104"/>
        <v>43481</v>
      </c>
      <c r="C369" s="120" t="str">
        <f t="shared" si="94"/>
        <v>夜</v>
      </c>
      <c r="D369" s="120">
        <f t="shared" si="102"/>
        <v>16</v>
      </c>
      <c r="E369" s="120">
        <f t="shared" ref="E369:E374" si="107">E368</f>
        <v>1</v>
      </c>
      <c r="F369" s="121" t="str">
        <f t="shared" si="95"/>
        <v>甲班</v>
      </c>
      <c r="G369" s="120">
        <f t="shared" si="106"/>
        <v>2</v>
      </c>
      <c r="H369" s="122">
        <f t="shared" si="98"/>
        <v>0.0416666666666667</v>
      </c>
      <c r="I369" s="159">
        <f t="shared" si="96"/>
        <v>0.0833333333333333</v>
      </c>
      <c r="J369" s="221" t="str">
        <f>IF(_penmei1_month_day!A364="","",_penmei1_month_day!A364)</f>
        <v/>
      </c>
      <c r="K369" s="221" t="str">
        <f>IF(_penmei1_month_day!B364="","",_penmei1_month_day!B364)</f>
        <v/>
      </c>
      <c r="L369" s="221" t="str">
        <f>IF(_penmei1_month_day!C364="","",_penmei1_month_day!C364)</f>
        <v/>
      </c>
      <c r="M369" s="221" t="str">
        <f>IF(_penmei1_month_day!D364="","",_penmei1_month_day!D364)</f>
        <v/>
      </c>
      <c r="N369" s="221" t="str">
        <f>IF(_penmei1_month_day!E364="","",_penmei1_month_day!E364)</f>
        <v/>
      </c>
      <c r="O369" s="221" t="str">
        <f>IF(_penmei1_month_day!F364="","",_penmei1_month_day!F364)</f>
        <v/>
      </c>
      <c r="P369" s="221" t="str">
        <f>IF(_penmei1_month_day!G364="","",_penmei1_month_day!G364)</f>
        <v/>
      </c>
      <c r="Q369" s="221" t="str">
        <f>IF(_penmei1_month_day!H364="","",_penmei1_month_day!H364)</f>
        <v/>
      </c>
      <c r="R369" s="221" t="str">
        <f>IF(_penmei1_month_day!I364="","",_penmei1_month_day!I364)</f>
        <v/>
      </c>
      <c r="S369" s="160" t="str">
        <f>IF(_penmei1_month_day!J364="","",_penmei1_month_day!J364)</f>
        <v/>
      </c>
      <c r="T369" s="271" t="str">
        <f>IF(_penmei1_month_day!K364="","",_penmei1_month_day!K364)</f>
        <v/>
      </c>
      <c r="U369" s="160" t="str">
        <f>IF(_penmei1_month_day!L364="","",_penmei1_month_day!L364)</f>
        <v/>
      </c>
      <c r="V369" s="160" t="str">
        <f>IF(_penmei1_month_day!M364="","",_penmei1_month_day!M364)</f>
        <v/>
      </c>
      <c r="W369" s="160" t="str">
        <f>IF(_penmei1_month_day!N364="","",_penmei1_month_day!N364)</f>
        <v/>
      </c>
      <c r="X369" s="221" t="str">
        <f>IF(_penmei1_month_day!O364="","",_penmei1_month_day!O364)</f>
        <v/>
      </c>
      <c r="Y369" s="271" t="str">
        <f>IF(_penmei1_month_day!P364="","",_penmei1_month_day!P364)</f>
        <v/>
      </c>
      <c r="Z369" s="271" t="str">
        <f>IF(_penmei1_month_day!Q364="","",_penmei1_month_day!Q364)</f>
        <v/>
      </c>
      <c r="AA369" s="221" t="str">
        <f>IF(_penmei1_month_day!R364="","",_penmei1_month_day!R364)</f>
        <v/>
      </c>
      <c r="AB369" s="221" t="str">
        <f>IF(_penmei1_month_day!S364="","",_penmei1_month_day!S364)</f>
        <v/>
      </c>
      <c r="AC369" s="221" t="str">
        <f>IF(_penmei1_month_day!T364="","",_penmei1_month_day!T364)</f>
        <v/>
      </c>
      <c r="AD369" s="221" t="str">
        <f>IF(_penmei1_month_day!U364="","",_penmei1_month_day!U364)</f>
        <v/>
      </c>
      <c r="AE369" s="221" t="str">
        <f>IF(_penmei1_month_day!V364="","",_penmei1_month_day!V364)</f>
        <v/>
      </c>
      <c r="AF369" s="221" t="str">
        <f>IF(_penmei1_month_day!W364="","",_penmei1_month_day!W364)</f>
        <v/>
      </c>
      <c r="AG369" s="221" t="str">
        <f>IF(_penmei1_month_day!X364="","",_penmei1_month_day!X364)</f>
        <v/>
      </c>
      <c r="AH369" s="221" t="str">
        <f>IF(_penmei1_month_day!Y364="","",_penmei1_month_day!Y364)</f>
        <v/>
      </c>
      <c r="AI369" s="271" t="str">
        <f>IF(_penmei1_month_day!Z364="","",_penmei1_month_day!Z364)</f>
        <v/>
      </c>
      <c r="AJ369" s="271" t="str">
        <f>IF(_penmei1_month_day!AA364="","",_penmei1_month_day!AA364)</f>
        <v/>
      </c>
      <c r="AK369" s="221" t="str">
        <f>IF(_penmei1_month_day!AB364="","",_penmei1_month_day!AB364)</f>
        <v/>
      </c>
      <c r="AL369" s="335"/>
      <c r="AM369" s="335"/>
    </row>
    <row r="370" spans="1:39">
      <c r="A370" s="118">
        <f t="shared" si="99"/>
        <v>43481</v>
      </c>
      <c r="B370" s="119">
        <f t="shared" si="104"/>
        <v>43481</v>
      </c>
      <c r="C370" s="120" t="str">
        <f t="shared" si="94"/>
        <v>夜</v>
      </c>
      <c r="D370" s="120">
        <f t="shared" si="102"/>
        <v>16</v>
      </c>
      <c r="E370" s="120">
        <f t="shared" si="107"/>
        <v>1</v>
      </c>
      <c r="F370" s="121" t="str">
        <f t="shared" si="95"/>
        <v>甲班</v>
      </c>
      <c r="G370" s="120">
        <f t="shared" si="106"/>
        <v>3</v>
      </c>
      <c r="H370" s="122">
        <f t="shared" si="98"/>
        <v>0.0416666666666667</v>
      </c>
      <c r="I370" s="159">
        <f t="shared" si="96"/>
        <v>0.125</v>
      </c>
      <c r="J370" s="221" t="str">
        <f>IF(_penmei1_month_day!A365="","",_penmei1_month_day!A365)</f>
        <v/>
      </c>
      <c r="K370" s="221" t="str">
        <f>IF(_penmei1_month_day!B365="","",_penmei1_month_day!B365)</f>
        <v/>
      </c>
      <c r="L370" s="221" t="str">
        <f>IF(_penmei1_month_day!C365="","",_penmei1_month_day!C365)</f>
        <v/>
      </c>
      <c r="M370" s="221" t="str">
        <f>IF(_penmei1_month_day!D365="","",_penmei1_month_day!D365)</f>
        <v/>
      </c>
      <c r="N370" s="221" t="str">
        <f>IF(_penmei1_month_day!E365="","",_penmei1_month_day!E365)</f>
        <v/>
      </c>
      <c r="O370" s="221" t="str">
        <f>IF(_penmei1_month_day!F365="","",_penmei1_month_day!F365)</f>
        <v/>
      </c>
      <c r="P370" s="221" t="str">
        <f>IF(_penmei1_month_day!G365="","",_penmei1_month_day!G365)</f>
        <v/>
      </c>
      <c r="Q370" s="221" t="str">
        <f>IF(_penmei1_month_day!H365="","",_penmei1_month_day!H365)</f>
        <v/>
      </c>
      <c r="R370" s="221" t="str">
        <f>IF(_penmei1_month_day!I365="","",_penmei1_month_day!I365)</f>
        <v/>
      </c>
      <c r="S370" s="160" t="str">
        <f>IF(_penmei1_month_day!J365="","",_penmei1_month_day!J365)</f>
        <v/>
      </c>
      <c r="T370" s="271" t="str">
        <f>IF(_penmei1_month_day!K365="","",_penmei1_month_day!K365)</f>
        <v/>
      </c>
      <c r="U370" s="160" t="str">
        <f>IF(_penmei1_month_day!L365="","",_penmei1_month_day!L365)</f>
        <v/>
      </c>
      <c r="V370" s="160" t="str">
        <f>IF(_penmei1_month_day!M365="","",_penmei1_month_day!M365)</f>
        <v/>
      </c>
      <c r="W370" s="160" t="str">
        <f>IF(_penmei1_month_day!N365="","",_penmei1_month_day!N365)</f>
        <v/>
      </c>
      <c r="X370" s="221" t="str">
        <f>IF(_penmei1_month_day!O365="","",_penmei1_month_day!O365)</f>
        <v/>
      </c>
      <c r="Y370" s="271" t="str">
        <f>IF(_penmei1_month_day!P365="","",_penmei1_month_day!P365)</f>
        <v/>
      </c>
      <c r="Z370" s="271" t="str">
        <f>IF(_penmei1_month_day!Q365="","",_penmei1_month_day!Q365)</f>
        <v/>
      </c>
      <c r="AA370" s="221" t="str">
        <f>IF(_penmei1_month_day!R365="","",_penmei1_month_day!R365)</f>
        <v/>
      </c>
      <c r="AB370" s="221" t="str">
        <f>IF(_penmei1_month_day!S365="","",_penmei1_month_day!S365)</f>
        <v/>
      </c>
      <c r="AC370" s="221" t="str">
        <f>IF(_penmei1_month_day!T365="","",_penmei1_month_day!T365)</f>
        <v/>
      </c>
      <c r="AD370" s="221" t="str">
        <f>IF(_penmei1_month_day!U365="","",_penmei1_month_day!U365)</f>
        <v/>
      </c>
      <c r="AE370" s="221" t="str">
        <f>IF(_penmei1_month_day!V365="","",_penmei1_month_day!V365)</f>
        <v/>
      </c>
      <c r="AF370" s="221" t="str">
        <f>IF(_penmei1_month_day!W365="","",_penmei1_month_day!W365)</f>
        <v/>
      </c>
      <c r="AG370" s="221" t="str">
        <f>IF(_penmei1_month_day!X365="","",_penmei1_month_day!X365)</f>
        <v/>
      </c>
      <c r="AH370" s="221" t="str">
        <f>IF(_penmei1_month_day!Y365="","",_penmei1_month_day!Y365)</f>
        <v/>
      </c>
      <c r="AI370" s="271" t="str">
        <f>IF(_penmei1_month_day!Z365="","",_penmei1_month_day!Z365)</f>
        <v/>
      </c>
      <c r="AJ370" s="271" t="str">
        <f>IF(_penmei1_month_day!AA365="","",_penmei1_month_day!AA365)</f>
        <v/>
      </c>
      <c r="AK370" s="221" t="str">
        <f>IF(_penmei1_month_day!AB365="","",_penmei1_month_day!AB365)</f>
        <v/>
      </c>
      <c r="AL370" s="335"/>
      <c r="AM370" s="335"/>
    </row>
    <row r="371" spans="1:39">
      <c r="A371" s="118">
        <f t="shared" si="99"/>
        <v>43481</v>
      </c>
      <c r="B371" s="119">
        <f t="shared" si="104"/>
        <v>43481</v>
      </c>
      <c r="C371" s="120" t="str">
        <f t="shared" si="94"/>
        <v>夜</v>
      </c>
      <c r="D371" s="120">
        <f t="shared" ref="D371:D394" si="108">DAY(A371)</f>
        <v>16</v>
      </c>
      <c r="E371" s="120">
        <f t="shared" si="107"/>
        <v>1</v>
      </c>
      <c r="F371" s="121" t="str">
        <f t="shared" si="95"/>
        <v>甲班</v>
      </c>
      <c r="G371" s="120">
        <f t="shared" si="106"/>
        <v>4</v>
      </c>
      <c r="H371" s="122">
        <f t="shared" si="98"/>
        <v>0.0416666666666667</v>
      </c>
      <c r="I371" s="159">
        <f t="shared" si="96"/>
        <v>0.166666666666667</v>
      </c>
      <c r="J371" s="221" t="str">
        <f>IF(_penmei1_month_day!A366="","",_penmei1_month_day!A366)</f>
        <v/>
      </c>
      <c r="K371" s="221" t="str">
        <f>IF(_penmei1_month_day!B366="","",_penmei1_month_day!B366)</f>
        <v/>
      </c>
      <c r="L371" s="221" t="str">
        <f>IF(_penmei1_month_day!C366="","",_penmei1_month_day!C366)</f>
        <v/>
      </c>
      <c r="M371" s="221" t="str">
        <f>IF(_penmei1_month_day!D366="","",_penmei1_month_day!D366)</f>
        <v/>
      </c>
      <c r="N371" s="221" t="str">
        <f>IF(_penmei1_month_day!E366="","",_penmei1_month_day!E366)</f>
        <v/>
      </c>
      <c r="O371" s="221" t="str">
        <f>IF(_penmei1_month_day!F366="","",_penmei1_month_day!F366)</f>
        <v/>
      </c>
      <c r="P371" s="221" t="str">
        <f>IF(_penmei1_month_day!G366="","",_penmei1_month_day!G366)</f>
        <v/>
      </c>
      <c r="Q371" s="221" t="str">
        <f>IF(_penmei1_month_day!H366="","",_penmei1_month_day!H366)</f>
        <v/>
      </c>
      <c r="R371" s="221" t="str">
        <f>IF(_penmei1_month_day!I366="","",_penmei1_month_day!I366)</f>
        <v/>
      </c>
      <c r="S371" s="160" t="str">
        <f>IF(_penmei1_month_day!J366="","",_penmei1_month_day!J366)</f>
        <v/>
      </c>
      <c r="T371" s="271" t="str">
        <f>IF(_penmei1_month_day!K366="","",_penmei1_month_day!K366)</f>
        <v/>
      </c>
      <c r="U371" s="160" t="str">
        <f>IF(_penmei1_month_day!L366="","",_penmei1_month_day!L366)</f>
        <v/>
      </c>
      <c r="V371" s="160" t="str">
        <f>IF(_penmei1_month_day!M366="","",_penmei1_month_day!M366)</f>
        <v/>
      </c>
      <c r="W371" s="160" t="str">
        <f>IF(_penmei1_month_day!N366="","",_penmei1_month_day!N366)</f>
        <v/>
      </c>
      <c r="X371" s="221" t="str">
        <f>IF(_penmei1_month_day!O366="","",_penmei1_month_day!O366)</f>
        <v/>
      </c>
      <c r="Y371" s="271" t="str">
        <f>IF(_penmei1_month_day!P366="","",_penmei1_month_day!P366)</f>
        <v/>
      </c>
      <c r="Z371" s="271" t="str">
        <f>IF(_penmei1_month_day!Q366="","",_penmei1_month_day!Q366)</f>
        <v/>
      </c>
      <c r="AA371" s="221" t="str">
        <f>IF(_penmei1_month_day!R366="","",_penmei1_month_day!R366)</f>
        <v/>
      </c>
      <c r="AB371" s="221" t="str">
        <f>IF(_penmei1_month_day!S366="","",_penmei1_month_day!S366)</f>
        <v/>
      </c>
      <c r="AC371" s="221" t="str">
        <f>IF(_penmei1_month_day!T366="","",_penmei1_month_day!T366)</f>
        <v/>
      </c>
      <c r="AD371" s="221" t="str">
        <f>IF(_penmei1_month_day!U366="","",_penmei1_month_day!U366)</f>
        <v/>
      </c>
      <c r="AE371" s="221" t="str">
        <f>IF(_penmei1_month_day!V366="","",_penmei1_month_day!V366)</f>
        <v/>
      </c>
      <c r="AF371" s="221" t="str">
        <f>IF(_penmei1_month_day!W366="","",_penmei1_month_day!W366)</f>
        <v/>
      </c>
      <c r="AG371" s="221" t="str">
        <f>IF(_penmei1_month_day!X366="","",_penmei1_month_day!X366)</f>
        <v/>
      </c>
      <c r="AH371" s="221" t="str">
        <f>IF(_penmei1_month_day!Y366="","",_penmei1_month_day!Y366)</f>
        <v/>
      </c>
      <c r="AI371" s="271" t="str">
        <f>IF(_penmei1_month_day!Z366="","",_penmei1_month_day!Z366)</f>
        <v/>
      </c>
      <c r="AJ371" s="271" t="str">
        <f>IF(_penmei1_month_day!AA366="","",_penmei1_month_day!AA366)</f>
        <v/>
      </c>
      <c r="AK371" s="221" t="str">
        <f>IF(_penmei1_month_day!AB366="","",_penmei1_month_day!AB366)</f>
        <v/>
      </c>
      <c r="AL371" s="335"/>
      <c r="AM371" s="335"/>
    </row>
    <row r="372" spans="1:39">
      <c r="A372" s="118">
        <f t="shared" si="99"/>
        <v>43481</v>
      </c>
      <c r="B372" s="119">
        <f t="shared" si="104"/>
        <v>43481</v>
      </c>
      <c r="C372" s="120" t="str">
        <f t="shared" si="94"/>
        <v>夜</v>
      </c>
      <c r="D372" s="120">
        <f t="shared" si="108"/>
        <v>16</v>
      </c>
      <c r="E372" s="120">
        <f t="shared" si="107"/>
        <v>1</v>
      </c>
      <c r="F372" s="121" t="str">
        <f t="shared" si="95"/>
        <v>甲班</v>
      </c>
      <c r="G372" s="120">
        <f t="shared" si="106"/>
        <v>5</v>
      </c>
      <c r="H372" s="122">
        <f t="shared" si="98"/>
        <v>0.0416666666666667</v>
      </c>
      <c r="I372" s="159">
        <f t="shared" si="96"/>
        <v>0.208333333333333</v>
      </c>
      <c r="J372" s="221" t="str">
        <f>IF(_penmei1_month_day!A367="","",_penmei1_month_day!A367)</f>
        <v/>
      </c>
      <c r="K372" s="221" t="str">
        <f>IF(_penmei1_month_day!B367="","",_penmei1_month_day!B367)</f>
        <v/>
      </c>
      <c r="L372" s="221" t="str">
        <f>IF(_penmei1_month_day!C367="","",_penmei1_month_day!C367)</f>
        <v/>
      </c>
      <c r="M372" s="221" t="str">
        <f>IF(_penmei1_month_day!D367="","",_penmei1_month_day!D367)</f>
        <v/>
      </c>
      <c r="N372" s="221" t="str">
        <f>IF(_penmei1_month_day!E367="","",_penmei1_month_day!E367)</f>
        <v/>
      </c>
      <c r="O372" s="221" t="str">
        <f>IF(_penmei1_month_day!F367="","",_penmei1_month_day!F367)</f>
        <v/>
      </c>
      <c r="P372" s="221" t="str">
        <f>IF(_penmei1_month_day!G367="","",_penmei1_month_day!G367)</f>
        <v/>
      </c>
      <c r="Q372" s="221" t="str">
        <f>IF(_penmei1_month_day!H367="","",_penmei1_month_day!H367)</f>
        <v/>
      </c>
      <c r="R372" s="221" t="str">
        <f>IF(_penmei1_month_day!I367="","",_penmei1_month_day!I367)</f>
        <v/>
      </c>
      <c r="S372" s="160" t="str">
        <f>IF(_penmei1_month_day!J367="","",_penmei1_month_day!J367)</f>
        <v/>
      </c>
      <c r="T372" s="271" t="str">
        <f>IF(_penmei1_month_day!K367="","",_penmei1_month_day!K367)</f>
        <v/>
      </c>
      <c r="U372" s="160" t="str">
        <f>IF(_penmei1_month_day!L367="","",_penmei1_month_day!L367)</f>
        <v/>
      </c>
      <c r="V372" s="160" t="str">
        <f>IF(_penmei1_month_day!M367="","",_penmei1_month_day!M367)</f>
        <v/>
      </c>
      <c r="W372" s="160" t="str">
        <f>IF(_penmei1_month_day!N367="","",_penmei1_month_day!N367)</f>
        <v/>
      </c>
      <c r="X372" s="221" t="str">
        <f>IF(_penmei1_month_day!O367="","",_penmei1_month_day!O367)</f>
        <v/>
      </c>
      <c r="Y372" s="271" t="str">
        <f>IF(_penmei1_month_day!P367="","",_penmei1_month_day!P367)</f>
        <v/>
      </c>
      <c r="Z372" s="271" t="str">
        <f>IF(_penmei1_month_day!Q367="","",_penmei1_month_day!Q367)</f>
        <v/>
      </c>
      <c r="AA372" s="221" t="str">
        <f>IF(_penmei1_month_day!R367="","",_penmei1_month_day!R367)</f>
        <v/>
      </c>
      <c r="AB372" s="221" t="str">
        <f>IF(_penmei1_month_day!S367="","",_penmei1_month_day!S367)</f>
        <v/>
      </c>
      <c r="AC372" s="221" t="str">
        <f>IF(_penmei1_month_day!T367="","",_penmei1_month_day!T367)</f>
        <v/>
      </c>
      <c r="AD372" s="221" t="str">
        <f>IF(_penmei1_month_day!U367="","",_penmei1_month_day!U367)</f>
        <v/>
      </c>
      <c r="AE372" s="221" t="str">
        <f>IF(_penmei1_month_day!V367="","",_penmei1_month_day!V367)</f>
        <v/>
      </c>
      <c r="AF372" s="221" t="str">
        <f>IF(_penmei1_month_day!W367="","",_penmei1_month_day!W367)</f>
        <v/>
      </c>
      <c r="AG372" s="221" t="str">
        <f>IF(_penmei1_month_day!X367="","",_penmei1_month_day!X367)</f>
        <v/>
      </c>
      <c r="AH372" s="221" t="str">
        <f>IF(_penmei1_month_day!Y367="","",_penmei1_month_day!Y367)</f>
        <v/>
      </c>
      <c r="AI372" s="271" t="str">
        <f>IF(_penmei1_month_day!Z367="","",_penmei1_month_day!Z367)</f>
        <v/>
      </c>
      <c r="AJ372" s="271" t="str">
        <f>IF(_penmei1_month_day!AA367="","",_penmei1_month_day!AA367)</f>
        <v/>
      </c>
      <c r="AK372" s="221" t="str">
        <f>IF(_penmei1_month_day!AB367="","",_penmei1_month_day!AB367)</f>
        <v/>
      </c>
      <c r="AL372" s="335"/>
      <c r="AM372" s="335"/>
    </row>
    <row r="373" spans="1:39">
      <c r="A373" s="118">
        <f t="shared" si="99"/>
        <v>43481</v>
      </c>
      <c r="B373" s="119">
        <f t="shared" si="104"/>
        <v>43481</v>
      </c>
      <c r="C373" s="120" t="str">
        <f t="shared" si="94"/>
        <v>夜</v>
      </c>
      <c r="D373" s="120">
        <f t="shared" si="108"/>
        <v>16</v>
      </c>
      <c r="E373" s="120">
        <f t="shared" si="107"/>
        <v>1</v>
      </c>
      <c r="F373" s="121" t="str">
        <f t="shared" si="95"/>
        <v>甲班</v>
      </c>
      <c r="G373" s="120">
        <f t="shared" si="106"/>
        <v>6</v>
      </c>
      <c r="H373" s="122">
        <f t="shared" si="98"/>
        <v>0.0416666666666667</v>
      </c>
      <c r="I373" s="159">
        <f t="shared" si="96"/>
        <v>0.25</v>
      </c>
      <c r="J373" s="221" t="str">
        <f>IF(_penmei1_month_day!A368="","",_penmei1_month_day!A368)</f>
        <v/>
      </c>
      <c r="K373" s="221" t="str">
        <f>IF(_penmei1_month_day!B368="","",_penmei1_month_day!B368)</f>
        <v/>
      </c>
      <c r="L373" s="221" t="str">
        <f>IF(_penmei1_month_day!C368="","",_penmei1_month_day!C368)</f>
        <v/>
      </c>
      <c r="M373" s="221" t="str">
        <f>IF(_penmei1_month_day!D368="","",_penmei1_month_day!D368)</f>
        <v/>
      </c>
      <c r="N373" s="221" t="str">
        <f>IF(_penmei1_month_day!E368="","",_penmei1_month_day!E368)</f>
        <v/>
      </c>
      <c r="O373" s="221" t="str">
        <f>IF(_penmei1_month_day!F368="","",_penmei1_month_day!F368)</f>
        <v/>
      </c>
      <c r="P373" s="221" t="str">
        <f>IF(_penmei1_month_day!G368="","",_penmei1_month_day!G368)</f>
        <v/>
      </c>
      <c r="Q373" s="221" t="str">
        <f>IF(_penmei1_month_day!H368="","",_penmei1_month_day!H368)</f>
        <v/>
      </c>
      <c r="R373" s="221" t="str">
        <f>IF(_penmei1_month_day!I368="","",_penmei1_month_day!I368)</f>
        <v/>
      </c>
      <c r="S373" s="160" t="str">
        <f>IF(_penmei1_month_day!J368="","",_penmei1_month_day!J368)</f>
        <v/>
      </c>
      <c r="T373" s="271" t="str">
        <f>IF(_penmei1_month_day!K368="","",_penmei1_month_day!K368)</f>
        <v/>
      </c>
      <c r="U373" s="160" t="str">
        <f>IF(_penmei1_month_day!L368="","",_penmei1_month_day!L368)</f>
        <v/>
      </c>
      <c r="V373" s="160" t="str">
        <f>IF(_penmei1_month_day!M368="","",_penmei1_month_day!M368)</f>
        <v/>
      </c>
      <c r="W373" s="160" t="str">
        <f>IF(_penmei1_month_day!N368="","",_penmei1_month_day!N368)</f>
        <v/>
      </c>
      <c r="X373" s="221" t="str">
        <f>IF(_penmei1_month_day!O368="","",_penmei1_month_day!O368)</f>
        <v/>
      </c>
      <c r="Y373" s="271" t="str">
        <f>IF(_penmei1_month_day!P368="","",_penmei1_month_day!P368)</f>
        <v/>
      </c>
      <c r="Z373" s="271" t="str">
        <f>IF(_penmei1_month_day!Q368="","",_penmei1_month_day!Q368)</f>
        <v/>
      </c>
      <c r="AA373" s="221" t="str">
        <f>IF(_penmei1_month_day!R368="","",_penmei1_month_day!R368)</f>
        <v/>
      </c>
      <c r="AB373" s="221" t="str">
        <f>IF(_penmei1_month_day!S368="","",_penmei1_month_day!S368)</f>
        <v/>
      </c>
      <c r="AC373" s="221" t="str">
        <f>IF(_penmei1_month_day!T368="","",_penmei1_month_day!T368)</f>
        <v/>
      </c>
      <c r="AD373" s="221" t="str">
        <f>IF(_penmei1_month_day!U368="","",_penmei1_month_day!U368)</f>
        <v/>
      </c>
      <c r="AE373" s="221" t="str">
        <f>IF(_penmei1_month_day!V368="","",_penmei1_month_day!V368)</f>
        <v/>
      </c>
      <c r="AF373" s="221" t="str">
        <f>IF(_penmei1_month_day!W368="","",_penmei1_month_day!W368)</f>
        <v/>
      </c>
      <c r="AG373" s="221" t="str">
        <f>IF(_penmei1_month_day!X368="","",_penmei1_month_day!X368)</f>
        <v/>
      </c>
      <c r="AH373" s="221" t="str">
        <f>IF(_penmei1_month_day!Y368="","",_penmei1_month_day!Y368)</f>
        <v/>
      </c>
      <c r="AI373" s="271" t="str">
        <f>IF(_penmei1_month_day!Z368="","",_penmei1_month_day!Z368)</f>
        <v/>
      </c>
      <c r="AJ373" s="271" t="str">
        <f>IF(_penmei1_month_day!AA368="","",_penmei1_month_day!AA368)</f>
        <v/>
      </c>
      <c r="AK373" s="221" t="str">
        <f>IF(_penmei1_month_day!AB368="","",_penmei1_month_day!AB368)</f>
        <v/>
      </c>
      <c r="AL373" s="335"/>
      <c r="AM373" s="335"/>
    </row>
    <row r="374" spans="1:39">
      <c r="A374" s="123">
        <f t="shared" si="99"/>
        <v>43481</v>
      </c>
      <c r="B374" s="124">
        <f t="shared" si="104"/>
        <v>43481</v>
      </c>
      <c r="C374" s="125" t="str">
        <f t="shared" si="94"/>
        <v>夜</v>
      </c>
      <c r="D374" s="125">
        <f t="shared" si="108"/>
        <v>16</v>
      </c>
      <c r="E374" s="125">
        <f t="shared" si="107"/>
        <v>1</v>
      </c>
      <c r="F374" s="126" t="str">
        <f t="shared" si="95"/>
        <v>甲班</v>
      </c>
      <c r="G374" s="125">
        <f t="shared" si="106"/>
        <v>7</v>
      </c>
      <c r="H374" s="127">
        <f t="shared" si="98"/>
        <v>0.0416666666666667</v>
      </c>
      <c r="I374" s="163">
        <f t="shared" si="96"/>
        <v>0.291666666666667</v>
      </c>
      <c r="J374" s="226" t="str">
        <f>IF(_penmei1_month_day!A369="","",_penmei1_month_day!A369)</f>
        <v/>
      </c>
      <c r="K374" s="226" t="str">
        <f>IF(_penmei1_month_day!B369="","",_penmei1_month_day!B369)</f>
        <v/>
      </c>
      <c r="L374" s="226" t="str">
        <f>IF(_penmei1_month_day!C369="","",_penmei1_month_day!C369)</f>
        <v/>
      </c>
      <c r="M374" s="226" t="str">
        <f>IF(_penmei1_month_day!D369="","",_penmei1_month_day!D369)</f>
        <v/>
      </c>
      <c r="N374" s="226" t="str">
        <f>IF(_penmei1_month_day!E369="","",_penmei1_month_day!E369)</f>
        <v/>
      </c>
      <c r="O374" s="226" t="str">
        <f>IF(_penmei1_month_day!F369="","",_penmei1_month_day!F369)</f>
        <v/>
      </c>
      <c r="P374" s="226" t="str">
        <f>IF(_penmei1_month_day!G369="","",_penmei1_month_day!G369)</f>
        <v/>
      </c>
      <c r="Q374" s="226" t="str">
        <f>IF(_penmei1_month_day!H369="","",_penmei1_month_day!H369)</f>
        <v/>
      </c>
      <c r="R374" s="226" t="str">
        <f>IF(_penmei1_month_day!I369="","",_penmei1_month_day!I369)</f>
        <v/>
      </c>
      <c r="S374" s="164" t="str">
        <f>IF(_penmei1_month_day!J369="","",_penmei1_month_day!J369)</f>
        <v/>
      </c>
      <c r="T374" s="315" t="str">
        <f>IF(_penmei1_month_day!K369="","",_penmei1_month_day!K369)</f>
        <v/>
      </c>
      <c r="U374" s="164" t="str">
        <f>IF(_penmei1_month_day!L369="","",_penmei1_month_day!L369)</f>
        <v/>
      </c>
      <c r="V374" s="164" t="str">
        <f>IF(_penmei1_month_day!M369="","",_penmei1_month_day!M369)</f>
        <v/>
      </c>
      <c r="W374" s="164" t="str">
        <f>IF(_penmei1_month_day!N369="","",_penmei1_month_day!N369)</f>
        <v/>
      </c>
      <c r="X374" s="226" t="str">
        <f>IF(_penmei1_month_day!O369="","",_penmei1_month_day!O369)</f>
        <v/>
      </c>
      <c r="Y374" s="315" t="str">
        <f>IF(_penmei1_month_day!P369="","",_penmei1_month_day!P369)</f>
        <v/>
      </c>
      <c r="Z374" s="315" t="str">
        <f>IF(_penmei1_month_day!Q369="","",_penmei1_month_day!Q369)</f>
        <v/>
      </c>
      <c r="AA374" s="226" t="str">
        <f>IF(_penmei1_month_day!R369="","",_penmei1_month_day!R369)</f>
        <v/>
      </c>
      <c r="AB374" s="226" t="str">
        <f>IF(_penmei1_month_day!S369="","",_penmei1_month_day!S369)</f>
        <v/>
      </c>
      <c r="AC374" s="226" t="str">
        <f>IF(_penmei1_month_day!T369="","",_penmei1_month_day!T369)</f>
        <v/>
      </c>
      <c r="AD374" s="226" t="str">
        <f>IF(_penmei1_month_day!U369="","",_penmei1_month_day!U369)</f>
        <v/>
      </c>
      <c r="AE374" s="226" t="str">
        <f>IF(_penmei1_month_day!V369="","",_penmei1_month_day!V369)</f>
        <v/>
      </c>
      <c r="AF374" s="226" t="str">
        <f>IF(_penmei1_month_day!W369="","",_penmei1_month_day!W369)</f>
        <v/>
      </c>
      <c r="AG374" s="226" t="str">
        <f>IF(_penmei1_month_day!X369="","",_penmei1_month_day!X369)</f>
        <v/>
      </c>
      <c r="AH374" s="226" t="str">
        <f>IF(_penmei1_month_day!Y369="","",_penmei1_month_day!Y369)</f>
        <v/>
      </c>
      <c r="AI374" s="315" t="str">
        <f>IF(_penmei1_month_day!Z369="","",_penmei1_month_day!Z369)</f>
        <v/>
      </c>
      <c r="AJ374" s="315" t="str">
        <f>IF(_penmei1_month_day!AA369="","",_penmei1_month_day!AA369)</f>
        <v/>
      </c>
      <c r="AK374" s="226" t="str">
        <f>IF(_penmei1_month_day!AB369="","",_penmei1_month_day!AB369)</f>
        <v/>
      </c>
      <c r="AL374" s="336" t="s">
        <v>60</v>
      </c>
      <c r="AM374" s="337" t="s">
        <v>62</v>
      </c>
    </row>
    <row r="375" spans="1:39">
      <c r="A375" s="128">
        <f t="shared" si="99"/>
        <v>43481</v>
      </c>
      <c r="B375" s="129">
        <f t="shared" si="104"/>
        <v>43481</v>
      </c>
      <c r="C375" s="130" t="str">
        <f t="shared" si="94"/>
        <v>白</v>
      </c>
      <c r="D375" s="130">
        <f t="shared" si="108"/>
        <v>16</v>
      </c>
      <c r="E375" s="130">
        <f>IF(AND(E367=4),1,IF(AND(E367&lt;4),(E367+1),))</f>
        <v>2</v>
      </c>
      <c r="F375" s="131" t="str">
        <f t="shared" si="95"/>
        <v>乙班</v>
      </c>
      <c r="G375" s="130">
        <f t="shared" si="106"/>
        <v>8</v>
      </c>
      <c r="H375" s="132">
        <f t="shared" si="98"/>
        <v>0.0416666666666667</v>
      </c>
      <c r="I375" s="154">
        <f t="shared" si="96"/>
        <v>0.333333333333333</v>
      </c>
      <c r="J375" s="230" t="str">
        <f>IF(_penmei1_month_day!A370="","",_penmei1_month_day!A370)</f>
        <v/>
      </c>
      <c r="K375" s="230" t="str">
        <f>IF(_penmei1_month_day!B370="","",_penmei1_month_day!B370)</f>
        <v/>
      </c>
      <c r="L375" s="230" t="str">
        <f>IF(_penmei1_month_day!C370="","",_penmei1_month_day!C370)</f>
        <v/>
      </c>
      <c r="M375" s="230" t="str">
        <f>IF(_penmei1_month_day!D370="","",_penmei1_month_day!D370)</f>
        <v/>
      </c>
      <c r="N375" s="230" t="str">
        <f>IF(_penmei1_month_day!E370="","",_penmei1_month_day!E370)</f>
        <v/>
      </c>
      <c r="O375" s="230" t="str">
        <f>IF(_penmei1_month_day!F370="","",_penmei1_month_day!F370)</f>
        <v/>
      </c>
      <c r="P375" s="230" t="str">
        <f>IF(_penmei1_month_day!G370="","",_penmei1_month_day!G370)</f>
        <v/>
      </c>
      <c r="Q375" s="230" t="str">
        <f>IF(_penmei1_month_day!H370="","",_penmei1_month_day!H370)</f>
        <v/>
      </c>
      <c r="R375" s="230" t="str">
        <f>IF(_penmei1_month_day!I370="","",_penmei1_month_day!I370)</f>
        <v/>
      </c>
      <c r="S375" s="169" t="str">
        <f>IF(_penmei1_month_day!J370="","",_penmei1_month_day!J370)</f>
        <v/>
      </c>
      <c r="T375" s="314" t="str">
        <f>IF(_penmei1_month_day!K370="","",_penmei1_month_day!K370)</f>
        <v/>
      </c>
      <c r="U375" s="169" t="str">
        <f>IF(_penmei1_month_day!L370="","",_penmei1_month_day!L370)</f>
        <v/>
      </c>
      <c r="V375" s="169" t="str">
        <f>IF(_penmei1_month_day!M370="","",_penmei1_month_day!M370)</f>
        <v/>
      </c>
      <c r="W375" s="169" t="str">
        <f>IF(_penmei1_month_day!N370="","",_penmei1_month_day!N370)</f>
        <v/>
      </c>
      <c r="X375" s="230" t="str">
        <f>IF(_penmei1_month_day!O370="","",_penmei1_month_day!O370)</f>
        <v/>
      </c>
      <c r="Y375" s="314" t="str">
        <f>IF(_penmei1_month_day!P370="","",_penmei1_month_day!P370)</f>
        <v/>
      </c>
      <c r="Z375" s="314" t="str">
        <f>IF(_penmei1_month_day!Q370="","",_penmei1_month_day!Q370)</f>
        <v/>
      </c>
      <c r="AA375" s="230" t="str">
        <f>IF(_penmei1_month_day!R370="","",_penmei1_month_day!R370)</f>
        <v/>
      </c>
      <c r="AB375" s="230" t="str">
        <f>IF(_penmei1_month_day!S370="","",_penmei1_month_day!S370)</f>
        <v/>
      </c>
      <c r="AC375" s="230" t="str">
        <f>IF(_penmei1_month_day!T370="","",_penmei1_month_day!T370)</f>
        <v/>
      </c>
      <c r="AD375" s="230" t="str">
        <f>IF(_penmei1_month_day!U370="","",_penmei1_month_day!U370)</f>
        <v/>
      </c>
      <c r="AE375" s="230" t="str">
        <f>IF(_penmei1_month_day!V370="","",_penmei1_month_day!V370)</f>
        <v/>
      </c>
      <c r="AF375" s="230" t="str">
        <f>IF(_penmei1_month_day!W370="","",_penmei1_month_day!W370)</f>
        <v/>
      </c>
      <c r="AG375" s="230" t="str">
        <f>IF(_penmei1_month_day!X370="","",_penmei1_month_day!X370)</f>
        <v/>
      </c>
      <c r="AH375" s="230" t="str">
        <f>IF(_penmei1_month_day!Y370="","",_penmei1_month_day!Y370)</f>
        <v/>
      </c>
      <c r="AI375" s="314" t="str">
        <f>IF(_penmei1_month_day!Z370="","",_penmei1_month_day!Z370)</f>
        <v/>
      </c>
      <c r="AJ375" s="314" t="str">
        <f>IF(_penmei1_month_day!AA370="","",_penmei1_month_day!AA370)</f>
        <v/>
      </c>
      <c r="AK375" s="230" t="str">
        <f>IF(_penmei1_month_day!AB370="","",_penmei1_month_day!AB370)</f>
        <v/>
      </c>
      <c r="AL375" s="334"/>
      <c r="AM375" s="334"/>
    </row>
    <row r="376" spans="1:39">
      <c r="A376" s="118">
        <f t="shared" si="99"/>
        <v>43481</v>
      </c>
      <c r="B376" s="119">
        <f t="shared" si="104"/>
        <v>43481</v>
      </c>
      <c r="C376" s="120" t="str">
        <f t="shared" si="94"/>
        <v>白</v>
      </c>
      <c r="D376" s="120">
        <f t="shared" si="108"/>
        <v>16</v>
      </c>
      <c r="E376" s="120">
        <f>E375</f>
        <v>2</v>
      </c>
      <c r="F376" s="121" t="str">
        <f t="shared" si="95"/>
        <v>乙班</v>
      </c>
      <c r="G376" s="120">
        <f t="shared" si="106"/>
        <v>9</v>
      </c>
      <c r="H376" s="122">
        <f t="shared" si="98"/>
        <v>0.0416666666666667</v>
      </c>
      <c r="I376" s="159">
        <f t="shared" si="96"/>
        <v>0.375</v>
      </c>
      <c r="J376" s="230" t="str">
        <f>IF(_penmei1_month_day!A371="","",_penmei1_month_day!A371)</f>
        <v/>
      </c>
      <c r="K376" s="230" t="str">
        <f>IF(_penmei1_month_day!B371="","",_penmei1_month_day!B371)</f>
        <v/>
      </c>
      <c r="L376" s="230" t="str">
        <f>IF(_penmei1_month_day!C371="","",_penmei1_month_day!C371)</f>
        <v/>
      </c>
      <c r="M376" s="230" t="str">
        <f>IF(_penmei1_month_day!D371="","",_penmei1_month_day!D371)</f>
        <v/>
      </c>
      <c r="N376" s="230" t="str">
        <f>IF(_penmei1_month_day!E371="","",_penmei1_month_day!E371)</f>
        <v/>
      </c>
      <c r="O376" s="230" t="str">
        <f>IF(_penmei1_month_day!F371="","",_penmei1_month_day!F371)</f>
        <v/>
      </c>
      <c r="P376" s="230" t="str">
        <f>IF(_penmei1_month_day!G371="","",_penmei1_month_day!G371)</f>
        <v/>
      </c>
      <c r="Q376" s="230" t="str">
        <f>IF(_penmei1_month_day!H371="","",_penmei1_month_day!H371)</f>
        <v/>
      </c>
      <c r="R376" s="230" t="str">
        <f>IF(_penmei1_month_day!I371="","",_penmei1_month_day!I371)</f>
        <v/>
      </c>
      <c r="S376" s="169" t="str">
        <f>IF(_penmei1_month_day!J371="","",_penmei1_month_day!J371)</f>
        <v/>
      </c>
      <c r="T376" s="314" t="str">
        <f>IF(_penmei1_month_day!K371="","",_penmei1_month_day!K371)</f>
        <v/>
      </c>
      <c r="U376" s="169" t="str">
        <f>IF(_penmei1_month_day!L371="","",_penmei1_month_day!L371)</f>
        <v/>
      </c>
      <c r="V376" s="169" t="str">
        <f>IF(_penmei1_month_day!M371="","",_penmei1_month_day!M371)</f>
        <v/>
      </c>
      <c r="W376" s="169" t="str">
        <f>IF(_penmei1_month_day!N371="","",_penmei1_month_day!N371)</f>
        <v/>
      </c>
      <c r="X376" s="230" t="str">
        <f>IF(_penmei1_month_day!O371="","",_penmei1_month_day!O371)</f>
        <v/>
      </c>
      <c r="Y376" s="314" t="str">
        <f>IF(_penmei1_month_day!P371="","",_penmei1_month_day!P371)</f>
        <v/>
      </c>
      <c r="Z376" s="314" t="str">
        <f>IF(_penmei1_month_day!Q371="","",_penmei1_month_day!Q371)</f>
        <v/>
      </c>
      <c r="AA376" s="230" t="str">
        <f>IF(_penmei1_month_day!R371="","",_penmei1_month_day!R371)</f>
        <v/>
      </c>
      <c r="AB376" s="230" t="str">
        <f>IF(_penmei1_month_day!S371="","",_penmei1_month_day!S371)</f>
        <v/>
      </c>
      <c r="AC376" s="230" t="str">
        <f>IF(_penmei1_month_day!T371="","",_penmei1_month_day!T371)</f>
        <v/>
      </c>
      <c r="AD376" s="230" t="str">
        <f>IF(_penmei1_month_day!U371="","",_penmei1_month_day!U371)</f>
        <v/>
      </c>
      <c r="AE376" s="230" t="str">
        <f>IF(_penmei1_month_day!V371="","",_penmei1_month_day!V371)</f>
        <v/>
      </c>
      <c r="AF376" s="230" t="str">
        <f>IF(_penmei1_month_day!W371="","",_penmei1_month_day!W371)</f>
        <v/>
      </c>
      <c r="AG376" s="230" t="str">
        <f>IF(_penmei1_month_day!X371="","",_penmei1_month_day!X371)</f>
        <v/>
      </c>
      <c r="AH376" s="230" t="str">
        <f>IF(_penmei1_month_day!Y371="","",_penmei1_month_day!Y371)</f>
        <v/>
      </c>
      <c r="AI376" s="314" t="str">
        <f>IF(_penmei1_month_day!Z371="","",_penmei1_month_day!Z371)</f>
        <v/>
      </c>
      <c r="AJ376" s="314" t="str">
        <f>IF(_penmei1_month_day!AA371="","",_penmei1_month_day!AA371)</f>
        <v/>
      </c>
      <c r="AK376" s="230" t="str">
        <f>IF(_penmei1_month_day!AB371="","",_penmei1_month_day!AB371)</f>
        <v/>
      </c>
      <c r="AL376" s="335"/>
      <c r="AM376" s="335"/>
    </row>
    <row r="377" spans="1:39">
      <c r="A377" s="118">
        <f t="shared" si="99"/>
        <v>43481</v>
      </c>
      <c r="B377" s="119">
        <f t="shared" si="104"/>
        <v>43481</v>
      </c>
      <c r="C377" s="120" t="str">
        <f t="shared" si="94"/>
        <v>白</v>
      </c>
      <c r="D377" s="120">
        <f t="shared" si="108"/>
        <v>16</v>
      </c>
      <c r="E377" s="120">
        <f t="shared" ref="E377:E382" si="109">E376</f>
        <v>2</v>
      </c>
      <c r="F377" s="121" t="str">
        <f t="shared" si="95"/>
        <v>乙班</v>
      </c>
      <c r="G377" s="120">
        <f t="shared" si="106"/>
        <v>10</v>
      </c>
      <c r="H377" s="122">
        <f t="shared" si="98"/>
        <v>0.0416666666666667</v>
      </c>
      <c r="I377" s="159">
        <f t="shared" si="96"/>
        <v>0.416666666666667</v>
      </c>
      <c r="J377" s="230" t="str">
        <f>IF(_penmei1_month_day!A372="","",_penmei1_month_day!A372)</f>
        <v/>
      </c>
      <c r="K377" s="230" t="str">
        <f>IF(_penmei1_month_day!B372="","",_penmei1_month_day!B372)</f>
        <v/>
      </c>
      <c r="L377" s="230" t="str">
        <f>IF(_penmei1_month_day!C372="","",_penmei1_month_day!C372)</f>
        <v/>
      </c>
      <c r="M377" s="230" t="str">
        <f>IF(_penmei1_month_day!D372="","",_penmei1_month_day!D372)</f>
        <v/>
      </c>
      <c r="N377" s="230" t="str">
        <f>IF(_penmei1_month_day!E372="","",_penmei1_month_day!E372)</f>
        <v/>
      </c>
      <c r="O377" s="230" t="str">
        <f>IF(_penmei1_month_day!F372="","",_penmei1_month_day!F372)</f>
        <v/>
      </c>
      <c r="P377" s="230" t="str">
        <f>IF(_penmei1_month_day!G372="","",_penmei1_month_day!G372)</f>
        <v/>
      </c>
      <c r="Q377" s="230" t="str">
        <f>IF(_penmei1_month_day!H372="","",_penmei1_month_day!H372)</f>
        <v/>
      </c>
      <c r="R377" s="230" t="str">
        <f>IF(_penmei1_month_day!I372="","",_penmei1_month_day!I372)</f>
        <v/>
      </c>
      <c r="S377" s="169" t="str">
        <f>IF(_penmei1_month_day!J372="","",_penmei1_month_day!J372)</f>
        <v/>
      </c>
      <c r="T377" s="314" t="str">
        <f>IF(_penmei1_month_day!K372="","",_penmei1_month_day!K372)</f>
        <v/>
      </c>
      <c r="U377" s="169" t="str">
        <f>IF(_penmei1_month_day!L372="","",_penmei1_month_day!L372)</f>
        <v/>
      </c>
      <c r="V377" s="169" t="str">
        <f>IF(_penmei1_month_day!M372="","",_penmei1_month_day!M372)</f>
        <v/>
      </c>
      <c r="W377" s="169" t="str">
        <f>IF(_penmei1_month_day!N372="","",_penmei1_month_day!N372)</f>
        <v/>
      </c>
      <c r="X377" s="230" t="str">
        <f>IF(_penmei1_month_day!O372="","",_penmei1_month_day!O372)</f>
        <v/>
      </c>
      <c r="Y377" s="314" t="str">
        <f>IF(_penmei1_month_day!P372="","",_penmei1_month_day!P372)</f>
        <v/>
      </c>
      <c r="Z377" s="314" t="str">
        <f>IF(_penmei1_month_day!Q372="","",_penmei1_month_day!Q372)</f>
        <v/>
      </c>
      <c r="AA377" s="230" t="str">
        <f>IF(_penmei1_month_day!R372="","",_penmei1_month_day!R372)</f>
        <v/>
      </c>
      <c r="AB377" s="230" t="str">
        <f>IF(_penmei1_month_day!S372="","",_penmei1_month_day!S372)</f>
        <v/>
      </c>
      <c r="AC377" s="230" t="str">
        <f>IF(_penmei1_month_day!T372="","",_penmei1_month_day!T372)</f>
        <v/>
      </c>
      <c r="AD377" s="230" t="str">
        <f>IF(_penmei1_month_day!U372="","",_penmei1_month_day!U372)</f>
        <v/>
      </c>
      <c r="AE377" s="230" t="str">
        <f>IF(_penmei1_month_day!V372="","",_penmei1_month_day!V372)</f>
        <v/>
      </c>
      <c r="AF377" s="230" t="str">
        <f>IF(_penmei1_month_day!W372="","",_penmei1_month_day!W372)</f>
        <v/>
      </c>
      <c r="AG377" s="230" t="str">
        <f>IF(_penmei1_month_day!X372="","",_penmei1_month_day!X372)</f>
        <v/>
      </c>
      <c r="AH377" s="230" t="str">
        <f>IF(_penmei1_month_day!Y372="","",_penmei1_month_day!Y372)</f>
        <v/>
      </c>
      <c r="AI377" s="314" t="str">
        <f>IF(_penmei1_month_day!Z372="","",_penmei1_month_day!Z372)</f>
        <v/>
      </c>
      <c r="AJ377" s="314" t="str">
        <f>IF(_penmei1_month_day!AA372="","",_penmei1_month_day!AA372)</f>
        <v/>
      </c>
      <c r="AK377" s="230" t="str">
        <f>IF(_penmei1_month_day!AB372="","",_penmei1_month_day!AB372)</f>
        <v/>
      </c>
      <c r="AL377" s="335"/>
      <c r="AM377" s="335"/>
    </row>
    <row r="378" spans="1:39">
      <c r="A378" s="118">
        <f t="shared" si="99"/>
        <v>43481</v>
      </c>
      <c r="B378" s="119">
        <f t="shared" si="104"/>
        <v>43481</v>
      </c>
      <c r="C378" s="120" t="str">
        <f t="shared" si="94"/>
        <v>白</v>
      </c>
      <c r="D378" s="120">
        <f t="shared" si="108"/>
        <v>16</v>
      </c>
      <c r="E378" s="120">
        <f t="shared" si="109"/>
        <v>2</v>
      </c>
      <c r="F378" s="121" t="str">
        <f t="shared" si="95"/>
        <v>乙班</v>
      </c>
      <c r="G378" s="120">
        <f t="shared" si="106"/>
        <v>11</v>
      </c>
      <c r="H378" s="122">
        <f t="shared" si="98"/>
        <v>0.0416666666666667</v>
      </c>
      <c r="I378" s="159">
        <f t="shared" si="96"/>
        <v>0.458333333333333</v>
      </c>
      <c r="J378" s="230" t="str">
        <f>IF(_penmei1_month_day!A373="","",_penmei1_month_day!A373)</f>
        <v/>
      </c>
      <c r="K378" s="230" t="str">
        <f>IF(_penmei1_month_day!B373="","",_penmei1_month_day!B373)</f>
        <v/>
      </c>
      <c r="L378" s="230" t="str">
        <f>IF(_penmei1_month_day!C373="","",_penmei1_month_day!C373)</f>
        <v/>
      </c>
      <c r="M378" s="230" t="str">
        <f>IF(_penmei1_month_day!D373="","",_penmei1_month_day!D373)</f>
        <v/>
      </c>
      <c r="N378" s="230" t="str">
        <f>IF(_penmei1_month_day!E373="","",_penmei1_month_day!E373)</f>
        <v/>
      </c>
      <c r="O378" s="230" t="str">
        <f>IF(_penmei1_month_day!F373="","",_penmei1_month_day!F373)</f>
        <v/>
      </c>
      <c r="P378" s="230" t="str">
        <f>IF(_penmei1_month_day!G373="","",_penmei1_month_day!G373)</f>
        <v/>
      </c>
      <c r="Q378" s="230" t="str">
        <f>IF(_penmei1_month_day!H373="","",_penmei1_month_day!H373)</f>
        <v/>
      </c>
      <c r="R378" s="230" t="str">
        <f>IF(_penmei1_month_day!I373="","",_penmei1_month_day!I373)</f>
        <v/>
      </c>
      <c r="S378" s="169" t="str">
        <f>IF(_penmei1_month_day!J373="","",_penmei1_month_day!J373)</f>
        <v/>
      </c>
      <c r="T378" s="314" t="str">
        <f>IF(_penmei1_month_day!K373="","",_penmei1_month_day!K373)</f>
        <v/>
      </c>
      <c r="U378" s="169" t="str">
        <f>IF(_penmei1_month_day!L373="","",_penmei1_month_day!L373)</f>
        <v/>
      </c>
      <c r="V378" s="169" t="str">
        <f>IF(_penmei1_month_day!M373="","",_penmei1_month_day!M373)</f>
        <v/>
      </c>
      <c r="W378" s="169" t="str">
        <f>IF(_penmei1_month_day!N373="","",_penmei1_month_day!N373)</f>
        <v/>
      </c>
      <c r="X378" s="230" t="str">
        <f>IF(_penmei1_month_day!O373="","",_penmei1_month_day!O373)</f>
        <v/>
      </c>
      <c r="Y378" s="314" t="str">
        <f>IF(_penmei1_month_day!P373="","",_penmei1_month_day!P373)</f>
        <v/>
      </c>
      <c r="Z378" s="314" t="str">
        <f>IF(_penmei1_month_day!Q373="","",_penmei1_month_day!Q373)</f>
        <v/>
      </c>
      <c r="AA378" s="230" t="str">
        <f>IF(_penmei1_month_day!R373="","",_penmei1_month_day!R373)</f>
        <v/>
      </c>
      <c r="AB378" s="230" t="str">
        <f>IF(_penmei1_month_day!S373="","",_penmei1_month_day!S373)</f>
        <v/>
      </c>
      <c r="AC378" s="230" t="str">
        <f>IF(_penmei1_month_day!T373="","",_penmei1_month_day!T373)</f>
        <v/>
      </c>
      <c r="AD378" s="230" t="str">
        <f>IF(_penmei1_month_day!U373="","",_penmei1_month_day!U373)</f>
        <v/>
      </c>
      <c r="AE378" s="230" t="str">
        <f>IF(_penmei1_month_day!V373="","",_penmei1_month_day!V373)</f>
        <v/>
      </c>
      <c r="AF378" s="230" t="str">
        <f>IF(_penmei1_month_day!W373="","",_penmei1_month_day!W373)</f>
        <v/>
      </c>
      <c r="AG378" s="230" t="str">
        <f>IF(_penmei1_month_day!X373="","",_penmei1_month_day!X373)</f>
        <v/>
      </c>
      <c r="AH378" s="230" t="str">
        <f>IF(_penmei1_month_day!Y373="","",_penmei1_month_day!Y373)</f>
        <v/>
      </c>
      <c r="AI378" s="314" t="str">
        <f>IF(_penmei1_month_day!Z373="","",_penmei1_month_day!Z373)</f>
        <v/>
      </c>
      <c r="AJ378" s="314" t="str">
        <f>IF(_penmei1_month_day!AA373="","",_penmei1_month_day!AA373)</f>
        <v/>
      </c>
      <c r="AK378" s="230" t="str">
        <f>IF(_penmei1_month_day!AB373="","",_penmei1_month_day!AB373)</f>
        <v/>
      </c>
      <c r="AL378" s="335"/>
      <c r="AM378" s="335"/>
    </row>
    <row r="379" spans="1:39">
      <c r="A379" s="118">
        <f t="shared" si="99"/>
        <v>43481</v>
      </c>
      <c r="B379" s="119">
        <f t="shared" si="104"/>
        <v>43481</v>
      </c>
      <c r="C379" s="120" t="str">
        <f t="shared" si="94"/>
        <v>白</v>
      </c>
      <c r="D379" s="120">
        <f t="shared" si="108"/>
        <v>16</v>
      </c>
      <c r="E379" s="120">
        <f t="shared" si="109"/>
        <v>2</v>
      </c>
      <c r="F379" s="121" t="str">
        <f t="shared" si="95"/>
        <v>乙班</v>
      </c>
      <c r="G379" s="120">
        <f t="shared" si="106"/>
        <v>12</v>
      </c>
      <c r="H379" s="122">
        <f t="shared" si="98"/>
        <v>0.0416666666666667</v>
      </c>
      <c r="I379" s="159">
        <f t="shared" si="96"/>
        <v>0.5</v>
      </c>
      <c r="J379" s="230" t="str">
        <f>IF(_penmei1_month_day!A374="","",_penmei1_month_day!A374)</f>
        <v/>
      </c>
      <c r="K379" s="230" t="str">
        <f>IF(_penmei1_month_day!B374="","",_penmei1_month_day!B374)</f>
        <v/>
      </c>
      <c r="L379" s="230" t="str">
        <f>IF(_penmei1_month_day!C374="","",_penmei1_month_day!C374)</f>
        <v/>
      </c>
      <c r="M379" s="230" t="str">
        <f>IF(_penmei1_month_day!D374="","",_penmei1_month_day!D374)</f>
        <v/>
      </c>
      <c r="N379" s="230" t="str">
        <f>IF(_penmei1_month_day!E374="","",_penmei1_month_day!E374)</f>
        <v/>
      </c>
      <c r="O379" s="230" t="str">
        <f>IF(_penmei1_month_day!F374="","",_penmei1_month_day!F374)</f>
        <v/>
      </c>
      <c r="P379" s="230" t="str">
        <f>IF(_penmei1_month_day!G374="","",_penmei1_month_day!G374)</f>
        <v/>
      </c>
      <c r="Q379" s="230" t="str">
        <f>IF(_penmei1_month_day!H374="","",_penmei1_month_day!H374)</f>
        <v/>
      </c>
      <c r="R379" s="230" t="str">
        <f>IF(_penmei1_month_day!I374="","",_penmei1_month_day!I374)</f>
        <v/>
      </c>
      <c r="S379" s="169" t="str">
        <f>IF(_penmei1_month_day!J374="","",_penmei1_month_day!J374)</f>
        <v/>
      </c>
      <c r="T379" s="314" t="str">
        <f>IF(_penmei1_month_day!K374="","",_penmei1_month_day!K374)</f>
        <v/>
      </c>
      <c r="U379" s="169" t="str">
        <f>IF(_penmei1_month_day!L374="","",_penmei1_month_day!L374)</f>
        <v/>
      </c>
      <c r="V379" s="169" t="str">
        <f>IF(_penmei1_month_day!M374="","",_penmei1_month_day!M374)</f>
        <v/>
      </c>
      <c r="W379" s="169" t="str">
        <f>IF(_penmei1_month_day!N374="","",_penmei1_month_day!N374)</f>
        <v/>
      </c>
      <c r="X379" s="230" t="str">
        <f>IF(_penmei1_month_day!O374="","",_penmei1_month_day!O374)</f>
        <v/>
      </c>
      <c r="Y379" s="314" t="str">
        <f>IF(_penmei1_month_day!P374="","",_penmei1_month_day!P374)</f>
        <v/>
      </c>
      <c r="Z379" s="314" t="str">
        <f>IF(_penmei1_month_day!Q374="","",_penmei1_month_day!Q374)</f>
        <v/>
      </c>
      <c r="AA379" s="230" t="str">
        <f>IF(_penmei1_month_day!R374="","",_penmei1_month_day!R374)</f>
        <v/>
      </c>
      <c r="AB379" s="230" t="str">
        <f>IF(_penmei1_month_day!S374="","",_penmei1_month_day!S374)</f>
        <v/>
      </c>
      <c r="AC379" s="230" t="str">
        <f>IF(_penmei1_month_day!T374="","",_penmei1_month_day!T374)</f>
        <v/>
      </c>
      <c r="AD379" s="230" t="str">
        <f>IF(_penmei1_month_day!U374="","",_penmei1_month_day!U374)</f>
        <v/>
      </c>
      <c r="AE379" s="230" t="str">
        <f>IF(_penmei1_month_day!V374="","",_penmei1_month_day!V374)</f>
        <v/>
      </c>
      <c r="AF379" s="230" t="str">
        <f>IF(_penmei1_month_day!W374="","",_penmei1_month_day!W374)</f>
        <v/>
      </c>
      <c r="AG379" s="230" t="str">
        <f>IF(_penmei1_month_day!X374="","",_penmei1_month_day!X374)</f>
        <v/>
      </c>
      <c r="AH379" s="230" t="str">
        <f>IF(_penmei1_month_day!Y374="","",_penmei1_month_day!Y374)</f>
        <v/>
      </c>
      <c r="AI379" s="314" t="str">
        <f>IF(_penmei1_month_day!Z374="","",_penmei1_month_day!Z374)</f>
        <v/>
      </c>
      <c r="AJ379" s="314" t="str">
        <f>IF(_penmei1_month_day!AA374="","",_penmei1_month_day!AA374)</f>
        <v/>
      </c>
      <c r="AK379" s="230" t="str">
        <f>IF(_penmei1_month_day!AB374="","",_penmei1_month_day!AB374)</f>
        <v/>
      </c>
      <c r="AL379" s="335"/>
      <c r="AM379" s="335"/>
    </row>
    <row r="380" spans="1:39">
      <c r="A380" s="118">
        <f t="shared" si="99"/>
        <v>43481</v>
      </c>
      <c r="B380" s="119">
        <f t="shared" si="104"/>
        <v>43481</v>
      </c>
      <c r="C380" s="120" t="str">
        <f t="shared" si="94"/>
        <v>白</v>
      </c>
      <c r="D380" s="120">
        <f t="shared" si="108"/>
        <v>16</v>
      </c>
      <c r="E380" s="120">
        <f t="shared" si="109"/>
        <v>2</v>
      </c>
      <c r="F380" s="121" t="str">
        <f t="shared" si="95"/>
        <v>乙班</v>
      </c>
      <c r="G380" s="120">
        <f t="shared" si="106"/>
        <v>13</v>
      </c>
      <c r="H380" s="122">
        <f t="shared" si="98"/>
        <v>0.0416666666666667</v>
      </c>
      <c r="I380" s="159">
        <f t="shared" si="96"/>
        <v>0.541666666666667</v>
      </c>
      <c r="J380" s="230" t="str">
        <f>IF(_penmei1_month_day!A375="","",_penmei1_month_day!A375)</f>
        <v/>
      </c>
      <c r="K380" s="230" t="str">
        <f>IF(_penmei1_month_day!B375="","",_penmei1_month_day!B375)</f>
        <v/>
      </c>
      <c r="L380" s="230" t="str">
        <f>IF(_penmei1_month_day!C375="","",_penmei1_month_day!C375)</f>
        <v/>
      </c>
      <c r="M380" s="230" t="str">
        <f>IF(_penmei1_month_day!D375="","",_penmei1_month_day!D375)</f>
        <v/>
      </c>
      <c r="N380" s="230" t="str">
        <f>IF(_penmei1_month_day!E375="","",_penmei1_month_day!E375)</f>
        <v/>
      </c>
      <c r="O380" s="230" t="str">
        <f>IF(_penmei1_month_day!F375="","",_penmei1_month_day!F375)</f>
        <v/>
      </c>
      <c r="P380" s="230" t="str">
        <f>IF(_penmei1_month_day!G375="","",_penmei1_month_day!G375)</f>
        <v/>
      </c>
      <c r="Q380" s="230" t="str">
        <f>IF(_penmei1_month_day!H375="","",_penmei1_month_day!H375)</f>
        <v/>
      </c>
      <c r="R380" s="230" t="str">
        <f>IF(_penmei1_month_day!I375="","",_penmei1_month_day!I375)</f>
        <v/>
      </c>
      <c r="S380" s="169" t="str">
        <f>IF(_penmei1_month_day!J375="","",_penmei1_month_day!J375)</f>
        <v/>
      </c>
      <c r="T380" s="314" t="str">
        <f>IF(_penmei1_month_day!K375="","",_penmei1_month_day!K375)</f>
        <v/>
      </c>
      <c r="U380" s="169" t="str">
        <f>IF(_penmei1_month_day!L375="","",_penmei1_month_day!L375)</f>
        <v/>
      </c>
      <c r="V380" s="169" t="str">
        <f>IF(_penmei1_month_day!M375="","",_penmei1_month_day!M375)</f>
        <v/>
      </c>
      <c r="W380" s="169" t="str">
        <f>IF(_penmei1_month_day!N375="","",_penmei1_month_day!N375)</f>
        <v/>
      </c>
      <c r="X380" s="230" t="str">
        <f>IF(_penmei1_month_day!O375="","",_penmei1_month_day!O375)</f>
        <v/>
      </c>
      <c r="Y380" s="314" t="str">
        <f>IF(_penmei1_month_day!P375="","",_penmei1_month_day!P375)</f>
        <v/>
      </c>
      <c r="Z380" s="314" t="str">
        <f>IF(_penmei1_month_day!Q375="","",_penmei1_month_day!Q375)</f>
        <v/>
      </c>
      <c r="AA380" s="230" t="str">
        <f>IF(_penmei1_month_day!R375="","",_penmei1_month_day!R375)</f>
        <v/>
      </c>
      <c r="AB380" s="230" t="str">
        <f>IF(_penmei1_month_day!S375="","",_penmei1_month_day!S375)</f>
        <v/>
      </c>
      <c r="AC380" s="230" t="str">
        <f>IF(_penmei1_month_day!T375="","",_penmei1_month_day!T375)</f>
        <v/>
      </c>
      <c r="AD380" s="230" t="str">
        <f>IF(_penmei1_month_day!U375="","",_penmei1_month_day!U375)</f>
        <v/>
      </c>
      <c r="AE380" s="230" t="str">
        <f>IF(_penmei1_month_day!V375="","",_penmei1_month_day!V375)</f>
        <v/>
      </c>
      <c r="AF380" s="230" t="str">
        <f>IF(_penmei1_month_day!W375="","",_penmei1_month_day!W375)</f>
        <v/>
      </c>
      <c r="AG380" s="230" t="str">
        <f>IF(_penmei1_month_day!X375="","",_penmei1_month_day!X375)</f>
        <v/>
      </c>
      <c r="AH380" s="230" t="str">
        <f>IF(_penmei1_month_day!Y375="","",_penmei1_month_day!Y375)</f>
        <v/>
      </c>
      <c r="AI380" s="314" t="str">
        <f>IF(_penmei1_month_day!Z375="","",_penmei1_month_day!Z375)</f>
        <v/>
      </c>
      <c r="AJ380" s="314" t="str">
        <f>IF(_penmei1_month_day!AA375="","",_penmei1_month_day!AA375)</f>
        <v/>
      </c>
      <c r="AK380" s="230" t="str">
        <f>IF(_penmei1_month_day!AB375="","",_penmei1_month_day!AB375)</f>
        <v/>
      </c>
      <c r="AL380" s="335"/>
      <c r="AM380" s="335"/>
    </row>
    <row r="381" spans="1:39">
      <c r="A381" s="118">
        <f t="shared" si="99"/>
        <v>43481</v>
      </c>
      <c r="B381" s="119">
        <f t="shared" si="104"/>
        <v>43481</v>
      </c>
      <c r="C381" s="120" t="str">
        <f t="shared" si="94"/>
        <v>白</v>
      </c>
      <c r="D381" s="120">
        <f t="shared" si="108"/>
        <v>16</v>
      </c>
      <c r="E381" s="120">
        <f t="shared" si="109"/>
        <v>2</v>
      </c>
      <c r="F381" s="121" t="str">
        <f t="shared" si="95"/>
        <v>乙班</v>
      </c>
      <c r="G381" s="120">
        <f t="shared" si="106"/>
        <v>14</v>
      </c>
      <c r="H381" s="122">
        <f t="shared" si="98"/>
        <v>0.0416666666666667</v>
      </c>
      <c r="I381" s="159">
        <f t="shared" si="96"/>
        <v>0.583333333333333</v>
      </c>
      <c r="J381" s="230" t="str">
        <f>IF(_penmei1_month_day!A376="","",_penmei1_month_day!A376)</f>
        <v/>
      </c>
      <c r="K381" s="230" t="str">
        <f>IF(_penmei1_month_day!B376="","",_penmei1_month_day!B376)</f>
        <v/>
      </c>
      <c r="L381" s="230" t="str">
        <f>IF(_penmei1_month_day!C376="","",_penmei1_month_day!C376)</f>
        <v/>
      </c>
      <c r="M381" s="230" t="str">
        <f>IF(_penmei1_month_day!D376="","",_penmei1_month_day!D376)</f>
        <v/>
      </c>
      <c r="N381" s="230" t="str">
        <f>IF(_penmei1_month_day!E376="","",_penmei1_month_day!E376)</f>
        <v/>
      </c>
      <c r="O381" s="230" t="str">
        <f>IF(_penmei1_month_day!F376="","",_penmei1_month_day!F376)</f>
        <v/>
      </c>
      <c r="P381" s="230" t="str">
        <f>IF(_penmei1_month_day!G376="","",_penmei1_month_day!G376)</f>
        <v/>
      </c>
      <c r="Q381" s="230" t="str">
        <f>IF(_penmei1_month_day!H376="","",_penmei1_month_day!H376)</f>
        <v/>
      </c>
      <c r="R381" s="230" t="str">
        <f>IF(_penmei1_month_day!I376="","",_penmei1_month_day!I376)</f>
        <v/>
      </c>
      <c r="S381" s="169" t="str">
        <f>IF(_penmei1_month_day!J376="","",_penmei1_month_day!J376)</f>
        <v/>
      </c>
      <c r="T381" s="314" t="str">
        <f>IF(_penmei1_month_day!K376="","",_penmei1_month_day!K376)</f>
        <v/>
      </c>
      <c r="U381" s="169" t="str">
        <f>IF(_penmei1_month_day!L376="","",_penmei1_month_day!L376)</f>
        <v/>
      </c>
      <c r="V381" s="169" t="str">
        <f>IF(_penmei1_month_day!M376="","",_penmei1_month_day!M376)</f>
        <v/>
      </c>
      <c r="W381" s="169" t="str">
        <f>IF(_penmei1_month_day!N376="","",_penmei1_month_day!N376)</f>
        <v/>
      </c>
      <c r="X381" s="230" t="str">
        <f>IF(_penmei1_month_day!O376="","",_penmei1_month_day!O376)</f>
        <v/>
      </c>
      <c r="Y381" s="314" t="str">
        <f>IF(_penmei1_month_day!P376="","",_penmei1_month_day!P376)</f>
        <v/>
      </c>
      <c r="Z381" s="314" t="str">
        <f>IF(_penmei1_month_day!Q376="","",_penmei1_month_day!Q376)</f>
        <v/>
      </c>
      <c r="AA381" s="230" t="str">
        <f>IF(_penmei1_month_day!R376="","",_penmei1_month_day!R376)</f>
        <v/>
      </c>
      <c r="AB381" s="230" t="str">
        <f>IF(_penmei1_month_day!S376="","",_penmei1_month_day!S376)</f>
        <v/>
      </c>
      <c r="AC381" s="230" t="str">
        <f>IF(_penmei1_month_day!T376="","",_penmei1_month_day!T376)</f>
        <v/>
      </c>
      <c r="AD381" s="230" t="str">
        <f>IF(_penmei1_month_day!U376="","",_penmei1_month_day!U376)</f>
        <v/>
      </c>
      <c r="AE381" s="230" t="str">
        <f>IF(_penmei1_month_day!V376="","",_penmei1_month_day!V376)</f>
        <v/>
      </c>
      <c r="AF381" s="230" t="str">
        <f>IF(_penmei1_month_day!W376="","",_penmei1_month_day!W376)</f>
        <v/>
      </c>
      <c r="AG381" s="230" t="str">
        <f>IF(_penmei1_month_day!X376="","",_penmei1_month_day!X376)</f>
        <v/>
      </c>
      <c r="AH381" s="230" t="str">
        <f>IF(_penmei1_month_day!Y376="","",_penmei1_month_day!Y376)</f>
        <v/>
      </c>
      <c r="AI381" s="314" t="str">
        <f>IF(_penmei1_month_day!Z376="","",_penmei1_month_day!Z376)</f>
        <v/>
      </c>
      <c r="AJ381" s="314" t="str">
        <f>IF(_penmei1_month_day!AA376="","",_penmei1_month_day!AA376)</f>
        <v/>
      </c>
      <c r="AK381" s="230" t="str">
        <f>IF(_penmei1_month_day!AB376="","",_penmei1_month_day!AB376)</f>
        <v/>
      </c>
      <c r="AL381" s="335"/>
      <c r="AM381" s="335"/>
    </row>
    <row r="382" spans="1:39">
      <c r="A382" s="123">
        <f t="shared" si="99"/>
        <v>43481</v>
      </c>
      <c r="B382" s="124">
        <f t="shared" si="104"/>
        <v>43481</v>
      </c>
      <c r="C382" s="125" t="str">
        <f t="shared" si="94"/>
        <v>白</v>
      </c>
      <c r="D382" s="125">
        <f t="shared" si="108"/>
        <v>16</v>
      </c>
      <c r="E382" s="125">
        <f t="shared" si="109"/>
        <v>2</v>
      </c>
      <c r="F382" s="126" t="str">
        <f t="shared" si="95"/>
        <v>乙班</v>
      </c>
      <c r="G382" s="125">
        <f t="shared" si="106"/>
        <v>15</v>
      </c>
      <c r="H382" s="127">
        <f t="shared" si="98"/>
        <v>0.0416666666666667</v>
      </c>
      <c r="I382" s="163">
        <f t="shared" si="96"/>
        <v>0.625</v>
      </c>
      <c r="J382" s="226" t="str">
        <f>IF(_penmei1_month_day!A377="","",_penmei1_month_day!A377)</f>
        <v/>
      </c>
      <c r="K382" s="226" t="str">
        <f>IF(_penmei1_month_day!B377="","",_penmei1_month_day!B377)</f>
        <v/>
      </c>
      <c r="L382" s="226" t="str">
        <f>IF(_penmei1_month_day!C377="","",_penmei1_month_day!C377)</f>
        <v/>
      </c>
      <c r="M382" s="226" t="str">
        <f>IF(_penmei1_month_day!D377="","",_penmei1_month_day!D377)</f>
        <v/>
      </c>
      <c r="N382" s="226" t="str">
        <f>IF(_penmei1_month_day!E377="","",_penmei1_month_day!E377)</f>
        <v/>
      </c>
      <c r="O382" s="226" t="str">
        <f>IF(_penmei1_month_day!F377="","",_penmei1_month_day!F377)</f>
        <v/>
      </c>
      <c r="P382" s="226" t="str">
        <f>IF(_penmei1_month_day!G377="","",_penmei1_month_day!G377)</f>
        <v/>
      </c>
      <c r="Q382" s="226" t="str">
        <f>IF(_penmei1_month_day!H377="","",_penmei1_month_day!H377)</f>
        <v/>
      </c>
      <c r="R382" s="226" t="str">
        <f>IF(_penmei1_month_day!I377="","",_penmei1_month_day!I377)</f>
        <v/>
      </c>
      <c r="S382" s="164" t="str">
        <f>IF(_penmei1_month_day!J377="","",_penmei1_month_day!J377)</f>
        <v/>
      </c>
      <c r="T382" s="315" t="str">
        <f>IF(_penmei1_month_day!K377="","",_penmei1_month_day!K377)</f>
        <v/>
      </c>
      <c r="U382" s="164" t="str">
        <f>IF(_penmei1_month_day!L377="","",_penmei1_month_day!L377)</f>
        <v/>
      </c>
      <c r="V382" s="164" t="str">
        <f>IF(_penmei1_month_day!M377="","",_penmei1_month_day!M377)</f>
        <v/>
      </c>
      <c r="W382" s="164" t="str">
        <f>IF(_penmei1_month_day!N377="","",_penmei1_month_day!N377)</f>
        <v/>
      </c>
      <c r="X382" s="226" t="str">
        <f>IF(_penmei1_month_day!O377="","",_penmei1_month_day!O377)</f>
        <v/>
      </c>
      <c r="Y382" s="315" t="str">
        <f>IF(_penmei1_month_day!P377="","",_penmei1_month_day!P377)</f>
        <v/>
      </c>
      <c r="Z382" s="315" t="str">
        <f>IF(_penmei1_month_day!Q377="","",_penmei1_month_day!Q377)</f>
        <v/>
      </c>
      <c r="AA382" s="226" t="str">
        <f>IF(_penmei1_month_day!R377="","",_penmei1_month_day!R377)</f>
        <v/>
      </c>
      <c r="AB382" s="226" t="str">
        <f>IF(_penmei1_month_day!S377="","",_penmei1_month_day!S377)</f>
        <v/>
      </c>
      <c r="AC382" s="226" t="str">
        <f>IF(_penmei1_month_day!T377="","",_penmei1_month_day!T377)</f>
        <v/>
      </c>
      <c r="AD382" s="226" t="str">
        <f>IF(_penmei1_month_day!U377="","",_penmei1_month_day!U377)</f>
        <v/>
      </c>
      <c r="AE382" s="226" t="str">
        <f>IF(_penmei1_month_day!V377="","",_penmei1_month_day!V377)</f>
        <v/>
      </c>
      <c r="AF382" s="226" t="str">
        <f>IF(_penmei1_month_day!W377="","",_penmei1_month_day!W377)</f>
        <v/>
      </c>
      <c r="AG382" s="226" t="str">
        <f>IF(_penmei1_month_day!X377="","",_penmei1_month_day!X377)</f>
        <v/>
      </c>
      <c r="AH382" s="226" t="str">
        <f>IF(_penmei1_month_day!Y377="","",_penmei1_month_day!Y377)</f>
        <v/>
      </c>
      <c r="AI382" s="315" t="str">
        <f>IF(_penmei1_month_day!Z377="","",_penmei1_month_day!Z377)</f>
        <v/>
      </c>
      <c r="AJ382" s="315" t="str">
        <f>IF(_penmei1_month_day!AA377="","",_penmei1_month_day!AA377)</f>
        <v/>
      </c>
      <c r="AK382" s="226" t="str">
        <f>IF(_penmei1_month_day!AB377="","",_penmei1_month_day!AB377)</f>
        <v/>
      </c>
      <c r="AL382" s="336" t="s">
        <v>60</v>
      </c>
      <c r="AM382" s="337" t="s">
        <v>63</v>
      </c>
    </row>
    <row r="383" spans="1:39">
      <c r="A383" s="128">
        <f t="shared" si="99"/>
        <v>43481</v>
      </c>
      <c r="B383" s="129">
        <f t="shared" si="104"/>
        <v>43481</v>
      </c>
      <c r="C383" s="130" t="str">
        <f t="shared" si="94"/>
        <v>中</v>
      </c>
      <c r="D383" s="130">
        <f t="shared" si="108"/>
        <v>16</v>
      </c>
      <c r="E383" s="130">
        <f>IF(AND(E375=4),1,IF(AND(E375&lt;4),(E375+1),))</f>
        <v>3</v>
      </c>
      <c r="F383" s="131" t="str">
        <f t="shared" si="95"/>
        <v>丙班</v>
      </c>
      <c r="G383" s="130">
        <f t="shared" si="106"/>
        <v>16</v>
      </c>
      <c r="H383" s="132">
        <f t="shared" si="98"/>
        <v>0.0416666666666667</v>
      </c>
      <c r="I383" s="154">
        <f t="shared" si="96"/>
        <v>0.666666666666667</v>
      </c>
      <c r="J383" s="230" t="str">
        <f>IF(_penmei1_month_day!A378="","",_penmei1_month_day!A378)</f>
        <v/>
      </c>
      <c r="K383" s="230" t="str">
        <f>IF(_penmei1_month_day!B378="","",_penmei1_month_day!B378)</f>
        <v/>
      </c>
      <c r="L383" s="230" t="str">
        <f>IF(_penmei1_month_day!C378="","",_penmei1_month_day!C378)</f>
        <v/>
      </c>
      <c r="M383" s="230" t="str">
        <f>IF(_penmei1_month_day!D378="","",_penmei1_month_day!D378)</f>
        <v/>
      </c>
      <c r="N383" s="230" t="str">
        <f>IF(_penmei1_month_day!E378="","",_penmei1_month_day!E378)</f>
        <v/>
      </c>
      <c r="O383" s="230" t="str">
        <f>IF(_penmei1_month_day!F378="","",_penmei1_month_day!F378)</f>
        <v/>
      </c>
      <c r="P383" s="230" t="str">
        <f>IF(_penmei1_month_day!G378="","",_penmei1_month_day!G378)</f>
        <v/>
      </c>
      <c r="Q383" s="230" t="str">
        <f>IF(_penmei1_month_day!H378="","",_penmei1_month_day!H378)</f>
        <v/>
      </c>
      <c r="R383" s="230" t="str">
        <f>IF(_penmei1_month_day!I378="","",_penmei1_month_day!I378)</f>
        <v/>
      </c>
      <c r="S383" s="169" t="str">
        <f>IF(_penmei1_month_day!J378="","",_penmei1_month_day!J378)</f>
        <v/>
      </c>
      <c r="T383" s="314" t="str">
        <f>IF(_penmei1_month_day!K378="","",_penmei1_month_day!K378)</f>
        <v/>
      </c>
      <c r="U383" s="169" t="str">
        <f>IF(_penmei1_month_day!L378="","",_penmei1_month_day!L378)</f>
        <v/>
      </c>
      <c r="V383" s="169" t="str">
        <f>IF(_penmei1_month_day!M378="","",_penmei1_month_day!M378)</f>
        <v/>
      </c>
      <c r="W383" s="169" t="str">
        <f>IF(_penmei1_month_day!N378="","",_penmei1_month_day!N378)</f>
        <v/>
      </c>
      <c r="X383" s="230" t="str">
        <f>IF(_penmei1_month_day!O378="","",_penmei1_month_day!O378)</f>
        <v/>
      </c>
      <c r="Y383" s="314" t="str">
        <f>IF(_penmei1_month_day!P378="","",_penmei1_month_day!P378)</f>
        <v/>
      </c>
      <c r="Z383" s="314" t="str">
        <f>IF(_penmei1_month_day!Q378="","",_penmei1_month_day!Q378)</f>
        <v/>
      </c>
      <c r="AA383" s="230" t="str">
        <f>IF(_penmei1_month_day!R378="","",_penmei1_month_day!R378)</f>
        <v/>
      </c>
      <c r="AB383" s="230" t="str">
        <f>IF(_penmei1_month_day!S378="","",_penmei1_month_day!S378)</f>
        <v/>
      </c>
      <c r="AC383" s="230" t="str">
        <f>IF(_penmei1_month_day!T378="","",_penmei1_month_day!T378)</f>
        <v/>
      </c>
      <c r="AD383" s="230" t="str">
        <f>IF(_penmei1_month_day!U378="","",_penmei1_month_day!U378)</f>
        <v/>
      </c>
      <c r="AE383" s="230" t="str">
        <f>IF(_penmei1_month_day!V378="","",_penmei1_month_day!V378)</f>
        <v/>
      </c>
      <c r="AF383" s="230" t="str">
        <f>IF(_penmei1_month_day!W378="","",_penmei1_month_day!W378)</f>
        <v/>
      </c>
      <c r="AG383" s="230" t="str">
        <f>IF(_penmei1_month_day!X378="","",_penmei1_month_day!X378)</f>
        <v/>
      </c>
      <c r="AH383" s="230" t="str">
        <f>IF(_penmei1_month_day!Y378="","",_penmei1_month_day!Y378)</f>
        <v/>
      </c>
      <c r="AI383" s="314" t="str">
        <f>IF(_penmei1_month_day!Z378="","",_penmei1_month_day!Z378)</f>
        <v/>
      </c>
      <c r="AJ383" s="314" t="str">
        <f>IF(_penmei1_month_day!AA378="","",_penmei1_month_day!AA378)</f>
        <v/>
      </c>
      <c r="AK383" s="230" t="str">
        <f>IF(_penmei1_month_day!AB378="","",_penmei1_month_day!AB378)</f>
        <v/>
      </c>
      <c r="AL383" s="334"/>
      <c r="AM383" s="334"/>
    </row>
    <row r="384" spans="1:39">
      <c r="A384" s="118">
        <f t="shared" si="99"/>
        <v>43481</v>
      </c>
      <c r="B384" s="119">
        <f t="shared" si="104"/>
        <v>43481</v>
      </c>
      <c r="C384" s="120" t="str">
        <f t="shared" si="94"/>
        <v>中</v>
      </c>
      <c r="D384" s="120">
        <f t="shared" si="108"/>
        <v>16</v>
      </c>
      <c r="E384" s="120">
        <f t="shared" ref="E384:E390" si="110">E383</f>
        <v>3</v>
      </c>
      <c r="F384" s="121" t="str">
        <f t="shared" si="95"/>
        <v>丙班</v>
      </c>
      <c r="G384" s="120">
        <f t="shared" si="106"/>
        <v>17</v>
      </c>
      <c r="H384" s="122">
        <f t="shared" si="98"/>
        <v>0.0416666666666667</v>
      </c>
      <c r="I384" s="159">
        <f t="shared" si="96"/>
        <v>0.708333333333333</v>
      </c>
      <c r="J384" s="221" t="str">
        <f>IF(_penmei1_month_day!A379="","",_penmei1_month_day!A379)</f>
        <v/>
      </c>
      <c r="K384" s="221" t="str">
        <f>IF(_penmei1_month_day!B379="","",_penmei1_month_day!B379)</f>
        <v/>
      </c>
      <c r="L384" s="221" t="str">
        <f>IF(_penmei1_month_day!C379="","",_penmei1_month_day!C379)</f>
        <v/>
      </c>
      <c r="M384" s="221" t="str">
        <f>IF(_penmei1_month_day!D379="","",_penmei1_month_day!D379)</f>
        <v/>
      </c>
      <c r="N384" s="221" t="str">
        <f>IF(_penmei1_month_day!E379="","",_penmei1_month_day!E379)</f>
        <v/>
      </c>
      <c r="O384" s="221" t="str">
        <f>IF(_penmei1_month_day!F379="","",_penmei1_month_day!F379)</f>
        <v/>
      </c>
      <c r="P384" s="221" t="str">
        <f>IF(_penmei1_month_day!G379="","",_penmei1_month_day!G379)</f>
        <v/>
      </c>
      <c r="Q384" s="221" t="str">
        <f>IF(_penmei1_month_day!H379="","",_penmei1_month_day!H379)</f>
        <v/>
      </c>
      <c r="R384" s="221" t="str">
        <f>IF(_penmei1_month_day!I379="","",_penmei1_month_day!I379)</f>
        <v/>
      </c>
      <c r="S384" s="160" t="str">
        <f>IF(_penmei1_month_day!J379="","",_penmei1_month_day!J379)</f>
        <v/>
      </c>
      <c r="T384" s="271" t="str">
        <f>IF(_penmei1_month_day!K379="","",_penmei1_month_day!K379)</f>
        <v/>
      </c>
      <c r="U384" s="160" t="str">
        <f>IF(_penmei1_month_day!L379="","",_penmei1_month_day!L379)</f>
        <v/>
      </c>
      <c r="V384" s="160" t="str">
        <f>IF(_penmei1_month_day!M379="","",_penmei1_month_day!M379)</f>
        <v/>
      </c>
      <c r="W384" s="160" t="str">
        <f>IF(_penmei1_month_day!N379="","",_penmei1_month_day!N379)</f>
        <v/>
      </c>
      <c r="X384" s="221" t="str">
        <f>IF(_penmei1_month_day!O379="","",_penmei1_month_day!O379)</f>
        <v/>
      </c>
      <c r="Y384" s="271" t="str">
        <f>IF(_penmei1_month_day!P379="","",_penmei1_month_day!P379)</f>
        <v/>
      </c>
      <c r="Z384" s="271" t="str">
        <f>IF(_penmei1_month_day!Q379="","",_penmei1_month_day!Q379)</f>
        <v/>
      </c>
      <c r="AA384" s="221" t="str">
        <f>IF(_penmei1_month_day!R379="","",_penmei1_month_day!R379)</f>
        <v/>
      </c>
      <c r="AB384" s="221" t="str">
        <f>IF(_penmei1_month_day!S379="","",_penmei1_month_day!S379)</f>
        <v/>
      </c>
      <c r="AC384" s="221" t="str">
        <f>IF(_penmei1_month_day!T379="","",_penmei1_month_day!T379)</f>
        <v/>
      </c>
      <c r="AD384" s="221" t="str">
        <f>IF(_penmei1_month_day!U379="","",_penmei1_month_day!U379)</f>
        <v/>
      </c>
      <c r="AE384" s="221" t="str">
        <f>IF(_penmei1_month_day!V379="","",_penmei1_month_day!V379)</f>
        <v/>
      </c>
      <c r="AF384" s="221" t="str">
        <f>IF(_penmei1_month_day!W379="","",_penmei1_month_day!W379)</f>
        <v/>
      </c>
      <c r="AG384" s="221" t="str">
        <f>IF(_penmei1_month_day!X379="","",_penmei1_month_day!X379)</f>
        <v/>
      </c>
      <c r="AH384" s="221" t="str">
        <f>IF(_penmei1_month_day!Y379="","",_penmei1_month_day!Y379)</f>
        <v/>
      </c>
      <c r="AI384" s="271" t="str">
        <f>IF(_penmei1_month_day!Z379="","",_penmei1_month_day!Z379)</f>
        <v/>
      </c>
      <c r="AJ384" s="271" t="str">
        <f>IF(_penmei1_month_day!AA379="","",_penmei1_month_day!AA379)</f>
        <v/>
      </c>
      <c r="AK384" s="221" t="str">
        <f>IF(_penmei1_month_day!AB379="","",_penmei1_month_day!AB379)</f>
        <v/>
      </c>
      <c r="AL384" s="335"/>
      <c r="AM384" s="335"/>
    </row>
    <row r="385" spans="1:39">
      <c r="A385" s="118">
        <f t="shared" si="99"/>
        <v>43481</v>
      </c>
      <c r="B385" s="119">
        <f t="shared" si="104"/>
        <v>43481</v>
      </c>
      <c r="C385" s="120" t="str">
        <f t="shared" si="94"/>
        <v>中</v>
      </c>
      <c r="D385" s="120">
        <f t="shared" si="108"/>
        <v>16</v>
      </c>
      <c r="E385" s="120">
        <f t="shared" si="110"/>
        <v>3</v>
      </c>
      <c r="F385" s="121" t="str">
        <f t="shared" si="95"/>
        <v>丙班</v>
      </c>
      <c r="G385" s="120">
        <f t="shared" si="106"/>
        <v>18</v>
      </c>
      <c r="H385" s="122">
        <f t="shared" si="98"/>
        <v>0.0416666666666667</v>
      </c>
      <c r="I385" s="159">
        <f t="shared" si="96"/>
        <v>0.75</v>
      </c>
      <c r="J385" s="221" t="str">
        <f>IF(_penmei1_month_day!A380="","",_penmei1_month_day!A380)</f>
        <v/>
      </c>
      <c r="K385" s="221" t="str">
        <f>IF(_penmei1_month_day!B380="","",_penmei1_month_day!B380)</f>
        <v/>
      </c>
      <c r="L385" s="221" t="str">
        <f>IF(_penmei1_month_day!C380="","",_penmei1_month_day!C380)</f>
        <v/>
      </c>
      <c r="M385" s="221" t="str">
        <f>IF(_penmei1_month_day!D380="","",_penmei1_month_day!D380)</f>
        <v/>
      </c>
      <c r="N385" s="221" t="str">
        <f>IF(_penmei1_month_day!E380="","",_penmei1_month_day!E380)</f>
        <v/>
      </c>
      <c r="O385" s="221" t="str">
        <f>IF(_penmei1_month_day!F380="","",_penmei1_month_day!F380)</f>
        <v/>
      </c>
      <c r="P385" s="221" t="str">
        <f>IF(_penmei1_month_day!G380="","",_penmei1_month_day!G380)</f>
        <v/>
      </c>
      <c r="Q385" s="221" t="str">
        <f>IF(_penmei1_month_day!H380="","",_penmei1_month_day!H380)</f>
        <v/>
      </c>
      <c r="R385" s="221" t="str">
        <f>IF(_penmei1_month_day!I380="","",_penmei1_month_day!I380)</f>
        <v/>
      </c>
      <c r="S385" s="160" t="str">
        <f>IF(_penmei1_month_day!J380="","",_penmei1_month_day!J380)</f>
        <v/>
      </c>
      <c r="T385" s="271" t="str">
        <f>IF(_penmei1_month_day!K380="","",_penmei1_month_day!K380)</f>
        <v/>
      </c>
      <c r="U385" s="160" t="str">
        <f>IF(_penmei1_month_day!L380="","",_penmei1_month_day!L380)</f>
        <v/>
      </c>
      <c r="V385" s="160" t="str">
        <f>IF(_penmei1_month_day!M380="","",_penmei1_month_day!M380)</f>
        <v/>
      </c>
      <c r="W385" s="160" t="str">
        <f>IF(_penmei1_month_day!N380="","",_penmei1_month_day!N380)</f>
        <v/>
      </c>
      <c r="X385" s="221" t="str">
        <f>IF(_penmei1_month_day!O380="","",_penmei1_month_day!O380)</f>
        <v/>
      </c>
      <c r="Y385" s="271" t="str">
        <f>IF(_penmei1_month_day!P380="","",_penmei1_month_day!P380)</f>
        <v/>
      </c>
      <c r="Z385" s="271" t="str">
        <f>IF(_penmei1_month_day!Q380="","",_penmei1_month_day!Q380)</f>
        <v/>
      </c>
      <c r="AA385" s="221" t="str">
        <f>IF(_penmei1_month_day!R380="","",_penmei1_month_day!R380)</f>
        <v/>
      </c>
      <c r="AB385" s="221" t="str">
        <f>IF(_penmei1_month_day!S380="","",_penmei1_month_day!S380)</f>
        <v/>
      </c>
      <c r="AC385" s="221" t="str">
        <f>IF(_penmei1_month_day!T380="","",_penmei1_month_day!T380)</f>
        <v/>
      </c>
      <c r="AD385" s="221" t="str">
        <f>IF(_penmei1_month_day!U380="","",_penmei1_month_day!U380)</f>
        <v/>
      </c>
      <c r="AE385" s="221" t="str">
        <f>IF(_penmei1_month_day!V380="","",_penmei1_month_day!V380)</f>
        <v/>
      </c>
      <c r="AF385" s="221" t="str">
        <f>IF(_penmei1_month_day!W380="","",_penmei1_month_day!W380)</f>
        <v/>
      </c>
      <c r="AG385" s="221" t="str">
        <f>IF(_penmei1_month_day!X380="","",_penmei1_month_day!X380)</f>
        <v/>
      </c>
      <c r="AH385" s="221" t="str">
        <f>IF(_penmei1_month_day!Y380="","",_penmei1_month_day!Y380)</f>
        <v/>
      </c>
      <c r="AI385" s="271" t="str">
        <f>IF(_penmei1_month_day!Z380="","",_penmei1_month_day!Z380)</f>
        <v/>
      </c>
      <c r="AJ385" s="271" t="str">
        <f>IF(_penmei1_month_day!AA380="","",_penmei1_month_day!AA380)</f>
        <v/>
      </c>
      <c r="AK385" s="221" t="str">
        <f>IF(_penmei1_month_day!AB380="","",_penmei1_month_day!AB380)</f>
        <v/>
      </c>
      <c r="AL385" s="335"/>
      <c r="AM385" s="335"/>
    </row>
    <row r="386" spans="1:39">
      <c r="A386" s="118">
        <f t="shared" si="99"/>
        <v>43481</v>
      </c>
      <c r="B386" s="119">
        <f t="shared" si="104"/>
        <v>43481</v>
      </c>
      <c r="C386" s="120" t="str">
        <f t="shared" si="94"/>
        <v>中</v>
      </c>
      <c r="D386" s="120">
        <f t="shared" si="108"/>
        <v>16</v>
      </c>
      <c r="E386" s="120">
        <f t="shared" si="110"/>
        <v>3</v>
      </c>
      <c r="F386" s="121" t="str">
        <f t="shared" si="95"/>
        <v>丙班</v>
      </c>
      <c r="G386" s="120">
        <f t="shared" si="106"/>
        <v>19</v>
      </c>
      <c r="H386" s="122">
        <f t="shared" si="98"/>
        <v>0.0416666666666667</v>
      </c>
      <c r="I386" s="159">
        <f t="shared" si="96"/>
        <v>0.791666666666666</v>
      </c>
      <c r="J386" s="221" t="str">
        <f>IF(_penmei1_month_day!A381="","",_penmei1_month_day!A381)</f>
        <v/>
      </c>
      <c r="K386" s="221" t="str">
        <f>IF(_penmei1_month_day!B381="","",_penmei1_month_day!B381)</f>
        <v/>
      </c>
      <c r="L386" s="221" t="str">
        <f>IF(_penmei1_month_day!C381="","",_penmei1_month_day!C381)</f>
        <v/>
      </c>
      <c r="M386" s="221" t="str">
        <f>IF(_penmei1_month_day!D381="","",_penmei1_month_day!D381)</f>
        <v/>
      </c>
      <c r="N386" s="221" t="str">
        <f>IF(_penmei1_month_day!E381="","",_penmei1_month_day!E381)</f>
        <v/>
      </c>
      <c r="O386" s="221" t="str">
        <f>IF(_penmei1_month_day!F381="","",_penmei1_month_day!F381)</f>
        <v/>
      </c>
      <c r="P386" s="221" t="str">
        <f>IF(_penmei1_month_day!G381="","",_penmei1_month_day!G381)</f>
        <v/>
      </c>
      <c r="Q386" s="221" t="str">
        <f>IF(_penmei1_month_day!H381="","",_penmei1_month_day!H381)</f>
        <v/>
      </c>
      <c r="R386" s="221" t="str">
        <f>IF(_penmei1_month_day!I381="","",_penmei1_month_day!I381)</f>
        <v/>
      </c>
      <c r="S386" s="160" t="str">
        <f>IF(_penmei1_month_day!J381="","",_penmei1_month_day!J381)</f>
        <v/>
      </c>
      <c r="T386" s="271" t="str">
        <f>IF(_penmei1_month_day!K381="","",_penmei1_month_day!K381)</f>
        <v/>
      </c>
      <c r="U386" s="160" t="str">
        <f>IF(_penmei1_month_day!L381="","",_penmei1_month_day!L381)</f>
        <v/>
      </c>
      <c r="V386" s="160" t="str">
        <f>IF(_penmei1_month_day!M381="","",_penmei1_month_day!M381)</f>
        <v/>
      </c>
      <c r="W386" s="160" t="str">
        <f>IF(_penmei1_month_day!N381="","",_penmei1_month_day!N381)</f>
        <v/>
      </c>
      <c r="X386" s="221" t="str">
        <f>IF(_penmei1_month_day!O381="","",_penmei1_month_day!O381)</f>
        <v/>
      </c>
      <c r="Y386" s="271" t="str">
        <f>IF(_penmei1_month_day!P381="","",_penmei1_month_day!P381)</f>
        <v/>
      </c>
      <c r="Z386" s="271" t="str">
        <f>IF(_penmei1_month_day!Q381="","",_penmei1_month_day!Q381)</f>
        <v/>
      </c>
      <c r="AA386" s="221" t="str">
        <f>IF(_penmei1_month_day!R381="","",_penmei1_month_day!R381)</f>
        <v/>
      </c>
      <c r="AB386" s="221" t="str">
        <f>IF(_penmei1_month_day!S381="","",_penmei1_month_day!S381)</f>
        <v/>
      </c>
      <c r="AC386" s="221" t="str">
        <f>IF(_penmei1_month_day!T381="","",_penmei1_month_day!T381)</f>
        <v/>
      </c>
      <c r="AD386" s="221" t="str">
        <f>IF(_penmei1_month_day!U381="","",_penmei1_month_day!U381)</f>
        <v/>
      </c>
      <c r="AE386" s="221" t="str">
        <f>IF(_penmei1_month_day!V381="","",_penmei1_month_day!V381)</f>
        <v/>
      </c>
      <c r="AF386" s="221" t="str">
        <f>IF(_penmei1_month_day!W381="","",_penmei1_month_day!W381)</f>
        <v/>
      </c>
      <c r="AG386" s="221" t="str">
        <f>IF(_penmei1_month_day!X381="","",_penmei1_month_day!X381)</f>
        <v/>
      </c>
      <c r="AH386" s="221" t="str">
        <f>IF(_penmei1_month_day!Y381="","",_penmei1_month_day!Y381)</f>
        <v/>
      </c>
      <c r="AI386" s="271" t="str">
        <f>IF(_penmei1_month_day!Z381="","",_penmei1_month_day!Z381)</f>
        <v/>
      </c>
      <c r="AJ386" s="271" t="str">
        <f>IF(_penmei1_month_day!AA381="","",_penmei1_month_day!AA381)</f>
        <v/>
      </c>
      <c r="AK386" s="221" t="str">
        <f>IF(_penmei1_month_day!AB381="","",_penmei1_month_day!AB381)</f>
        <v/>
      </c>
      <c r="AL386" s="335"/>
      <c r="AM386" s="335"/>
    </row>
    <row r="387" spans="1:39">
      <c r="A387" s="118">
        <f t="shared" si="99"/>
        <v>43481</v>
      </c>
      <c r="B387" s="119">
        <f t="shared" si="104"/>
        <v>43481</v>
      </c>
      <c r="C387" s="120" t="str">
        <f t="shared" si="94"/>
        <v>中</v>
      </c>
      <c r="D387" s="120">
        <f t="shared" si="108"/>
        <v>16</v>
      </c>
      <c r="E387" s="120">
        <f t="shared" si="110"/>
        <v>3</v>
      </c>
      <c r="F387" s="121" t="str">
        <f t="shared" si="95"/>
        <v>丙班</v>
      </c>
      <c r="G387" s="120">
        <f t="shared" si="106"/>
        <v>20</v>
      </c>
      <c r="H387" s="122">
        <f t="shared" si="98"/>
        <v>0.0416666666666667</v>
      </c>
      <c r="I387" s="159">
        <f t="shared" si="96"/>
        <v>0.833333333333333</v>
      </c>
      <c r="J387" s="221" t="str">
        <f>IF(_penmei1_month_day!A382="","",_penmei1_month_day!A382)</f>
        <v/>
      </c>
      <c r="K387" s="221" t="str">
        <f>IF(_penmei1_month_day!B382="","",_penmei1_month_day!B382)</f>
        <v/>
      </c>
      <c r="L387" s="221" t="str">
        <f>IF(_penmei1_month_day!C382="","",_penmei1_month_day!C382)</f>
        <v/>
      </c>
      <c r="M387" s="221" t="str">
        <f>IF(_penmei1_month_day!D382="","",_penmei1_month_day!D382)</f>
        <v/>
      </c>
      <c r="N387" s="221" t="str">
        <f>IF(_penmei1_month_day!E382="","",_penmei1_month_day!E382)</f>
        <v/>
      </c>
      <c r="O387" s="221" t="str">
        <f>IF(_penmei1_month_day!F382="","",_penmei1_month_day!F382)</f>
        <v/>
      </c>
      <c r="P387" s="221" t="str">
        <f>IF(_penmei1_month_day!G382="","",_penmei1_month_day!G382)</f>
        <v/>
      </c>
      <c r="Q387" s="221" t="str">
        <f>IF(_penmei1_month_day!H382="","",_penmei1_month_day!H382)</f>
        <v/>
      </c>
      <c r="R387" s="221" t="str">
        <f>IF(_penmei1_month_day!I382="","",_penmei1_month_day!I382)</f>
        <v/>
      </c>
      <c r="S387" s="160" t="str">
        <f>IF(_penmei1_month_day!J382="","",_penmei1_month_day!J382)</f>
        <v/>
      </c>
      <c r="T387" s="271" t="str">
        <f>IF(_penmei1_month_day!K382="","",_penmei1_month_day!K382)</f>
        <v/>
      </c>
      <c r="U387" s="160" t="str">
        <f>IF(_penmei1_month_day!L382="","",_penmei1_month_day!L382)</f>
        <v/>
      </c>
      <c r="V387" s="160" t="str">
        <f>IF(_penmei1_month_day!M382="","",_penmei1_month_day!M382)</f>
        <v/>
      </c>
      <c r="W387" s="160" t="str">
        <f>IF(_penmei1_month_day!N382="","",_penmei1_month_day!N382)</f>
        <v/>
      </c>
      <c r="X387" s="221" t="str">
        <f>IF(_penmei1_month_day!O382="","",_penmei1_month_day!O382)</f>
        <v/>
      </c>
      <c r="Y387" s="271" t="str">
        <f>IF(_penmei1_month_day!P382="","",_penmei1_month_day!P382)</f>
        <v/>
      </c>
      <c r="Z387" s="271" t="str">
        <f>IF(_penmei1_month_day!Q382="","",_penmei1_month_day!Q382)</f>
        <v/>
      </c>
      <c r="AA387" s="221" t="str">
        <f>IF(_penmei1_month_day!R382="","",_penmei1_month_day!R382)</f>
        <v/>
      </c>
      <c r="AB387" s="221" t="str">
        <f>IF(_penmei1_month_day!S382="","",_penmei1_month_day!S382)</f>
        <v/>
      </c>
      <c r="AC387" s="221" t="str">
        <f>IF(_penmei1_month_day!T382="","",_penmei1_month_day!T382)</f>
        <v/>
      </c>
      <c r="AD387" s="221" t="str">
        <f>IF(_penmei1_month_day!U382="","",_penmei1_month_day!U382)</f>
        <v/>
      </c>
      <c r="AE387" s="221" t="str">
        <f>IF(_penmei1_month_day!V382="","",_penmei1_month_day!V382)</f>
        <v/>
      </c>
      <c r="AF387" s="221" t="str">
        <f>IF(_penmei1_month_day!W382="","",_penmei1_month_day!W382)</f>
        <v/>
      </c>
      <c r="AG387" s="221" t="str">
        <f>IF(_penmei1_month_day!X382="","",_penmei1_month_day!X382)</f>
        <v/>
      </c>
      <c r="AH387" s="221" t="str">
        <f>IF(_penmei1_month_day!Y382="","",_penmei1_month_day!Y382)</f>
        <v/>
      </c>
      <c r="AI387" s="271" t="str">
        <f>IF(_penmei1_month_day!Z382="","",_penmei1_month_day!Z382)</f>
        <v/>
      </c>
      <c r="AJ387" s="271" t="str">
        <f>IF(_penmei1_month_day!AA382="","",_penmei1_month_day!AA382)</f>
        <v/>
      </c>
      <c r="AK387" s="221" t="str">
        <f>IF(_penmei1_month_day!AB382="","",_penmei1_month_day!AB382)</f>
        <v/>
      </c>
      <c r="AL387" s="335"/>
      <c r="AM387" s="335"/>
    </row>
    <row r="388" spans="1:39">
      <c r="A388" s="118">
        <f t="shared" si="99"/>
        <v>43481</v>
      </c>
      <c r="B388" s="119">
        <f t="shared" si="104"/>
        <v>43481</v>
      </c>
      <c r="C388" s="120" t="str">
        <f t="shared" si="94"/>
        <v>中</v>
      </c>
      <c r="D388" s="120">
        <f t="shared" si="108"/>
        <v>16</v>
      </c>
      <c r="E388" s="120">
        <f t="shared" si="110"/>
        <v>3</v>
      </c>
      <c r="F388" s="121" t="str">
        <f t="shared" si="95"/>
        <v>丙班</v>
      </c>
      <c r="G388" s="120">
        <f t="shared" si="106"/>
        <v>21</v>
      </c>
      <c r="H388" s="122">
        <f t="shared" si="98"/>
        <v>0.0416666666666667</v>
      </c>
      <c r="I388" s="159">
        <f t="shared" si="96"/>
        <v>0.875</v>
      </c>
      <c r="J388" s="221" t="str">
        <f>IF(_penmei1_month_day!A383="","",_penmei1_month_day!A383)</f>
        <v/>
      </c>
      <c r="K388" s="221" t="str">
        <f>IF(_penmei1_month_day!B383="","",_penmei1_month_day!B383)</f>
        <v/>
      </c>
      <c r="L388" s="221" t="str">
        <f>IF(_penmei1_month_day!C383="","",_penmei1_month_day!C383)</f>
        <v/>
      </c>
      <c r="M388" s="221" t="str">
        <f>IF(_penmei1_month_day!D383="","",_penmei1_month_day!D383)</f>
        <v/>
      </c>
      <c r="N388" s="221" t="str">
        <f>IF(_penmei1_month_day!E383="","",_penmei1_month_day!E383)</f>
        <v/>
      </c>
      <c r="O388" s="221" t="str">
        <f>IF(_penmei1_month_day!F383="","",_penmei1_month_day!F383)</f>
        <v/>
      </c>
      <c r="P388" s="221" t="str">
        <f>IF(_penmei1_month_day!G383="","",_penmei1_month_day!G383)</f>
        <v/>
      </c>
      <c r="Q388" s="221" t="str">
        <f>IF(_penmei1_month_day!H383="","",_penmei1_month_day!H383)</f>
        <v/>
      </c>
      <c r="R388" s="221" t="str">
        <f>IF(_penmei1_month_day!I383="","",_penmei1_month_day!I383)</f>
        <v/>
      </c>
      <c r="S388" s="160" t="str">
        <f>IF(_penmei1_month_day!J383="","",_penmei1_month_day!J383)</f>
        <v/>
      </c>
      <c r="T388" s="271" t="str">
        <f>IF(_penmei1_month_day!K383="","",_penmei1_month_day!K383)</f>
        <v/>
      </c>
      <c r="U388" s="160" t="str">
        <f>IF(_penmei1_month_day!L383="","",_penmei1_month_day!L383)</f>
        <v/>
      </c>
      <c r="V388" s="160" t="str">
        <f>IF(_penmei1_month_day!M383="","",_penmei1_month_day!M383)</f>
        <v/>
      </c>
      <c r="W388" s="160" t="str">
        <f>IF(_penmei1_month_day!N383="","",_penmei1_month_day!N383)</f>
        <v/>
      </c>
      <c r="X388" s="221" t="str">
        <f>IF(_penmei1_month_day!O383="","",_penmei1_month_day!O383)</f>
        <v/>
      </c>
      <c r="Y388" s="271" t="str">
        <f>IF(_penmei1_month_day!P383="","",_penmei1_month_day!P383)</f>
        <v/>
      </c>
      <c r="Z388" s="271" t="str">
        <f>IF(_penmei1_month_day!Q383="","",_penmei1_month_day!Q383)</f>
        <v/>
      </c>
      <c r="AA388" s="221" t="str">
        <f>IF(_penmei1_month_day!R383="","",_penmei1_month_day!R383)</f>
        <v/>
      </c>
      <c r="AB388" s="221" t="str">
        <f>IF(_penmei1_month_day!S383="","",_penmei1_month_day!S383)</f>
        <v/>
      </c>
      <c r="AC388" s="221" t="str">
        <f>IF(_penmei1_month_day!T383="","",_penmei1_month_day!T383)</f>
        <v/>
      </c>
      <c r="AD388" s="221" t="str">
        <f>IF(_penmei1_month_day!U383="","",_penmei1_month_day!U383)</f>
        <v/>
      </c>
      <c r="AE388" s="221" t="str">
        <f>IF(_penmei1_month_day!V383="","",_penmei1_month_day!V383)</f>
        <v/>
      </c>
      <c r="AF388" s="221" t="str">
        <f>IF(_penmei1_month_day!W383="","",_penmei1_month_day!W383)</f>
        <v/>
      </c>
      <c r="AG388" s="221" t="str">
        <f>IF(_penmei1_month_day!X383="","",_penmei1_month_day!X383)</f>
        <v/>
      </c>
      <c r="AH388" s="221" t="str">
        <f>IF(_penmei1_month_day!Y383="","",_penmei1_month_day!Y383)</f>
        <v/>
      </c>
      <c r="AI388" s="271" t="str">
        <f>IF(_penmei1_month_day!Z383="","",_penmei1_month_day!Z383)</f>
        <v/>
      </c>
      <c r="AJ388" s="271" t="str">
        <f>IF(_penmei1_month_day!AA383="","",_penmei1_month_day!AA383)</f>
        <v/>
      </c>
      <c r="AK388" s="221" t="str">
        <f>IF(_penmei1_month_day!AB383="","",_penmei1_month_day!AB383)</f>
        <v/>
      </c>
      <c r="AL388" s="335"/>
      <c r="AM388" s="335"/>
    </row>
    <row r="389" spans="1:39">
      <c r="A389" s="118">
        <f t="shared" si="99"/>
        <v>43481</v>
      </c>
      <c r="B389" s="119">
        <f t="shared" si="104"/>
        <v>43481</v>
      </c>
      <c r="C389" s="120" t="str">
        <f t="shared" si="94"/>
        <v>中</v>
      </c>
      <c r="D389" s="120">
        <f t="shared" si="108"/>
        <v>16</v>
      </c>
      <c r="E389" s="120">
        <f t="shared" si="110"/>
        <v>3</v>
      </c>
      <c r="F389" s="121" t="str">
        <f t="shared" si="95"/>
        <v>丙班</v>
      </c>
      <c r="G389" s="120">
        <f t="shared" si="106"/>
        <v>22</v>
      </c>
      <c r="H389" s="122">
        <f t="shared" si="98"/>
        <v>0.0416666666666667</v>
      </c>
      <c r="I389" s="159">
        <f t="shared" si="96"/>
        <v>0.916666666666666</v>
      </c>
      <c r="J389" s="221" t="str">
        <f>IF(_penmei1_month_day!A384="","",_penmei1_month_day!A384)</f>
        <v/>
      </c>
      <c r="K389" s="221" t="str">
        <f>IF(_penmei1_month_day!B384="","",_penmei1_month_day!B384)</f>
        <v/>
      </c>
      <c r="L389" s="221" t="str">
        <f>IF(_penmei1_month_day!C384="","",_penmei1_month_day!C384)</f>
        <v/>
      </c>
      <c r="M389" s="221" t="str">
        <f>IF(_penmei1_month_day!D384="","",_penmei1_month_day!D384)</f>
        <v/>
      </c>
      <c r="N389" s="221" t="str">
        <f>IF(_penmei1_month_day!E384="","",_penmei1_month_day!E384)</f>
        <v/>
      </c>
      <c r="O389" s="221" t="str">
        <f>IF(_penmei1_month_day!F384="","",_penmei1_month_day!F384)</f>
        <v/>
      </c>
      <c r="P389" s="221" t="str">
        <f>IF(_penmei1_month_day!G384="","",_penmei1_month_day!G384)</f>
        <v/>
      </c>
      <c r="Q389" s="221" t="str">
        <f>IF(_penmei1_month_day!H384="","",_penmei1_month_day!H384)</f>
        <v/>
      </c>
      <c r="R389" s="221" t="str">
        <f>IF(_penmei1_month_day!I384="","",_penmei1_month_day!I384)</f>
        <v/>
      </c>
      <c r="S389" s="160" t="str">
        <f>IF(_penmei1_month_day!J384="","",_penmei1_month_day!J384)</f>
        <v/>
      </c>
      <c r="T389" s="271" t="str">
        <f>IF(_penmei1_month_day!K384="","",_penmei1_month_day!K384)</f>
        <v/>
      </c>
      <c r="U389" s="160" t="str">
        <f>IF(_penmei1_month_day!L384="","",_penmei1_month_day!L384)</f>
        <v/>
      </c>
      <c r="V389" s="160" t="str">
        <f>IF(_penmei1_month_day!M384="","",_penmei1_month_day!M384)</f>
        <v/>
      </c>
      <c r="W389" s="160" t="str">
        <f>IF(_penmei1_month_day!N384="","",_penmei1_month_day!N384)</f>
        <v/>
      </c>
      <c r="X389" s="221" t="str">
        <f>IF(_penmei1_month_day!O384="","",_penmei1_month_day!O384)</f>
        <v/>
      </c>
      <c r="Y389" s="271" t="str">
        <f>IF(_penmei1_month_day!P384="","",_penmei1_month_day!P384)</f>
        <v/>
      </c>
      <c r="Z389" s="271" t="str">
        <f>IF(_penmei1_month_day!Q384="","",_penmei1_month_day!Q384)</f>
        <v/>
      </c>
      <c r="AA389" s="221" t="str">
        <f>IF(_penmei1_month_day!R384="","",_penmei1_month_day!R384)</f>
        <v/>
      </c>
      <c r="AB389" s="221" t="str">
        <f>IF(_penmei1_month_day!S384="","",_penmei1_month_day!S384)</f>
        <v/>
      </c>
      <c r="AC389" s="221" t="str">
        <f>IF(_penmei1_month_day!T384="","",_penmei1_month_day!T384)</f>
        <v/>
      </c>
      <c r="AD389" s="221" t="str">
        <f>IF(_penmei1_month_day!U384="","",_penmei1_month_day!U384)</f>
        <v/>
      </c>
      <c r="AE389" s="221" t="str">
        <f>IF(_penmei1_month_day!V384="","",_penmei1_month_day!V384)</f>
        <v/>
      </c>
      <c r="AF389" s="221" t="str">
        <f>IF(_penmei1_month_day!W384="","",_penmei1_month_day!W384)</f>
        <v/>
      </c>
      <c r="AG389" s="221" t="str">
        <f>IF(_penmei1_month_day!X384="","",_penmei1_month_day!X384)</f>
        <v/>
      </c>
      <c r="AH389" s="221" t="str">
        <f>IF(_penmei1_month_day!Y384="","",_penmei1_month_day!Y384)</f>
        <v/>
      </c>
      <c r="AI389" s="271" t="str">
        <f>IF(_penmei1_month_day!Z384="","",_penmei1_month_day!Z384)</f>
        <v/>
      </c>
      <c r="AJ389" s="271" t="str">
        <f>IF(_penmei1_month_day!AA384="","",_penmei1_month_day!AA384)</f>
        <v/>
      </c>
      <c r="AK389" s="221" t="str">
        <f>IF(_penmei1_month_day!AB384="","",_penmei1_month_day!AB384)</f>
        <v/>
      </c>
      <c r="AL389" s="335"/>
      <c r="AM389" s="335"/>
    </row>
    <row r="390" spans="1:39">
      <c r="A390" s="123">
        <f t="shared" si="99"/>
        <v>43481</v>
      </c>
      <c r="B390" s="124">
        <f t="shared" si="104"/>
        <v>43481</v>
      </c>
      <c r="C390" s="125" t="str">
        <f t="shared" si="94"/>
        <v>中</v>
      </c>
      <c r="D390" s="125">
        <f t="shared" si="108"/>
        <v>16</v>
      </c>
      <c r="E390" s="125">
        <f t="shared" si="110"/>
        <v>3</v>
      </c>
      <c r="F390" s="126" t="str">
        <f t="shared" si="95"/>
        <v>丙班</v>
      </c>
      <c r="G390" s="125">
        <f t="shared" si="106"/>
        <v>23</v>
      </c>
      <c r="H390" s="127">
        <f t="shared" si="98"/>
        <v>0.0416666666666667</v>
      </c>
      <c r="I390" s="163">
        <f t="shared" si="96"/>
        <v>0.958333333333333</v>
      </c>
      <c r="J390" s="226" t="str">
        <f>IF(_penmei1_month_day!A385="","",_penmei1_month_day!A385)</f>
        <v/>
      </c>
      <c r="K390" s="226" t="str">
        <f>IF(_penmei1_month_day!B385="","",_penmei1_month_day!B385)</f>
        <v/>
      </c>
      <c r="L390" s="226" t="str">
        <f>IF(_penmei1_month_day!C385="","",_penmei1_month_day!C385)</f>
        <v/>
      </c>
      <c r="M390" s="226" t="str">
        <f>IF(_penmei1_month_day!D385="","",_penmei1_month_day!D385)</f>
        <v/>
      </c>
      <c r="N390" s="226" t="str">
        <f>IF(_penmei1_month_day!E385="","",_penmei1_month_day!E385)</f>
        <v/>
      </c>
      <c r="O390" s="226" t="str">
        <f>IF(_penmei1_month_day!F385="","",_penmei1_month_day!F385)</f>
        <v/>
      </c>
      <c r="P390" s="226" t="str">
        <f>IF(_penmei1_month_day!G385="","",_penmei1_month_day!G385)</f>
        <v/>
      </c>
      <c r="Q390" s="226" t="str">
        <f>IF(_penmei1_month_day!H385="","",_penmei1_month_day!H385)</f>
        <v/>
      </c>
      <c r="R390" s="226" t="str">
        <f>IF(_penmei1_month_day!I385="","",_penmei1_month_day!I385)</f>
        <v/>
      </c>
      <c r="S390" s="164" t="str">
        <f>IF(_penmei1_month_day!J385="","",_penmei1_month_day!J385)</f>
        <v/>
      </c>
      <c r="T390" s="315" t="str">
        <f>IF(_penmei1_month_day!K385="","",_penmei1_month_day!K385)</f>
        <v/>
      </c>
      <c r="U390" s="164" t="str">
        <f>IF(_penmei1_month_day!L385="","",_penmei1_month_day!L385)</f>
        <v/>
      </c>
      <c r="V390" s="164" t="str">
        <f>IF(_penmei1_month_day!M385="","",_penmei1_month_day!M385)</f>
        <v/>
      </c>
      <c r="W390" s="164" t="str">
        <f>IF(_penmei1_month_day!N385="","",_penmei1_month_day!N385)</f>
        <v/>
      </c>
      <c r="X390" s="226" t="str">
        <f>IF(_penmei1_month_day!O385="","",_penmei1_month_day!O385)</f>
        <v/>
      </c>
      <c r="Y390" s="315" t="str">
        <f>IF(_penmei1_month_day!P385="","",_penmei1_month_day!P385)</f>
        <v/>
      </c>
      <c r="Z390" s="315" t="str">
        <f>IF(_penmei1_month_day!Q385="","",_penmei1_month_day!Q385)</f>
        <v/>
      </c>
      <c r="AA390" s="226" t="str">
        <f>IF(_penmei1_month_day!R385="","",_penmei1_month_day!R385)</f>
        <v/>
      </c>
      <c r="AB390" s="226" t="str">
        <f>IF(_penmei1_month_day!S385="","",_penmei1_month_day!S385)</f>
        <v/>
      </c>
      <c r="AC390" s="226" t="str">
        <f>IF(_penmei1_month_day!T385="","",_penmei1_month_day!T385)</f>
        <v/>
      </c>
      <c r="AD390" s="226" t="str">
        <f>IF(_penmei1_month_day!U385="","",_penmei1_month_day!U385)</f>
        <v/>
      </c>
      <c r="AE390" s="226" t="str">
        <f>IF(_penmei1_month_day!V385="","",_penmei1_month_day!V385)</f>
        <v/>
      </c>
      <c r="AF390" s="226" t="str">
        <f>IF(_penmei1_month_day!W385="","",_penmei1_month_day!W385)</f>
        <v/>
      </c>
      <c r="AG390" s="226" t="str">
        <f>IF(_penmei1_month_day!X385="","",_penmei1_month_day!X385)</f>
        <v/>
      </c>
      <c r="AH390" s="226" t="str">
        <f>IF(_penmei1_month_day!Y385="","",_penmei1_month_day!Y385)</f>
        <v/>
      </c>
      <c r="AI390" s="315" t="str">
        <f>IF(_penmei1_month_day!Z385="","",_penmei1_month_day!Z385)</f>
        <v/>
      </c>
      <c r="AJ390" s="315" t="str">
        <f>IF(_penmei1_month_day!AA385="","",_penmei1_month_day!AA385)</f>
        <v/>
      </c>
      <c r="AK390" s="226" t="str">
        <f>IF(_penmei1_month_day!AB385="","",_penmei1_month_day!AB385)</f>
        <v/>
      </c>
      <c r="AL390" s="336" t="s">
        <v>60</v>
      </c>
      <c r="AM390" s="337" t="s">
        <v>65</v>
      </c>
    </row>
    <row r="391" spans="1:39">
      <c r="A391" s="128">
        <f t="shared" si="99"/>
        <v>43482</v>
      </c>
      <c r="B391" s="129">
        <f t="shared" si="104"/>
        <v>43482</v>
      </c>
      <c r="C391" s="130" t="str">
        <f t="shared" si="94"/>
        <v>夜</v>
      </c>
      <c r="D391" s="130">
        <f t="shared" si="108"/>
        <v>17</v>
      </c>
      <c r="E391" s="130">
        <f>IF(AND(E343=1),4,IF(AND(E343&gt;1),(E343-1),))</f>
        <v>4</v>
      </c>
      <c r="F391" s="131" t="str">
        <f t="shared" si="95"/>
        <v>丁班</v>
      </c>
      <c r="G391" s="130">
        <f t="shared" si="106"/>
        <v>0</v>
      </c>
      <c r="H391" s="132">
        <f t="shared" si="98"/>
        <v>0.0416666666666667</v>
      </c>
      <c r="I391" s="154">
        <f t="shared" si="96"/>
        <v>1</v>
      </c>
      <c r="J391" s="230" t="str">
        <f>IF(_penmei1_month_day!A386="","",_penmei1_month_day!A386)</f>
        <v/>
      </c>
      <c r="K391" s="230" t="str">
        <f>IF(_penmei1_month_day!B386="","",_penmei1_month_day!B386)</f>
        <v/>
      </c>
      <c r="L391" s="230" t="str">
        <f>IF(_penmei1_month_day!C386="","",_penmei1_month_day!C386)</f>
        <v/>
      </c>
      <c r="M391" s="230" t="str">
        <f>IF(_penmei1_month_day!D386="","",_penmei1_month_day!D386)</f>
        <v/>
      </c>
      <c r="N391" s="230" t="str">
        <f>IF(_penmei1_month_day!E386="","",_penmei1_month_day!E386)</f>
        <v/>
      </c>
      <c r="O391" s="230" t="str">
        <f>IF(_penmei1_month_day!F386="","",_penmei1_month_day!F386)</f>
        <v/>
      </c>
      <c r="P391" s="230" t="str">
        <f>IF(_penmei1_month_day!G386="","",_penmei1_month_day!G386)</f>
        <v/>
      </c>
      <c r="Q391" s="230" t="str">
        <f>IF(_penmei1_month_day!H386="","",_penmei1_month_day!H386)</f>
        <v/>
      </c>
      <c r="R391" s="230" t="str">
        <f>IF(_penmei1_month_day!I386="","",_penmei1_month_day!I386)</f>
        <v/>
      </c>
      <c r="S391" s="169" t="str">
        <f>IF(_penmei1_month_day!J386="","",_penmei1_month_day!J386)</f>
        <v/>
      </c>
      <c r="T391" s="314" t="str">
        <f>IF(_penmei1_month_day!K386="","",_penmei1_month_day!K386)</f>
        <v/>
      </c>
      <c r="U391" s="169" t="str">
        <f>IF(_penmei1_month_day!L386="","",_penmei1_month_day!L386)</f>
        <v/>
      </c>
      <c r="V391" s="169" t="str">
        <f>IF(_penmei1_month_day!M386="","",_penmei1_month_day!M386)</f>
        <v/>
      </c>
      <c r="W391" s="169" t="str">
        <f>IF(_penmei1_month_day!N386="","",_penmei1_month_day!N386)</f>
        <v/>
      </c>
      <c r="X391" s="230" t="str">
        <f>IF(_penmei1_month_day!O386="","",_penmei1_month_day!O386)</f>
        <v/>
      </c>
      <c r="Y391" s="314" t="str">
        <f>IF(_penmei1_month_day!P386="","",_penmei1_month_day!P386)</f>
        <v/>
      </c>
      <c r="Z391" s="314" t="str">
        <f>IF(_penmei1_month_day!Q386="","",_penmei1_month_day!Q386)</f>
        <v/>
      </c>
      <c r="AA391" s="230" t="str">
        <f>IF(_penmei1_month_day!R386="","",_penmei1_month_day!R386)</f>
        <v/>
      </c>
      <c r="AB391" s="230" t="str">
        <f>IF(_penmei1_month_day!S386="","",_penmei1_month_day!S386)</f>
        <v/>
      </c>
      <c r="AC391" s="230" t="str">
        <f>IF(_penmei1_month_day!T386="","",_penmei1_month_day!T386)</f>
        <v/>
      </c>
      <c r="AD391" s="230" t="str">
        <f>IF(_penmei1_month_day!U386="","",_penmei1_month_day!U386)</f>
        <v/>
      </c>
      <c r="AE391" s="230" t="str">
        <f>IF(_penmei1_month_day!V386="","",_penmei1_month_day!V386)</f>
        <v/>
      </c>
      <c r="AF391" s="230" t="str">
        <f>IF(_penmei1_month_day!W386="","",_penmei1_month_day!W386)</f>
        <v/>
      </c>
      <c r="AG391" s="230" t="str">
        <f>IF(_penmei1_month_day!X386="","",_penmei1_month_day!X386)</f>
        <v/>
      </c>
      <c r="AH391" s="230" t="str">
        <f>IF(_penmei1_month_day!Y386="","",_penmei1_month_day!Y386)</f>
        <v/>
      </c>
      <c r="AI391" s="314" t="str">
        <f>IF(_penmei1_month_day!Z386="","",_penmei1_month_day!Z386)</f>
        <v/>
      </c>
      <c r="AJ391" s="314" t="str">
        <f>IF(_penmei1_month_day!AA386="","",_penmei1_month_day!AA386)</f>
        <v/>
      </c>
      <c r="AK391" s="230" t="str">
        <f>IF(_penmei1_month_day!AB386="","",_penmei1_month_day!AB386)</f>
        <v/>
      </c>
      <c r="AL391" s="334"/>
      <c r="AM391" s="334"/>
    </row>
    <row r="392" spans="1:39">
      <c r="A392" s="118">
        <f t="shared" si="99"/>
        <v>43482</v>
      </c>
      <c r="B392" s="119">
        <f t="shared" ref="B392:B455" si="111">A392</f>
        <v>43482</v>
      </c>
      <c r="C392" s="120" t="str">
        <f t="shared" ref="C392:C455" si="112">IF(AND(G392&lt;16,G392&gt;=8),"白",IF(AND(G392&lt;8,G392&gt;=0),"夜",IF(G392&gt;=16,"中")))</f>
        <v>夜</v>
      </c>
      <c r="D392" s="120">
        <f t="shared" si="108"/>
        <v>17</v>
      </c>
      <c r="E392" s="120">
        <f>E391</f>
        <v>4</v>
      </c>
      <c r="F392" s="121" t="str">
        <f t="shared" ref="F392:F415" si="113">IF(AND(E392=1),"甲班",IF(AND(E392=2),"乙班",IF(AND(E392=3),"丙班",IF(AND(E392=4),"丁班",))))</f>
        <v>丁班</v>
      </c>
      <c r="G392" s="120">
        <f t="shared" ref="G392:G455" si="114">IF(I392=0,0,HOUR(I392-0))</f>
        <v>1</v>
      </c>
      <c r="H392" s="122">
        <f t="shared" si="98"/>
        <v>0.0416666666666667</v>
      </c>
      <c r="I392" s="159">
        <f t="shared" ref="I392:I455" si="115">IF(HOUR(I391)=0,H392,I391+H392)</f>
        <v>0.0416666666666667</v>
      </c>
      <c r="J392" s="221" t="str">
        <f>IF(_penmei1_month_day!A387="","",_penmei1_month_day!A387)</f>
        <v/>
      </c>
      <c r="K392" s="221" t="str">
        <f>IF(_penmei1_month_day!B387="","",_penmei1_month_day!B387)</f>
        <v/>
      </c>
      <c r="L392" s="221" t="str">
        <f>IF(_penmei1_month_day!C387="","",_penmei1_month_day!C387)</f>
        <v/>
      </c>
      <c r="M392" s="221" t="str">
        <f>IF(_penmei1_month_day!D387="","",_penmei1_month_day!D387)</f>
        <v/>
      </c>
      <c r="N392" s="221" t="str">
        <f>IF(_penmei1_month_day!E387="","",_penmei1_month_day!E387)</f>
        <v/>
      </c>
      <c r="O392" s="221" t="str">
        <f>IF(_penmei1_month_day!F387="","",_penmei1_month_day!F387)</f>
        <v/>
      </c>
      <c r="P392" s="221" t="str">
        <f>IF(_penmei1_month_day!G387="","",_penmei1_month_day!G387)</f>
        <v/>
      </c>
      <c r="Q392" s="221" t="str">
        <f>IF(_penmei1_month_day!H387="","",_penmei1_month_day!H387)</f>
        <v/>
      </c>
      <c r="R392" s="221" t="str">
        <f>IF(_penmei1_month_day!I387="","",_penmei1_month_day!I387)</f>
        <v/>
      </c>
      <c r="S392" s="160" t="str">
        <f>IF(_penmei1_month_day!J387="","",_penmei1_month_day!J387)</f>
        <v/>
      </c>
      <c r="T392" s="271" t="str">
        <f>IF(_penmei1_month_day!K387="","",_penmei1_month_day!K387)</f>
        <v/>
      </c>
      <c r="U392" s="160" t="str">
        <f>IF(_penmei1_month_day!L387="","",_penmei1_month_day!L387)</f>
        <v/>
      </c>
      <c r="V392" s="160" t="str">
        <f>IF(_penmei1_month_day!M387="","",_penmei1_month_day!M387)</f>
        <v/>
      </c>
      <c r="W392" s="160" t="str">
        <f>IF(_penmei1_month_day!N387="","",_penmei1_month_day!N387)</f>
        <v/>
      </c>
      <c r="X392" s="221" t="str">
        <f>IF(_penmei1_month_day!O387="","",_penmei1_month_day!O387)</f>
        <v/>
      </c>
      <c r="Y392" s="271" t="str">
        <f>IF(_penmei1_month_day!P387="","",_penmei1_month_day!P387)</f>
        <v/>
      </c>
      <c r="Z392" s="271" t="str">
        <f>IF(_penmei1_month_day!Q387="","",_penmei1_month_day!Q387)</f>
        <v/>
      </c>
      <c r="AA392" s="221" t="str">
        <f>IF(_penmei1_month_day!R387="","",_penmei1_month_day!R387)</f>
        <v/>
      </c>
      <c r="AB392" s="221" t="str">
        <f>IF(_penmei1_month_day!S387="","",_penmei1_month_day!S387)</f>
        <v/>
      </c>
      <c r="AC392" s="221" t="str">
        <f>IF(_penmei1_month_day!T387="","",_penmei1_month_day!T387)</f>
        <v/>
      </c>
      <c r="AD392" s="221" t="str">
        <f>IF(_penmei1_month_day!U387="","",_penmei1_month_day!U387)</f>
        <v/>
      </c>
      <c r="AE392" s="221" t="str">
        <f>IF(_penmei1_month_day!V387="","",_penmei1_month_day!V387)</f>
        <v/>
      </c>
      <c r="AF392" s="221" t="str">
        <f>IF(_penmei1_month_day!W387="","",_penmei1_month_day!W387)</f>
        <v/>
      </c>
      <c r="AG392" s="221" t="str">
        <f>IF(_penmei1_month_day!X387="","",_penmei1_month_day!X387)</f>
        <v/>
      </c>
      <c r="AH392" s="221" t="str">
        <f>IF(_penmei1_month_day!Y387="","",_penmei1_month_day!Y387)</f>
        <v/>
      </c>
      <c r="AI392" s="271" t="str">
        <f>IF(_penmei1_month_day!Z387="","",_penmei1_month_day!Z387)</f>
        <v/>
      </c>
      <c r="AJ392" s="271" t="str">
        <f>IF(_penmei1_month_day!AA387="","",_penmei1_month_day!AA387)</f>
        <v/>
      </c>
      <c r="AK392" s="221" t="str">
        <f>IF(_penmei1_month_day!AB387="","",_penmei1_month_day!AB387)</f>
        <v/>
      </c>
      <c r="AL392" s="335"/>
      <c r="AM392" s="335"/>
    </row>
    <row r="393" spans="1:39">
      <c r="A393" s="118">
        <f t="shared" si="99"/>
        <v>43482</v>
      </c>
      <c r="B393" s="119">
        <f t="shared" si="111"/>
        <v>43482</v>
      </c>
      <c r="C393" s="120" t="str">
        <f t="shared" si="112"/>
        <v>夜</v>
      </c>
      <c r="D393" s="120">
        <f t="shared" si="108"/>
        <v>17</v>
      </c>
      <c r="E393" s="120">
        <f t="shared" ref="E393:E398" si="116">E392</f>
        <v>4</v>
      </c>
      <c r="F393" s="121" t="str">
        <f t="shared" si="113"/>
        <v>丁班</v>
      </c>
      <c r="G393" s="120">
        <f t="shared" si="114"/>
        <v>2</v>
      </c>
      <c r="H393" s="122">
        <f t="shared" si="98"/>
        <v>0.0416666666666667</v>
      </c>
      <c r="I393" s="159">
        <f t="shared" si="115"/>
        <v>0.0833333333333333</v>
      </c>
      <c r="J393" s="221" t="str">
        <f>IF(_penmei1_month_day!A388="","",_penmei1_month_day!A388)</f>
        <v/>
      </c>
      <c r="K393" s="221" t="str">
        <f>IF(_penmei1_month_day!B388="","",_penmei1_month_day!B388)</f>
        <v/>
      </c>
      <c r="L393" s="221" t="str">
        <f>IF(_penmei1_month_day!C388="","",_penmei1_month_day!C388)</f>
        <v/>
      </c>
      <c r="M393" s="221" t="str">
        <f>IF(_penmei1_month_day!D388="","",_penmei1_month_day!D388)</f>
        <v/>
      </c>
      <c r="N393" s="221" t="str">
        <f>IF(_penmei1_month_day!E388="","",_penmei1_month_day!E388)</f>
        <v/>
      </c>
      <c r="O393" s="221" t="str">
        <f>IF(_penmei1_month_day!F388="","",_penmei1_month_day!F388)</f>
        <v/>
      </c>
      <c r="P393" s="221" t="str">
        <f>IF(_penmei1_month_day!G388="","",_penmei1_month_day!G388)</f>
        <v/>
      </c>
      <c r="Q393" s="221" t="str">
        <f>IF(_penmei1_month_day!H388="","",_penmei1_month_day!H388)</f>
        <v/>
      </c>
      <c r="R393" s="221" t="str">
        <f>IF(_penmei1_month_day!I388="","",_penmei1_month_day!I388)</f>
        <v/>
      </c>
      <c r="S393" s="160" t="str">
        <f>IF(_penmei1_month_day!J388="","",_penmei1_month_day!J388)</f>
        <v/>
      </c>
      <c r="T393" s="271" t="str">
        <f>IF(_penmei1_month_day!K388="","",_penmei1_month_day!K388)</f>
        <v/>
      </c>
      <c r="U393" s="160" t="str">
        <f>IF(_penmei1_month_day!L388="","",_penmei1_month_day!L388)</f>
        <v/>
      </c>
      <c r="V393" s="160" t="str">
        <f>IF(_penmei1_month_day!M388="","",_penmei1_month_day!M388)</f>
        <v/>
      </c>
      <c r="W393" s="160" t="str">
        <f>IF(_penmei1_month_day!N388="","",_penmei1_month_day!N388)</f>
        <v/>
      </c>
      <c r="X393" s="221" t="str">
        <f>IF(_penmei1_month_day!O388="","",_penmei1_month_day!O388)</f>
        <v/>
      </c>
      <c r="Y393" s="271" t="str">
        <f>IF(_penmei1_month_day!P388="","",_penmei1_month_day!P388)</f>
        <v/>
      </c>
      <c r="Z393" s="271" t="str">
        <f>IF(_penmei1_month_day!Q388="","",_penmei1_month_day!Q388)</f>
        <v/>
      </c>
      <c r="AA393" s="221" t="str">
        <f>IF(_penmei1_month_day!R388="","",_penmei1_month_day!R388)</f>
        <v/>
      </c>
      <c r="AB393" s="221" t="str">
        <f>IF(_penmei1_month_day!S388="","",_penmei1_month_day!S388)</f>
        <v/>
      </c>
      <c r="AC393" s="221" t="str">
        <f>IF(_penmei1_month_day!T388="","",_penmei1_month_day!T388)</f>
        <v/>
      </c>
      <c r="AD393" s="221" t="str">
        <f>IF(_penmei1_month_day!U388="","",_penmei1_month_day!U388)</f>
        <v/>
      </c>
      <c r="AE393" s="221" t="str">
        <f>IF(_penmei1_month_day!V388="","",_penmei1_month_day!V388)</f>
        <v/>
      </c>
      <c r="AF393" s="221" t="str">
        <f>IF(_penmei1_month_day!W388="","",_penmei1_month_day!W388)</f>
        <v/>
      </c>
      <c r="AG393" s="221" t="str">
        <f>IF(_penmei1_month_day!X388="","",_penmei1_month_day!X388)</f>
        <v/>
      </c>
      <c r="AH393" s="221" t="str">
        <f>IF(_penmei1_month_day!Y388="","",_penmei1_month_day!Y388)</f>
        <v/>
      </c>
      <c r="AI393" s="271" t="str">
        <f>IF(_penmei1_month_day!Z388="","",_penmei1_month_day!Z388)</f>
        <v/>
      </c>
      <c r="AJ393" s="271" t="str">
        <f>IF(_penmei1_month_day!AA388="","",_penmei1_month_day!AA388)</f>
        <v/>
      </c>
      <c r="AK393" s="221" t="str">
        <f>IF(_penmei1_month_day!AB388="","",_penmei1_month_day!AB388)</f>
        <v/>
      </c>
      <c r="AL393" s="335"/>
      <c r="AM393" s="335"/>
    </row>
    <row r="394" spans="1:39">
      <c r="A394" s="118">
        <f t="shared" si="99"/>
        <v>43482</v>
      </c>
      <c r="B394" s="119">
        <f t="shared" si="111"/>
        <v>43482</v>
      </c>
      <c r="C394" s="120" t="str">
        <f t="shared" si="112"/>
        <v>夜</v>
      </c>
      <c r="D394" s="120">
        <f t="shared" si="108"/>
        <v>17</v>
      </c>
      <c r="E394" s="120">
        <f t="shared" si="116"/>
        <v>4</v>
      </c>
      <c r="F394" s="121" t="str">
        <f t="shared" si="113"/>
        <v>丁班</v>
      </c>
      <c r="G394" s="120">
        <f t="shared" si="114"/>
        <v>3</v>
      </c>
      <c r="H394" s="122">
        <f t="shared" ref="H394:H457" si="117">H393</f>
        <v>0.0416666666666667</v>
      </c>
      <c r="I394" s="159">
        <f t="shared" si="115"/>
        <v>0.125</v>
      </c>
      <c r="J394" s="221" t="str">
        <f>IF(_penmei1_month_day!A389="","",_penmei1_month_day!A389)</f>
        <v/>
      </c>
      <c r="K394" s="221" t="str">
        <f>IF(_penmei1_month_day!B389="","",_penmei1_month_day!B389)</f>
        <v/>
      </c>
      <c r="L394" s="221" t="str">
        <f>IF(_penmei1_month_day!C389="","",_penmei1_month_day!C389)</f>
        <v/>
      </c>
      <c r="M394" s="221" t="str">
        <f>IF(_penmei1_month_day!D389="","",_penmei1_month_day!D389)</f>
        <v/>
      </c>
      <c r="N394" s="221" t="str">
        <f>IF(_penmei1_month_day!E389="","",_penmei1_month_day!E389)</f>
        <v/>
      </c>
      <c r="O394" s="221" t="str">
        <f>IF(_penmei1_month_day!F389="","",_penmei1_month_day!F389)</f>
        <v/>
      </c>
      <c r="P394" s="221" t="str">
        <f>IF(_penmei1_month_day!G389="","",_penmei1_month_day!G389)</f>
        <v/>
      </c>
      <c r="Q394" s="221" t="str">
        <f>IF(_penmei1_month_day!H389="","",_penmei1_month_day!H389)</f>
        <v/>
      </c>
      <c r="R394" s="221" t="str">
        <f>IF(_penmei1_month_day!I389="","",_penmei1_month_day!I389)</f>
        <v/>
      </c>
      <c r="S394" s="160" t="str">
        <f>IF(_penmei1_month_day!J389="","",_penmei1_month_day!J389)</f>
        <v/>
      </c>
      <c r="T394" s="271" t="str">
        <f>IF(_penmei1_month_day!K389="","",_penmei1_month_day!K389)</f>
        <v/>
      </c>
      <c r="U394" s="160" t="str">
        <f>IF(_penmei1_month_day!L389="","",_penmei1_month_day!L389)</f>
        <v/>
      </c>
      <c r="V394" s="160" t="str">
        <f>IF(_penmei1_month_day!M389="","",_penmei1_month_day!M389)</f>
        <v/>
      </c>
      <c r="W394" s="160" t="str">
        <f>IF(_penmei1_month_day!N389="","",_penmei1_month_day!N389)</f>
        <v/>
      </c>
      <c r="X394" s="221" t="str">
        <f>IF(_penmei1_month_day!O389="","",_penmei1_month_day!O389)</f>
        <v/>
      </c>
      <c r="Y394" s="271" t="str">
        <f>IF(_penmei1_month_day!P389="","",_penmei1_month_day!P389)</f>
        <v/>
      </c>
      <c r="Z394" s="271" t="str">
        <f>IF(_penmei1_month_day!Q389="","",_penmei1_month_day!Q389)</f>
        <v/>
      </c>
      <c r="AA394" s="221" t="str">
        <f>IF(_penmei1_month_day!R389="","",_penmei1_month_day!R389)</f>
        <v/>
      </c>
      <c r="AB394" s="221" t="str">
        <f>IF(_penmei1_month_day!S389="","",_penmei1_month_day!S389)</f>
        <v/>
      </c>
      <c r="AC394" s="221" t="str">
        <f>IF(_penmei1_month_day!T389="","",_penmei1_month_day!T389)</f>
        <v/>
      </c>
      <c r="AD394" s="221" t="str">
        <f>IF(_penmei1_month_day!U389="","",_penmei1_month_day!U389)</f>
        <v/>
      </c>
      <c r="AE394" s="221" t="str">
        <f>IF(_penmei1_month_day!V389="","",_penmei1_month_day!V389)</f>
        <v/>
      </c>
      <c r="AF394" s="221" t="str">
        <f>IF(_penmei1_month_day!W389="","",_penmei1_month_day!W389)</f>
        <v/>
      </c>
      <c r="AG394" s="221" t="str">
        <f>IF(_penmei1_month_day!X389="","",_penmei1_month_day!X389)</f>
        <v/>
      </c>
      <c r="AH394" s="221" t="str">
        <f>IF(_penmei1_month_day!Y389="","",_penmei1_month_day!Y389)</f>
        <v/>
      </c>
      <c r="AI394" s="271" t="str">
        <f>IF(_penmei1_month_day!Z389="","",_penmei1_month_day!Z389)</f>
        <v/>
      </c>
      <c r="AJ394" s="271" t="str">
        <f>IF(_penmei1_month_day!AA389="","",_penmei1_month_day!AA389)</f>
        <v/>
      </c>
      <c r="AK394" s="221" t="str">
        <f>IF(_penmei1_month_day!AB389="","",_penmei1_month_day!AB389)</f>
        <v/>
      </c>
      <c r="AL394" s="335"/>
      <c r="AM394" s="335"/>
    </row>
    <row r="395" spans="1:39">
      <c r="A395" s="118">
        <f t="shared" si="99"/>
        <v>43482</v>
      </c>
      <c r="B395" s="119">
        <f t="shared" si="111"/>
        <v>43482</v>
      </c>
      <c r="C395" s="120" t="str">
        <f t="shared" si="112"/>
        <v>夜</v>
      </c>
      <c r="D395" s="120">
        <f t="shared" ref="D395:D418" si="118">DAY(A395)</f>
        <v>17</v>
      </c>
      <c r="E395" s="120">
        <f t="shared" si="116"/>
        <v>4</v>
      </c>
      <c r="F395" s="121" t="str">
        <f t="shared" si="113"/>
        <v>丁班</v>
      </c>
      <c r="G395" s="120">
        <f t="shared" si="114"/>
        <v>4</v>
      </c>
      <c r="H395" s="122">
        <f t="shared" si="117"/>
        <v>0.0416666666666667</v>
      </c>
      <c r="I395" s="159">
        <f t="shared" si="115"/>
        <v>0.166666666666667</v>
      </c>
      <c r="J395" s="221" t="str">
        <f>IF(_penmei1_month_day!A390="","",_penmei1_month_day!A390)</f>
        <v/>
      </c>
      <c r="K395" s="221" t="str">
        <f>IF(_penmei1_month_day!B390="","",_penmei1_month_day!B390)</f>
        <v/>
      </c>
      <c r="L395" s="221" t="str">
        <f>IF(_penmei1_month_day!C390="","",_penmei1_month_day!C390)</f>
        <v/>
      </c>
      <c r="M395" s="221" t="str">
        <f>IF(_penmei1_month_day!D390="","",_penmei1_month_day!D390)</f>
        <v/>
      </c>
      <c r="N395" s="221" t="str">
        <f>IF(_penmei1_month_day!E390="","",_penmei1_month_day!E390)</f>
        <v/>
      </c>
      <c r="O395" s="221" t="str">
        <f>IF(_penmei1_month_day!F390="","",_penmei1_month_day!F390)</f>
        <v/>
      </c>
      <c r="P395" s="221" t="str">
        <f>IF(_penmei1_month_day!G390="","",_penmei1_month_day!G390)</f>
        <v/>
      </c>
      <c r="Q395" s="221" t="str">
        <f>IF(_penmei1_month_day!H390="","",_penmei1_month_day!H390)</f>
        <v/>
      </c>
      <c r="R395" s="221" t="str">
        <f>IF(_penmei1_month_day!I390="","",_penmei1_month_day!I390)</f>
        <v/>
      </c>
      <c r="S395" s="160" t="str">
        <f>IF(_penmei1_month_day!J390="","",_penmei1_month_day!J390)</f>
        <v/>
      </c>
      <c r="T395" s="271" t="str">
        <f>IF(_penmei1_month_day!K390="","",_penmei1_month_day!K390)</f>
        <v/>
      </c>
      <c r="U395" s="160" t="str">
        <f>IF(_penmei1_month_day!L390="","",_penmei1_month_day!L390)</f>
        <v/>
      </c>
      <c r="V395" s="160" t="str">
        <f>IF(_penmei1_month_day!M390="","",_penmei1_month_day!M390)</f>
        <v/>
      </c>
      <c r="W395" s="160" t="str">
        <f>IF(_penmei1_month_day!N390="","",_penmei1_month_day!N390)</f>
        <v/>
      </c>
      <c r="X395" s="221" t="str">
        <f>IF(_penmei1_month_day!O390="","",_penmei1_month_day!O390)</f>
        <v/>
      </c>
      <c r="Y395" s="271" t="str">
        <f>IF(_penmei1_month_day!P390="","",_penmei1_month_day!P390)</f>
        <v/>
      </c>
      <c r="Z395" s="271" t="str">
        <f>IF(_penmei1_month_day!Q390="","",_penmei1_month_day!Q390)</f>
        <v/>
      </c>
      <c r="AA395" s="221" t="str">
        <f>IF(_penmei1_month_day!R390="","",_penmei1_month_day!R390)</f>
        <v/>
      </c>
      <c r="AB395" s="221" t="str">
        <f>IF(_penmei1_month_day!S390="","",_penmei1_month_day!S390)</f>
        <v/>
      </c>
      <c r="AC395" s="221" t="str">
        <f>IF(_penmei1_month_day!T390="","",_penmei1_month_day!T390)</f>
        <v/>
      </c>
      <c r="AD395" s="221" t="str">
        <f>IF(_penmei1_month_day!U390="","",_penmei1_month_day!U390)</f>
        <v/>
      </c>
      <c r="AE395" s="221" t="str">
        <f>IF(_penmei1_month_day!V390="","",_penmei1_month_day!V390)</f>
        <v/>
      </c>
      <c r="AF395" s="221" t="str">
        <f>IF(_penmei1_month_day!W390="","",_penmei1_month_day!W390)</f>
        <v/>
      </c>
      <c r="AG395" s="221" t="str">
        <f>IF(_penmei1_month_day!X390="","",_penmei1_month_day!X390)</f>
        <v/>
      </c>
      <c r="AH395" s="221" t="str">
        <f>IF(_penmei1_month_day!Y390="","",_penmei1_month_day!Y390)</f>
        <v/>
      </c>
      <c r="AI395" s="271" t="str">
        <f>IF(_penmei1_month_day!Z390="","",_penmei1_month_day!Z390)</f>
        <v/>
      </c>
      <c r="AJ395" s="271" t="str">
        <f>IF(_penmei1_month_day!AA390="","",_penmei1_month_day!AA390)</f>
        <v/>
      </c>
      <c r="AK395" s="221" t="str">
        <f>IF(_penmei1_month_day!AB390="","",_penmei1_month_day!AB390)</f>
        <v/>
      </c>
      <c r="AL395" s="335"/>
      <c r="AM395" s="335"/>
    </row>
    <row r="396" spans="1:39">
      <c r="A396" s="118">
        <f t="shared" si="99"/>
        <v>43482</v>
      </c>
      <c r="B396" s="119">
        <f t="shared" si="111"/>
        <v>43482</v>
      </c>
      <c r="C396" s="120" t="str">
        <f t="shared" si="112"/>
        <v>夜</v>
      </c>
      <c r="D396" s="120">
        <f t="shared" si="118"/>
        <v>17</v>
      </c>
      <c r="E396" s="120">
        <f t="shared" si="116"/>
        <v>4</v>
      </c>
      <c r="F396" s="121" t="str">
        <f t="shared" si="113"/>
        <v>丁班</v>
      </c>
      <c r="G396" s="120">
        <f t="shared" si="114"/>
        <v>5</v>
      </c>
      <c r="H396" s="122">
        <f t="shared" si="117"/>
        <v>0.0416666666666667</v>
      </c>
      <c r="I396" s="159">
        <f t="shared" si="115"/>
        <v>0.208333333333333</v>
      </c>
      <c r="J396" s="221" t="str">
        <f>IF(_penmei1_month_day!A391="","",_penmei1_month_day!A391)</f>
        <v/>
      </c>
      <c r="K396" s="221" t="str">
        <f>IF(_penmei1_month_day!B391="","",_penmei1_month_day!B391)</f>
        <v/>
      </c>
      <c r="L396" s="221" t="str">
        <f>IF(_penmei1_month_day!C391="","",_penmei1_month_day!C391)</f>
        <v/>
      </c>
      <c r="M396" s="221" t="str">
        <f>IF(_penmei1_month_day!D391="","",_penmei1_month_day!D391)</f>
        <v/>
      </c>
      <c r="N396" s="221" t="str">
        <f>IF(_penmei1_month_day!E391="","",_penmei1_month_day!E391)</f>
        <v/>
      </c>
      <c r="O396" s="221" t="str">
        <f>IF(_penmei1_month_day!F391="","",_penmei1_month_day!F391)</f>
        <v/>
      </c>
      <c r="P396" s="221" t="str">
        <f>IF(_penmei1_month_day!G391="","",_penmei1_month_day!G391)</f>
        <v/>
      </c>
      <c r="Q396" s="221" t="str">
        <f>IF(_penmei1_month_day!H391="","",_penmei1_month_day!H391)</f>
        <v/>
      </c>
      <c r="R396" s="221" t="str">
        <f>IF(_penmei1_month_day!I391="","",_penmei1_month_day!I391)</f>
        <v/>
      </c>
      <c r="S396" s="160" t="str">
        <f>IF(_penmei1_month_day!J391="","",_penmei1_month_day!J391)</f>
        <v/>
      </c>
      <c r="T396" s="271" t="str">
        <f>IF(_penmei1_month_day!K391="","",_penmei1_month_day!K391)</f>
        <v/>
      </c>
      <c r="U396" s="160" t="str">
        <f>IF(_penmei1_month_day!L391="","",_penmei1_month_day!L391)</f>
        <v/>
      </c>
      <c r="V396" s="160" t="str">
        <f>IF(_penmei1_month_day!M391="","",_penmei1_month_day!M391)</f>
        <v/>
      </c>
      <c r="W396" s="160" t="str">
        <f>IF(_penmei1_month_day!N391="","",_penmei1_month_day!N391)</f>
        <v/>
      </c>
      <c r="X396" s="221" t="str">
        <f>IF(_penmei1_month_day!O391="","",_penmei1_month_day!O391)</f>
        <v/>
      </c>
      <c r="Y396" s="271" t="str">
        <f>IF(_penmei1_month_day!P391="","",_penmei1_month_day!P391)</f>
        <v/>
      </c>
      <c r="Z396" s="271" t="str">
        <f>IF(_penmei1_month_day!Q391="","",_penmei1_month_day!Q391)</f>
        <v/>
      </c>
      <c r="AA396" s="221" t="str">
        <f>IF(_penmei1_month_day!R391="","",_penmei1_month_day!R391)</f>
        <v/>
      </c>
      <c r="AB396" s="221" t="str">
        <f>IF(_penmei1_month_day!S391="","",_penmei1_month_day!S391)</f>
        <v/>
      </c>
      <c r="AC396" s="221" t="str">
        <f>IF(_penmei1_month_day!T391="","",_penmei1_month_day!T391)</f>
        <v/>
      </c>
      <c r="AD396" s="221" t="str">
        <f>IF(_penmei1_month_day!U391="","",_penmei1_month_day!U391)</f>
        <v/>
      </c>
      <c r="AE396" s="221" t="str">
        <f>IF(_penmei1_month_day!V391="","",_penmei1_month_day!V391)</f>
        <v/>
      </c>
      <c r="AF396" s="221" t="str">
        <f>IF(_penmei1_month_day!W391="","",_penmei1_month_day!W391)</f>
        <v/>
      </c>
      <c r="AG396" s="221" t="str">
        <f>IF(_penmei1_month_day!X391="","",_penmei1_month_day!X391)</f>
        <v/>
      </c>
      <c r="AH396" s="221" t="str">
        <f>IF(_penmei1_month_day!Y391="","",_penmei1_month_day!Y391)</f>
        <v/>
      </c>
      <c r="AI396" s="271" t="str">
        <f>IF(_penmei1_month_day!Z391="","",_penmei1_month_day!Z391)</f>
        <v/>
      </c>
      <c r="AJ396" s="271" t="str">
        <f>IF(_penmei1_month_day!AA391="","",_penmei1_month_day!AA391)</f>
        <v/>
      </c>
      <c r="AK396" s="221" t="str">
        <f>IF(_penmei1_month_day!AB391="","",_penmei1_month_day!AB391)</f>
        <v/>
      </c>
      <c r="AL396" s="335"/>
      <c r="AM396" s="335"/>
    </row>
    <row r="397" spans="1:39">
      <c r="A397" s="118">
        <f t="shared" si="99"/>
        <v>43482</v>
      </c>
      <c r="B397" s="119">
        <f t="shared" si="111"/>
        <v>43482</v>
      </c>
      <c r="C397" s="120" t="str">
        <f t="shared" si="112"/>
        <v>夜</v>
      </c>
      <c r="D397" s="120">
        <f t="shared" si="118"/>
        <v>17</v>
      </c>
      <c r="E397" s="120">
        <f t="shared" si="116"/>
        <v>4</v>
      </c>
      <c r="F397" s="121" t="str">
        <f t="shared" si="113"/>
        <v>丁班</v>
      </c>
      <c r="G397" s="120">
        <f t="shared" si="114"/>
        <v>6</v>
      </c>
      <c r="H397" s="122">
        <f t="shared" si="117"/>
        <v>0.0416666666666667</v>
      </c>
      <c r="I397" s="159">
        <f t="shared" si="115"/>
        <v>0.25</v>
      </c>
      <c r="J397" s="221" t="str">
        <f>IF(_penmei1_month_day!A392="","",_penmei1_month_day!A392)</f>
        <v/>
      </c>
      <c r="K397" s="221" t="str">
        <f>IF(_penmei1_month_day!B392="","",_penmei1_month_day!B392)</f>
        <v/>
      </c>
      <c r="L397" s="221" t="str">
        <f>IF(_penmei1_month_day!C392="","",_penmei1_month_day!C392)</f>
        <v/>
      </c>
      <c r="M397" s="221" t="str">
        <f>IF(_penmei1_month_day!D392="","",_penmei1_month_day!D392)</f>
        <v/>
      </c>
      <c r="N397" s="221" t="str">
        <f>IF(_penmei1_month_day!E392="","",_penmei1_month_day!E392)</f>
        <v/>
      </c>
      <c r="O397" s="221" t="str">
        <f>IF(_penmei1_month_day!F392="","",_penmei1_month_day!F392)</f>
        <v/>
      </c>
      <c r="P397" s="221" t="str">
        <f>IF(_penmei1_month_day!G392="","",_penmei1_month_day!G392)</f>
        <v/>
      </c>
      <c r="Q397" s="221" t="str">
        <f>IF(_penmei1_month_day!H392="","",_penmei1_month_day!H392)</f>
        <v/>
      </c>
      <c r="R397" s="221" t="str">
        <f>IF(_penmei1_month_day!I392="","",_penmei1_month_day!I392)</f>
        <v/>
      </c>
      <c r="S397" s="160" t="str">
        <f>IF(_penmei1_month_day!J392="","",_penmei1_month_day!J392)</f>
        <v/>
      </c>
      <c r="T397" s="271" t="str">
        <f>IF(_penmei1_month_day!K392="","",_penmei1_month_day!K392)</f>
        <v/>
      </c>
      <c r="U397" s="160" t="str">
        <f>IF(_penmei1_month_day!L392="","",_penmei1_month_day!L392)</f>
        <v/>
      </c>
      <c r="V397" s="160" t="str">
        <f>IF(_penmei1_month_day!M392="","",_penmei1_month_day!M392)</f>
        <v/>
      </c>
      <c r="W397" s="160" t="str">
        <f>IF(_penmei1_month_day!N392="","",_penmei1_month_day!N392)</f>
        <v/>
      </c>
      <c r="X397" s="221" t="str">
        <f>IF(_penmei1_month_day!O392="","",_penmei1_month_day!O392)</f>
        <v/>
      </c>
      <c r="Y397" s="271" t="str">
        <f>IF(_penmei1_month_day!P392="","",_penmei1_month_day!P392)</f>
        <v/>
      </c>
      <c r="Z397" s="271" t="str">
        <f>IF(_penmei1_month_day!Q392="","",_penmei1_month_day!Q392)</f>
        <v/>
      </c>
      <c r="AA397" s="221" t="str">
        <f>IF(_penmei1_month_day!R392="","",_penmei1_month_day!R392)</f>
        <v/>
      </c>
      <c r="AB397" s="221" t="str">
        <f>IF(_penmei1_month_day!S392="","",_penmei1_month_day!S392)</f>
        <v/>
      </c>
      <c r="AC397" s="221" t="str">
        <f>IF(_penmei1_month_day!T392="","",_penmei1_month_day!T392)</f>
        <v/>
      </c>
      <c r="AD397" s="221" t="str">
        <f>IF(_penmei1_month_day!U392="","",_penmei1_month_day!U392)</f>
        <v/>
      </c>
      <c r="AE397" s="221" t="str">
        <f>IF(_penmei1_month_day!V392="","",_penmei1_month_day!V392)</f>
        <v/>
      </c>
      <c r="AF397" s="221" t="str">
        <f>IF(_penmei1_month_day!W392="","",_penmei1_month_day!W392)</f>
        <v/>
      </c>
      <c r="AG397" s="221" t="str">
        <f>IF(_penmei1_month_day!X392="","",_penmei1_month_day!X392)</f>
        <v/>
      </c>
      <c r="AH397" s="221" t="str">
        <f>IF(_penmei1_month_day!Y392="","",_penmei1_month_day!Y392)</f>
        <v/>
      </c>
      <c r="AI397" s="271" t="str">
        <f>IF(_penmei1_month_day!Z392="","",_penmei1_month_day!Z392)</f>
        <v/>
      </c>
      <c r="AJ397" s="271" t="str">
        <f>IF(_penmei1_month_day!AA392="","",_penmei1_month_day!AA392)</f>
        <v/>
      </c>
      <c r="AK397" s="221" t="str">
        <f>IF(_penmei1_month_day!AB392="","",_penmei1_month_day!AB392)</f>
        <v/>
      </c>
      <c r="AL397" s="335"/>
      <c r="AM397" s="335"/>
    </row>
    <row r="398" spans="1:39">
      <c r="A398" s="123">
        <f t="shared" ref="A398:A461" si="119">IF(HOUR(I398)=0,A397+1,A397)</f>
        <v>43482</v>
      </c>
      <c r="B398" s="124">
        <f t="shared" si="111"/>
        <v>43482</v>
      </c>
      <c r="C398" s="125" t="str">
        <f t="shared" si="112"/>
        <v>夜</v>
      </c>
      <c r="D398" s="125">
        <f t="shared" si="118"/>
        <v>17</v>
      </c>
      <c r="E398" s="125">
        <f t="shared" si="116"/>
        <v>4</v>
      </c>
      <c r="F398" s="126" t="str">
        <f t="shared" si="113"/>
        <v>丁班</v>
      </c>
      <c r="G398" s="125">
        <f t="shared" si="114"/>
        <v>7</v>
      </c>
      <c r="H398" s="127">
        <f t="shared" si="117"/>
        <v>0.0416666666666667</v>
      </c>
      <c r="I398" s="163">
        <f t="shared" si="115"/>
        <v>0.291666666666667</v>
      </c>
      <c r="J398" s="226" t="str">
        <f>IF(_penmei1_month_day!A393="","",_penmei1_month_day!A393)</f>
        <v/>
      </c>
      <c r="K398" s="226" t="str">
        <f>IF(_penmei1_month_day!B393="","",_penmei1_month_day!B393)</f>
        <v/>
      </c>
      <c r="L398" s="226" t="str">
        <f>IF(_penmei1_month_day!C393="","",_penmei1_month_day!C393)</f>
        <v/>
      </c>
      <c r="M398" s="226" t="str">
        <f>IF(_penmei1_month_day!D393="","",_penmei1_month_day!D393)</f>
        <v/>
      </c>
      <c r="N398" s="226" t="str">
        <f>IF(_penmei1_month_day!E393="","",_penmei1_month_day!E393)</f>
        <v/>
      </c>
      <c r="O398" s="226" t="str">
        <f>IF(_penmei1_month_day!F393="","",_penmei1_month_day!F393)</f>
        <v/>
      </c>
      <c r="P398" s="226" t="str">
        <f>IF(_penmei1_month_day!G393="","",_penmei1_month_day!G393)</f>
        <v/>
      </c>
      <c r="Q398" s="226" t="str">
        <f>IF(_penmei1_month_day!H393="","",_penmei1_month_day!H393)</f>
        <v/>
      </c>
      <c r="R398" s="226" t="str">
        <f>IF(_penmei1_month_day!I393="","",_penmei1_month_day!I393)</f>
        <v/>
      </c>
      <c r="S398" s="164" t="str">
        <f>IF(_penmei1_month_day!J393="","",_penmei1_month_day!J393)</f>
        <v/>
      </c>
      <c r="T398" s="315" t="str">
        <f>IF(_penmei1_month_day!K393="","",_penmei1_month_day!K393)</f>
        <v/>
      </c>
      <c r="U398" s="164" t="str">
        <f>IF(_penmei1_month_day!L393="","",_penmei1_month_day!L393)</f>
        <v/>
      </c>
      <c r="V398" s="164" t="str">
        <f>IF(_penmei1_month_day!M393="","",_penmei1_month_day!M393)</f>
        <v/>
      </c>
      <c r="W398" s="164" t="str">
        <f>IF(_penmei1_month_day!N393="","",_penmei1_month_day!N393)</f>
        <v/>
      </c>
      <c r="X398" s="226" t="str">
        <f>IF(_penmei1_month_day!O393="","",_penmei1_month_day!O393)</f>
        <v/>
      </c>
      <c r="Y398" s="315" t="str">
        <f>IF(_penmei1_month_day!P393="","",_penmei1_month_day!P393)</f>
        <v/>
      </c>
      <c r="Z398" s="315" t="str">
        <f>IF(_penmei1_month_day!Q393="","",_penmei1_month_day!Q393)</f>
        <v/>
      </c>
      <c r="AA398" s="226" t="str">
        <f>IF(_penmei1_month_day!R393="","",_penmei1_month_day!R393)</f>
        <v/>
      </c>
      <c r="AB398" s="226" t="str">
        <f>IF(_penmei1_month_day!S393="","",_penmei1_month_day!S393)</f>
        <v/>
      </c>
      <c r="AC398" s="226" t="str">
        <f>IF(_penmei1_month_day!T393="","",_penmei1_month_day!T393)</f>
        <v/>
      </c>
      <c r="AD398" s="226" t="str">
        <f>IF(_penmei1_month_day!U393="","",_penmei1_month_day!U393)</f>
        <v/>
      </c>
      <c r="AE398" s="226" t="str">
        <f>IF(_penmei1_month_day!V393="","",_penmei1_month_day!V393)</f>
        <v/>
      </c>
      <c r="AF398" s="226" t="str">
        <f>IF(_penmei1_month_day!W393="","",_penmei1_month_day!W393)</f>
        <v/>
      </c>
      <c r="AG398" s="226" t="str">
        <f>IF(_penmei1_month_day!X393="","",_penmei1_month_day!X393)</f>
        <v/>
      </c>
      <c r="AH398" s="226" t="str">
        <f>IF(_penmei1_month_day!Y393="","",_penmei1_month_day!Y393)</f>
        <v/>
      </c>
      <c r="AI398" s="315" t="str">
        <f>IF(_penmei1_month_day!Z393="","",_penmei1_month_day!Z393)</f>
        <v/>
      </c>
      <c r="AJ398" s="315" t="str">
        <f>IF(_penmei1_month_day!AA393="","",_penmei1_month_day!AA393)</f>
        <v/>
      </c>
      <c r="AK398" s="226" t="str">
        <f>IF(_penmei1_month_day!AB393="","",_penmei1_month_day!AB393)</f>
        <v/>
      </c>
      <c r="AL398" s="336" t="s">
        <v>60</v>
      </c>
      <c r="AM398" s="337" t="s">
        <v>61</v>
      </c>
    </row>
    <row r="399" spans="1:39">
      <c r="A399" s="128">
        <f t="shared" si="119"/>
        <v>43482</v>
      </c>
      <c r="B399" s="129">
        <f t="shared" si="111"/>
        <v>43482</v>
      </c>
      <c r="C399" s="130" t="str">
        <f t="shared" si="112"/>
        <v>白</v>
      </c>
      <c r="D399" s="130">
        <f t="shared" si="118"/>
        <v>17</v>
      </c>
      <c r="E399" s="130">
        <f>IF(AND(E391=4),1,IF(AND(E391&lt;4),(E391+1),))</f>
        <v>1</v>
      </c>
      <c r="F399" s="131" t="str">
        <f t="shared" si="113"/>
        <v>甲班</v>
      </c>
      <c r="G399" s="130">
        <f t="shared" si="114"/>
        <v>8</v>
      </c>
      <c r="H399" s="132">
        <f t="shared" si="117"/>
        <v>0.0416666666666667</v>
      </c>
      <c r="I399" s="154">
        <f t="shared" si="115"/>
        <v>0.333333333333333</v>
      </c>
      <c r="J399" s="230" t="str">
        <f>IF(_penmei1_month_day!A394="","",_penmei1_month_day!A394)</f>
        <v/>
      </c>
      <c r="K399" s="230" t="str">
        <f>IF(_penmei1_month_day!B394="","",_penmei1_month_day!B394)</f>
        <v/>
      </c>
      <c r="L399" s="230" t="str">
        <f>IF(_penmei1_month_day!C394="","",_penmei1_month_day!C394)</f>
        <v/>
      </c>
      <c r="M399" s="230" t="str">
        <f>IF(_penmei1_month_day!D394="","",_penmei1_month_day!D394)</f>
        <v/>
      </c>
      <c r="N399" s="230" t="str">
        <f>IF(_penmei1_month_day!E394="","",_penmei1_month_day!E394)</f>
        <v/>
      </c>
      <c r="O399" s="230" t="str">
        <f>IF(_penmei1_month_day!F394="","",_penmei1_month_day!F394)</f>
        <v/>
      </c>
      <c r="P399" s="230" t="str">
        <f>IF(_penmei1_month_day!G394="","",_penmei1_month_day!G394)</f>
        <v/>
      </c>
      <c r="Q399" s="230" t="str">
        <f>IF(_penmei1_month_day!H394="","",_penmei1_month_day!H394)</f>
        <v/>
      </c>
      <c r="R399" s="230" t="str">
        <f>IF(_penmei1_month_day!I394="","",_penmei1_month_day!I394)</f>
        <v/>
      </c>
      <c r="S399" s="169" t="str">
        <f>IF(_penmei1_month_day!J394="","",_penmei1_month_day!J394)</f>
        <v/>
      </c>
      <c r="T399" s="314" t="str">
        <f>IF(_penmei1_month_day!K394="","",_penmei1_month_day!K394)</f>
        <v/>
      </c>
      <c r="U399" s="169" t="str">
        <f>IF(_penmei1_month_day!L394="","",_penmei1_month_day!L394)</f>
        <v/>
      </c>
      <c r="V399" s="169" t="str">
        <f>IF(_penmei1_month_day!M394="","",_penmei1_month_day!M394)</f>
        <v/>
      </c>
      <c r="W399" s="169" t="str">
        <f>IF(_penmei1_month_day!N394="","",_penmei1_month_day!N394)</f>
        <v/>
      </c>
      <c r="X399" s="230" t="str">
        <f>IF(_penmei1_month_day!O394="","",_penmei1_month_day!O394)</f>
        <v/>
      </c>
      <c r="Y399" s="314" t="str">
        <f>IF(_penmei1_month_day!P394="","",_penmei1_month_day!P394)</f>
        <v/>
      </c>
      <c r="Z399" s="314" t="str">
        <f>IF(_penmei1_month_day!Q394="","",_penmei1_month_day!Q394)</f>
        <v/>
      </c>
      <c r="AA399" s="230" t="str">
        <f>IF(_penmei1_month_day!R394="","",_penmei1_month_day!R394)</f>
        <v/>
      </c>
      <c r="AB399" s="230" t="str">
        <f>IF(_penmei1_month_day!S394="","",_penmei1_month_day!S394)</f>
        <v/>
      </c>
      <c r="AC399" s="230" t="str">
        <f>IF(_penmei1_month_day!T394="","",_penmei1_month_day!T394)</f>
        <v/>
      </c>
      <c r="AD399" s="230" t="str">
        <f>IF(_penmei1_month_day!U394="","",_penmei1_month_day!U394)</f>
        <v/>
      </c>
      <c r="AE399" s="230" t="str">
        <f>IF(_penmei1_month_day!V394="","",_penmei1_month_day!V394)</f>
        <v/>
      </c>
      <c r="AF399" s="230" t="str">
        <f>IF(_penmei1_month_day!W394="","",_penmei1_month_day!W394)</f>
        <v/>
      </c>
      <c r="AG399" s="230" t="str">
        <f>IF(_penmei1_month_day!X394="","",_penmei1_month_day!X394)</f>
        <v/>
      </c>
      <c r="AH399" s="230" t="str">
        <f>IF(_penmei1_month_day!Y394="","",_penmei1_month_day!Y394)</f>
        <v/>
      </c>
      <c r="AI399" s="314" t="str">
        <f>IF(_penmei1_month_day!Z394="","",_penmei1_month_day!Z394)</f>
        <v/>
      </c>
      <c r="AJ399" s="314" t="str">
        <f>IF(_penmei1_month_day!AA394="","",_penmei1_month_day!AA394)</f>
        <v/>
      </c>
      <c r="AK399" s="230" t="str">
        <f>IF(_penmei1_month_day!AB394="","",_penmei1_month_day!AB394)</f>
        <v/>
      </c>
      <c r="AL399" s="334"/>
      <c r="AM399" s="334"/>
    </row>
    <row r="400" spans="1:39">
      <c r="A400" s="118">
        <f t="shared" si="119"/>
        <v>43482</v>
      </c>
      <c r="B400" s="119">
        <f t="shared" si="111"/>
        <v>43482</v>
      </c>
      <c r="C400" s="120" t="str">
        <f t="shared" si="112"/>
        <v>白</v>
      </c>
      <c r="D400" s="120">
        <f t="shared" si="118"/>
        <v>17</v>
      </c>
      <c r="E400" s="120">
        <f>E399</f>
        <v>1</v>
      </c>
      <c r="F400" s="121" t="str">
        <f t="shared" si="113"/>
        <v>甲班</v>
      </c>
      <c r="G400" s="120">
        <f t="shared" si="114"/>
        <v>9</v>
      </c>
      <c r="H400" s="122">
        <f t="shared" si="117"/>
        <v>0.0416666666666667</v>
      </c>
      <c r="I400" s="159">
        <f t="shared" si="115"/>
        <v>0.375</v>
      </c>
      <c r="J400" s="221" t="str">
        <f>IF(_penmei1_month_day!A395="","",_penmei1_month_day!A395)</f>
        <v/>
      </c>
      <c r="K400" s="221" t="str">
        <f>IF(_penmei1_month_day!B395="","",_penmei1_month_day!B395)</f>
        <v/>
      </c>
      <c r="L400" s="221" t="str">
        <f>IF(_penmei1_month_day!C395="","",_penmei1_month_day!C395)</f>
        <v/>
      </c>
      <c r="M400" s="221" t="str">
        <f>IF(_penmei1_month_day!D395="","",_penmei1_month_day!D395)</f>
        <v/>
      </c>
      <c r="N400" s="221" t="str">
        <f>IF(_penmei1_month_day!E395="","",_penmei1_month_day!E395)</f>
        <v/>
      </c>
      <c r="O400" s="221" t="str">
        <f>IF(_penmei1_month_day!F395="","",_penmei1_month_day!F395)</f>
        <v/>
      </c>
      <c r="P400" s="221" t="str">
        <f>IF(_penmei1_month_day!G395="","",_penmei1_month_day!G395)</f>
        <v/>
      </c>
      <c r="Q400" s="221" t="str">
        <f>IF(_penmei1_month_day!H395="","",_penmei1_month_day!H395)</f>
        <v/>
      </c>
      <c r="R400" s="221" t="str">
        <f>IF(_penmei1_month_day!I395="","",_penmei1_month_day!I395)</f>
        <v/>
      </c>
      <c r="S400" s="160" t="str">
        <f>IF(_penmei1_month_day!J395="","",_penmei1_month_day!J395)</f>
        <v/>
      </c>
      <c r="T400" s="271" t="str">
        <f>IF(_penmei1_month_day!K395="","",_penmei1_month_day!K395)</f>
        <v/>
      </c>
      <c r="U400" s="160" t="str">
        <f>IF(_penmei1_month_day!L395="","",_penmei1_month_day!L395)</f>
        <v/>
      </c>
      <c r="V400" s="160" t="str">
        <f>IF(_penmei1_month_day!M395="","",_penmei1_month_day!M395)</f>
        <v/>
      </c>
      <c r="W400" s="160" t="str">
        <f>IF(_penmei1_month_day!N395="","",_penmei1_month_day!N395)</f>
        <v/>
      </c>
      <c r="X400" s="221" t="str">
        <f>IF(_penmei1_month_day!O395="","",_penmei1_month_day!O395)</f>
        <v/>
      </c>
      <c r="Y400" s="271" t="str">
        <f>IF(_penmei1_month_day!P395="","",_penmei1_month_day!P395)</f>
        <v/>
      </c>
      <c r="Z400" s="271" t="str">
        <f>IF(_penmei1_month_day!Q395="","",_penmei1_month_day!Q395)</f>
        <v/>
      </c>
      <c r="AA400" s="221" t="str">
        <f>IF(_penmei1_month_day!R395="","",_penmei1_month_day!R395)</f>
        <v/>
      </c>
      <c r="AB400" s="221" t="str">
        <f>IF(_penmei1_month_day!S395="","",_penmei1_month_day!S395)</f>
        <v/>
      </c>
      <c r="AC400" s="221" t="str">
        <f>IF(_penmei1_month_day!T395="","",_penmei1_month_day!T395)</f>
        <v/>
      </c>
      <c r="AD400" s="221" t="str">
        <f>IF(_penmei1_month_day!U395="","",_penmei1_month_day!U395)</f>
        <v/>
      </c>
      <c r="AE400" s="221" t="str">
        <f>IF(_penmei1_month_day!V395="","",_penmei1_month_day!V395)</f>
        <v/>
      </c>
      <c r="AF400" s="221" t="str">
        <f>IF(_penmei1_month_day!W395="","",_penmei1_month_day!W395)</f>
        <v/>
      </c>
      <c r="AG400" s="221" t="str">
        <f>IF(_penmei1_month_day!X395="","",_penmei1_month_day!X395)</f>
        <v/>
      </c>
      <c r="AH400" s="221" t="str">
        <f>IF(_penmei1_month_day!Y395="","",_penmei1_month_day!Y395)</f>
        <v/>
      </c>
      <c r="AI400" s="271" t="str">
        <f>IF(_penmei1_month_day!Z395="","",_penmei1_month_day!Z395)</f>
        <v/>
      </c>
      <c r="AJ400" s="271" t="str">
        <f>IF(_penmei1_month_day!AA395="","",_penmei1_month_day!AA395)</f>
        <v/>
      </c>
      <c r="AK400" s="221" t="str">
        <f>IF(_penmei1_month_day!AB395="","",_penmei1_month_day!AB395)</f>
        <v/>
      </c>
      <c r="AL400" s="335"/>
      <c r="AM400" s="335"/>
    </row>
    <row r="401" spans="1:39">
      <c r="A401" s="118">
        <f t="shared" si="119"/>
        <v>43482</v>
      </c>
      <c r="B401" s="119">
        <f t="shared" si="111"/>
        <v>43482</v>
      </c>
      <c r="C401" s="120" t="str">
        <f t="shared" si="112"/>
        <v>白</v>
      </c>
      <c r="D401" s="120">
        <f t="shared" si="118"/>
        <v>17</v>
      </c>
      <c r="E401" s="120">
        <f t="shared" ref="E401:E406" si="120">E400</f>
        <v>1</v>
      </c>
      <c r="F401" s="121" t="str">
        <f t="shared" si="113"/>
        <v>甲班</v>
      </c>
      <c r="G401" s="120">
        <f t="shared" si="114"/>
        <v>10</v>
      </c>
      <c r="H401" s="122">
        <f t="shared" si="117"/>
        <v>0.0416666666666667</v>
      </c>
      <c r="I401" s="159">
        <f t="shared" si="115"/>
        <v>0.416666666666667</v>
      </c>
      <c r="J401" s="221" t="str">
        <f>IF(_penmei1_month_day!A396="","",_penmei1_month_day!A396)</f>
        <v/>
      </c>
      <c r="K401" s="221" t="str">
        <f>IF(_penmei1_month_day!B396="","",_penmei1_month_day!B396)</f>
        <v/>
      </c>
      <c r="L401" s="221" t="str">
        <f>IF(_penmei1_month_day!C396="","",_penmei1_month_day!C396)</f>
        <v/>
      </c>
      <c r="M401" s="221" t="str">
        <f>IF(_penmei1_month_day!D396="","",_penmei1_month_day!D396)</f>
        <v/>
      </c>
      <c r="N401" s="221" t="str">
        <f>IF(_penmei1_month_day!E396="","",_penmei1_month_day!E396)</f>
        <v/>
      </c>
      <c r="O401" s="221" t="str">
        <f>IF(_penmei1_month_day!F396="","",_penmei1_month_day!F396)</f>
        <v/>
      </c>
      <c r="P401" s="221" t="str">
        <f>IF(_penmei1_month_day!G396="","",_penmei1_month_day!G396)</f>
        <v/>
      </c>
      <c r="Q401" s="221" t="str">
        <f>IF(_penmei1_month_day!H396="","",_penmei1_month_day!H396)</f>
        <v/>
      </c>
      <c r="R401" s="221" t="str">
        <f>IF(_penmei1_month_day!I396="","",_penmei1_month_day!I396)</f>
        <v/>
      </c>
      <c r="S401" s="160" t="str">
        <f>IF(_penmei1_month_day!J396="","",_penmei1_month_day!J396)</f>
        <v/>
      </c>
      <c r="T401" s="271" t="str">
        <f>IF(_penmei1_month_day!K396="","",_penmei1_month_day!K396)</f>
        <v/>
      </c>
      <c r="U401" s="160" t="str">
        <f>IF(_penmei1_month_day!L396="","",_penmei1_month_day!L396)</f>
        <v/>
      </c>
      <c r="V401" s="160" t="str">
        <f>IF(_penmei1_month_day!M396="","",_penmei1_month_day!M396)</f>
        <v/>
      </c>
      <c r="W401" s="160" t="str">
        <f>IF(_penmei1_month_day!N396="","",_penmei1_month_day!N396)</f>
        <v/>
      </c>
      <c r="X401" s="221" t="str">
        <f>IF(_penmei1_month_day!O396="","",_penmei1_month_day!O396)</f>
        <v/>
      </c>
      <c r="Y401" s="271" t="str">
        <f>IF(_penmei1_month_day!P396="","",_penmei1_month_day!P396)</f>
        <v/>
      </c>
      <c r="Z401" s="271" t="str">
        <f>IF(_penmei1_month_day!Q396="","",_penmei1_month_day!Q396)</f>
        <v/>
      </c>
      <c r="AA401" s="221" t="str">
        <f>IF(_penmei1_month_day!R396="","",_penmei1_month_day!R396)</f>
        <v/>
      </c>
      <c r="AB401" s="221" t="str">
        <f>IF(_penmei1_month_day!S396="","",_penmei1_month_day!S396)</f>
        <v/>
      </c>
      <c r="AC401" s="221" t="str">
        <f>IF(_penmei1_month_day!T396="","",_penmei1_month_day!T396)</f>
        <v/>
      </c>
      <c r="AD401" s="221" t="str">
        <f>IF(_penmei1_month_day!U396="","",_penmei1_month_day!U396)</f>
        <v/>
      </c>
      <c r="AE401" s="221" t="str">
        <f>IF(_penmei1_month_day!V396="","",_penmei1_month_day!V396)</f>
        <v/>
      </c>
      <c r="AF401" s="221" t="str">
        <f>IF(_penmei1_month_day!W396="","",_penmei1_month_day!W396)</f>
        <v/>
      </c>
      <c r="AG401" s="221" t="str">
        <f>IF(_penmei1_month_day!X396="","",_penmei1_month_day!X396)</f>
        <v/>
      </c>
      <c r="AH401" s="221" t="str">
        <f>IF(_penmei1_month_day!Y396="","",_penmei1_month_day!Y396)</f>
        <v/>
      </c>
      <c r="AI401" s="271" t="str">
        <f>IF(_penmei1_month_day!Z396="","",_penmei1_month_day!Z396)</f>
        <v/>
      </c>
      <c r="AJ401" s="271" t="str">
        <f>IF(_penmei1_month_day!AA396="","",_penmei1_month_day!AA396)</f>
        <v/>
      </c>
      <c r="AK401" s="221" t="str">
        <f>IF(_penmei1_month_day!AB396="","",_penmei1_month_day!AB396)</f>
        <v/>
      </c>
      <c r="AL401" s="335"/>
      <c r="AM401" s="335"/>
    </row>
    <row r="402" spans="1:39">
      <c r="A402" s="118">
        <f t="shared" si="119"/>
        <v>43482</v>
      </c>
      <c r="B402" s="119">
        <f t="shared" si="111"/>
        <v>43482</v>
      </c>
      <c r="C402" s="120" t="str">
        <f t="shared" si="112"/>
        <v>白</v>
      </c>
      <c r="D402" s="120">
        <f t="shared" si="118"/>
        <v>17</v>
      </c>
      <c r="E402" s="120">
        <f t="shared" si="120"/>
        <v>1</v>
      </c>
      <c r="F402" s="121" t="str">
        <f t="shared" si="113"/>
        <v>甲班</v>
      </c>
      <c r="G402" s="120">
        <f t="shared" si="114"/>
        <v>11</v>
      </c>
      <c r="H402" s="122">
        <f t="shared" si="117"/>
        <v>0.0416666666666667</v>
      </c>
      <c r="I402" s="159">
        <f t="shared" si="115"/>
        <v>0.458333333333333</v>
      </c>
      <c r="J402" s="221" t="str">
        <f>IF(_penmei1_month_day!A397="","",_penmei1_month_day!A397)</f>
        <v/>
      </c>
      <c r="K402" s="221" t="str">
        <f>IF(_penmei1_month_day!B397="","",_penmei1_month_day!B397)</f>
        <v/>
      </c>
      <c r="L402" s="221" t="str">
        <f>IF(_penmei1_month_day!C397="","",_penmei1_month_day!C397)</f>
        <v/>
      </c>
      <c r="M402" s="221" t="str">
        <f>IF(_penmei1_month_day!D397="","",_penmei1_month_day!D397)</f>
        <v/>
      </c>
      <c r="N402" s="221" t="str">
        <f>IF(_penmei1_month_day!E397="","",_penmei1_month_day!E397)</f>
        <v/>
      </c>
      <c r="O402" s="221" t="str">
        <f>IF(_penmei1_month_day!F397="","",_penmei1_month_day!F397)</f>
        <v/>
      </c>
      <c r="P402" s="221" t="str">
        <f>IF(_penmei1_month_day!G397="","",_penmei1_month_day!G397)</f>
        <v/>
      </c>
      <c r="Q402" s="221" t="str">
        <f>IF(_penmei1_month_day!H397="","",_penmei1_month_day!H397)</f>
        <v/>
      </c>
      <c r="R402" s="221" t="str">
        <f>IF(_penmei1_month_day!I397="","",_penmei1_month_day!I397)</f>
        <v/>
      </c>
      <c r="S402" s="160" t="str">
        <f>IF(_penmei1_month_day!J397="","",_penmei1_month_day!J397)</f>
        <v/>
      </c>
      <c r="T402" s="271" t="str">
        <f>IF(_penmei1_month_day!K397="","",_penmei1_month_day!K397)</f>
        <v/>
      </c>
      <c r="U402" s="160" t="str">
        <f>IF(_penmei1_month_day!L397="","",_penmei1_month_day!L397)</f>
        <v/>
      </c>
      <c r="V402" s="160" t="str">
        <f>IF(_penmei1_month_day!M397="","",_penmei1_month_day!M397)</f>
        <v/>
      </c>
      <c r="W402" s="160" t="str">
        <f>IF(_penmei1_month_day!N397="","",_penmei1_month_day!N397)</f>
        <v/>
      </c>
      <c r="X402" s="221" t="str">
        <f>IF(_penmei1_month_day!O397="","",_penmei1_month_day!O397)</f>
        <v/>
      </c>
      <c r="Y402" s="271" t="str">
        <f>IF(_penmei1_month_day!P397="","",_penmei1_month_day!P397)</f>
        <v/>
      </c>
      <c r="Z402" s="271" t="str">
        <f>IF(_penmei1_month_day!Q397="","",_penmei1_month_day!Q397)</f>
        <v/>
      </c>
      <c r="AA402" s="221" t="str">
        <f>IF(_penmei1_month_day!R397="","",_penmei1_month_day!R397)</f>
        <v/>
      </c>
      <c r="AB402" s="221" t="str">
        <f>IF(_penmei1_month_day!S397="","",_penmei1_month_day!S397)</f>
        <v/>
      </c>
      <c r="AC402" s="221" t="str">
        <f>IF(_penmei1_month_day!T397="","",_penmei1_month_day!T397)</f>
        <v/>
      </c>
      <c r="AD402" s="221" t="str">
        <f>IF(_penmei1_month_day!U397="","",_penmei1_month_day!U397)</f>
        <v/>
      </c>
      <c r="AE402" s="221" t="str">
        <f>IF(_penmei1_month_day!V397="","",_penmei1_month_day!V397)</f>
        <v/>
      </c>
      <c r="AF402" s="221" t="str">
        <f>IF(_penmei1_month_day!W397="","",_penmei1_month_day!W397)</f>
        <v/>
      </c>
      <c r="AG402" s="221" t="str">
        <f>IF(_penmei1_month_day!X397="","",_penmei1_month_day!X397)</f>
        <v/>
      </c>
      <c r="AH402" s="221" t="str">
        <f>IF(_penmei1_month_day!Y397="","",_penmei1_month_day!Y397)</f>
        <v/>
      </c>
      <c r="AI402" s="271" t="str">
        <f>IF(_penmei1_month_day!Z397="","",_penmei1_month_day!Z397)</f>
        <v/>
      </c>
      <c r="AJ402" s="271" t="str">
        <f>IF(_penmei1_month_day!AA397="","",_penmei1_month_day!AA397)</f>
        <v/>
      </c>
      <c r="AK402" s="221" t="str">
        <f>IF(_penmei1_month_day!AB397="","",_penmei1_month_day!AB397)</f>
        <v/>
      </c>
      <c r="AL402" s="335"/>
      <c r="AM402" s="335"/>
    </row>
    <row r="403" spans="1:39">
      <c r="A403" s="118">
        <f t="shared" si="119"/>
        <v>43482</v>
      </c>
      <c r="B403" s="119">
        <f t="shared" si="111"/>
        <v>43482</v>
      </c>
      <c r="C403" s="120" t="str">
        <f t="shared" si="112"/>
        <v>白</v>
      </c>
      <c r="D403" s="120">
        <f t="shared" si="118"/>
        <v>17</v>
      </c>
      <c r="E403" s="120">
        <f t="shared" si="120"/>
        <v>1</v>
      </c>
      <c r="F403" s="121" t="str">
        <f t="shared" si="113"/>
        <v>甲班</v>
      </c>
      <c r="G403" s="120">
        <f t="shared" si="114"/>
        <v>12</v>
      </c>
      <c r="H403" s="122">
        <f t="shared" si="117"/>
        <v>0.0416666666666667</v>
      </c>
      <c r="I403" s="159">
        <f t="shared" si="115"/>
        <v>0.5</v>
      </c>
      <c r="J403" s="221" t="str">
        <f>IF(_penmei1_month_day!A398="","",_penmei1_month_day!A398)</f>
        <v/>
      </c>
      <c r="K403" s="221" t="str">
        <f>IF(_penmei1_month_day!B398="","",_penmei1_month_day!B398)</f>
        <v/>
      </c>
      <c r="L403" s="221" t="str">
        <f>IF(_penmei1_month_day!C398="","",_penmei1_month_day!C398)</f>
        <v/>
      </c>
      <c r="M403" s="221" t="str">
        <f>IF(_penmei1_month_day!D398="","",_penmei1_month_day!D398)</f>
        <v/>
      </c>
      <c r="N403" s="221" t="str">
        <f>IF(_penmei1_month_day!E398="","",_penmei1_month_day!E398)</f>
        <v/>
      </c>
      <c r="O403" s="221" t="str">
        <f>IF(_penmei1_month_day!F398="","",_penmei1_month_day!F398)</f>
        <v/>
      </c>
      <c r="P403" s="221" t="str">
        <f>IF(_penmei1_month_day!G398="","",_penmei1_month_day!G398)</f>
        <v/>
      </c>
      <c r="Q403" s="221" t="str">
        <f>IF(_penmei1_month_day!H398="","",_penmei1_month_day!H398)</f>
        <v/>
      </c>
      <c r="R403" s="221" t="str">
        <f>IF(_penmei1_month_day!I398="","",_penmei1_month_day!I398)</f>
        <v/>
      </c>
      <c r="S403" s="160" t="str">
        <f>IF(_penmei1_month_day!J398="","",_penmei1_month_day!J398)</f>
        <v/>
      </c>
      <c r="T403" s="271" t="str">
        <f>IF(_penmei1_month_day!K398="","",_penmei1_month_day!K398)</f>
        <v/>
      </c>
      <c r="U403" s="160" t="str">
        <f>IF(_penmei1_month_day!L398="","",_penmei1_month_day!L398)</f>
        <v/>
      </c>
      <c r="V403" s="160" t="str">
        <f>IF(_penmei1_month_day!M398="","",_penmei1_month_day!M398)</f>
        <v/>
      </c>
      <c r="W403" s="160" t="str">
        <f>IF(_penmei1_month_day!N398="","",_penmei1_month_day!N398)</f>
        <v/>
      </c>
      <c r="X403" s="221" t="str">
        <f>IF(_penmei1_month_day!O398="","",_penmei1_month_day!O398)</f>
        <v/>
      </c>
      <c r="Y403" s="271" t="str">
        <f>IF(_penmei1_month_day!P398="","",_penmei1_month_day!P398)</f>
        <v/>
      </c>
      <c r="Z403" s="271" t="str">
        <f>IF(_penmei1_month_day!Q398="","",_penmei1_month_day!Q398)</f>
        <v/>
      </c>
      <c r="AA403" s="221" t="str">
        <f>IF(_penmei1_month_day!R398="","",_penmei1_month_day!R398)</f>
        <v/>
      </c>
      <c r="AB403" s="221" t="str">
        <f>IF(_penmei1_month_day!S398="","",_penmei1_month_day!S398)</f>
        <v/>
      </c>
      <c r="AC403" s="221" t="str">
        <f>IF(_penmei1_month_day!T398="","",_penmei1_month_day!T398)</f>
        <v/>
      </c>
      <c r="AD403" s="221" t="str">
        <f>IF(_penmei1_month_day!U398="","",_penmei1_month_day!U398)</f>
        <v/>
      </c>
      <c r="AE403" s="221" t="str">
        <f>IF(_penmei1_month_day!V398="","",_penmei1_month_day!V398)</f>
        <v/>
      </c>
      <c r="AF403" s="221" t="str">
        <f>IF(_penmei1_month_day!W398="","",_penmei1_month_day!W398)</f>
        <v/>
      </c>
      <c r="AG403" s="221" t="str">
        <f>IF(_penmei1_month_day!X398="","",_penmei1_month_day!X398)</f>
        <v/>
      </c>
      <c r="AH403" s="221" t="str">
        <f>IF(_penmei1_month_day!Y398="","",_penmei1_month_day!Y398)</f>
        <v/>
      </c>
      <c r="AI403" s="271" t="str">
        <f>IF(_penmei1_month_day!Z398="","",_penmei1_month_day!Z398)</f>
        <v/>
      </c>
      <c r="AJ403" s="271" t="str">
        <f>IF(_penmei1_month_day!AA398="","",_penmei1_month_day!AA398)</f>
        <v/>
      </c>
      <c r="AK403" s="221" t="str">
        <f>IF(_penmei1_month_day!AB398="","",_penmei1_month_day!AB398)</f>
        <v/>
      </c>
      <c r="AL403" s="335"/>
      <c r="AM403" s="335"/>
    </row>
    <row r="404" spans="1:39">
      <c r="A404" s="118">
        <f t="shared" si="119"/>
        <v>43482</v>
      </c>
      <c r="B404" s="119">
        <f t="shared" si="111"/>
        <v>43482</v>
      </c>
      <c r="C404" s="120" t="str">
        <f t="shared" si="112"/>
        <v>白</v>
      </c>
      <c r="D404" s="120">
        <f t="shared" si="118"/>
        <v>17</v>
      </c>
      <c r="E404" s="120">
        <f t="shared" si="120"/>
        <v>1</v>
      </c>
      <c r="F404" s="121" t="str">
        <f t="shared" si="113"/>
        <v>甲班</v>
      </c>
      <c r="G404" s="120">
        <f t="shared" si="114"/>
        <v>13</v>
      </c>
      <c r="H404" s="122">
        <f t="shared" si="117"/>
        <v>0.0416666666666667</v>
      </c>
      <c r="I404" s="159">
        <f t="shared" si="115"/>
        <v>0.541666666666667</v>
      </c>
      <c r="J404" s="221" t="str">
        <f>IF(_penmei1_month_day!A399="","",_penmei1_month_day!A399)</f>
        <v/>
      </c>
      <c r="K404" s="221" t="str">
        <f>IF(_penmei1_month_day!B399="","",_penmei1_month_day!B399)</f>
        <v/>
      </c>
      <c r="L404" s="221" t="str">
        <f>IF(_penmei1_month_day!C399="","",_penmei1_month_day!C399)</f>
        <v/>
      </c>
      <c r="M404" s="221" t="str">
        <f>IF(_penmei1_month_day!D399="","",_penmei1_month_day!D399)</f>
        <v/>
      </c>
      <c r="N404" s="221" t="str">
        <f>IF(_penmei1_month_day!E399="","",_penmei1_month_day!E399)</f>
        <v/>
      </c>
      <c r="O404" s="221" t="str">
        <f>IF(_penmei1_month_day!F399="","",_penmei1_month_day!F399)</f>
        <v/>
      </c>
      <c r="P404" s="221" t="str">
        <f>IF(_penmei1_month_day!G399="","",_penmei1_month_day!G399)</f>
        <v/>
      </c>
      <c r="Q404" s="221" t="str">
        <f>IF(_penmei1_month_day!H399="","",_penmei1_month_day!H399)</f>
        <v/>
      </c>
      <c r="R404" s="221" t="str">
        <f>IF(_penmei1_month_day!I399="","",_penmei1_month_day!I399)</f>
        <v/>
      </c>
      <c r="S404" s="160" t="str">
        <f>IF(_penmei1_month_day!J399="","",_penmei1_month_day!J399)</f>
        <v/>
      </c>
      <c r="T404" s="271" t="str">
        <f>IF(_penmei1_month_day!K399="","",_penmei1_month_day!K399)</f>
        <v/>
      </c>
      <c r="U404" s="160" t="str">
        <f>IF(_penmei1_month_day!L399="","",_penmei1_month_day!L399)</f>
        <v/>
      </c>
      <c r="V404" s="160" t="str">
        <f>IF(_penmei1_month_day!M399="","",_penmei1_month_day!M399)</f>
        <v/>
      </c>
      <c r="W404" s="160" t="str">
        <f>IF(_penmei1_month_day!N399="","",_penmei1_month_day!N399)</f>
        <v/>
      </c>
      <c r="X404" s="221" t="str">
        <f>IF(_penmei1_month_day!O399="","",_penmei1_month_day!O399)</f>
        <v/>
      </c>
      <c r="Y404" s="271" t="str">
        <f>IF(_penmei1_month_day!P399="","",_penmei1_month_day!P399)</f>
        <v/>
      </c>
      <c r="Z404" s="271" t="str">
        <f>IF(_penmei1_month_day!Q399="","",_penmei1_month_day!Q399)</f>
        <v/>
      </c>
      <c r="AA404" s="221" t="str">
        <f>IF(_penmei1_month_day!R399="","",_penmei1_month_day!R399)</f>
        <v/>
      </c>
      <c r="AB404" s="221" t="str">
        <f>IF(_penmei1_month_day!S399="","",_penmei1_month_day!S399)</f>
        <v/>
      </c>
      <c r="AC404" s="221" t="str">
        <f>IF(_penmei1_month_day!T399="","",_penmei1_month_day!T399)</f>
        <v/>
      </c>
      <c r="AD404" s="221" t="str">
        <f>IF(_penmei1_month_day!U399="","",_penmei1_month_day!U399)</f>
        <v/>
      </c>
      <c r="AE404" s="221" t="str">
        <f>IF(_penmei1_month_day!V399="","",_penmei1_month_day!V399)</f>
        <v/>
      </c>
      <c r="AF404" s="221" t="str">
        <f>IF(_penmei1_month_day!W399="","",_penmei1_month_day!W399)</f>
        <v/>
      </c>
      <c r="AG404" s="221" t="str">
        <f>IF(_penmei1_month_day!X399="","",_penmei1_month_day!X399)</f>
        <v/>
      </c>
      <c r="AH404" s="221" t="str">
        <f>IF(_penmei1_month_day!Y399="","",_penmei1_month_day!Y399)</f>
        <v/>
      </c>
      <c r="AI404" s="271" t="str">
        <f>IF(_penmei1_month_day!Z399="","",_penmei1_month_day!Z399)</f>
        <v/>
      </c>
      <c r="AJ404" s="271" t="str">
        <f>IF(_penmei1_month_day!AA399="","",_penmei1_month_day!AA399)</f>
        <v/>
      </c>
      <c r="AK404" s="221" t="str">
        <f>IF(_penmei1_month_day!AB399="","",_penmei1_month_day!AB399)</f>
        <v/>
      </c>
      <c r="AL404" s="335"/>
      <c r="AM404" s="335"/>
    </row>
    <row r="405" spans="1:39">
      <c r="A405" s="118">
        <f t="shared" si="119"/>
        <v>43482</v>
      </c>
      <c r="B405" s="119">
        <f t="shared" si="111"/>
        <v>43482</v>
      </c>
      <c r="C405" s="120" t="str">
        <f t="shared" si="112"/>
        <v>白</v>
      </c>
      <c r="D405" s="120">
        <f t="shared" si="118"/>
        <v>17</v>
      </c>
      <c r="E405" s="120">
        <f t="shared" si="120"/>
        <v>1</v>
      </c>
      <c r="F405" s="121" t="str">
        <f t="shared" si="113"/>
        <v>甲班</v>
      </c>
      <c r="G405" s="120">
        <f t="shared" si="114"/>
        <v>14</v>
      </c>
      <c r="H405" s="122">
        <f t="shared" si="117"/>
        <v>0.0416666666666667</v>
      </c>
      <c r="I405" s="159">
        <f t="shared" si="115"/>
        <v>0.583333333333333</v>
      </c>
      <c r="J405" s="221" t="str">
        <f>IF(_penmei1_month_day!A400="","",_penmei1_month_day!A400)</f>
        <v/>
      </c>
      <c r="K405" s="221" t="str">
        <f>IF(_penmei1_month_day!B400="","",_penmei1_month_day!B400)</f>
        <v/>
      </c>
      <c r="L405" s="221" t="str">
        <f>IF(_penmei1_month_day!C400="","",_penmei1_month_day!C400)</f>
        <v/>
      </c>
      <c r="M405" s="221" t="str">
        <f>IF(_penmei1_month_day!D400="","",_penmei1_month_day!D400)</f>
        <v/>
      </c>
      <c r="N405" s="221" t="str">
        <f>IF(_penmei1_month_day!E400="","",_penmei1_month_day!E400)</f>
        <v/>
      </c>
      <c r="O405" s="221" t="str">
        <f>IF(_penmei1_month_day!F400="","",_penmei1_month_day!F400)</f>
        <v/>
      </c>
      <c r="P405" s="221" t="str">
        <f>IF(_penmei1_month_day!G400="","",_penmei1_month_day!G400)</f>
        <v/>
      </c>
      <c r="Q405" s="221" t="str">
        <f>IF(_penmei1_month_day!H400="","",_penmei1_month_day!H400)</f>
        <v/>
      </c>
      <c r="R405" s="221" t="str">
        <f>IF(_penmei1_month_day!I400="","",_penmei1_month_day!I400)</f>
        <v/>
      </c>
      <c r="S405" s="160" t="str">
        <f>IF(_penmei1_month_day!J400="","",_penmei1_month_day!J400)</f>
        <v/>
      </c>
      <c r="T405" s="271" t="str">
        <f>IF(_penmei1_month_day!K400="","",_penmei1_month_day!K400)</f>
        <v/>
      </c>
      <c r="U405" s="160" t="str">
        <f>IF(_penmei1_month_day!L400="","",_penmei1_month_day!L400)</f>
        <v/>
      </c>
      <c r="V405" s="160" t="str">
        <f>IF(_penmei1_month_day!M400="","",_penmei1_month_day!M400)</f>
        <v/>
      </c>
      <c r="W405" s="160" t="str">
        <f>IF(_penmei1_month_day!N400="","",_penmei1_month_day!N400)</f>
        <v/>
      </c>
      <c r="X405" s="221" t="str">
        <f>IF(_penmei1_month_day!O400="","",_penmei1_month_day!O400)</f>
        <v/>
      </c>
      <c r="Y405" s="271" t="str">
        <f>IF(_penmei1_month_day!P400="","",_penmei1_month_day!P400)</f>
        <v/>
      </c>
      <c r="Z405" s="271" t="str">
        <f>IF(_penmei1_month_day!Q400="","",_penmei1_month_day!Q400)</f>
        <v/>
      </c>
      <c r="AA405" s="221" t="str">
        <f>IF(_penmei1_month_day!R400="","",_penmei1_month_day!R400)</f>
        <v/>
      </c>
      <c r="AB405" s="221" t="str">
        <f>IF(_penmei1_month_day!S400="","",_penmei1_month_day!S400)</f>
        <v/>
      </c>
      <c r="AC405" s="221" t="str">
        <f>IF(_penmei1_month_day!T400="","",_penmei1_month_day!T400)</f>
        <v/>
      </c>
      <c r="AD405" s="221" t="str">
        <f>IF(_penmei1_month_day!U400="","",_penmei1_month_day!U400)</f>
        <v/>
      </c>
      <c r="AE405" s="221" t="str">
        <f>IF(_penmei1_month_day!V400="","",_penmei1_month_day!V400)</f>
        <v/>
      </c>
      <c r="AF405" s="221" t="str">
        <f>IF(_penmei1_month_day!W400="","",_penmei1_month_day!W400)</f>
        <v/>
      </c>
      <c r="AG405" s="221" t="str">
        <f>IF(_penmei1_month_day!X400="","",_penmei1_month_day!X400)</f>
        <v/>
      </c>
      <c r="AH405" s="221" t="str">
        <f>IF(_penmei1_month_day!Y400="","",_penmei1_month_day!Y400)</f>
        <v/>
      </c>
      <c r="AI405" s="271" t="str">
        <f>IF(_penmei1_month_day!Z400="","",_penmei1_month_day!Z400)</f>
        <v/>
      </c>
      <c r="AJ405" s="271" t="str">
        <f>IF(_penmei1_month_day!AA400="","",_penmei1_month_day!AA400)</f>
        <v/>
      </c>
      <c r="AK405" s="221" t="str">
        <f>IF(_penmei1_month_day!AB400="","",_penmei1_month_day!AB400)</f>
        <v/>
      </c>
      <c r="AL405" s="335"/>
      <c r="AM405" s="335"/>
    </row>
    <row r="406" spans="1:39">
      <c r="A406" s="123">
        <f t="shared" si="119"/>
        <v>43482</v>
      </c>
      <c r="B406" s="124">
        <f t="shared" si="111"/>
        <v>43482</v>
      </c>
      <c r="C406" s="125" t="str">
        <f t="shared" si="112"/>
        <v>白</v>
      </c>
      <c r="D406" s="125">
        <f t="shared" si="118"/>
        <v>17</v>
      </c>
      <c r="E406" s="125">
        <f t="shared" si="120"/>
        <v>1</v>
      </c>
      <c r="F406" s="126" t="str">
        <f t="shared" si="113"/>
        <v>甲班</v>
      </c>
      <c r="G406" s="125">
        <f t="shared" si="114"/>
        <v>15</v>
      </c>
      <c r="H406" s="127">
        <f t="shared" si="117"/>
        <v>0.0416666666666667</v>
      </c>
      <c r="I406" s="163">
        <f t="shared" si="115"/>
        <v>0.625</v>
      </c>
      <c r="J406" s="226" t="str">
        <f>IF(_penmei1_month_day!A401="","",_penmei1_month_day!A401)</f>
        <v/>
      </c>
      <c r="K406" s="226" t="str">
        <f>IF(_penmei1_month_day!B401="","",_penmei1_month_day!B401)</f>
        <v/>
      </c>
      <c r="L406" s="226" t="str">
        <f>IF(_penmei1_month_day!C401="","",_penmei1_month_day!C401)</f>
        <v/>
      </c>
      <c r="M406" s="226" t="str">
        <f>IF(_penmei1_month_day!D401="","",_penmei1_month_day!D401)</f>
        <v/>
      </c>
      <c r="N406" s="226" t="str">
        <f>IF(_penmei1_month_day!E401="","",_penmei1_month_day!E401)</f>
        <v/>
      </c>
      <c r="O406" s="226" t="str">
        <f>IF(_penmei1_month_day!F401="","",_penmei1_month_day!F401)</f>
        <v/>
      </c>
      <c r="P406" s="226" t="str">
        <f>IF(_penmei1_month_day!G401="","",_penmei1_month_day!G401)</f>
        <v/>
      </c>
      <c r="Q406" s="226" t="str">
        <f>IF(_penmei1_month_day!H401="","",_penmei1_month_day!H401)</f>
        <v/>
      </c>
      <c r="R406" s="226" t="str">
        <f>IF(_penmei1_month_day!I401="","",_penmei1_month_day!I401)</f>
        <v/>
      </c>
      <c r="S406" s="164" t="str">
        <f>IF(_penmei1_month_day!J401="","",_penmei1_month_day!J401)</f>
        <v/>
      </c>
      <c r="T406" s="315" t="str">
        <f>IF(_penmei1_month_day!K401="","",_penmei1_month_day!K401)</f>
        <v/>
      </c>
      <c r="U406" s="164" t="str">
        <f>IF(_penmei1_month_day!L401="","",_penmei1_month_day!L401)</f>
        <v/>
      </c>
      <c r="V406" s="164" t="str">
        <f>IF(_penmei1_month_day!M401="","",_penmei1_month_day!M401)</f>
        <v/>
      </c>
      <c r="W406" s="164" t="str">
        <f>IF(_penmei1_month_day!N401="","",_penmei1_month_day!N401)</f>
        <v/>
      </c>
      <c r="X406" s="226" t="str">
        <f>IF(_penmei1_month_day!O401="","",_penmei1_month_day!O401)</f>
        <v/>
      </c>
      <c r="Y406" s="315" t="str">
        <f>IF(_penmei1_month_day!P401="","",_penmei1_month_day!P401)</f>
        <v/>
      </c>
      <c r="Z406" s="315" t="str">
        <f>IF(_penmei1_month_day!Q401="","",_penmei1_month_day!Q401)</f>
        <v/>
      </c>
      <c r="AA406" s="226" t="str">
        <f>IF(_penmei1_month_day!R401="","",_penmei1_month_day!R401)</f>
        <v/>
      </c>
      <c r="AB406" s="226" t="str">
        <f>IF(_penmei1_month_day!S401="","",_penmei1_month_day!S401)</f>
        <v/>
      </c>
      <c r="AC406" s="226" t="str">
        <f>IF(_penmei1_month_day!T401="","",_penmei1_month_day!T401)</f>
        <v/>
      </c>
      <c r="AD406" s="226" t="str">
        <f>IF(_penmei1_month_day!U401="","",_penmei1_month_day!U401)</f>
        <v/>
      </c>
      <c r="AE406" s="226" t="str">
        <f>IF(_penmei1_month_day!V401="","",_penmei1_month_day!V401)</f>
        <v/>
      </c>
      <c r="AF406" s="226" t="str">
        <f>IF(_penmei1_month_day!W401="","",_penmei1_month_day!W401)</f>
        <v/>
      </c>
      <c r="AG406" s="226" t="str">
        <f>IF(_penmei1_month_day!X401="","",_penmei1_month_day!X401)</f>
        <v/>
      </c>
      <c r="AH406" s="226" t="str">
        <f>IF(_penmei1_month_day!Y401="","",_penmei1_month_day!Y401)</f>
        <v/>
      </c>
      <c r="AI406" s="315" t="str">
        <f>IF(_penmei1_month_day!Z401="","",_penmei1_month_day!Z401)</f>
        <v/>
      </c>
      <c r="AJ406" s="315" t="str">
        <f>IF(_penmei1_month_day!AA401="","",_penmei1_month_day!AA401)</f>
        <v/>
      </c>
      <c r="AK406" s="226" t="str">
        <f>IF(_penmei1_month_day!AB401="","",_penmei1_month_day!AB401)</f>
        <v/>
      </c>
      <c r="AL406" s="336" t="s">
        <v>60</v>
      </c>
      <c r="AM406" s="337" t="s">
        <v>62</v>
      </c>
    </row>
    <row r="407" spans="1:39">
      <c r="A407" s="128">
        <f t="shared" si="119"/>
        <v>43482</v>
      </c>
      <c r="B407" s="129">
        <f t="shared" si="111"/>
        <v>43482</v>
      </c>
      <c r="C407" s="130" t="str">
        <f t="shared" si="112"/>
        <v>中</v>
      </c>
      <c r="D407" s="130">
        <f t="shared" si="118"/>
        <v>17</v>
      </c>
      <c r="E407" s="130">
        <f>IF(AND(E399=4),1,IF(AND(E399&lt;4),(E399+1),))</f>
        <v>2</v>
      </c>
      <c r="F407" s="131" t="str">
        <f t="shared" si="113"/>
        <v>乙班</v>
      </c>
      <c r="G407" s="130">
        <f t="shared" si="114"/>
        <v>16</v>
      </c>
      <c r="H407" s="132">
        <f t="shared" si="117"/>
        <v>0.0416666666666667</v>
      </c>
      <c r="I407" s="154">
        <f t="shared" si="115"/>
        <v>0.666666666666667</v>
      </c>
      <c r="J407" s="230" t="str">
        <f>IF(_penmei1_month_day!A402="","",_penmei1_month_day!A402)</f>
        <v/>
      </c>
      <c r="K407" s="230" t="str">
        <f>IF(_penmei1_month_day!B402="","",_penmei1_month_day!B402)</f>
        <v/>
      </c>
      <c r="L407" s="230" t="str">
        <f>IF(_penmei1_month_day!C402="","",_penmei1_month_day!C402)</f>
        <v/>
      </c>
      <c r="M407" s="230" t="str">
        <f>IF(_penmei1_month_day!D402="","",_penmei1_month_day!D402)</f>
        <v/>
      </c>
      <c r="N407" s="230" t="str">
        <f>IF(_penmei1_month_day!E402="","",_penmei1_month_day!E402)</f>
        <v/>
      </c>
      <c r="O407" s="230" t="str">
        <f>IF(_penmei1_month_day!F402="","",_penmei1_month_day!F402)</f>
        <v/>
      </c>
      <c r="P407" s="230" t="str">
        <f>IF(_penmei1_month_day!G402="","",_penmei1_month_day!G402)</f>
        <v/>
      </c>
      <c r="Q407" s="230" t="str">
        <f>IF(_penmei1_month_day!H402="","",_penmei1_month_day!H402)</f>
        <v/>
      </c>
      <c r="R407" s="230" t="str">
        <f>IF(_penmei1_month_day!I402="","",_penmei1_month_day!I402)</f>
        <v/>
      </c>
      <c r="S407" s="169" t="str">
        <f>IF(_penmei1_month_day!J402="","",_penmei1_month_day!J402)</f>
        <v/>
      </c>
      <c r="T407" s="314" t="str">
        <f>IF(_penmei1_month_day!K402="","",_penmei1_month_day!K402)</f>
        <v/>
      </c>
      <c r="U407" s="169" t="str">
        <f>IF(_penmei1_month_day!L402="","",_penmei1_month_day!L402)</f>
        <v/>
      </c>
      <c r="V407" s="169" t="str">
        <f>IF(_penmei1_month_day!M402="","",_penmei1_month_day!M402)</f>
        <v/>
      </c>
      <c r="W407" s="169" t="str">
        <f>IF(_penmei1_month_day!N402="","",_penmei1_month_day!N402)</f>
        <v/>
      </c>
      <c r="X407" s="230" t="str">
        <f>IF(_penmei1_month_day!O402="","",_penmei1_month_day!O402)</f>
        <v/>
      </c>
      <c r="Y407" s="314" t="str">
        <f>IF(_penmei1_month_day!P402="","",_penmei1_month_day!P402)</f>
        <v/>
      </c>
      <c r="Z407" s="314" t="str">
        <f>IF(_penmei1_month_day!Q402="","",_penmei1_month_day!Q402)</f>
        <v/>
      </c>
      <c r="AA407" s="230" t="str">
        <f>IF(_penmei1_month_day!R402="","",_penmei1_month_day!R402)</f>
        <v/>
      </c>
      <c r="AB407" s="230" t="str">
        <f>IF(_penmei1_month_day!S402="","",_penmei1_month_day!S402)</f>
        <v/>
      </c>
      <c r="AC407" s="230" t="str">
        <f>IF(_penmei1_month_day!T402="","",_penmei1_month_day!T402)</f>
        <v/>
      </c>
      <c r="AD407" s="230" t="str">
        <f>IF(_penmei1_month_day!U402="","",_penmei1_month_day!U402)</f>
        <v/>
      </c>
      <c r="AE407" s="230" t="str">
        <f>IF(_penmei1_month_day!V402="","",_penmei1_month_day!V402)</f>
        <v/>
      </c>
      <c r="AF407" s="230" t="str">
        <f>IF(_penmei1_month_day!W402="","",_penmei1_month_day!W402)</f>
        <v/>
      </c>
      <c r="AG407" s="230" t="str">
        <f>IF(_penmei1_month_day!X402="","",_penmei1_month_day!X402)</f>
        <v/>
      </c>
      <c r="AH407" s="230" t="str">
        <f>IF(_penmei1_month_day!Y402="","",_penmei1_month_day!Y402)</f>
        <v/>
      </c>
      <c r="AI407" s="314" t="str">
        <f>IF(_penmei1_month_day!Z402="","",_penmei1_month_day!Z402)</f>
        <v/>
      </c>
      <c r="AJ407" s="314" t="str">
        <f>IF(_penmei1_month_day!AA402="","",_penmei1_month_day!AA402)</f>
        <v/>
      </c>
      <c r="AK407" s="230" t="str">
        <f>IF(_penmei1_month_day!AB402="","",_penmei1_month_day!AB402)</f>
        <v/>
      </c>
      <c r="AL407" s="334"/>
      <c r="AM407" s="334"/>
    </row>
    <row r="408" spans="1:39">
      <c r="A408" s="118">
        <f t="shared" si="119"/>
        <v>43482</v>
      </c>
      <c r="B408" s="119">
        <f t="shared" si="111"/>
        <v>43482</v>
      </c>
      <c r="C408" s="120" t="str">
        <f t="shared" si="112"/>
        <v>中</v>
      </c>
      <c r="D408" s="120">
        <f t="shared" si="118"/>
        <v>17</v>
      </c>
      <c r="E408" s="120">
        <f t="shared" ref="E408:E414" si="121">E407</f>
        <v>2</v>
      </c>
      <c r="F408" s="121" t="str">
        <f t="shared" si="113"/>
        <v>乙班</v>
      </c>
      <c r="G408" s="120">
        <f t="shared" si="114"/>
        <v>17</v>
      </c>
      <c r="H408" s="122">
        <f t="shared" si="117"/>
        <v>0.0416666666666667</v>
      </c>
      <c r="I408" s="159">
        <f t="shared" si="115"/>
        <v>0.708333333333333</v>
      </c>
      <c r="J408" s="221" t="str">
        <f>IF(_penmei1_month_day!A403="","",_penmei1_month_day!A403)</f>
        <v/>
      </c>
      <c r="K408" s="221" t="str">
        <f>IF(_penmei1_month_day!B403="","",_penmei1_month_day!B403)</f>
        <v/>
      </c>
      <c r="L408" s="221" t="str">
        <f>IF(_penmei1_month_day!C403="","",_penmei1_month_day!C403)</f>
        <v/>
      </c>
      <c r="M408" s="221" t="str">
        <f>IF(_penmei1_month_day!D403="","",_penmei1_month_day!D403)</f>
        <v/>
      </c>
      <c r="N408" s="221" t="str">
        <f>IF(_penmei1_month_day!E403="","",_penmei1_month_day!E403)</f>
        <v/>
      </c>
      <c r="O408" s="221" t="str">
        <f>IF(_penmei1_month_day!F403="","",_penmei1_month_day!F403)</f>
        <v/>
      </c>
      <c r="P408" s="221" t="str">
        <f>IF(_penmei1_month_day!G403="","",_penmei1_month_day!G403)</f>
        <v/>
      </c>
      <c r="Q408" s="221" t="str">
        <f>IF(_penmei1_month_day!H403="","",_penmei1_month_day!H403)</f>
        <v/>
      </c>
      <c r="R408" s="221" t="str">
        <f>IF(_penmei1_month_day!I403="","",_penmei1_month_day!I403)</f>
        <v/>
      </c>
      <c r="S408" s="160" t="str">
        <f>IF(_penmei1_month_day!J403="","",_penmei1_month_day!J403)</f>
        <v/>
      </c>
      <c r="T408" s="271" t="str">
        <f>IF(_penmei1_month_day!K403="","",_penmei1_month_day!K403)</f>
        <v/>
      </c>
      <c r="U408" s="160" t="str">
        <f>IF(_penmei1_month_day!L403="","",_penmei1_month_day!L403)</f>
        <v/>
      </c>
      <c r="V408" s="160" t="str">
        <f>IF(_penmei1_month_day!M403="","",_penmei1_month_day!M403)</f>
        <v/>
      </c>
      <c r="W408" s="160" t="str">
        <f>IF(_penmei1_month_day!N403="","",_penmei1_month_day!N403)</f>
        <v/>
      </c>
      <c r="X408" s="221" t="str">
        <f>IF(_penmei1_month_day!O403="","",_penmei1_month_day!O403)</f>
        <v/>
      </c>
      <c r="Y408" s="271" t="str">
        <f>IF(_penmei1_month_day!P403="","",_penmei1_month_day!P403)</f>
        <v/>
      </c>
      <c r="Z408" s="271" t="str">
        <f>IF(_penmei1_month_day!Q403="","",_penmei1_month_day!Q403)</f>
        <v/>
      </c>
      <c r="AA408" s="221" t="str">
        <f>IF(_penmei1_month_day!R403="","",_penmei1_month_day!R403)</f>
        <v/>
      </c>
      <c r="AB408" s="221" t="str">
        <f>IF(_penmei1_month_day!S403="","",_penmei1_month_day!S403)</f>
        <v/>
      </c>
      <c r="AC408" s="221" t="str">
        <f>IF(_penmei1_month_day!T403="","",_penmei1_month_day!T403)</f>
        <v/>
      </c>
      <c r="AD408" s="221" t="str">
        <f>IF(_penmei1_month_day!U403="","",_penmei1_month_day!U403)</f>
        <v/>
      </c>
      <c r="AE408" s="221" t="str">
        <f>IF(_penmei1_month_day!V403="","",_penmei1_month_day!V403)</f>
        <v/>
      </c>
      <c r="AF408" s="221" t="str">
        <f>IF(_penmei1_month_day!W403="","",_penmei1_month_day!W403)</f>
        <v/>
      </c>
      <c r="AG408" s="221" t="str">
        <f>IF(_penmei1_month_day!X403="","",_penmei1_month_day!X403)</f>
        <v/>
      </c>
      <c r="AH408" s="221" t="str">
        <f>IF(_penmei1_month_day!Y403="","",_penmei1_month_day!Y403)</f>
        <v/>
      </c>
      <c r="AI408" s="271" t="str">
        <f>IF(_penmei1_month_day!Z403="","",_penmei1_month_day!Z403)</f>
        <v/>
      </c>
      <c r="AJ408" s="271" t="str">
        <f>IF(_penmei1_month_day!AA403="","",_penmei1_month_day!AA403)</f>
        <v/>
      </c>
      <c r="AK408" s="221" t="str">
        <f>IF(_penmei1_month_day!AB403="","",_penmei1_month_day!AB403)</f>
        <v/>
      </c>
      <c r="AL408" s="335"/>
      <c r="AM408" s="335"/>
    </row>
    <row r="409" spans="1:39">
      <c r="A409" s="118">
        <f t="shared" si="119"/>
        <v>43482</v>
      </c>
      <c r="B409" s="119">
        <f t="shared" si="111"/>
        <v>43482</v>
      </c>
      <c r="C409" s="120" t="str">
        <f t="shared" si="112"/>
        <v>中</v>
      </c>
      <c r="D409" s="120">
        <f t="shared" si="118"/>
        <v>17</v>
      </c>
      <c r="E409" s="120">
        <f t="shared" si="121"/>
        <v>2</v>
      </c>
      <c r="F409" s="121" t="str">
        <f t="shared" si="113"/>
        <v>乙班</v>
      </c>
      <c r="G409" s="120">
        <f t="shared" si="114"/>
        <v>18</v>
      </c>
      <c r="H409" s="122">
        <f t="shared" si="117"/>
        <v>0.0416666666666667</v>
      </c>
      <c r="I409" s="159">
        <f t="shared" si="115"/>
        <v>0.75</v>
      </c>
      <c r="J409" s="221" t="str">
        <f>IF(_penmei1_month_day!A404="","",_penmei1_month_day!A404)</f>
        <v/>
      </c>
      <c r="K409" s="221" t="str">
        <f>IF(_penmei1_month_day!B404="","",_penmei1_month_day!B404)</f>
        <v/>
      </c>
      <c r="L409" s="221" t="str">
        <f>IF(_penmei1_month_day!C404="","",_penmei1_month_day!C404)</f>
        <v/>
      </c>
      <c r="M409" s="221" t="str">
        <f>IF(_penmei1_month_day!D404="","",_penmei1_month_day!D404)</f>
        <v/>
      </c>
      <c r="N409" s="221" t="str">
        <f>IF(_penmei1_month_day!E404="","",_penmei1_month_day!E404)</f>
        <v/>
      </c>
      <c r="O409" s="221" t="str">
        <f>IF(_penmei1_month_day!F404="","",_penmei1_month_day!F404)</f>
        <v/>
      </c>
      <c r="P409" s="221" t="str">
        <f>IF(_penmei1_month_day!G404="","",_penmei1_month_day!G404)</f>
        <v/>
      </c>
      <c r="Q409" s="221" t="str">
        <f>IF(_penmei1_month_day!H404="","",_penmei1_month_day!H404)</f>
        <v/>
      </c>
      <c r="R409" s="221" t="str">
        <f>IF(_penmei1_month_day!I404="","",_penmei1_month_day!I404)</f>
        <v/>
      </c>
      <c r="S409" s="160" t="str">
        <f>IF(_penmei1_month_day!J404="","",_penmei1_month_day!J404)</f>
        <v/>
      </c>
      <c r="T409" s="271" t="str">
        <f>IF(_penmei1_month_day!K404="","",_penmei1_month_day!K404)</f>
        <v/>
      </c>
      <c r="U409" s="160" t="str">
        <f>IF(_penmei1_month_day!L404="","",_penmei1_month_day!L404)</f>
        <v/>
      </c>
      <c r="V409" s="160" t="str">
        <f>IF(_penmei1_month_day!M404="","",_penmei1_month_day!M404)</f>
        <v/>
      </c>
      <c r="W409" s="160" t="str">
        <f>IF(_penmei1_month_day!N404="","",_penmei1_month_day!N404)</f>
        <v/>
      </c>
      <c r="X409" s="221" t="str">
        <f>IF(_penmei1_month_day!O404="","",_penmei1_month_day!O404)</f>
        <v/>
      </c>
      <c r="Y409" s="271" t="str">
        <f>IF(_penmei1_month_day!P404="","",_penmei1_month_day!P404)</f>
        <v/>
      </c>
      <c r="Z409" s="271" t="str">
        <f>IF(_penmei1_month_day!Q404="","",_penmei1_month_day!Q404)</f>
        <v/>
      </c>
      <c r="AA409" s="221" t="str">
        <f>IF(_penmei1_month_day!R404="","",_penmei1_month_day!R404)</f>
        <v/>
      </c>
      <c r="AB409" s="221" t="str">
        <f>IF(_penmei1_month_day!S404="","",_penmei1_month_day!S404)</f>
        <v/>
      </c>
      <c r="AC409" s="221" t="str">
        <f>IF(_penmei1_month_day!T404="","",_penmei1_month_day!T404)</f>
        <v/>
      </c>
      <c r="AD409" s="221" t="str">
        <f>IF(_penmei1_month_day!U404="","",_penmei1_month_day!U404)</f>
        <v/>
      </c>
      <c r="AE409" s="221" t="str">
        <f>IF(_penmei1_month_day!V404="","",_penmei1_month_day!V404)</f>
        <v/>
      </c>
      <c r="AF409" s="221" t="str">
        <f>IF(_penmei1_month_day!W404="","",_penmei1_month_day!W404)</f>
        <v/>
      </c>
      <c r="AG409" s="221" t="str">
        <f>IF(_penmei1_month_day!X404="","",_penmei1_month_day!X404)</f>
        <v/>
      </c>
      <c r="AH409" s="221" t="str">
        <f>IF(_penmei1_month_day!Y404="","",_penmei1_month_day!Y404)</f>
        <v/>
      </c>
      <c r="AI409" s="271" t="str">
        <f>IF(_penmei1_month_day!Z404="","",_penmei1_month_day!Z404)</f>
        <v/>
      </c>
      <c r="AJ409" s="271" t="str">
        <f>IF(_penmei1_month_day!AA404="","",_penmei1_month_day!AA404)</f>
        <v/>
      </c>
      <c r="AK409" s="221" t="str">
        <f>IF(_penmei1_month_day!AB404="","",_penmei1_month_day!AB404)</f>
        <v/>
      </c>
      <c r="AL409" s="335"/>
      <c r="AM409" s="335"/>
    </row>
    <row r="410" spans="1:39">
      <c r="A410" s="118">
        <f t="shared" si="119"/>
        <v>43482</v>
      </c>
      <c r="B410" s="119">
        <f t="shared" si="111"/>
        <v>43482</v>
      </c>
      <c r="C410" s="120" t="str">
        <f t="shared" si="112"/>
        <v>中</v>
      </c>
      <c r="D410" s="120">
        <f t="shared" si="118"/>
        <v>17</v>
      </c>
      <c r="E410" s="120">
        <f t="shared" si="121"/>
        <v>2</v>
      </c>
      <c r="F410" s="121" t="str">
        <f t="shared" si="113"/>
        <v>乙班</v>
      </c>
      <c r="G410" s="120">
        <f t="shared" si="114"/>
        <v>19</v>
      </c>
      <c r="H410" s="122">
        <f t="shared" si="117"/>
        <v>0.0416666666666667</v>
      </c>
      <c r="I410" s="159">
        <f t="shared" si="115"/>
        <v>0.791666666666666</v>
      </c>
      <c r="J410" s="221" t="str">
        <f>IF(_penmei1_month_day!A405="","",_penmei1_month_day!A405)</f>
        <v/>
      </c>
      <c r="K410" s="221" t="str">
        <f>IF(_penmei1_month_day!B405="","",_penmei1_month_day!B405)</f>
        <v/>
      </c>
      <c r="L410" s="221" t="str">
        <f>IF(_penmei1_month_day!C405="","",_penmei1_month_day!C405)</f>
        <v/>
      </c>
      <c r="M410" s="221" t="str">
        <f>IF(_penmei1_month_day!D405="","",_penmei1_month_day!D405)</f>
        <v/>
      </c>
      <c r="N410" s="221" t="str">
        <f>IF(_penmei1_month_day!E405="","",_penmei1_month_day!E405)</f>
        <v/>
      </c>
      <c r="O410" s="221" t="str">
        <f>IF(_penmei1_month_day!F405="","",_penmei1_month_day!F405)</f>
        <v/>
      </c>
      <c r="P410" s="221" t="str">
        <f>IF(_penmei1_month_day!G405="","",_penmei1_month_day!G405)</f>
        <v/>
      </c>
      <c r="Q410" s="221" t="str">
        <f>IF(_penmei1_month_day!H405="","",_penmei1_month_day!H405)</f>
        <v/>
      </c>
      <c r="R410" s="221" t="str">
        <f>IF(_penmei1_month_day!I405="","",_penmei1_month_day!I405)</f>
        <v/>
      </c>
      <c r="S410" s="160" t="str">
        <f>IF(_penmei1_month_day!J405="","",_penmei1_month_day!J405)</f>
        <v/>
      </c>
      <c r="T410" s="271" t="str">
        <f>IF(_penmei1_month_day!K405="","",_penmei1_month_day!K405)</f>
        <v/>
      </c>
      <c r="U410" s="160" t="str">
        <f>IF(_penmei1_month_day!L405="","",_penmei1_month_day!L405)</f>
        <v/>
      </c>
      <c r="V410" s="160" t="str">
        <f>IF(_penmei1_month_day!M405="","",_penmei1_month_day!M405)</f>
        <v/>
      </c>
      <c r="W410" s="160" t="str">
        <f>IF(_penmei1_month_day!N405="","",_penmei1_month_day!N405)</f>
        <v/>
      </c>
      <c r="X410" s="221" t="str">
        <f>IF(_penmei1_month_day!O405="","",_penmei1_month_day!O405)</f>
        <v/>
      </c>
      <c r="Y410" s="271" t="str">
        <f>IF(_penmei1_month_day!P405="","",_penmei1_month_day!P405)</f>
        <v/>
      </c>
      <c r="Z410" s="271" t="str">
        <f>IF(_penmei1_month_day!Q405="","",_penmei1_month_day!Q405)</f>
        <v/>
      </c>
      <c r="AA410" s="221" t="str">
        <f>IF(_penmei1_month_day!R405="","",_penmei1_month_day!R405)</f>
        <v/>
      </c>
      <c r="AB410" s="221" t="str">
        <f>IF(_penmei1_month_day!S405="","",_penmei1_month_day!S405)</f>
        <v/>
      </c>
      <c r="AC410" s="221" t="str">
        <f>IF(_penmei1_month_day!T405="","",_penmei1_month_day!T405)</f>
        <v/>
      </c>
      <c r="AD410" s="221" t="str">
        <f>IF(_penmei1_month_day!U405="","",_penmei1_month_day!U405)</f>
        <v/>
      </c>
      <c r="AE410" s="221" t="str">
        <f>IF(_penmei1_month_day!V405="","",_penmei1_month_day!V405)</f>
        <v/>
      </c>
      <c r="AF410" s="221" t="str">
        <f>IF(_penmei1_month_day!W405="","",_penmei1_month_day!W405)</f>
        <v/>
      </c>
      <c r="AG410" s="221" t="str">
        <f>IF(_penmei1_month_day!X405="","",_penmei1_month_day!X405)</f>
        <v/>
      </c>
      <c r="AH410" s="221" t="str">
        <f>IF(_penmei1_month_day!Y405="","",_penmei1_month_day!Y405)</f>
        <v/>
      </c>
      <c r="AI410" s="271" t="str">
        <f>IF(_penmei1_month_day!Z405="","",_penmei1_month_day!Z405)</f>
        <v/>
      </c>
      <c r="AJ410" s="271" t="str">
        <f>IF(_penmei1_month_day!AA405="","",_penmei1_month_day!AA405)</f>
        <v/>
      </c>
      <c r="AK410" s="221" t="str">
        <f>IF(_penmei1_month_day!AB405="","",_penmei1_month_day!AB405)</f>
        <v/>
      </c>
      <c r="AL410" s="335"/>
      <c r="AM410" s="335"/>
    </row>
    <row r="411" spans="1:39">
      <c r="A411" s="118">
        <f t="shared" si="119"/>
        <v>43482</v>
      </c>
      <c r="B411" s="119">
        <f t="shared" si="111"/>
        <v>43482</v>
      </c>
      <c r="C411" s="120" t="str">
        <f t="shared" si="112"/>
        <v>中</v>
      </c>
      <c r="D411" s="120">
        <f t="shared" si="118"/>
        <v>17</v>
      </c>
      <c r="E411" s="120">
        <f t="shared" si="121"/>
        <v>2</v>
      </c>
      <c r="F411" s="121" t="str">
        <f t="shared" si="113"/>
        <v>乙班</v>
      </c>
      <c r="G411" s="120">
        <f t="shared" si="114"/>
        <v>20</v>
      </c>
      <c r="H411" s="122">
        <f t="shared" si="117"/>
        <v>0.0416666666666667</v>
      </c>
      <c r="I411" s="159">
        <f t="shared" si="115"/>
        <v>0.833333333333333</v>
      </c>
      <c r="J411" s="221" t="str">
        <f>IF(_penmei1_month_day!A406="","",_penmei1_month_day!A406)</f>
        <v/>
      </c>
      <c r="K411" s="221" t="str">
        <f>IF(_penmei1_month_day!B406="","",_penmei1_month_day!B406)</f>
        <v/>
      </c>
      <c r="L411" s="221" t="str">
        <f>IF(_penmei1_month_day!C406="","",_penmei1_month_day!C406)</f>
        <v/>
      </c>
      <c r="M411" s="221" t="str">
        <f>IF(_penmei1_month_day!D406="","",_penmei1_month_day!D406)</f>
        <v/>
      </c>
      <c r="N411" s="221" t="str">
        <f>IF(_penmei1_month_day!E406="","",_penmei1_month_day!E406)</f>
        <v/>
      </c>
      <c r="O411" s="221" t="str">
        <f>IF(_penmei1_month_day!F406="","",_penmei1_month_day!F406)</f>
        <v/>
      </c>
      <c r="P411" s="221" t="str">
        <f>IF(_penmei1_month_day!G406="","",_penmei1_month_day!G406)</f>
        <v/>
      </c>
      <c r="Q411" s="221" t="str">
        <f>IF(_penmei1_month_day!H406="","",_penmei1_month_day!H406)</f>
        <v/>
      </c>
      <c r="R411" s="221" t="str">
        <f>IF(_penmei1_month_day!I406="","",_penmei1_month_day!I406)</f>
        <v/>
      </c>
      <c r="S411" s="160" t="str">
        <f>IF(_penmei1_month_day!J406="","",_penmei1_month_day!J406)</f>
        <v/>
      </c>
      <c r="T411" s="271" t="str">
        <f>IF(_penmei1_month_day!K406="","",_penmei1_month_day!K406)</f>
        <v/>
      </c>
      <c r="U411" s="160" t="str">
        <f>IF(_penmei1_month_day!L406="","",_penmei1_month_day!L406)</f>
        <v/>
      </c>
      <c r="V411" s="160" t="str">
        <f>IF(_penmei1_month_day!M406="","",_penmei1_month_day!M406)</f>
        <v/>
      </c>
      <c r="W411" s="160" t="str">
        <f>IF(_penmei1_month_day!N406="","",_penmei1_month_day!N406)</f>
        <v/>
      </c>
      <c r="X411" s="221" t="str">
        <f>IF(_penmei1_month_day!O406="","",_penmei1_month_day!O406)</f>
        <v/>
      </c>
      <c r="Y411" s="271" t="str">
        <f>IF(_penmei1_month_day!P406="","",_penmei1_month_day!P406)</f>
        <v/>
      </c>
      <c r="Z411" s="271" t="str">
        <f>IF(_penmei1_month_day!Q406="","",_penmei1_month_day!Q406)</f>
        <v/>
      </c>
      <c r="AA411" s="221" t="str">
        <f>IF(_penmei1_month_day!R406="","",_penmei1_month_day!R406)</f>
        <v/>
      </c>
      <c r="AB411" s="221" t="str">
        <f>IF(_penmei1_month_day!S406="","",_penmei1_month_day!S406)</f>
        <v/>
      </c>
      <c r="AC411" s="221" t="str">
        <f>IF(_penmei1_month_day!T406="","",_penmei1_month_day!T406)</f>
        <v/>
      </c>
      <c r="AD411" s="221" t="str">
        <f>IF(_penmei1_month_day!U406="","",_penmei1_month_day!U406)</f>
        <v/>
      </c>
      <c r="AE411" s="221" t="str">
        <f>IF(_penmei1_month_day!V406="","",_penmei1_month_day!V406)</f>
        <v/>
      </c>
      <c r="AF411" s="221" t="str">
        <f>IF(_penmei1_month_day!W406="","",_penmei1_month_day!W406)</f>
        <v/>
      </c>
      <c r="AG411" s="221" t="str">
        <f>IF(_penmei1_month_day!X406="","",_penmei1_month_day!X406)</f>
        <v/>
      </c>
      <c r="AH411" s="221" t="str">
        <f>IF(_penmei1_month_day!Y406="","",_penmei1_month_day!Y406)</f>
        <v/>
      </c>
      <c r="AI411" s="271" t="str">
        <f>IF(_penmei1_month_day!Z406="","",_penmei1_month_day!Z406)</f>
        <v/>
      </c>
      <c r="AJ411" s="271" t="str">
        <f>IF(_penmei1_month_day!AA406="","",_penmei1_month_day!AA406)</f>
        <v/>
      </c>
      <c r="AK411" s="221" t="str">
        <f>IF(_penmei1_month_day!AB406="","",_penmei1_month_day!AB406)</f>
        <v/>
      </c>
      <c r="AL411" s="335"/>
      <c r="AM411" s="335"/>
    </row>
    <row r="412" spans="1:39">
      <c r="A412" s="118">
        <f t="shared" si="119"/>
        <v>43482</v>
      </c>
      <c r="B412" s="119">
        <f t="shared" si="111"/>
        <v>43482</v>
      </c>
      <c r="C412" s="120" t="str">
        <f t="shared" si="112"/>
        <v>中</v>
      </c>
      <c r="D412" s="120">
        <f t="shared" si="118"/>
        <v>17</v>
      </c>
      <c r="E412" s="120">
        <f t="shared" si="121"/>
        <v>2</v>
      </c>
      <c r="F412" s="121" t="str">
        <f t="shared" si="113"/>
        <v>乙班</v>
      </c>
      <c r="G412" s="120">
        <f t="shared" si="114"/>
        <v>21</v>
      </c>
      <c r="H412" s="122">
        <f t="shared" si="117"/>
        <v>0.0416666666666667</v>
      </c>
      <c r="I412" s="159">
        <f t="shared" si="115"/>
        <v>0.875</v>
      </c>
      <c r="J412" s="221" t="str">
        <f>IF(_penmei1_month_day!A407="","",_penmei1_month_day!A407)</f>
        <v/>
      </c>
      <c r="K412" s="221" t="str">
        <f>IF(_penmei1_month_day!B407="","",_penmei1_month_day!B407)</f>
        <v/>
      </c>
      <c r="L412" s="221" t="str">
        <f>IF(_penmei1_month_day!C407="","",_penmei1_month_day!C407)</f>
        <v/>
      </c>
      <c r="M412" s="221" t="str">
        <f>IF(_penmei1_month_day!D407="","",_penmei1_month_day!D407)</f>
        <v/>
      </c>
      <c r="N412" s="221" t="str">
        <f>IF(_penmei1_month_day!E407="","",_penmei1_month_day!E407)</f>
        <v/>
      </c>
      <c r="O412" s="221" t="str">
        <f>IF(_penmei1_month_day!F407="","",_penmei1_month_day!F407)</f>
        <v/>
      </c>
      <c r="P412" s="221" t="str">
        <f>IF(_penmei1_month_day!G407="","",_penmei1_month_day!G407)</f>
        <v/>
      </c>
      <c r="Q412" s="221" t="str">
        <f>IF(_penmei1_month_day!H407="","",_penmei1_month_day!H407)</f>
        <v/>
      </c>
      <c r="R412" s="221" t="str">
        <f>IF(_penmei1_month_day!I407="","",_penmei1_month_day!I407)</f>
        <v/>
      </c>
      <c r="S412" s="160" t="str">
        <f>IF(_penmei1_month_day!J407="","",_penmei1_month_day!J407)</f>
        <v/>
      </c>
      <c r="T412" s="271" t="str">
        <f>IF(_penmei1_month_day!K407="","",_penmei1_month_day!K407)</f>
        <v/>
      </c>
      <c r="U412" s="160" t="str">
        <f>IF(_penmei1_month_day!L407="","",_penmei1_month_day!L407)</f>
        <v/>
      </c>
      <c r="V412" s="160" t="str">
        <f>IF(_penmei1_month_day!M407="","",_penmei1_month_day!M407)</f>
        <v/>
      </c>
      <c r="W412" s="160" t="str">
        <f>IF(_penmei1_month_day!N407="","",_penmei1_month_day!N407)</f>
        <v/>
      </c>
      <c r="X412" s="221" t="str">
        <f>IF(_penmei1_month_day!O407="","",_penmei1_month_day!O407)</f>
        <v/>
      </c>
      <c r="Y412" s="271" t="str">
        <f>IF(_penmei1_month_day!P407="","",_penmei1_month_day!P407)</f>
        <v/>
      </c>
      <c r="Z412" s="271" t="str">
        <f>IF(_penmei1_month_day!Q407="","",_penmei1_month_day!Q407)</f>
        <v/>
      </c>
      <c r="AA412" s="221" t="str">
        <f>IF(_penmei1_month_day!R407="","",_penmei1_month_day!R407)</f>
        <v/>
      </c>
      <c r="AB412" s="221" t="str">
        <f>IF(_penmei1_month_day!S407="","",_penmei1_month_day!S407)</f>
        <v/>
      </c>
      <c r="AC412" s="221" t="str">
        <f>IF(_penmei1_month_day!T407="","",_penmei1_month_day!T407)</f>
        <v/>
      </c>
      <c r="AD412" s="221" t="str">
        <f>IF(_penmei1_month_day!U407="","",_penmei1_month_day!U407)</f>
        <v/>
      </c>
      <c r="AE412" s="221" t="str">
        <f>IF(_penmei1_month_day!V407="","",_penmei1_month_day!V407)</f>
        <v/>
      </c>
      <c r="AF412" s="221" t="str">
        <f>IF(_penmei1_month_day!W407="","",_penmei1_month_day!W407)</f>
        <v/>
      </c>
      <c r="AG412" s="221" t="str">
        <f>IF(_penmei1_month_day!X407="","",_penmei1_month_day!X407)</f>
        <v/>
      </c>
      <c r="AH412" s="221" t="str">
        <f>IF(_penmei1_month_day!Y407="","",_penmei1_month_day!Y407)</f>
        <v/>
      </c>
      <c r="AI412" s="271" t="str">
        <f>IF(_penmei1_month_day!Z407="","",_penmei1_month_day!Z407)</f>
        <v/>
      </c>
      <c r="AJ412" s="271" t="str">
        <f>IF(_penmei1_month_day!AA407="","",_penmei1_month_day!AA407)</f>
        <v/>
      </c>
      <c r="AK412" s="221" t="str">
        <f>IF(_penmei1_month_day!AB407="","",_penmei1_month_day!AB407)</f>
        <v/>
      </c>
      <c r="AL412" s="335"/>
      <c r="AM412" s="335"/>
    </row>
    <row r="413" spans="1:39">
      <c r="A413" s="118">
        <f t="shared" si="119"/>
        <v>43482</v>
      </c>
      <c r="B413" s="119">
        <f t="shared" si="111"/>
        <v>43482</v>
      </c>
      <c r="C413" s="120" t="str">
        <f t="shared" si="112"/>
        <v>中</v>
      </c>
      <c r="D413" s="120">
        <f t="shared" si="118"/>
        <v>17</v>
      </c>
      <c r="E413" s="120">
        <f t="shared" si="121"/>
        <v>2</v>
      </c>
      <c r="F413" s="121" t="str">
        <f t="shared" si="113"/>
        <v>乙班</v>
      </c>
      <c r="G413" s="120">
        <f t="shared" si="114"/>
        <v>22</v>
      </c>
      <c r="H413" s="122">
        <f t="shared" si="117"/>
        <v>0.0416666666666667</v>
      </c>
      <c r="I413" s="159">
        <f t="shared" si="115"/>
        <v>0.916666666666666</v>
      </c>
      <c r="J413" s="221" t="str">
        <f>IF(_penmei1_month_day!A408="","",_penmei1_month_day!A408)</f>
        <v/>
      </c>
      <c r="K413" s="221" t="str">
        <f>IF(_penmei1_month_day!B408="","",_penmei1_month_day!B408)</f>
        <v/>
      </c>
      <c r="L413" s="221" t="str">
        <f>IF(_penmei1_month_day!C408="","",_penmei1_month_day!C408)</f>
        <v/>
      </c>
      <c r="M413" s="221" t="str">
        <f>IF(_penmei1_month_day!D408="","",_penmei1_month_day!D408)</f>
        <v/>
      </c>
      <c r="N413" s="221" t="str">
        <f>IF(_penmei1_month_day!E408="","",_penmei1_month_day!E408)</f>
        <v/>
      </c>
      <c r="O413" s="221" t="str">
        <f>IF(_penmei1_month_day!F408="","",_penmei1_month_day!F408)</f>
        <v/>
      </c>
      <c r="P413" s="221" t="str">
        <f>IF(_penmei1_month_day!G408="","",_penmei1_month_day!G408)</f>
        <v/>
      </c>
      <c r="Q413" s="221" t="str">
        <f>IF(_penmei1_month_day!H408="","",_penmei1_month_day!H408)</f>
        <v/>
      </c>
      <c r="R413" s="221" t="str">
        <f>IF(_penmei1_month_day!I408="","",_penmei1_month_day!I408)</f>
        <v/>
      </c>
      <c r="S413" s="160" t="str">
        <f>IF(_penmei1_month_day!J408="","",_penmei1_month_day!J408)</f>
        <v/>
      </c>
      <c r="T413" s="271" t="str">
        <f>IF(_penmei1_month_day!K408="","",_penmei1_month_day!K408)</f>
        <v/>
      </c>
      <c r="U413" s="160" t="str">
        <f>IF(_penmei1_month_day!L408="","",_penmei1_month_day!L408)</f>
        <v/>
      </c>
      <c r="V413" s="160" t="str">
        <f>IF(_penmei1_month_day!M408="","",_penmei1_month_day!M408)</f>
        <v/>
      </c>
      <c r="W413" s="160" t="str">
        <f>IF(_penmei1_month_day!N408="","",_penmei1_month_day!N408)</f>
        <v/>
      </c>
      <c r="X413" s="221" t="str">
        <f>IF(_penmei1_month_day!O408="","",_penmei1_month_day!O408)</f>
        <v/>
      </c>
      <c r="Y413" s="271" t="str">
        <f>IF(_penmei1_month_day!P408="","",_penmei1_month_day!P408)</f>
        <v/>
      </c>
      <c r="Z413" s="271" t="str">
        <f>IF(_penmei1_month_day!Q408="","",_penmei1_month_day!Q408)</f>
        <v/>
      </c>
      <c r="AA413" s="221" t="str">
        <f>IF(_penmei1_month_day!R408="","",_penmei1_month_day!R408)</f>
        <v/>
      </c>
      <c r="AB413" s="221" t="str">
        <f>IF(_penmei1_month_day!S408="","",_penmei1_month_day!S408)</f>
        <v/>
      </c>
      <c r="AC413" s="221" t="str">
        <f>IF(_penmei1_month_day!T408="","",_penmei1_month_day!T408)</f>
        <v/>
      </c>
      <c r="AD413" s="221" t="str">
        <f>IF(_penmei1_month_day!U408="","",_penmei1_month_day!U408)</f>
        <v/>
      </c>
      <c r="AE413" s="221" t="str">
        <f>IF(_penmei1_month_day!V408="","",_penmei1_month_day!V408)</f>
        <v/>
      </c>
      <c r="AF413" s="221" t="str">
        <f>IF(_penmei1_month_day!W408="","",_penmei1_month_day!W408)</f>
        <v/>
      </c>
      <c r="AG413" s="221" t="str">
        <f>IF(_penmei1_month_day!X408="","",_penmei1_month_day!X408)</f>
        <v/>
      </c>
      <c r="AH413" s="221" t="str">
        <f>IF(_penmei1_month_day!Y408="","",_penmei1_month_day!Y408)</f>
        <v/>
      </c>
      <c r="AI413" s="271" t="str">
        <f>IF(_penmei1_month_day!Z408="","",_penmei1_month_day!Z408)</f>
        <v/>
      </c>
      <c r="AJ413" s="271" t="str">
        <f>IF(_penmei1_month_day!AA408="","",_penmei1_month_day!AA408)</f>
        <v/>
      </c>
      <c r="AK413" s="221" t="str">
        <f>IF(_penmei1_month_day!AB408="","",_penmei1_month_day!AB408)</f>
        <v/>
      </c>
      <c r="AL413" s="335"/>
      <c r="AM413" s="335"/>
    </row>
    <row r="414" spans="1:39">
      <c r="A414" s="123">
        <f t="shared" si="119"/>
        <v>43482</v>
      </c>
      <c r="B414" s="124">
        <f t="shared" si="111"/>
        <v>43482</v>
      </c>
      <c r="C414" s="125" t="str">
        <f t="shared" si="112"/>
        <v>中</v>
      </c>
      <c r="D414" s="125">
        <f t="shared" si="118"/>
        <v>17</v>
      </c>
      <c r="E414" s="125">
        <f t="shared" si="121"/>
        <v>2</v>
      </c>
      <c r="F414" s="126" t="str">
        <f t="shared" si="113"/>
        <v>乙班</v>
      </c>
      <c r="G414" s="125">
        <f t="shared" si="114"/>
        <v>23</v>
      </c>
      <c r="H414" s="127">
        <f t="shared" si="117"/>
        <v>0.0416666666666667</v>
      </c>
      <c r="I414" s="163">
        <f t="shared" si="115"/>
        <v>0.958333333333333</v>
      </c>
      <c r="J414" s="221" t="str">
        <f>IF(_penmei1_month_day!A409="","",_penmei1_month_day!A409)</f>
        <v/>
      </c>
      <c r="K414" s="221" t="str">
        <f>IF(_penmei1_month_day!B409="","",_penmei1_month_day!B409)</f>
        <v/>
      </c>
      <c r="L414" s="221" t="str">
        <f>IF(_penmei1_month_day!C409="","",_penmei1_month_day!C409)</f>
        <v/>
      </c>
      <c r="M414" s="221" t="str">
        <f>IF(_penmei1_month_day!D409="","",_penmei1_month_day!D409)</f>
        <v/>
      </c>
      <c r="N414" s="221" t="str">
        <f>IF(_penmei1_month_day!E409="","",_penmei1_month_day!E409)</f>
        <v/>
      </c>
      <c r="O414" s="221" t="str">
        <f>IF(_penmei1_month_day!F409="","",_penmei1_month_day!F409)</f>
        <v/>
      </c>
      <c r="P414" s="221" t="str">
        <f>IF(_penmei1_month_day!G409="","",_penmei1_month_day!G409)</f>
        <v/>
      </c>
      <c r="Q414" s="221" t="str">
        <f>IF(_penmei1_month_day!H409="","",_penmei1_month_day!H409)</f>
        <v/>
      </c>
      <c r="R414" s="221" t="str">
        <f>IF(_penmei1_month_day!I409="","",_penmei1_month_day!I409)</f>
        <v/>
      </c>
      <c r="S414" s="160" t="str">
        <f>IF(_penmei1_month_day!J409="","",_penmei1_month_day!J409)</f>
        <v/>
      </c>
      <c r="T414" s="271" t="str">
        <f>IF(_penmei1_month_day!K409="","",_penmei1_month_day!K409)</f>
        <v/>
      </c>
      <c r="U414" s="160" t="str">
        <f>IF(_penmei1_month_day!L409="","",_penmei1_month_day!L409)</f>
        <v/>
      </c>
      <c r="V414" s="160" t="str">
        <f>IF(_penmei1_month_day!M409="","",_penmei1_month_day!M409)</f>
        <v/>
      </c>
      <c r="W414" s="160" t="str">
        <f>IF(_penmei1_month_day!N409="","",_penmei1_month_day!N409)</f>
        <v/>
      </c>
      <c r="X414" s="221" t="str">
        <f>IF(_penmei1_month_day!O409="","",_penmei1_month_day!O409)</f>
        <v/>
      </c>
      <c r="Y414" s="271" t="str">
        <f>IF(_penmei1_month_day!P409="","",_penmei1_month_day!P409)</f>
        <v/>
      </c>
      <c r="Z414" s="271" t="str">
        <f>IF(_penmei1_month_day!Q409="","",_penmei1_month_day!Q409)</f>
        <v/>
      </c>
      <c r="AA414" s="221" t="str">
        <f>IF(_penmei1_month_day!R409="","",_penmei1_month_day!R409)</f>
        <v/>
      </c>
      <c r="AB414" s="221" t="str">
        <f>IF(_penmei1_month_day!S409="","",_penmei1_month_day!S409)</f>
        <v/>
      </c>
      <c r="AC414" s="221" t="str">
        <f>IF(_penmei1_month_day!T409="","",_penmei1_month_day!T409)</f>
        <v/>
      </c>
      <c r="AD414" s="221" t="str">
        <f>IF(_penmei1_month_day!U409="","",_penmei1_month_day!U409)</f>
        <v/>
      </c>
      <c r="AE414" s="221" t="str">
        <f>IF(_penmei1_month_day!V409="","",_penmei1_month_day!V409)</f>
        <v/>
      </c>
      <c r="AF414" s="221" t="str">
        <f>IF(_penmei1_month_day!W409="","",_penmei1_month_day!W409)</f>
        <v/>
      </c>
      <c r="AG414" s="221" t="str">
        <f>IF(_penmei1_month_day!X409="","",_penmei1_month_day!X409)</f>
        <v/>
      </c>
      <c r="AH414" s="221" t="str">
        <f>IF(_penmei1_month_day!Y409="","",_penmei1_month_day!Y409)</f>
        <v/>
      </c>
      <c r="AI414" s="271" t="str">
        <f>IF(_penmei1_month_day!Z409="","",_penmei1_month_day!Z409)</f>
        <v/>
      </c>
      <c r="AJ414" s="271" t="str">
        <f>IF(_penmei1_month_day!AA409="","",_penmei1_month_day!AA409)</f>
        <v/>
      </c>
      <c r="AK414" s="221" t="str">
        <f>IF(_penmei1_month_day!AB409="","",_penmei1_month_day!AB409)</f>
        <v/>
      </c>
      <c r="AL414" s="336" t="s">
        <v>60</v>
      </c>
      <c r="AM414" s="337" t="s">
        <v>63</v>
      </c>
    </row>
    <row r="415" spans="1:39">
      <c r="A415" s="128">
        <f t="shared" si="119"/>
        <v>43483</v>
      </c>
      <c r="B415" s="129">
        <f t="shared" si="111"/>
        <v>43483</v>
      </c>
      <c r="C415" s="130" t="str">
        <f t="shared" si="112"/>
        <v>夜</v>
      </c>
      <c r="D415" s="130">
        <f t="shared" si="118"/>
        <v>18</v>
      </c>
      <c r="E415" s="130">
        <f>E223</f>
        <v>4</v>
      </c>
      <c r="F415" s="131" t="str">
        <f t="shared" si="113"/>
        <v>丁班</v>
      </c>
      <c r="G415" s="130">
        <f t="shared" si="114"/>
        <v>0</v>
      </c>
      <c r="H415" s="132">
        <f t="shared" si="117"/>
        <v>0.0416666666666667</v>
      </c>
      <c r="I415" s="154">
        <f t="shared" si="115"/>
        <v>1</v>
      </c>
      <c r="J415" s="230" t="str">
        <f>IF(_penmei1_month_day!A410="","",_penmei1_month_day!A410)</f>
        <v/>
      </c>
      <c r="K415" s="230" t="str">
        <f>IF(_penmei1_month_day!B410="","",_penmei1_month_day!B410)</f>
        <v/>
      </c>
      <c r="L415" s="230" t="str">
        <f>IF(_penmei1_month_day!C410="","",_penmei1_month_day!C410)</f>
        <v/>
      </c>
      <c r="M415" s="230" t="str">
        <f>IF(_penmei1_month_day!D410="","",_penmei1_month_day!D410)</f>
        <v/>
      </c>
      <c r="N415" s="230" t="str">
        <f>IF(_penmei1_month_day!E410="","",_penmei1_month_day!E410)</f>
        <v/>
      </c>
      <c r="O415" s="230" t="str">
        <f>IF(_penmei1_month_day!F410="","",_penmei1_month_day!F410)</f>
        <v/>
      </c>
      <c r="P415" s="230" t="str">
        <f>IF(_penmei1_month_day!G410="","",_penmei1_month_day!G410)</f>
        <v/>
      </c>
      <c r="Q415" s="230" t="str">
        <f>IF(_penmei1_month_day!H410="","",_penmei1_month_day!H410)</f>
        <v/>
      </c>
      <c r="R415" s="230" t="str">
        <f>IF(_penmei1_month_day!I410="","",_penmei1_month_day!I410)</f>
        <v/>
      </c>
      <c r="S415" s="169" t="str">
        <f>IF(_penmei1_month_day!J410="","",_penmei1_month_day!J410)</f>
        <v/>
      </c>
      <c r="T415" s="314" t="str">
        <f>IF(_penmei1_month_day!K410="","",_penmei1_month_day!K410)</f>
        <v/>
      </c>
      <c r="U415" s="169" t="str">
        <f>IF(_penmei1_month_day!L410="","",_penmei1_month_day!L410)</f>
        <v/>
      </c>
      <c r="V415" s="169" t="str">
        <f>IF(_penmei1_month_day!M410="","",_penmei1_month_day!M410)</f>
        <v/>
      </c>
      <c r="W415" s="169" t="str">
        <f>IF(_penmei1_month_day!N410="","",_penmei1_month_day!N410)</f>
        <v/>
      </c>
      <c r="X415" s="230" t="str">
        <f>IF(_penmei1_month_day!O410="","",_penmei1_month_day!O410)</f>
        <v/>
      </c>
      <c r="Y415" s="314" t="str">
        <f>IF(_penmei1_month_day!P410="","",_penmei1_month_day!P410)</f>
        <v/>
      </c>
      <c r="Z415" s="314" t="str">
        <f>IF(_penmei1_month_day!Q410="","",_penmei1_month_day!Q410)</f>
        <v/>
      </c>
      <c r="AA415" s="230" t="str">
        <f>IF(_penmei1_month_day!R410="","",_penmei1_month_day!R410)</f>
        <v/>
      </c>
      <c r="AB415" s="230" t="str">
        <f>IF(_penmei1_month_day!S410="","",_penmei1_month_day!S410)</f>
        <v/>
      </c>
      <c r="AC415" s="230" t="str">
        <f>IF(_penmei1_month_day!T410="","",_penmei1_month_day!T410)</f>
        <v/>
      </c>
      <c r="AD415" s="230" t="str">
        <f>IF(_penmei1_month_day!U410="","",_penmei1_month_day!U410)</f>
        <v/>
      </c>
      <c r="AE415" s="230" t="str">
        <f>IF(_penmei1_month_day!V410="","",_penmei1_month_day!V410)</f>
        <v/>
      </c>
      <c r="AF415" s="230" t="str">
        <f>IF(_penmei1_month_day!W410="","",_penmei1_month_day!W410)</f>
        <v/>
      </c>
      <c r="AG415" s="230" t="str">
        <f>IF(_penmei1_month_day!X410="","",_penmei1_month_day!X410)</f>
        <v/>
      </c>
      <c r="AH415" s="230" t="str">
        <f>IF(_penmei1_month_day!Y410="","",_penmei1_month_day!Y410)</f>
        <v/>
      </c>
      <c r="AI415" s="314" t="str">
        <f>IF(_penmei1_month_day!Z410="","",_penmei1_month_day!Z410)</f>
        <v/>
      </c>
      <c r="AJ415" s="314" t="str">
        <f>IF(_penmei1_month_day!AA410="","",_penmei1_month_day!AA410)</f>
        <v/>
      </c>
      <c r="AK415" s="230" t="str">
        <f>IF(_penmei1_month_day!AB410="","",_penmei1_month_day!AB410)</f>
        <v/>
      </c>
      <c r="AL415" s="334"/>
      <c r="AM415" s="334"/>
    </row>
    <row r="416" spans="1:39">
      <c r="A416" s="118">
        <f t="shared" si="119"/>
        <v>43483</v>
      </c>
      <c r="B416" s="119">
        <f t="shared" si="111"/>
        <v>43483</v>
      </c>
      <c r="C416" s="120" t="str">
        <f t="shared" si="112"/>
        <v>夜</v>
      </c>
      <c r="D416" s="120">
        <f t="shared" si="118"/>
        <v>18</v>
      </c>
      <c r="E416" s="120">
        <f t="shared" ref="E416:E422" si="122">E415</f>
        <v>4</v>
      </c>
      <c r="F416" s="121" t="str">
        <f t="shared" ref="F416:F479" si="123">IF(AND(E416=1),"甲班",IF(AND(E416=2),"乙班",IF(AND(E416=3),"丙班",IF(AND(E416=4),"丁班",))))</f>
        <v>丁班</v>
      </c>
      <c r="G416" s="120">
        <f t="shared" si="114"/>
        <v>1</v>
      </c>
      <c r="H416" s="122">
        <f t="shared" si="117"/>
        <v>0.0416666666666667</v>
      </c>
      <c r="I416" s="159">
        <f t="shared" si="115"/>
        <v>0.0416666666666667</v>
      </c>
      <c r="J416" s="221" t="str">
        <f>IF(_penmei1_month_day!A411="","",_penmei1_month_day!A411)</f>
        <v/>
      </c>
      <c r="K416" s="221" t="str">
        <f>IF(_penmei1_month_day!B411="","",_penmei1_month_day!B411)</f>
        <v/>
      </c>
      <c r="L416" s="221" t="str">
        <f>IF(_penmei1_month_day!C411="","",_penmei1_month_day!C411)</f>
        <v/>
      </c>
      <c r="M416" s="221" t="str">
        <f>IF(_penmei1_month_day!D411="","",_penmei1_month_day!D411)</f>
        <v/>
      </c>
      <c r="N416" s="221" t="str">
        <f>IF(_penmei1_month_day!E411="","",_penmei1_month_day!E411)</f>
        <v/>
      </c>
      <c r="O416" s="221" t="str">
        <f>IF(_penmei1_month_day!F411="","",_penmei1_month_day!F411)</f>
        <v/>
      </c>
      <c r="P416" s="221" t="str">
        <f>IF(_penmei1_month_day!G411="","",_penmei1_month_day!G411)</f>
        <v/>
      </c>
      <c r="Q416" s="221" t="str">
        <f>IF(_penmei1_month_day!H411="","",_penmei1_month_day!H411)</f>
        <v/>
      </c>
      <c r="R416" s="221" t="str">
        <f>IF(_penmei1_month_day!I411="","",_penmei1_month_day!I411)</f>
        <v/>
      </c>
      <c r="S416" s="160" t="str">
        <f>IF(_penmei1_month_day!J411="","",_penmei1_month_day!J411)</f>
        <v/>
      </c>
      <c r="T416" s="271" t="str">
        <f>IF(_penmei1_month_day!K411="","",_penmei1_month_day!K411)</f>
        <v/>
      </c>
      <c r="U416" s="160" t="str">
        <f>IF(_penmei1_month_day!L411="","",_penmei1_month_day!L411)</f>
        <v/>
      </c>
      <c r="V416" s="160" t="str">
        <f>IF(_penmei1_month_day!M411="","",_penmei1_month_day!M411)</f>
        <v/>
      </c>
      <c r="W416" s="160" t="str">
        <f>IF(_penmei1_month_day!N411="","",_penmei1_month_day!N411)</f>
        <v/>
      </c>
      <c r="X416" s="221" t="str">
        <f>IF(_penmei1_month_day!O411="","",_penmei1_month_day!O411)</f>
        <v/>
      </c>
      <c r="Y416" s="271" t="str">
        <f>IF(_penmei1_month_day!P411="","",_penmei1_month_day!P411)</f>
        <v/>
      </c>
      <c r="Z416" s="271" t="str">
        <f>IF(_penmei1_month_day!Q411="","",_penmei1_month_day!Q411)</f>
        <v/>
      </c>
      <c r="AA416" s="221" t="str">
        <f>IF(_penmei1_month_day!R411="","",_penmei1_month_day!R411)</f>
        <v/>
      </c>
      <c r="AB416" s="221" t="str">
        <f>IF(_penmei1_month_day!S411="","",_penmei1_month_day!S411)</f>
        <v/>
      </c>
      <c r="AC416" s="221" t="str">
        <f>IF(_penmei1_month_day!T411="","",_penmei1_month_day!T411)</f>
        <v/>
      </c>
      <c r="AD416" s="221" t="str">
        <f>IF(_penmei1_month_day!U411="","",_penmei1_month_day!U411)</f>
        <v/>
      </c>
      <c r="AE416" s="221" t="str">
        <f>IF(_penmei1_month_day!V411="","",_penmei1_month_day!V411)</f>
        <v/>
      </c>
      <c r="AF416" s="221" t="str">
        <f>IF(_penmei1_month_day!W411="","",_penmei1_month_day!W411)</f>
        <v/>
      </c>
      <c r="AG416" s="221" t="str">
        <f>IF(_penmei1_month_day!X411="","",_penmei1_month_day!X411)</f>
        <v/>
      </c>
      <c r="AH416" s="221" t="str">
        <f>IF(_penmei1_month_day!Y411="","",_penmei1_month_day!Y411)</f>
        <v/>
      </c>
      <c r="AI416" s="271" t="str">
        <f>IF(_penmei1_month_day!Z411="","",_penmei1_month_day!Z411)</f>
        <v/>
      </c>
      <c r="AJ416" s="271" t="str">
        <f>IF(_penmei1_month_day!AA411="","",_penmei1_month_day!AA411)</f>
        <v/>
      </c>
      <c r="AK416" s="221" t="str">
        <f>IF(_penmei1_month_day!AB411="","",_penmei1_month_day!AB411)</f>
        <v/>
      </c>
      <c r="AL416" s="335"/>
      <c r="AM416" s="335"/>
    </row>
    <row r="417" spans="1:39">
      <c r="A417" s="118">
        <f t="shared" si="119"/>
        <v>43483</v>
      </c>
      <c r="B417" s="119">
        <f t="shared" si="111"/>
        <v>43483</v>
      </c>
      <c r="C417" s="120" t="str">
        <f t="shared" si="112"/>
        <v>夜</v>
      </c>
      <c r="D417" s="120">
        <f t="shared" si="118"/>
        <v>18</v>
      </c>
      <c r="E417" s="120">
        <f t="shared" si="122"/>
        <v>4</v>
      </c>
      <c r="F417" s="121" t="str">
        <f t="shared" si="123"/>
        <v>丁班</v>
      </c>
      <c r="G417" s="120">
        <f t="shared" si="114"/>
        <v>2</v>
      </c>
      <c r="H417" s="122">
        <f t="shared" si="117"/>
        <v>0.0416666666666667</v>
      </c>
      <c r="I417" s="159">
        <f t="shared" si="115"/>
        <v>0.0833333333333333</v>
      </c>
      <c r="J417" s="221" t="str">
        <f>IF(_penmei1_month_day!A412="","",_penmei1_month_day!A412)</f>
        <v/>
      </c>
      <c r="K417" s="221" t="str">
        <f>IF(_penmei1_month_day!B412="","",_penmei1_month_day!B412)</f>
        <v/>
      </c>
      <c r="L417" s="221" t="str">
        <f>IF(_penmei1_month_day!C412="","",_penmei1_month_day!C412)</f>
        <v/>
      </c>
      <c r="M417" s="221" t="str">
        <f>IF(_penmei1_month_day!D412="","",_penmei1_month_day!D412)</f>
        <v/>
      </c>
      <c r="N417" s="221" t="str">
        <f>IF(_penmei1_month_day!E412="","",_penmei1_month_day!E412)</f>
        <v/>
      </c>
      <c r="O417" s="221" t="str">
        <f>IF(_penmei1_month_day!F412="","",_penmei1_month_day!F412)</f>
        <v/>
      </c>
      <c r="P417" s="221" t="str">
        <f>IF(_penmei1_month_day!G412="","",_penmei1_month_day!G412)</f>
        <v/>
      </c>
      <c r="Q417" s="221" t="str">
        <f>IF(_penmei1_month_day!H412="","",_penmei1_month_day!H412)</f>
        <v/>
      </c>
      <c r="R417" s="221" t="str">
        <f>IF(_penmei1_month_day!I412="","",_penmei1_month_day!I412)</f>
        <v/>
      </c>
      <c r="S417" s="160" t="str">
        <f>IF(_penmei1_month_day!J412="","",_penmei1_month_day!J412)</f>
        <v/>
      </c>
      <c r="T417" s="271" t="str">
        <f>IF(_penmei1_month_day!K412="","",_penmei1_month_day!K412)</f>
        <v/>
      </c>
      <c r="U417" s="160" t="str">
        <f>IF(_penmei1_month_day!L412="","",_penmei1_month_day!L412)</f>
        <v/>
      </c>
      <c r="V417" s="160" t="str">
        <f>IF(_penmei1_month_day!M412="","",_penmei1_month_day!M412)</f>
        <v/>
      </c>
      <c r="W417" s="160" t="str">
        <f>IF(_penmei1_month_day!N412="","",_penmei1_month_day!N412)</f>
        <v/>
      </c>
      <c r="X417" s="221" t="str">
        <f>IF(_penmei1_month_day!O412="","",_penmei1_month_day!O412)</f>
        <v/>
      </c>
      <c r="Y417" s="271" t="str">
        <f>IF(_penmei1_month_day!P412="","",_penmei1_month_day!P412)</f>
        <v/>
      </c>
      <c r="Z417" s="271" t="str">
        <f>IF(_penmei1_month_day!Q412="","",_penmei1_month_day!Q412)</f>
        <v/>
      </c>
      <c r="AA417" s="221" t="str">
        <f>IF(_penmei1_month_day!R412="","",_penmei1_month_day!R412)</f>
        <v/>
      </c>
      <c r="AB417" s="221" t="str">
        <f>IF(_penmei1_month_day!S412="","",_penmei1_month_day!S412)</f>
        <v/>
      </c>
      <c r="AC417" s="221" t="str">
        <f>IF(_penmei1_month_day!T412="","",_penmei1_month_day!T412)</f>
        <v/>
      </c>
      <c r="AD417" s="221" t="str">
        <f>IF(_penmei1_month_day!U412="","",_penmei1_month_day!U412)</f>
        <v/>
      </c>
      <c r="AE417" s="221" t="str">
        <f>IF(_penmei1_month_day!V412="","",_penmei1_month_day!V412)</f>
        <v/>
      </c>
      <c r="AF417" s="221" t="str">
        <f>IF(_penmei1_month_day!W412="","",_penmei1_month_day!W412)</f>
        <v/>
      </c>
      <c r="AG417" s="221" t="str">
        <f>IF(_penmei1_month_day!X412="","",_penmei1_month_day!X412)</f>
        <v/>
      </c>
      <c r="AH417" s="221" t="str">
        <f>IF(_penmei1_month_day!Y412="","",_penmei1_month_day!Y412)</f>
        <v/>
      </c>
      <c r="AI417" s="271" t="str">
        <f>IF(_penmei1_month_day!Z412="","",_penmei1_month_day!Z412)</f>
        <v/>
      </c>
      <c r="AJ417" s="271" t="str">
        <f>IF(_penmei1_month_day!AA412="","",_penmei1_month_day!AA412)</f>
        <v/>
      </c>
      <c r="AK417" s="221" t="str">
        <f>IF(_penmei1_month_day!AB412="","",_penmei1_month_day!AB412)</f>
        <v/>
      </c>
      <c r="AL417" s="335"/>
      <c r="AM417" s="335"/>
    </row>
    <row r="418" spans="1:39">
      <c r="A418" s="118">
        <f t="shared" si="119"/>
        <v>43483</v>
      </c>
      <c r="B418" s="119">
        <f t="shared" si="111"/>
        <v>43483</v>
      </c>
      <c r="C418" s="120" t="str">
        <f t="shared" si="112"/>
        <v>夜</v>
      </c>
      <c r="D418" s="120">
        <f t="shared" si="118"/>
        <v>18</v>
      </c>
      <c r="E418" s="120">
        <f t="shared" si="122"/>
        <v>4</v>
      </c>
      <c r="F418" s="121" t="str">
        <f t="shared" si="123"/>
        <v>丁班</v>
      </c>
      <c r="G418" s="120">
        <f t="shared" si="114"/>
        <v>3</v>
      </c>
      <c r="H418" s="122">
        <f t="shared" si="117"/>
        <v>0.0416666666666667</v>
      </c>
      <c r="I418" s="159">
        <f t="shared" si="115"/>
        <v>0.125</v>
      </c>
      <c r="J418" s="221" t="str">
        <f>IF(_penmei1_month_day!A413="","",_penmei1_month_day!A413)</f>
        <v/>
      </c>
      <c r="K418" s="221" t="str">
        <f>IF(_penmei1_month_day!B413="","",_penmei1_month_day!B413)</f>
        <v/>
      </c>
      <c r="L418" s="221" t="str">
        <f>IF(_penmei1_month_day!C413="","",_penmei1_month_day!C413)</f>
        <v/>
      </c>
      <c r="M418" s="221" t="str">
        <f>IF(_penmei1_month_day!D413="","",_penmei1_month_day!D413)</f>
        <v/>
      </c>
      <c r="N418" s="221" t="str">
        <f>IF(_penmei1_month_day!E413="","",_penmei1_month_day!E413)</f>
        <v/>
      </c>
      <c r="O418" s="221" t="str">
        <f>IF(_penmei1_month_day!F413="","",_penmei1_month_day!F413)</f>
        <v/>
      </c>
      <c r="P418" s="221" t="str">
        <f>IF(_penmei1_month_day!G413="","",_penmei1_month_day!G413)</f>
        <v/>
      </c>
      <c r="Q418" s="221" t="str">
        <f>IF(_penmei1_month_day!H413="","",_penmei1_month_day!H413)</f>
        <v/>
      </c>
      <c r="R418" s="221" t="str">
        <f>IF(_penmei1_month_day!I413="","",_penmei1_month_day!I413)</f>
        <v/>
      </c>
      <c r="S418" s="160" t="str">
        <f>IF(_penmei1_month_day!J413="","",_penmei1_month_day!J413)</f>
        <v/>
      </c>
      <c r="T418" s="271" t="str">
        <f>IF(_penmei1_month_day!K413="","",_penmei1_month_day!K413)</f>
        <v/>
      </c>
      <c r="U418" s="160" t="str">
        <f>IF(_penmei1_month_day!L413="","",_penmei1_month_day!L413)</f>
        <v/>
      </c>
      <c r="V418" s="160" t="str">
        <f>IF(_penmei1_month_day!M413="","",_penmei1_month_day!M413)</f>
        <v/>
      </c>
      <c r="W418" s="160" t="str">
        <f>IF(_penmei1_month_day!N413="","",_penmei1_month_day!N413)</f>
        <v/>
      </c>
      <c r="X418" s="221" t="str">
        <f>IF(_penmei1_month_day!O413="","",_penmei1_month_day!O413)</f>
        <v/>
      </c>
      <c r="Y418" s="271" t="str">
        <f>IF(_penmei1_month_day!P413="","",_penmei1_month_day!P413)</f>
        <v/>
      </c>
      <c r="Z418" s="271" t="str">
        <f>IF(_penmei1_month_day!Q413="","",_penmei1_month_day!Q413)</f>
        <v/>
      </c>
      <c r="AA418" s="221" t="str">
        <f>IF(_penmei1_month_day!R413="","",_penmei1_month_day!R413)</f>
        <v/>
      </c>
      <c r="AB418" s="221" t="str">
        <f>IF(_penmei1_month_day!S413="","",_penmei1_month_day!S413)</f>
        <v/>
      </c>
      <c r="AC418" s="221" t="str">
        <f>IF(_penmei1_month_day!T413="","",_penmei1_month_day!T413)</f>
        <v/>
      </c>
      <c r="AD418" s="221" t="str">
        <f>IF(_penmei1_month_day!U413="","",_penmei1_month_day!U413)</f>
        <v/>
      </c>
      <c r="AE418" s="221" t="str">
        <f>IF(_penmei1_month_day!V413="","",_penmei1_month_day!V413)</f>
        <v/>
      </c>
      <c r="AF418" s="221" t="str">
        <f>IF(_penmei1_month_day!W413="","",_penmei1_month_day!W413)</f>
        <v/>
      </c>
      <c r="AG418" s="221" t="str">
        <f>IF(_penmei1_month_day!X413="","",_penmei1_month_day!X413)</f>
        <v/>
      </c>
      <c r="AH418" s="221" t="str">
        <f>IF(_penmei1_month_day!Y413="","",_penmei1_month_day!Y413)</f>
        <v/>
      </c>
      <c r="AI418" s="271" t="str">
        <f>IF(_penmei1_month_day!Z413="","",_penmei1_month_day!Z413)</f>
        <v/>
      </c>
      <c r="AJ418" s="271" t="str">
        <f>IF(_penmei1_month_day!AA413="","",_penmei1_month_day!AA413)</f>
        <v/>
      </c>
      <c r="AK418" s="221" t="str">
        <f>IF(_penmei1_month_day!AB413="","",_penmei1_month_day!AB413)</f>
        <v/>
      </c>
      <c r="AL418" s="335"/>
      <c r="AM418" s="335"/>
    </row>
    <row r="419" spans="1:39">
      <c r="A419" s="118">
        <f t="shared" si="119"/>
        <v>43483</v>
      </c>
      <c r="B419" s="119">
        <f t="shared" si="111"/>
        <v>43483</v>
      </c>
      <c r="C419" s="120" t="str">
        <f t="shared" si="112"/>
        <v>夜</v>
      </c>
      <c r="D419" s="120">
        <f t="shared" ref="D419:D442" si="124">DAY(A419)</f>
        <v>18</v>
      </c>
      <c r="E419" s="120">
        <f t="shared" si="122"/>
        <v>4</v>
      </c>
      <c r="F419" s="121" t="str">
        <f t="shared" si="123"/>
        <v>丁班</v>
      </c>
      <c r="G419" s="120">
        <f t="shared" si="114"/>
        <v>4</v>
      </c>
      <c r="H419" s="122">
        <f t="shared" si="117"/>
        <v>0.0416666666666667</v>
      </c>
      <c r="I419" s="159">
        <f t="shared" si="115"/>
        <v>0.166666666666667</v>
      </c>
      <c r="J419" s="221" t="str">
        <f>IF(_penmei1_month_day!A414="","",_penmei1_month_day!A414)</f>
        <v/>
      </c>
      <c r="K419" s="221" t="str">
        <f>IF(_penmei1_month_day!B414="","",_penmei1_month_day!B414)</f>
        <v/>
      </c>
      <c r="L419" s="221" t="str">
        <f>IF(_penmei1_month_day!C414="","",_penmei1_month_day!C414)</f>
        <v/>
      </c>
      <c r="M419" s="221" t="str">
        <f>IF(_penmei1_month_day!D414="","",_penmei1_month_day!D414)</f>
        <v/>
      </c>
      <c r="N419" s="221" t="str">
        <f>IF(_penmei1_month_day!E414="","",_penmei1_month_day!E414)</f>
        <v/>
      </c>
      <c r="O419" s="221" t="str">
        <f>IF(_penmei1_month_day!F414="","",_penmei1_month_day!F414)</f>
        <v/>
      </c>
      <c r="P419" s="221" t="str">
        <f>IF(_penmei1_month_day!G414="","",_penmei1_month_day!G414)</f>
        <v/>
      </c>
      <c r="Q419" s="221" t="str">
        <f>IF(_penmei1_month_day!H414="","",_penmei1_month_day!H414)</f>
        <v/>
      </c>
      <c r="R419" s="221" t="str">
        <f>IF(_penmei1_month_day!I414="","",_penmei1_month_day!I414)</f>
        <v/>
      </c>
      <c r="S419" s="160" t="str">
        <f>IF(_penmei1_month_day!J414="","",_penmei1_month_day!J414)</f>
        <v/>
      </c>
      <c r="T419" s="271" t="str">
        <f>IF(_penmei1_month_day!K414="","",_penmei1_month_day!K414)</f>
        <v/>
      </c>
      <c r="U419" s="160" t="str">
        <f>IF(_penmei1_month_day!L414="","",_penmei1_month_day!L414)</f>
        <v/>
      </c>
      <c r="V419" s="160" t="str">
        <f>IF(_penmei1_month_day!M414="","",_penmei1_month_day!M414)</f>
        <v/>
      </c>
      <c r="W419" s="160" t="str">
        <f>IF(_penmei1_month_day!N414="","",_penmei1_month_day!N414)</f>
        <v/>
      </c>
      <c r="X419" s="221" t="str">
        <f>IF(_penmei1_month_day!O414="","",_penmei1_month_day!O414)</f>
        <v/>
      </c>
      <c r="Y419" s="271" t="str">
        <f>IF(_penmei1_month_day!P414="","",_penmei1_month_day!P414)</f>
        <v/>
      </c>
      <c r="Z419" s="271" t="str">
        <f>IF(_penmei1_month_day!Q414="","",_penmei1_month_day!Q414)</f>
        <v/>
      </c>
      <c r="AA419" s="221" t="str">
        <f>IF(_penmei1_month_day!R414="","",_penmei1_month_day!R414)</f>
        <v/>
      </c>
      <c r="AB419" s="221" t="str">
        <f>IF(_penmei1_month_day!S414="","",_penmei1_month_day!S414)</f>
        <v/>
      </c>
      <c r="AC419" s="221" t="str">
        <f>IF(_penmei1_month_day!T414="","",_penmei1_month_day!T414)</f>
        <v/>
      </c>
      <c r="AD419" s="221" t="str">
        <f>IF(_penmei1_month_day!U414="","",_penmei1_month_day!U414)</f>
        <v/>
      </c>
      <c r="AE419" s="221" t="str">
        <f>IF(_penmei1_month_day!V414="","",_penmei1_month_day!V414)</f>
        <v/>
      </c>
      <c r="AF419" s="221" t="str">
        <f>IF(_penmei1_month_day!W414="","",_penmei1_month_day!W414)</f>
        <v/>
      </c>
      <c r="AG419" s="221" t="str">
        <f>IF(_penmei1_month_day!X414="","",_penmei1_month_day!X414)</f>
        <v/>
      </c>
      <c r="AH419" s="221" t="str">
        <f>IF(_penmei1_month_day!Y414="","",_penmei1_month_day!Y414)</f>
        <v/>
      </c>
      <c r="AI419" s="271" t="str">
        <f>IF(_penmei1_month_day!Z414="","",_penmei1_month_day!Z414)</f>
        <v/>
      </c>
      <c r="AJ419" s="271" t="str">
        <f>IF(_penmei1_month_day!AA414="","",_penmei1_month_day!AA414)</f>
        <v/>
      </c>
      <c r="AK419" s="221" t="str">
        <f>IF(_penmei1_month_day!AB414="","",_penmei1_month_day!AB414)</f>
        <v/>
      </c>
      <c r="AL419" s="335"/>
      <c r="AM419" s="335"/>
    </row>
    <row r="420" spans="1:39">
      <c r="A420" s="118">
        <f t="shared" si="119"/>
        <v>43483</v>
      </c>
      <c r="B420" s="119">
        <f t="shared" si="111"/>
        <v>43483</v>
      </c>
      <c r="C420" s="120" t="str">
        <f t="shared" si="112"/>
        <v>夜</v>
      </c>
      <c r="D420" s="120">
        <f t="shared" si="124"/>
        <v>18</v>
      </c>
      <c r="E420" s="120">
        <f t="shared" si="122"/>
        <v>4</v>
      </c>
      <c r="F420" s="121" t="str">
        <f t="shared" si="123"/>
        <v>丁班</v>
      </c>
      <c r="G420" s="120">
        <f t="shared" si="114"/>
        <v>5</v>
      </c>
      <c r="H420" s="122">
        <f t="shared" si="117"/>
        <v>0.0416666666666667</v>
      </c>
      <c r="I420" s="159">
        <f t="shared" si="115"/>
        <v>0.208333333333333</v>
      </c>
      <c r="J420" s="221" t="str">
        <f>IF(_penmei1_month_day!A415="","",_penmei1_month_day!A415)</f>
        <v/>
      </c>
      <c r="K420" s="221" t="str">
        <f>IF(_penmei1_month_day!B415="","",_penmei1_month_day!B415)</f>
        <v/>
      </c>
      <c r="L420" s="221" t="str">
        <f>IF(_penmei1_month_day!C415="","",_penmei1_month_day!C415)</f>
        <v/>
      </c>
      <c r="M420" s="221" t="str">
        <f>IF(_penmei1_month_day!D415="","",_penmei1_month_day!D415)</f>
        <v/>
      </c>
      <c r="N420" s="221" t="str">
        <f>IF(_penmei1_month_day!E415="","",_penmei1_month_day!E415)</f>
        <v/>
      </c>
      <c r="O420" s="221" t="str">
        <f>IF(_penmei1_month_day!F415="","",_penmei1_month_day!F415)</f>
        <v/>
      </c>
      <c r="P420" s="221" t="str">
        <f>IF(_penmei1_month_day!G415="","",_penmei1_month_day!G415)</f>
        <v/>
      </c>
      <c r="Q420" s="221" t="str">
        <f>IF(_penmei1_month_day!H415="","",_penmei1_month_day!H415)</f>
        <v/>
      </c>
      <c r="R420" s="221" t="str">
        <f>IF(_penmei1_month_day!I415="","",_penmei1_month_day!I415)</f>
        <v/>
      </c>
      <c r="S420" s="160" t="str">
        <f>IF(_penmei1_month_day!J415="","",_penmei1_month_day!J415)</f>
        <v/>
      </c>
      <c r="T420" s="271" t="str">
        <f>IF(_penmei1_month_day!K415="","",_penmei1_month_day!K415)</f>
        <v/>
      </c>
      <c r="U420" s="160" t="str">
        <f>IF(_penmei1_month_day!L415="","",_penmei1_month_day!L415)</f>
        <v/>
      </c>
      <c r="V420" s="160" t="str">
        <f>IF(_penmei1_month_day!M415="","",_penmei1_month_day!M415)</f>
        <v/>
      </c>
      <c r="W420" s="160" t="str">
        <f>IF(_penmei1_month_day!N415="","",_penmei1_month_day!N415)</f>
        <v/>
      </c>
      <c r="X420" s="221" t="str">
        <f>IF(_penmei1_month_day!O415="","",_penmei1_month_day!O415)</f>
        <v/>
      </c>
      <c r="Y420" s="271" t="str">
        <f>IF(_penmei1_month_day!P415="","",_penmei1_month_day!P415)</f>
        <v/>
      </c>
      <c r="Z420" s="271" t="str">
        <f>IF(_penmei1_month_day!Q415="","",_penmei1_month_day!Q415)</f>
        <v/>
      </c>
      <c r="AA420" s="221" t="str">
        <f>IF(_penmei1_month_day!R415="","",_penmei1_month_day!R415)</f>
        <v/>
      </c>
      <c r="AB420" s="221" t="str">
        <f>IF(_penmei1_month_day!S415="","",_penmei1_month_day!S415)</f>
        <v/>
      </c>
      <c r="AC420" s="221" t="str">
        <f>IF(_penmei1_month_day!T415="","",_penmei1_month_day!T415)</f>
        <v/>
      </c>
      <c r="AD420" s="221" t="str">
        <f>IF(_penmei1_month_day!U415="","",_penmei1_month_day!U415)</f>
        <v/>
      </c>
      <c r="AE420" s="221" t="str">
        <f>IF(_penmei1_month_day!V415="","",_penmei1_month_day!V415)</f>
        <v/>
      </c>
      <c r="AF420" s="221" t="str">
        <f>IF(_penmei1_month_day!W415="","",_penmei1_month_day!W415)</f>
        <v/>
      </c>
      <c r="AG420" s="221" t="str">
        <f>IF(_penmei1_month_day!X415="","",_penmei1_month_day!X415)</f>
        <v/>
      </c>
      <c r="AH420" s="221" t="str">
        <f>IF(_penmei1_month_day!Y415="","",_penmei1_month_day!Y415)</f>
        <v/>
      </c>
      <c r="AI420" s="271" t="str">
        <f>IF(_penmei1_month_day!Z415="","",_penmei1_month_day!Z415)</f>
        <v/>
      </c>
      <c r="AJ420" s="271" t="str">
        <f>IF(_penmei1_month_day!AA415="","",_penmei1_month_day!AA415)</f>
        <v/>
      </c>
      <c r="AK420" s="221" t="str">
        <f>IF(_penmei1_month_day!AB415="","",_penmei1_month_day!AB415)</f>
        <v/>
      </c>
      <c r="AL420" s="335"/>
      <c r="AM420" s="335"/>
    </row>
    <row r="421" spans="1:39">
      <c r="A421" s="118">
        <f t="shared" si="119"/>
        <v>43483</v>
      </c>
      <c r="B421" s="119">
        <f t="shared" si="111"/>
        <v>43483</v>
      </c>
      <c r="C421" s="120" t="str">
        <f t="shared" si="112"/>
        <v>夜</v>
      </c>
      <c r="D421" s="120">
        <f t="shared" si="124"/>
        <v>18</v>
      </c>
      <c r="E421" s="120">
        <f t="shared" si="122"/>
        <v>4</v>
      </c>
      <c r="F421" s="121" t="str">
        <f t="shared" si="123"/>
        <v>丁班</v>
      </c>
      <c r="G421" s="120">
        <f t="shared" si="114"/>
        <v>6</v>
      </c>
      <c r="H421" s="122">
        <f t="shared" si="117"/>
        <v>0.0416666666666667</v>
      </c>
      <c r="I421" s="159">
        <f t="shared" si="115"/>
        <v>0.25</v>
      </c>
      <c r="J421" s="221" t="str">
        <f>IF(_penmei1_month_day!A416="","",_penmei1_month_day!A416)</f>
        <v/>
      </c>
      <c r="K421" s="221" t="str">
        <f>IF(_penmei1_month_day!B416="","",_penmei1_month_day!B416)</f>
        <v/>
      </c>
      <c r="L421" s="221" t="str">
        <f>IF(_penmei1_month_day!C416="","",_penmei1_month_day!C416)</f>
        <v/>
      </c>
      <c r="M421" s="221" t="str">
        <f>IF(_penmei1_month_day!D416="","",_penmei1_month_day!D416)</f>
        <v/>
      </c>
      <c r="N421" s="221" t="str">
        <f>IF(_penmei1_month_day!E416="","",_penmei1_month_day!E416)</f>
        <v/>
      </c>
      <c r="O421" s="221" t="str">
        <f>IF(_penmei1_month_day!F416="","",_penmei1_month_day!F416)</f>
        <v/>
      </c>
      <c r="P421" s="221" t="str">
        <f>IF(_penmei1_month_day!G416="","",_penmei1_month_day!G416)</f>
        <v/>
      </c>
      <c r="Q421" s="221" t="str">
        <f>IF(_penmei1_month_day!H416="","",_penmei1_month_day!H416)</f>
        <v/>
      </c>
      <c r="R421" s="221" t="str">
        <f>IF(_penmei1_month_day!I416="","",_penmei1_month_day!I416)</f>
        <v/>
      </c>
      <c r="S421" s="160" t="str">
        <f>IF(_penmei1_month_day!J416="","",_penmei1_month_day!J416)</f>
        <v/>
      </c>
      <c r="T421" s="271" t="str">
        <f>IF(_penmei1_month_day!K416="","",_penmei1_month_day!K416)</f>
        <v/>
      </c>
      <c r="U421" s="160" t="str">
        <f>IF(_penmei1_month_day!L416="","",_penmei1_month_day!L416)</f>
        <v/>
      </c>
      <c r="V421" s="160" t="str">
        <f>IF(_penmei1_month_day!M416="","",_penmei1_month_day!M416)</f>
        <v/>
      </c>
      <c r="W421" s="160" t="str">
        <f>IF(_penmei1_month_day!N416="","",_penmei1_month_day!N416)</f>
        <v/>
      </c>
      <c r="X421" s="221" t="str">
        <f>IF(_penmei1_month_day!O416="","",_penmei1_month_day!O416)</f>
        <v/>
      </c>
      <c r="Y421" s="271" t="str">
        <f>IF(_penmei1_month_day!P416="","",_penmei1_month_day!P416)</f>
        <v/>
      </c>
      <c r="Z421" s="271" t="str">
        <f>IF(_penmei1_month_day!Q416="","",_penmei1_month_day!Q416)</f>
        <v/>
      </c>
      <c r="AA421" s="221" t="str">
        <f>IF(_penmei1_month_day!R416="","",_penmei1_month_day!R416)</f>
        <v/>
      </c>
      <c r="AB421" s="221" t="str">
        <f>IF(_penmei1_month_day!S416="","",_penmei1_month_day!S416)</f>
        <v/>
      </c>
      <c r="AC421" s="221" t="str">
        <f>IF(_penmei1_month_day!T416="","",_penmei1_month_day!T416)</f>
        <v/>
      </c>
      <c r="AD421" s="221" t="str">
        <f>IF(_penmei1_month_day!U416="","",_penmei1_month_day!U416)</f>
        <v/>
      </c>
      <c r="AE421" s="221" t="str">
        <f>IF(_penmei1_month_day!V416="","",_penmei1_month_day!V416)</f>
        <v/>
      </c>
      <c r="AF421" s="221" t="str">
        <f>IF(_penmei1_month_day!W416="","",_penmei1_month_day!W416)</f>
        <v/>
      </c>
      <c r="AG421" s="221" t="str">
        <f>IF(_penmei1_month_day!X416="","",_penmei1_month_day!X416)</f>
        <v/>
      </c>
      <c r="AH421" s="221" t="str">
        <f>IF(_penmei1_month_day!Y416="","",_penmei1_month_day!Y416)</f>
        <v/>
      </c>
      <c r="AI421" s="271" t="str">
        <f>IF(_penmei1_month_day!Z416="","",_penmei1_month_day!Z416)</f>
        <v/>
      </c>
      <c r="AJ421" s="271" t="str">
        <f>IF(_penmei1_month_day!AA416="","",_penmei1_month_day!AA416)</f>
        <v/>
      </c>
      <c r="AK421" s="221" t="str">
        <f>IF(_penmei1_month_day!AB416="","",_penmei1_month_day!AB416)</f>
        <v/>
      </c>
      <c r="AL421" s="335"/>
      <c r="AM421" s="335"/>
    </row>
    <row r="422" spans="1:39">
      <c r="A422" s="123">
        <f t="shared" si="119"/>
        <v>43483</v>
      </c>
      <c r="B422" s="124">
        <f t="shared" si="111"/>
        <v>43483</v>
      </c>
      <c r="C422" s="125" t="str">
        <f t="shared" si="112"/>
        <v>夜</v>
      </c>
      <c r="D422" s="125">
        <f t="shared" si="124"/>
        <v>18</v>
      </c>
      <c r="E422" s="125">
        <f t="shared" si="122"/>
        <v>4</v>
      </c>
      <c r="F422" s="126" t="str">
        <f t="shared" si="123"/>
        <v>丁班</v>
      </c>
      <c r="G422" s="125">
        <f t="shared" si="114"/>
        <v>7</v>
      </c>
      <c r="H422" s="127">
        <f t="shared" si="117"/>
        <v>0.0416666666666667</v>
      </c>
      <c r="I422" s="163">
        <f t="shared" si="115"/>
        <v>0.291666666666667</v>
      </c>
      <c r="J422" s="226" t="str">
        <f>IF(_penmei1_month_day!A417="","",_penmei1_month_day!A417)</f>
        <v/>
      </c>
      <c r="K422" s="226" t="str">
        <f>IF(_penmei1_month_day!B417="","",_penmei1_month_day!B417)</f>
        <v/>
      </c>
      <c r="L422" s="226" t="str">
        <f>IF(_penmei1_month_day!C417="","",_penmei1_month_day!C417)</f>
        <v/>
      </c>
      <c r="M422" s="226" t="str">
        <f>IF(_penmei1_month_day!D417="","",_penmei1_month_day!D417)</f>
        <v/>
      </c>
      <c r="N422" s="226" t="str">
        <f>IF(_penmei1_month_day!E417="","",_penmei1_month_day!E417)</f>
        <v/>
      </c>
      <c r="O422" s="226" t="str">
        <f>IF(_penmei1_month_day!F417="","",_penmei1_month_day!F417)</f>
        <v/>
      </c>
      <c r="P422" s="226" t="str">
        <f>IF(_penmei1_month_day!G417="","",_penmei1_month_day!G417)</f>
        <v/>
      </c>
      <c r="Q422" s="226" t="str">
        <f>IF(_penmei1_month_day!H417="","",_penmei1_month_day!H417)</f>
        <v/>
      </c>
      <c r="R422" s="226" t="str">
        <f>IF(_penmei1_month_day!I417="","",_penmei1_month_day!I417)</f>
        <v/>
      </c>
      <c r="S422" s="164" t="str">
        <f>IF(_penmei1_month_day!J417="","",_penmei1_month_day!J417)</f>
        <v/>
      </c>
      <c r="T422" s="315" t="str">
        <f>IF(_penmei1_month_day!K417="","",_penmei1_month_day!K417)</f>
        <v/>
      </c>
      <c r="U422" s="164" t="str">
        <f>IF(_penmei1_month_day!L417="","",_penmei1_month_day!L417)</f>
        <v/>
      </c>
      <c r="V422" s="164" t="str">
        <f>IF(_penmei1_month_day!M417="","",_penmei1_month_day!M417)</f>
        <v/>
      </c>
      <c r="W422" s="164" t="str">
        <f>IF(_penmei1_month_day!N417="","",_penmei1_month_day!N417)</f>
        <v/>
      </c>
      <c r="X422" s="226" t="str">
        <f>IF(_penmei1_month_day!O417="","",_penmei1_month_day!O417)</f>
        <v/>
      </c>
      <c r="Y422" s="315" t="str">
        <f>IF(_penmei1_month_day!P417="","",_penmei1_month_day!P417)</f>
        <v/>
      </c>
      <c r="Z422" s="315" t="str">
        <f>IF(_penmei1_month_day!Q417="","",_penmei1_month_day!Q417)</f>
        <v/>
      </c>
      <c r="AA422" s="226" t="str">
        <f>IF(_penmei1_month_day!R417="","",_penmei1_month_day!R417)</f>
        <v/>
      </c>
      <c r="AB422" s="226" t="str">
        <f>IF(_penmei1_month_day!S417="","",_penmei1_month_day!S417)</f>
        <v/>
      </c>
      <c r="AC422" s="226" t="str">
        <f>IF(_penmei1_month_day!T417="","",_penmei1_month_day!T417)</f>
        <v/>
      </c>
      <c r="AD422" s="226" t="str">
        <f>IF(_penmei1_month_day!U417="","",_penmei1_month_day!U417)</f>
        <v/>
      </c>
      <c r="AE422" s="226" t="str">
        <f>IF(_penmei1_month_day!V417="","",_penmei1_month_day!V417)</f>
        <v/>
      </c>
      <c r="AF422" s="226" t="str">
        <f>IF(_penmei1_month_day!W417="","",_penmei1_month_day!W417)</f>
        <v/>
      </c>
      <c r="AG422" s="226" t="str">
        <f>IF(_penmei1_month_day!X417="","",_penmei1_month_day!X417)</f>
        <v/>
      </c>
      <c r="AH422" s="226" t="str">
        <f>IF(_penmei1_month_day!Y417="","",_penmei1_month_day!Y417)</f>
        <v/>
      </c>
      <c r="AI422" s="315" t="str">
        <f>IF(_penmei1_month_day!Z417="","",_penmei1_month_day!Z417)</f>
        <v/>
      </c>
      <c r="AJ422" s="315" t="str">
        <f>IF(_penmei1_month_day!AA417="","",_penmei1_month_day!AA417)</f>
        <v/>
      </c>
      <c r="AK422" s="226" t="str">
        <f>IF(_penmei1_month_day!AB417="","",_penmei1_month_day!AB417)</f>
        <v/>
      </c>
      <c r="AL422" s="336" t="s">
        <v>60</v>
      </c>
      <c r="AM422" s="337" t="s">
        <v>61</v>
      </c>
    </row>
    <row r="423" spans="1:39">
      <c r="A423" s="128">
        <f t="shared" si="119"/>
        <v>43483</v>
      </c>
      <c r="B423" s="129">
        <f t="shared" si="111"/>
        <v>43483</v>
      </c>
      <c r="C423" s="130" t="str">
        <f t="shared" si="112"/>
        <v>白</v>
      </c>
      <c r="D423" s="130">
        <f t="shared" si="124"/>
        <v>18</v>
      </c>
      <c r="E423" s="130">
        <f>IF(AND(E415=4),1,IF(AND(E415&lt;4),(E415+1),))</f>
        <v>1</v>
      </c>
      <c r="F423" s="131" t="str">
        <f t="shared" si="123"/>
        <v>甲班</v>
      </c>
      <c r="G423" s="130">
        <f t="shared" si="114"/>
        <v>8</v>
      </c>
      <c r="H423" s="132">
        <f t="shared" si="117"/>
        <v>0.0416666666666667</v>
      </c>
      <c r="I423" s="154">
        <f t="shared" si="115"/>
        <v>0.333333333333333</v>
      </c>
      <c r="J423" s="230" t="str">
        <f>IF(_penmei1_month_day!A418="","",_penmei1_month_day!A418)</f>
        <v/>
      </c>
      <c r="K423" s="230" t="str">
        <f>IF(_penmei1_month_day!B418="","",_penmei1_month_day!B418)</f>
        <v/>
      </c>
      <c r="L423" s="230" t="str">
        <f>IF(_penmei1_month_day!C418="","",_penmei1_month_day!C418)</f>
        <v/>
      </c>
      <c r="M423" s="230" t="str">
        <f>IF(_penmei1_month_day!D418="","",_penmei1_month_day!D418)</f>
        <v/>
      </c>
      <c r="N423" s="230" t="str">
        <f>IF(_penmei1_month_day!E418="","",_penmei1_month_day!E418)</f>
        <v/>
      </c>
      <c r="O423" s="230" t="str">
        <f>IF(_penmei1_month_day!F418="","",_penmei1_month_day!F418)</f>
        <v/>
      </c>
      <c r="P423" s="230" t="str">
        <f>IF(_penmei1_month_day!G418="","",_penmei1_month_day!G418)</f>
        <v/>
      </c>
      <c r="Q423" s="230" t="str">
        <f>IF(_penmei1_month_day!H418="","",_penmei1_month_day!H418)</f>
        <v/>
      </c>
      <c r="R423" s="230" t="str">
        <f>IF(_penmei1_month_day!I418="","",_penmei1_month_day!I418)</f>
        <v/>
      </c>
      <c r="S423" s="169" t="str">
        <f>IF(_penmei1_month_day!J418="","",_penmei1_month_day!J418)</f>
        <v/>
      </c>
      <c r="T423" s="314" t="str">
        <f>IF(_penmei1_month_day!K418="","",_penmei1_month_day!K418)</f>
        <v/>
      </c>
      <c r="U423" s="169" t="str">
        <f>IF(_penmei1_month_day!L418="","",_penmei1_month_day!L418)</f>
        <v/>
      </c>
      <c r="V423" s="169" t="str">
        <f>IF(_penmei1_month_day!M418="","",_penmei1_month_day!M418)</f>
        <v/>
      </c>
      <c r="W423" s="169" t="str">
        <f>IF(_penmei1_month_day!N418="","",_penmei1_month_day!N418)</f>
        <v/>
      </c>
      <c r="X423" s="230" t="str">
        <f>IF(_penmei1_month_day!O418="","",_penmei1_month_day!O418)</f>
        <v/>
      </c>
      <c r="Y423" s="314" t="str">
        <f>IF(_penmei1_month_day!P418="","",_penmei1_month_day!P418)</f>
        <v/>
      </c>
      <c r="Z423" s="314" t="str">
        <f>IF(_penmei1_month_day!Q418="","",_penmei1_month_day!Q418)</f>
        <v/>
      </c>
      <c r="AA423" s="230" t="str">
        <f>IF(_penmei1_month_day!R418="","",_penmei1_month_day!R418)</f>
        <v/>
      </c>
      <c r="AB423" s="230" t="str">
        <f>IF(_penmei1_month_day!S418="","",_penmei1_month_day!S418)</f>
        <v/>
      </c>
      <c r="AC423" s="230" t="str">
        <f>IF(_penmei1_month_day!T418="","",_penmei1_month_day!T418)</f>
        <v/>
      </c>
      <c r="AD423" s="230" t="str">
        <f>IF(_penmei1_month_day!U418="","",_penmei1_month_day!U418)</f>
        <v/>
      </c>
      <c r="AE423" s="230" t="str">
        <f>IF(_penmei1_month_day!V418="","",_penmei1_month_day!V418)</f>
        <v/>
      </c>
      <c r="AF423" s="230" t="str">
        <f>IF(_penmei1_month_day!W418="","",_penmei1_month_day!W418)</f>
        <v/>
      </c>
      <c r="AG423" s="230" t="str">
        <f>IF(_penmei1_month_day!X418="","",_penmei1_month_day!X418)</f>
        <v/>
      </c>
      <c r="AH423" s="230" t="str">
        <f>IF(_penmei1_month_day!Y418="","",_penmei1_month_day!Y418)</f>
        <v/>
      </c>
      <c r="AI423" s="314" t="str">
        <f>IF(_penmei1_month_day!Z418="","",_penmei1_month_day!Z418)</f>
        <v/>
      </c>
      <c r="AJ423" s="314" t="str">
        <f>IF(_penmei1_month_day!AA418="","",_penmei1_month_day!AA418)</f>
        <v/>
      </c>
      <c r="AK423" s="230" t="str">
        <f>IF(_penmei1_month_day!AB418="","",_penmei1_month_day!AB418)</f>
        <v/>
      </c>
      <c r="AL423" s="338" t="s">
        <v>68</v>
      </c>
      <c r="AM423" s="338"/>
    </row>
    <row r="424" spans="1:39">
      <c r="A424" s="118">
        <f t="shared" si="119"/>
        <v>43483</v>
      </c>
      <c r="B424" s="119">
        <f t="shared" si="111"/>
        <v>43483</v>
      </c>
      <c r="C424" s="120" t="str">
        <f t="shared" si="112"/>
        <v>白</v>
      </c>
      <c r="D424" s="120">
        <f t="shared" si="124"/>
        <v>18</v>
      </c>
      <c r="E424" s="120">
        <f>E423</f>
        <v>1</v>
      </c>
      <c r="F424" s="121" t="str">
        <f t="shared" si="123"/>
        <v>甲班</v>
      </c>
      <c r="G424" s="120">
        <f t="shared" si="114"/>
        <v>9</v>
      </c>
      <c r="H424" s="122">
        <f t="shared" si="117"/>
        <v>0.0416666666666667</v>
      </c>
      <c r="I424" s="159">
        <f t="shared" si="115"/>
        <v>0.375</v>
      </c>
      <c r="J424" s="221" t="str">
        <f>IF(_penmei1_month_day!A419="","",_penmei1_month_day!A419)</f>
        <v/>
      </c>
      <c r="K424" s="221" t="str">
        <f>IF(_penmei1_month_day!B419="","",_penmei1_month_day!B419)</f>
        <v/>
      </c>
      <c r="L424" s="221" t="str">
        <f>IF(_penmei1_month_day!C419="","",_penmei1_month_day!C419)</f>
        <v/>
      </c>
      <c r="M424" s="221" t="str">
        <f>IF(_penmei1_month_day!D419="","",_penmei1_month_day!D419)</f>
        <v/>
      </c>
      <c r="N424" s="221" t="str">
        <f>IF(_penmei1_month_day!E419="","",_penmei1_month_day!E419)</f>
        <v/>
      </c>
      <c r="O424" s="221" t="str">
        <f>IF(_penmei1_month_day!F419="","",_penmei1_month_day!F419)</f>
        <v/>
      </c>
      <c r="P424" s="221" t="str">
        <f>IF(_penmei1_month_day!G419="","",_penmei1_month_day!G419)</f>
        <v/>
      </c>
      <c r="Q424" s="221" t="str">
        <f>IF(_penmei1_month_day!H419="","",_penmei1_month_day!H419)</f>
        <v/>
      </c>
      <c r="R424" s="221" t="str">
        <f>IF(_penmei1_month_day!I419="","",_penmei1_month_day!I419)</f>
        <v/>
      </c>
      <c r="S424" s="160" t="str">
        <f>IF(_penmei1_month_day!J419="","",_penmei1_month_day!J419)</f>
        <v/>
      </c>
      <c r="T424" s="271" t="str">
        <f>IF(_penmei1_month_day!K419="","",_penmei1_month_day!K419)</f>
        <v/>
      </c>
      <c r="U424" s="160" t="str">
        <f>IF(_penmei1_month_day!L419="","",_penmei1_month_day!L419)</f>
        <v/>
      </c>
      <c r="V424" s="160" t="str">
        <f>IF(_penmei1_month_day!M419="","",_penmei1_month_day!M419)</f>
        <v/>
      </c>
      <c r="W424" s="160" t="str">
        <f>IF(_penmei1_month_day!N419="","",_penmei1_month_day!N419)</f>
        <v/>
      </c>
      <c r="X424" s="221" t="str">
        <f>IF(_penmei1_month_day!O419="","",_penmei1_month_day!O419)</f>
        <v/>
      </c>
      <c r="Y424" s="271" t="str">
        <f>IF(_penmei1_month_day!P419="","",_penmei1_month_day!P419)</f>
        <v/>
      </c>
      <c r="Z424" s="271" t="str">
        <f>IF(_penmei1_month_day!Q419="","",_penmei1_month_day!Q419)</f>
        <v/>
      </c>
      <c r="AA424" s="221" t="str">
        <f>IF(_penmei1_month_day!R419="","",_penmei1_month_day!R419)</f>
        <v/>
      </c>
      <c r="AB424" s="221" t="str">
        <f>IF(_penmei1_month_day!S419="","",_penmei1_month_day!S419)</f>
        <v/>
      </c>
      <c r="AC424" s="221" t="str">
        <f>IF(_penmei1_month_day!T419="","",_penmei1_month_day!T419)</f>
        <v/>
      </c>
      <c r="AD424" s="221" t="str">
        <f>IF(_penmei1_month_day!U419="","",_penmei1_month_day!U419)</f>
        <v/>
      </c>
      <c r="AE424" s="221" t="str">
        <f>IF(_penmei1_month_day!V419="","",_penmei1_month_day!V419)</f>
        <v/>
      </c>
      <c r="AF424" s="221" t="str">
        <f>IF(_penmei1_month_day!W419="","",_penmei1_month_day!W419)</f>
        <v/>
      </c>
      <c r="AG424" s="221" t="str">
        <f>IF(_penmei1_month_day!X419="","",_penmei1_month_day!X419)</f>
        <v/>
      </c>
      <c r="AH424" s="221" t="str">
        <f>IF(_penmei1_month_day!Y419="","",_penmei1_month_day!Y419)</f>
        <v/>
      </c>
      <c r="AI424" s="271" t="str">
        <f>IF(_penmei1_month_day!Z419="","",_penmei1_month_day!Z419)</f>
        <v/>
      </c>
      <c r="AJ424" s="271" t="str">
        <f>IF(_penmei1_month_day!AA419="","",_penmei1_month_day!AA419)</f>
        <v/>
      </c>
      <c r="AK424" s="221" t="str">
        <f>IF(_penmei1_month_day!AB419="","",_penmei1_month_day!AB419)</f>
        <v/>
      </c>
      <c r="AL424" s="339"/>
      <c r="AM424" s="339"/>
    </row>
    <row r="425" spans="1:39">
      <c r="A425" s="118">
        <f t="shared" si="119"/>
        <v>43483</v>
      </c>
      <c r="B425" s="119">
        <f t="shared" si="111"/>
        <v>43483</v>
      </c>
      <c r="C425" s="120" t="str">
        <f t="shared" si="112"/>
        <v>白</v>
      </c>
      <c r="D425" s="120">
        <f t="shared" si="124"/>
        <v>18</v>
      </c>
      <c r="E425" s="120">
        <f t="shared" ref="E425:E430" si="125">E424</f>
        <v>1</v>
      </c>
      <c r="F425" s="121" t="str">
        <f t="shared" si="123"/>
        <v>甲班</v>
      </c>
      <c r="G425" s="120">
        <f t="shared" si="114"/>
        <v>10</v>
      </c>
      <c r="H425" s="122">
        <f t="shared" si="117"/>
        <v>0.0416666666666667</v>
      </c>
      <c r="I425" s="159">
        <f t="shared" si="115"/>
        <v>0.416666666666667</v>
      </c>
      <c r="J425" s="221" t="str">
        <f>IF(_penmei1_month_day!A420="","",_penmei1_month_day!A420)</f>
        <v/>
      </c>
      <c r="K425" s="221" t="str">
        <f>IF(_penmei1_month_day!B420="","",_penmei1_month_day!B420)</f>
        <v/>
      </c>
      <c r="L425" s="221" t="str">
        <f>IF(_penmei1_month_day!C420="","",_penmei1_month_day!C420)</f>
        <v/>
      </c>
      <c r="M425" s="221" t="str">
        <f>IF(_penmei1_month_day!D420="","",_penmei1_month_day!D420)</f>
        <v/>
      </c>
      <c r="N425" s="221" t="str">
        <f>IF(_penmei1_month_day!E420="","",_penmei1_month_day!E420)</f>
        <v/>
      </c>
      <c r="O425" s="221" t="str">
        <f>IF(_penmei1_month_day!F420="","",_penmei1_month_day!F420)</f>
        <v/>
      </c>
      <c r="P425" s="221" t="str">
        <f>IF(_penmei1_month_day!G420="","",_penmei1_month_day!G420)</f>
        <v/>
      </c>
      <c r="Q425" s="221" t="str">
        <f>IF(_penmei1_month_day!H420="","",_penmei1_month_day!H420)</f>
        <v/>
      </c>
      <c r="R425" s="221" t="str">
        <f>IF(_penmei1_month_day!I420="","",_penmei1_month_day!I420)</f>
        <v/>
      </c>
      <c r="S425" s="160" t="str">
        <f>IF(_penmei1_month_day!J420="","",_penmei1_month_day!J420)</f>
        <v/>
      </c>
      <c r="T425" s="271" t="str">
        <f>IF(_penmei1_month_day!K420="","",_penmei1_month_day!K420)</f>
        <v/>
      </c>
      <c r="U425" s="160" t="str">
        <f>IF(_penmei1_month_day!L420="","",_penmei1_month_day!L420)</f>
        <v/>
      </c>
      <c r="V425" s="160" t="str">
        <f>IF(_penmei1_month_day!M420="","",_penmei1_month_day!M420)</f>
        <v/>
      </c>
      <c r="W425" s="160" t="str">
        <f>IF(_penmei1_month_day!N420="","",_penmei1_month_day!N420)</f>
        <v/>
      </c>
      <c r="X425" s="221" t="str">
        <f>IF(_penmei1_month_day!O420="","",_penmei1_month_day!O420)</f>
        <v/>
      </c>
      <c r="Y425" s="271" t="str">
        <f>IF(_penmei1_month_day!P420="","",_penmei1_month_day!P420)</f>
        <v/>
      </c>
      <c r="Z425" s="271" t="str">
        <f>IF(_penmei1_month_day!Q420="","",_penmei1_month_day!Q420)</f>
        <v/>
      </c>
      <c r="AA425" s="221" t="str">
        <f>IF(_penmei1_month_day!R420="","",_penmei1_month_day!R420)</f>
        <v/>
      </c>
      <c r="AB425" s="221" t="str">
        <f>IF(_penmei1_month_day!S420="","",_penmei1_month_day!S420)</f>
        <v/>
      </c>
      <c r="AC425" s="221" t="str">
        <f>IF(_penmei1_month_day!T420="","",_penmei1_month_day!T420)</f>
        <v/>
      </c>
      <c r="AD425" s="221" t="str">
        <f>IF(_penmei1_month_day!U420="","",_penmei1_month_day!U420)</f>
        <v/>
      </c>
      <c r="AE425" s="221" t="str">
        <f>IF(_penmei1_month_day!V420="","",_penmei1_month_day!V420)</f>
        <v/>
      </c>
      <c r="AF425" s="221" t="str">
        <f>IF(_penmei1_month_day!W420="","",_penmei1_month_day!W420)</f>
        <v/>
      </c>
      <c r="AG425" s="221" t="str">
        <f>IF(_penmei1_month_day!X420="","",_penmei1_month_day!X420)</f>
        <v/>
      </c>
      <c r="AH425" s="221" t="str">
        <f>IF(_penmei1_month_day!Y420="","",_penmei1_month_day!Y420)</f>
        <v/>
      </c>
      <c r="AI425" s="271" t="str">
        <f>IF(_penmei1_month_day!Z420="","",_penmei1_month_day!Z420)</f>
        <v/>
      </c>
      <c r="AJ425" s="271" t="str">
        <f>IF(_penmei1_month_day!AA420="","",_penmei1_month_day!AA420)</f>
        <v/>
      </c>
      <c r="AK425" s="221" t="str">
        <f>IF(_penmei1_month_day!AB420="","",_penmei1_month_day!AB420)</f>
        <v/>
      </c>
      <c r="AL425" s="339"/>
      <c r="AM425" s="339"/>
    </row>
    <row r="426" spans="1:39">
      <c r="A426" s="118">
        <f t="shared" si="119"/>
        <v>43483</v>
      </c>
      <c r="B426" s="119">
        <f t="shared" si="111"/>
        <v>43483</v>
      </c>
      <c r="C426" s="120" t="str">
        <f t="shared" si="112"/>
        <v>白</v>
      </c>
      <c r="D426" s="120">
        <f t="shared" si="124"/>
        <v>18</v>
      </c>
      <c r="E426" s="120">
        <f t="shared" si="125"/>
        <v>1</v>
      </c>
      <c r="F426" s="121" t="str">
        <f t="shared" si="123"/>
        <v>甲班</v>
      </c>
      <c r="G426" s="120">
        <f t="shared" si="114"/>
        <v>11</v>
      </c>
      <c r="H426" s="122">
        <f t="shared" si="117"/>
        <v>0.0416666666666667</v>
      </c>
      <c r="I426" s="159">
        <f t="shared" si="115"/>
        <v>0.458333333333333</v>
      </c>
      <c r="J426" s="221" t="str">
        <f>IF(_penmei1_month_day!A421="","",_penmei1_month_day!A421)</f>
        <v/>
      </c>
      <c r="K426" s="221" t="str">
        <f>IF(_penmei1_month_day!B421="","",_penmei1_month_day!B421)</f>
        <v/>
      </c>
      <c r="L426" s="221" t="str">
        <f>IF(_penmei1_month_day!C421="","",_penmei1_month_day!C421)</f>
        <v/>
      </c>
      <c r="M426" s="221" t="str">
        <f>IF(_penmei1_month_day!D421="","",_penmei1_month_day!D421)</f>
        <v/>
      </c>
      <c r="N426" s="221" t="str">
        <f>IF(_penmei1_month_day!E421="","",_penmei1_month_day!E421)</f>
        <v/>
      </c>
      <c r="O426" s="221" t="str">
        <f>IF(_penmei1_month_day!F421="","",_penmei1_month_day!F421)</f>
        <v/>
      </c>
      <c r="P426" s="221" t="str">
        <f>IF(_penmei1_month_day!G421="","",_penmei1_month_day!G421)</f>
        <v/>
      </c>
      <c r="Q426" s="221" t="str">
        <f>IF(_penmei1_month_day!H421="","",_penmei1_month_day!H421)</f>
        <v/>
      </c>
      <c r="R426" s="221" t="str">
        <f>IF(_penmei1_month_day!I421="","",_penmei1_month_day!I421)</f>
        <v/>
      </c>
      <c r="S426" s="160" t="str">
        <f>IF(_penmei1_month_day!J421="","",_penmei1_month_day!J421)</f>
        <v/>
      </c>
      <c r="T426" s="271" t="str">
        <f>IF(_penmei1_month_day!K421="","",_penmei1_month_day!K421)</f>
        <v/>
      </c>
      <c r="U426" s="160" t="str">
        <f>IF(_penmei1_month_day!L421="","",_penmei1_month_day!L421)</f>
        <v/>
      </c>
      <c r="V426" s="160" t="str">
        <f>IF(_penmei1_month_day!M421="","",_penmei1_month_day!M421)</f>
        <v/>
      </c>
      <c r="W426" s="160" t="str">
        <f>IF(_penmei1_month_day!N421="","",_penmei1_month_day!N421)</f>
        <v/>
      </c>
      <c r="X426" s="221" t="str">
        <f>IF(_penmei1_month_day!O421="","",_penmei1_month_day!O421)</f>
        <v/>
      </c>
      <c r="Y426" s="271" t="str">
        <f>IF(_penmei1_month_day!P421="","",_penmei1_month_day!P421)</f>
        <v/>
      </c>
      <c r="Z426" s="271" t="str">
        <f>IF(_penmei1_month_day!Q421="","",_penmei1_month_day!Q421)</f>
        <v/>
      </c>
      <c r="AA426" s="221" t="str">
        <f>IF(_penmei1_month_day!R421="","",_penmei1_month_day!R421)</f>
        <v/>
      </c>
      <c r="AB426" s="221" t="str">
        <f>IF(_penmei1_month_day!S421="","",_penmei1_month_day!S421)</f>
        <v/>
      </c>
      <c r="AC426" s="221" t="str">
        <f>IF(_penmei1_month_day!T421="","",_penmei1_month_day!T421)</f>
        <v/>
      </c>
      <c r="AD426" s="221" t="str">
        <f>IF(_penmei1_month_day!U421="","",_penmei1_month_day!U421)</f>
        <v/>
      </c>
      <c r="AE426" s="221" t="str">
        <f>IF(_penmei1_month_day!V421="","",_penmei1_month_day!V421)</f>
        <v/>
      </c>
      <c r="AF426" s="221" t="str">
        <f>IF(_penmei1_month_day!W421="","",_penmei1_month_day!W421)</f>
        <v/>
      </c>
      <c r="AG426" s="221" t="str">
        <f>IF(_penmei1_month_day!X421="","",_penmei1_month_day!X421)</f>
        <v/>
      </c>
      <c r="AH426" s="221" t="str">
        <f>IF(_penmei1_month_day!Y421="","",_penmei1_month_day!Y421)</f>
        <v/>
      </c>
      <c r="AI426" s="271" t="str">
        <f>IF(_penmei1_month_day!Z421="","",_penmei1_month_day!Z421)</f>
        <v/>
      </c>
      <c r="AJ426" s="271" t="str">
        <f>IF(_penmei1_month_day!AA421="","",_penmei1_month_day!AA421)</f>
        <v/>
      </c>
      <c r="AK426" s="221" t="str">
        <f>IF(_penmei1_month_day!AB421="","",_penmei1_month_day!AB421)</f>
        <v/>
      </c>
      <c r="AL426" s="339"/>
      <c r="AM426" s="339"/>
    </row>
    <row r="427" spans="1:39">
      <c r="A427" s="118">
        <f t="shared" si="119"/>
        <v>43483</v>
      </c>
      <c r="B427" s="119">
        <f t="shared" si="111"/>
        <v>43483</v>
      </c>
      <c r="C427" s="120" t="str">
        <f t="shared" si="112"/>
        <v>白</v>
      </c>
      <c r="D427" s="120">
        <f t="shared" si="124"/>
        <v>18</v>
      </c>
      <c r="E427" s="120">
        <f t="shared" si="125"/>
        <v>1</v>
      </c>
      <c r="F427" s="121" t="str">
        <f t="shared" si="123"/>
        <v>甲班</v>
      </c>
      <c r="G427" s="120">
        <f t="shared" si="114"/>
        <v>12</v>
      </c>
      <c r="H427" s="122">
        <f t="shared" si="117"/>
        <v>0.0416666666666667</v>
      </c>
      <c r="I427" s="159">
        <f t="shared" si="115"/>
        <v>0.5</v>
      </c>
      <c r="J427" s="221" t="str">
        <f>IF(_penmei1_month_day!A422="","",_penmei1_month_day!A422)</f>
        <v/>
      </c>
      <c r="K427" s="221" t="str">
        <f>IF(_penmei1_month_day!B422="","",_penmei1_month_day!B422)</f>
        <v/>
      </c>
      <c r="L427" s="221" t="str">
        <f>IF(_penmei1_month_day!C422="","",_penmei1_month_day!C422)</f>
        <v/>
      </c>
      <c r="M427" s="221" t="str">
        <f>IF(_penmei1_month_day!D422="","",_penmei1_month_day!D422)</f>
        <v/>
      </c>
      <c r="N427" s="221" t="str">
        <f>IF(_penmei1_month_day!E422="","",_penmei1_month_day!E422)</f>
        <v/>
      </c>
      <c r="O427" s="221" t="str">
        <f>IF(_penmei1_month_day!F422="","",_penmei1_month_day!F422)</f>
        <v/>
      </c>
      <c r="P427" s="221" t="str">
        <f>IF(_penmei1_month_day!G422="","",_penmei1_month_day!G422)</f>
        <v/>
      </c>
      <c r="Q427" s="221" t="str">
        <f>IF(_penmei1_month_day!H422="","",_penmei1_month_day!H422)</f>
        <v/>
      </c>
      <c r="R427" s="221" t="str">
        <f>IF(_penmei1_month_day!I422="","",_penmei1_month_day!I422)</f>
        <v/>
      </c>
      <c r="S427" s="160" t="str">
        <f>IF(_penmei1_month_day!J422="","",_penmei1_month_day!J422)</f>
        <v/>
      </c>
      <c r="T427" s="271" t="str">
        <f>IF(_penmei1_month_day!K422="","",_penmei1_month_day!K422)</f>
        <v/>
      </c>
      <c r="U427" s="160" t="str">
        <f>IF(_penmei1_month_day!L422="","",_penmei1_month_day!L422)</f>
        <v/>
      </c>
      <c r="V427" s="160" t="str">
        <f>IF(_penmei1_month_day!M422="","",_penmei1_month_day!M422)</f>
        <v/>
      </c>
      <c r="W427" s="160" t="str">
        <f>IF(_penmei1_month_day!N422="","",_penmei1_month_day!N422)</f>
        <v/>
      </c>
      <c r="X427" s="221" t="str">
        <f>IF(_penmei1_month_day!O422="","",_penmei1_month_day!O422)</f>
        <v/>
      </c>
      <c r="Y427" s="271" t="str">
        <f>IF(_penmei1_month_day!P422="","",_penmei1_month_day!P422)</f>
        <v/>
      </c>
      <c r="Z427" s="271" t="str">
        <f>IF(_penmei1_month_day!Q422="","",_penmei1_month_day!Q422)</f>
        <v/>
      </c>
      <c r="AA427" s="221" t="str">
        <f>IF(_penmei1_month_day!R422="","",_penmei1_month_day!R422)</f>
        <v/>
      </c>
      <c r="AB427" s="221" t="str">
        <f>IF(_penmei1_month_day!S422="","",_penmei1_month_day!S422)</f>
        <v/>
      </c>
      <c r="AC427" s="221" t="str">
        <f>IF(_penmei1_month_day!T422="","",_penmei1_month_day!T422)</f>
        <v/>
      </c>
      <c r="AD427" s="221" t="str">
        <f>IF(_penmei1_month_day!U422="","",_penmei1_month_day!U422)</f>
        <v/>
      </c>
      <c r="AE427" s="221" t="str">
        <f>IF(_penmei1_month_day!V422="","",_penmei1_month_day!V422)</f>
        <v/>
      </c>
      <c r="AF427" s="221" t="str">
        <f>IF(_penmei1_month_day!W422="","",_penmei1_month_day!W422)</f>
        <v/>
      </c>
      <c r="AG427" s="221" t="str">
        <f>IF(_penmei1_month_day!X422="","",_penmei1_month_day!X422)</f>
        <v/>
      </c>
      <c r="AH427" s="221" t="str">
        <f>IF(_penmei1_month_day!Y422="","",_penmei1_month_day!Y422)</f>
        <v/>
      </c>
      <c r="AI427" s="271" t="str">
        <f>IF(_penmei1_month_day!Z422="","",_penmei1_month_day!Z422)</f>
        <v/>
      </c>
      <c r="AJ427" s="271" t="str">
        <f>IF(_penmei1_month_day!AA422="","",_penmei1_month_day!AA422)</f>
        <v/>
      </c>
      <c r="AK427" s="221" t="str">
        <f>IF(_penmei1_month_day!AB422="","",_penmei1_month_day!AB422)</f>
        <v/>
      </c>
      <c r="AL427" s="339"/>
      <c r="AM427" s="339"/>
    </row>
    <row r="428" spans="1:39">
      <c r="A428" s="118">
        <f t="shared" si="119"/>
        <v>43483</v>
      </c>
      <c r="B428" s="119">
        <f t="shared" si="111"/>
        <v>43483</v>
      </c>
      <c r="C428" s="120" t="str">
        <f t="shared" si="112"/>
        <v>白</v>
      </c>
      <c r="D428" s="120">
        <f t="shared" si="124"/>
        <v>18</v>
      </c>
      <c r="E428" s="120">
        <f t="shared" si="125"/>
        <v>1</v>
      </c>
      <c r="F428" s="121" t="str">
        <f t="shared" si="123"/>
        <v>甲班</v>
      </c>
      <c r="G428" s="120">
        <f t="shared" si="114"/>
        <v>13</v>
      </c>
      <c r="H428" s="122">
        <f t="shared" si="117"/>
        <v>0.0416666666666667</v>
      </c>
      <c r="I428" s="159">
        <f t="shared" si="115"/>
        <v>0.541666666666667</v>
      </c>
      <c r="J428" s="221" t="str">
        <f>IF(_penmei1_month_day!A423="","",_penmei1_month_day!A423)</f>
        <v/>
      </c>
      <c r="K428" s="221" t="str">
        <f>IF(_penmei1_month_day!B423="","",_penmei1_month_day!B423)</f>
        <v/>
      </c>
      <c r="L428" s="221" t="str">
        <f>IF(_penmei1_month_day!C423="","",_penmei1_month_day!C423)</f>
        <v/>
      </c>
      <c r="M428" s="221" t="str">
        <f>IF(_penmei1_month_day!D423="","",_penmei1_month_day!D423)</f>
        <v/>
      </c>
      <c r="N428" s="221" t="str">
        <f>IF(_penmei1_month_day!E423="","",_penmei1_month_day!E423)</f>
        <v/>
      </c>
      <c r="O428" s="221" t="str">
        <f>IF(_penmei1_month_day!F423="","",_penmei1_month_day!F423)</f>
        <v/>
      </c>
      <c r="P428" s="221" t="str">
        <f>IF(_penmei1_month_day!G423="","",_penmei1_month_day!G423)</f>
        <v/>
      </c>
      <c r="Q428" s="221" t="str">
        <f>IF(_penmei1_month_day!H423="","",_penmei1_month_day!H423)</f>
        <v/>
      </c>
      <c r="R428" s="221" t="str">
        <f>IF(_penmei1_month_day!I423="","",_penmei1_month_day!I423)</f>
        <v/>
      </c>
      <c r="S428" s="160" t="str">
        <f>IF(_penmei1_month_day!J423="","",_penmei1_month_day!J423)</f>
        <v/>
      </c>
      <c r="T428" s="271" t="str">
        <f>IF(_penmei1_month_day!K423="","",_penmei1_month_day!K423)</f>
        <v/>
      </c>
      <c r="U428" s="160" t="str">
        <f>IF(_penmei1_month_day!L423="","",_penmei1_month_day!L423)</f>
        <v/>
      </c>
      <c r="V428" s="160" t="str">
        <f>IF(_penmei1_month_day!M423="","",_penmei1_month_day!M423)</f>
        <v/>
      </c>
      <c r="W428" s="160" t="str">
        <f>IF(_penmei1_month_day!N423="","",_penmei1_month_day!N423)</f>
        <v/>
      </c>
      <c r="X428" s="221" t="str">
        <f>IF(_penmei1_month_day!O423="","",_penmei1_month_day!O423)</f>
        <v/>
      </c>
      <c r="Y428" s="271" t="str">
        <f>IF(_penmei1_month_day!P423="","",_penmei1_month_day!P423)</f>
        <v/>
      </c>
      <c r="Z428" s="271" t="str">
        <f>IF(_penmei1_month_day!Q423="","",_penmei1_month_day!Q423)</f>
        <v/>
      </c>
      <c r="AA428" s="221" t="str">
        <f>IF(_penmei1_month_day!R423="","",_penmei1_month_day!R423)</f>
        <v/>
      </c>
      <c r="AB428" s="221" t="str">
        <f>IF(_penmei1_month_day!S423="","",_penmei1_month_day!S423)</f>
        <v/>
      </c>
      <c r="AC428" s="221" t="str">
        <f>IF(_penmei1_month_day!T423="","",_penmei1_month_day!T423)</f>
        <v/>
      </c>
      <c r="AD428" s="221" t="str">
        <f>IF(_penmei1_month_day!U423="","",_penmei1_month_day!U423)</f>
        <v/>
      </c>
      <c r="AE428" s="221" t="str">
        <f>IF(_penmei1_month_day!V423="","",_penmei1_month_day!V423)</f>
        <v/>
      </c>
      <c r="AF428" s="221" t="str">
        <f>IF(_penmei1_month_day!W423="","",_penmei1_month_day!W423)</f>
        <v/>
      </c>
      <c r="AG428" s="221" t="str">
        <f>IF(_penmei1_month_day!X423="","",_penmei1_month_day!X423)</f>
        <v/>
      </c>
      <c r="AH428" s="221" t="str">
        <f>IF(_penmei1_month_day!Y423="","",_penmei1_month_day!Y423)</f>
        <v/>
      </c>
      <c r="AI428" s="271" t="str">
        <f>IF(_penmei1_month_day!Z423="","",_penmei1_month_day!Z423)</f>
        <v/>
      </c>
      <c r="AJ428" s="271" t="str">
        <f>IF(_penmei1_month_day!AA423="","",_penmei1_month_day!AA423)</f>
        <v/>
      </c>
      <c r="AK428" s="221" t="str">
        <f>IF(_penmei1_month_day!AB423="","",_penmei1_month_day!AB423)</f>
        <v/>
      </c>
      <c r="AL428" s="339"/>
      <c r="AM428" s="339"/>
    </row>
    <row r="429" spans="1:39">
      <c r="A429" s="118">
        <f t="shared" si="119"/>
        <v>43483</v>
      </c>
      <c r="B429" s="119">
        <f t="shared" si="111"/>
        <v>43483</v>
      </c>
      <c r="C429" s="120" t="str">
        <f t="shared" si="112"/>
        <v>白</v>
      </c>
      <c r="D429" s="120">
        <f t="shared" si="124"/>
        <v>18</v>
      </c>
      <c r="E429" s="120">
        <f t="shared" si="125"/>
        <v>1</v>
      </c>
      <c r="F429" s="121" t="str">
        <f t="shared" si="123"/>
        <v>甲班</v>
      </c>
      <c r="G429" s="120">
        <f t="shared" si="114"/>
        <v>14</v>
      </c>
      <c r="H429" s="122">
        <f t="shared" si="117"/>
        <v>0.0416666666666667</v>
      </c>
      <c r="I429" s="159">
        <f t="shared" si="115"/>
        <v>0.583333333333333</v>
      </c>
      <c r="J429" s="221" t="str">
        <f>IF(_penmei1_month_day!A424="","",_penmei1_month_day!A424)</f>
        <v/>
      </c>
      <c r="K429" s="221" t="str">
        <f>IF(_penmei1_month_day!B424="","",_penmei1_month_day!B424)</f>
        <v/>
      </c>
      <c r="L429" s="221" t="str">
        <f>IF(_penmei1_month_day!C424="","",_penmei1_month_day!C424)</f>
        <v/>
      </c>
      <c r="M429" s="221" t="str">
        <f>IF(_penmei1_month_day!D424="","",_penmei1_month_day!D424)</f>
        <v/>
      </c>
      <c r="N429" s="221" t="str">
        <f>IF(_penmei1_month_day!E424="","",_penmei1_month_day!E424)</f>
        <v/>
      </c>
      <c r="O429" s="221" t="str">
        <f>IF(_penmei1_month_day!F424="","",_penmei1_month_day!F424)</f>
        <v/>
      </c>
      <c r="P429" s="221" t="str">
        <f>IF(_penmei1_month_day!G424="","",_penmei1_month_day!G424)</f>
        <v/>
      </c>
      <c r="Q429" s="221" t="str">
        <f>IF(_penmei1_month_day!H424="","",_penmei1_month_day!H424)</f>
        <v/>
      </c>
      <c r="R429" s="221" t="str">
        <f>IF(_penmei1_month_day!I424="","",_penmei1_month_day!I424)</f>
        <v/>
      </c>
      <c r="S429" s="160" t="str">
        <f>IF(_penmei1_month_day!J424="","",_penmei1_month_day!J424)</f>
        <v/>
      </c>
      <c r="T429" s="271" t="str">
        <f>IF(_penmei1_month_day!K424="","",_penmei1_month_day!K424)</f>
        <v/>
      </c>
      <c r="U429" s="160" t="str">
        <f>IF(_penmei1_month_day!L424="","",_penmei1_month_day!L424)</f>
        <v/>
      </c>
      <c r="V429" s="160" t="str">
        <f>IF(_penmei1_month_day!M424="","",_penmei1_month_day!M424)</f>
        <v/>
      </c>
      <c r="W429" s="160" t="str">
        <f>IF(_penmei1_month_day!N424="","",_penmei1_month_day!N424)</f>
        <v/>
      </c>
      <c r="X429" s="221" t="str">
        <f>IF(_penmei1_month_day!O424="","",_penmei1_month_day!O424)</f>
        <v/>
      </c>
      <c r="Y429" s="271" t="str">
        <f>IF(_penmei1_month_day!P424="","",_penmei1_month_day!P424)</f>
        <v/>
      </c>
      <c r="Z429" s="271" t="str">
        <f>IF(_penmei1_month_day!Q424="","",_penmei1_month_day!Q424)</f>
        <v/>
      </c>
      <c r="AA429" s="221" t="str">
        <f>IF(_penmei1_month_day!R424="","",_penmei1_month_day!R424)</f>
        <v/>
      </c>
      <c r="AB429" s="221" t="str">
        <f>IF(_penmei1_month_day!S424="","",_penmei1_month_day!S424)</f>
        <v/>
      </c>
      <c r="AC429" s="221" t="str">
        <f>IF(_penmei1_month_day!T424="","",_penmei1_month_day!T424)</f>
        <v/>
      </c>
      <c r="AD429" s="221" t="str">
        <f>IF(_penmei1_month_day!U424="","",_penmei1_month_day!U424)</f>
        <v/>
      </c>
      <c r="AE429" s="221" t="str">
        <f>IF(_penmei1_month_day!V424="","",_penmei1_month_day!V424)</f>
        <v/>
      </c>
      <c r="AF429" s="221" t="str">
        <f>IF(_penmei1_month_day!W424="","",_penmei1_month_day!W424)</f>
        <v/>
      </c>
      <c r="AG429" s="221" t="str">
        <f>IF(_penmei1_month_day!X424="","",_penmei1_month_day!X424)</f>
        <v/>
      </c>
      <c r="AH429" s="221" t="str">
        <f>IF(_penmei1_month_day!Y424="","",_penmei1_month_day!Y424)</f>
        <v/>
      </c>
      <c r="AI429" s="271" t="str">
        <f>IF(_penmei1_month_day!Z424="","",_penmei1_month_day!Z424)</f>
        <v/>
      </c>
      <c r="AJ429" s="271" t="str">
        <f>IF(_penmei1_month_day!AA424="","",_penmei1_month_day!AA424)</f>
        <v/>
      </c>
      <c r="AK429" s="221" t="str">
        <f>IF(_penmei1_month_day!AB424="","",_penmei1_month_day!AB424)</f>
        <v/>
      </c>
      <c r="AL429" s="339"/>
      <c r="AM429" s="339"/>
    </row>
    <row r="430" spans="1:39">
      <c r="A430" s="123">
        <f t="shared" si="119"/>
        <v>43483</v>
      </c>
      <c r="B430" s="124">
        <f t="shared" si="111"/>
        <v>43483</v>
      </c>
      <c r="C430" s="125" t="str">
        <f t="shared" si="112"/>
        <v>白</v>
      </c>
      <c r="D430" s="125">
        <f t="shared" si="124"/>
        <v>18</v>
      </c>
      <c r="E430" s="125">
        <f t="shared" si="125"/>
        <v>1</v>
      </c>
      <c r="F430" s="126" t="str">
        <f t="shared" si="123"/>
        <v>甲班</v>
      </c>
      <c r="G430" s="125">
        <f t="shared" si="114"/>
        <v>15</v>
      </c>
      <c r="H430" s="127">
        <f t="shared" si="117"/>
        <v>0.0416666666666667</v>
      </c>
      <c r="I430" s="163">
        <f t="shared" si="115"/>
        <v>0.625</v>
      </c>
      <c r="J430" s="226" t="str">
        <f>IF(_penmei1_month_day!A425="","",_penmei1_month_day!A425)</f>
        <v/>
      </c>
      <c r="K430" s="226" t="str">
        <f>IF(_penmei1_month_day!B425="","",_penmei1_month_day!B425)</f>
        <v/>
      </c>
      <c r="L430" s="226" t="str">
        <f>IF(_penmei1_month_day!C425="","",_penmei1_month_day!C425)</f>
        <v/>
      </c>
      <c r="M430" s="226" t="str">
        <f>IF(_penmei1_month_day!D425="","",_penmei1_month_day!D425)</f>
        <v/>
      </c>
      <c r="N430" s="226" t="str">
        <f>IF(_penmei1_month_day!E425="","",_penmei1_month_day!E425)</f>
        <v/>
      </c>
      <c r="O430" s="226" t="str">
        <f>IF(_penmei1_month_day!F425="","",_penmei1_month_day!F425)</f>
        <v/>
      </c>
      <c r="P430" s="226" t="str">
        <f>IF(_penmei1_month_day!G425="","",_penmei1_month_day!G425)</f>
        <v/>
      </c>
      <c r="Q430" s="226" t="str">
        <f>IF(_penmei1_month_day!H425="","",_penmei1_month_day!H425)</f>
        <v/>
      </c>
      <c r="R430" s="226" t="str">
        <f>IF(_penmei1_month_day!I425="","",_penmei1_month_day!I425)</f>
        <v/>
      </c>
      <c r="S430" s="164" t="str">
        <f>IF(_penmei1_month_day!J425="","",_penmei1_month_day!J425)</f>
        <v/>
      </c>
      <c r="T430" s="315" t="str">
        <f>IF(_penmei1_month_day!K425="","",_penmei1_month_day!K425)</f>
        <v/>
      </c>
      <c r="U430" s="164" t="str">
        <f>IF(_penmei1_month_day!L425="","",_penmei1_month_day!L425)</f>
        <v/>
      </c>
      <c r="V430" s="164" t="str">
        <f>IF(_penmei1_month_day!M425="","",_penmei1_month_day!M425)</f>
        <v/>
      </c>
      <c r="W430" s="164" t="str">
        <f>IF(_penmei1_month_day!N425="","",_penmei1_month_day!N425)</f>
        <v/>
      </c>
      <c r="X430" s="226" t="str">
        <f>IF(_penmei1_month_day!O425="","",_penmei1_month_day!O425)</f>
        <v/>
      </c>
      <c r="Y430" s="315" t="str">
        <f>IF(_penmei1_month_day!P425="","",_penmei1_month_day!P425)</f>
        <v/>
      </c>
      <c r="Z430" s="315" t="str">
        <f>IF(_penmei1_month_day!Q425="","",_penmei1_month_day!Q425)</f>
        <v/>
      </c>
      <c r="AA430" s="226" t="str">
        <f>IF(_penmei1_month_day!R425="","",_penmei1_month_day!R425)</f>
        <v/>
      </c>
      <c r="AB430" s="226" t="str">
        <f>IF(_penmei1_month_day!S425="","",_penmei1_month_day!S425)</f>
        <v/>
      </c>
      <c r="AC430" s="226" t="str">
        <f>IF(_penmei1_month_day!T425="","",_penmei1_month_day!T425)</f>
        <v/>
      </c>
      <c r="AD430" s="226" t="str">
        <f>IF(_penmei1_month_day!U425="","",_penmei1_month_day!U425)</f>
        <v/>
      </c>
      <c r="AE430" s="226" t="str">
        <f>IF(_penmei1_month_day!V425="","",_penmei1_month_day!V425)</f>
        <v/>
      </c>
      <c r="AF430" s="226" t="str">
        <f>IF(_penmei1_month_day!W425="","",_penmei1_month_day!W425)</f>
        <v/>
      </c>
      <c r="AG430" s="226" t="str">
        <f>IF(_penmei1_month_day!X425="","",_penmei1_month_day!X425)</f>
        <v/>
      </c>
      <c r="AH430" s="226" t="str">
        <f>IF(_penmei1_month_day!Y425="","",_penmei1_month_day!Y425)</f>
        <v/>
      </c>
      <c r="AI430" s="315" t="str">
        <f>IF(_penmei1_month_day!Z425="","",_penmei1_month_day!Z425)</f>
        <v/>
      </c>
      <c r="AJ430" s="315" t="str">
        <f>IF(_penmei1_month_day!AA425="","",_penmei1_month_day!AA425)</f>
        <v/>
      </c>
      <c r="AK430" s="226" t="str">
        <f>IF(_penmei1_month_day!AB425="","",_penmei1_month_day!AB425)</f>
        <v/>
      </c>
      <c r="AL430" s="336" t="s">
        <v>60</v>
      </c>
      <c r="AM430" s="337" t="s">
        <v>62</v>
      </c>
    </row>
    <row r="431" spans="1:39">
      <c r="A431" s="128">
        <f t="shared" si="119"/>
        <v>43483</v>
      </c>
      <c r="B431" s="129">
        <f t="shared" si="111"/>
        <v>43483</v>
      </c>
      <c r="C431" s="130" t="str">
        <f t="shared" si="112"/>
        <v>中</v>
      </c>
      <c r="D431" s="130">
        <f t="shared" si="124"/>
        <v>18</v>
      </c>
      <c r="E431" s="130">
        <f>IF(AND(E423=4),1,IF(AND(E423&lt;4),(E423+1),))</f>
        <v>2</v>
      </c>
      <c r="F431" s="131" t="str">
        <f t="shared" si="123"/>
        <v>乙班</v>
      </c>
      <c r="G431" s="130">
        <f t="shared" si="114"/>
        <v>16</v>
      </c>
      <c r="H431" s="132">
        <f t="shared" si="117"/>
        <v>0.0416666666666667</v>
      </c>
      <c r="I431" s="154">
        <f t="shared" si="115"/>
        <v>0.666666666666667</v>
      </c>
      <c r="J431" s="230" t="str">
        <f>IF(_penmei1_month_day!A426="","",_penmei1_month_day!A426)</f>
        <v/>
      </c>
      <c r="K431" s="230" t="str">
        <f>IF(_penmei1_month_day!B426="","",_penmei1_month_day!B426)</f>
        <v/>
      </c>
      <c r="L431" s="230" t="str">
        <f>IF(_penmei1_month_day!C426="","",_penmei1_month_day!C426)</f>
        <v/>
      </c>
      <c r="M431" s="230" t="str">
        <f>IF(_penmei1_month_day!D426="","",_penmei1_month_day!D426)</f>
        <v/>
      </c>
      <c r="N431" s="230" t="str">
        <f>IF(_penmei1_month_day!E426="","",_penmei1_month_day!E426)</f>
        <v/>
      </c>
      <c r="O431" s="230" t="str">
        <f>IF(_penmei1_month_day!F426="","",_penmei1_month_day!F426)</f>
        <v/>
      </c>
      <c r="P431" s="230" t="str">
        <f>IF(_penmei1_month_day!G426="","",_penmei1_month_day!G426)</f>
        <v/>
      </c>
      <c r="Q431" s="230" t="str">
        <f>IF(_penmei1_month_day!H426="","",_penmei1_month_day!H426)</f>
        <v/>
      </c>
      <c r="R431" s="230" t="str">
        <f>IF(_penmei1_month_day!I426="","",_penmei1_month_day!I426)</f>
        <v/>
      </c>
      <c r="S431" s="169" t="str">
        <f>IF(_penmei1_month_day!J426="","",_penmei1_month_day!J426)</f>
        <v/>
      </c>
      <c r="T431" s="314" t="str">
        <f>IF(_penmei1_month_day!K426="","",_penmei1_month_day!K426)</f>
        <v/>
      </c>
      <c r="U431" s="169" t="str">
        <f>IF(_penmei1_month_day!L426="","",_penmei1_month_day!L426)</f>
        <v/>
      </c>
      <c r="V431" s="169" t="str">
        <f>IF(_penmei1_month_day!M426="","",_penmei1_month_day!M426)</f>
        <v/>
      </c>
      <c r="W431" s="169" t="str">
        <f>IF(_penmei1_month_day!N426="","",_penmei1_month_day!N426)</f>
        <v/>
      </c>
      <c r="X431" s="230" t="str">
        <f>IF(_penmei1_month_day!O426="","",_penmei1_month_day!O426)</f>
        <v/>
      </c>
      <c r="Y431" s="314" t="str">
        <f>IF(_penmei1_month_day!P426="","",_penmei1_month_day!P426)</f>
        <v/>
      </c>
      <c r="Z431" s="314" t="str">
        <f>IF(_penmei1_month_day!Q426="","",_penmei1_month_day!Q426)</f>
        <v/>
      </c>
      <c r="AA431" s="230" t="str">
        <f>IF(_penmei1_month_day!R426="","",_penmei1_month_day!R426)</f>
        <v/>
      </c>
      <c r="AB431" s="230" t="str">
        <f>IF(_penmei1_month_day!S426="","",_penmei1_month_day!S426)</f>
        <v/>
      </c>
      <c r="AC431" s="230" t="str">
        <f>IF(_penmei1_month_day!T426="","",_penmei1_month_day!T426)</f>
        <v/>
      </c>
      <c r="AD431" s="230" t="str">
        <f>IF(_penmei1_month_day!U426="","",_penmei1_month_day!U426)</f>
        <v/>
      </c>
      <c r="AE431" s="230" t="str">
        <f>IF(_penmei1_month_day!V426="","",_penmei1_month_day!V426)</f>
        <v/>
      </c>
      <c r="AF431" s="230" t="str">
        <f>IF(_penmei1_month_day!W426="","",_penmei1_month_day!W426)</f>
        <v/>
      </c>
      <c r="AG431" s="230" t="str">
        <f>IF(_penmei1_month_day!X426="","",_penmei1_month_day!X426)</f>
        <v/>
      </c>
      <c r="AH431" s="230" t="str">
        <f>IF(_penmei1_month_day!Y426="","",_penmei1_month_day!Y426)</f>
        <v/>
      </c>
      <c r="AI431" s="314" t="str">
        <f>IF(_penmei1_month_day!Z426="","",_penmei1_month_day!Z426)</f>
        <v/>
      </c>
      <c r="AJ431" s="314" t="str">
        <f>IF(_penmei1_month_day!AA426="","",_penmei1_month_day!AA426)</f>
        <v/>
      </c>
      <c r="AK431" s="230" t="str">
        <f>IF(_penmei1_month_day!AB426="","",_penmei1_month_day!AB426)</f>
        <v/>
      </c>
      <c r="AL431" s="338"/>
      <c r="AM431" s="338"/>
    </row>
    <row r="432" spans="1:39">
      <c r="A432" s="118">
        <f t="shared" si="119"/>
        <v>43483</v>
      </c>
      <c r="B432" s="119">
        <f t="shared" si="111"/>
        <v>43483</v>
      </c>
      <c r="C432" s="120" t="str">
        <f t="shared" si="112"/>
        <v>中</v>
      </c>
      <c r="D432" s="120">
        <f t="shared" si="124"/>
        <v>18</v>
      </c>
      <c r="E432" s="120">
        <f t="shared" ref="E432:E438" si="126">E431</f>
        <v>2</v>
      </c>
      <c r="F432" s="121" t="str">
        <f t="shared" si="123"/>
        <v>乙班</v>
      </c>
      <c r="G432" s="120">
        <f t="shared" si="114"/>
        <v>17</v>
      </c>
      <c r="H432" s="122">
        <f t="shared" si="117"/>
        <v>0.0416666666666667</v>
      </c>
      <c r="I432" s="159">
        <f t="shared" si="115"/>
        <v>0.708333333333333</v>
      </c>
      <c r="J432" s="221" t="str">
        <f>IF(_penmei1_month_day!A427="","",_penmei1_month_day!A427)</f>
        <v/>
      </c>
      <c r="K432" s="221" t="str">
        <f>IF(_penmei1_month_day!B427="","",_penmei1_month_day!B427)</f>
        <v/>
      </c>
      <c r="L432" s="221" t="str">
        <f>IF(_penmei1_month_day!C427="","",_penmei1_month_day!C427)</f>
        <v/>
      </c>
      <c r="M432" s="221" t="str">
        <f>IF(_penmei1_month_day!D427="","",_penmei1_month_day!D427)</f>
        <v/>
      </c>
      <c r="N432" s="221" t="str">
        <f>IF(_penmei1_month_day!E427="","",_penmei1_month_day!E427)</f>
        <v/>
      </c>
      <c r="O432" s="221" t="str">
        <f>IF(_penmei1_month_day!F427="","",_penmei1_month_day!F427)</f>
        <v/>
      </c>
      <c r="P432" s="221" t="str">
        <f>IF(_penmei1_month_day!G427="","",_penmei1_month_day!G427)</f>
        <v/>
      </c>
      <c r="Q432" s="221" t="str">
        <f>IF(_penmei1_month_day!H427="","",_penmei1_month_day!H427)</f>
        <v/>
      </c>
      <c r="R432" s="221" t="str">
        <f>IF(_penmei1_month_day!I427="","",_penmei1_month_day!I427)</f>
        <v/>
      </c>
      <c r="S432" s="160" t="str">
        <f>IF(_penmei1_month_day!J427="","",_penmei1_month_day!J427)</f>
        <v/>
      </c>
      <c r="T432" s="271" t="str">
        <f>IF(_penmei1_month_day!K427="","",_penmei1_month_day!K427)</f>
        <v/>
      </c>
      <c r="U432" s="160" t="str">
        <f>IF(_penmei1_month_day!L427="","",_penmei1_month_day!L427)</f>
        <v/>
      </c>
      <c r="V432" s="160" t="str">
        <f>IF(_penmei1_month_day!M427="","",_penmei1_month_day!M427)</f>
        <v/>
      </c>
      <c r="W432" s="160" t="str">
        <f>IF(_penmei1_month_day!N427="","",_penmei1_month_day!N427)</f>
        <v/>
      </c>
      <c r="X432" s="221" t="str">
        <f>IF(_penmei1_month_day!O427="","",_penmei1_month_day!O427)</f>
        <v/>
      </c>
      <c r="Y432" s="271" t="str">
        <f>IF(_penmei1_month_day!P427="","",_penmei1_month_day!P427)</f>
        <v/>
      </c>
      <c r="Z432" s="271" t="str">
        <f>IF(_penmei1_month_day!Q427="","",_penmei1_month_day!Q427)</f>
        <v/>
      </c>
      <c r="AA432" s="221" t="str">
        <f>IF(_penmei1_month_day!R427="","",_penmei1_month_day!R427)</f>
        <v/>
      </c>
      <c r="AB432" s="221" t="str">
        <f>IF(_penmei1_month_day!S427="","",_penmei1_month_day!S427)</f>
        <v/>
      </c>
      <c r="AC432" s="221" t="str">
        <f>IF(_penmei1_month_day!T427="","",_penmei1_month_day!T427)</f>
        <v/>
      </c>
      <c r="AD432" s="221" t="str">
        <f>IF(_penmei1_month_day!U427="","",_penmei1_month_day!U427)</f>
        <v/>
      </c>
      <c r="AE432" s="221" t="str">
        <f>IF(_penmei1_month_day!V427="","",_penmei1_month_day!V427)</f>
        <v/>
      </c>
      <c r="AF432" s="221" t="str">
        <f>IF(_penmei1_month_day!W427="","",_penmei1_month_day!W427)</f>
        <v/>
      </c>
      <c r="AG432" s="221" t="str">
        <f>IF(_penmei1_month_day!X427="","",_penmei1_month_day!X427)</f>
        <v/>
      </c>
      <c r="AH432" s="221" t="str">
        <f>IF(_penmei1_month_day!Y427="","",_penmei1_month_day!Y427)</f>
        <v/>
      </c>
      <c r="AI432" s="271" t="str">
        <f>IF(_penmei1_month_day!Z427="","",_penmei1_month_day!Z427)</f>
        <v/>
      </c>
      <c r="AJ432" s="271" t="str">
        <f>IF(_penmei1_month_day!AA427="","",_penmei1_month_day!AA427)</f>
        <v/>
      </c>
      <c r="AK432" s="221" t="str">
        <f>IF(_penmei1_month_day!AB427="","",_penmei1_month_day!AB427)</f>
        <v/>
      </c>
      <c r="AL432" s="339"/>
      <c r="AM432" s="339"/>
    </row>
    <row r="433" spans="1:39">
      <c r="A433" s="118">
        <f t="shared" si="119"/>
        <v>43483</v>
      </c>
      <c r="B433" s="119">
        <f t="shared" si="111"/>
        <v>43483</v>
      </c>
      <c r="C433" s="120" t="str">
        <f t="shared" si="112"/>
        <v>中</v>
      </c>
      <c r="D433" s="120">
        <f t="shared" si="124"/>
        <v>18</v>
      </c>
      <c r="E433" s="120">
        <f t="shared" si="126"/>
        <v>2</v>
      </c>
      <c r="F433" s="121" t="str">
        <f t="shared" si="123"/>
        <v>乙班</v>
      </c>
      <c r="G433" s="120">
        <f t="shared" si="114"/>
        <v>18</v>
      </c>
      <c r="H433" s="122">
        <f t="shared" si="117"/>
        <v>0.0416666666666667</v>
      </c>
      <c r="I433" s="159">
        <f t="shared" si="115"/>
        <v>0.75</v>
      </c>
      <c r="J433" s="221" t="str">
        <f>IF(_penmei1_month_day!A428="","",_penmei1_month_day!A428)</f>
        <v/>
      </c>
      <c r="K433" s="221" t="str">
        <f>IF(_penmei1_month_day!B428="","",_penmei1_month_day!B428)</f>
        <v/>
      </c>
      <c r="L433" s="221" t="str">
        <f>IF(_penmei1_month_day!C428="","",_penmei1_month_day!C428)</f>
        <v/>
      </c>
      <c r="M433" s="221" t="str">
        <f>IF(_penmei1_month_day!D428="","",_penmei1_month_day!D428)</f>
        <v/>
      </c>
      <c r="N433" s="221" t="str">
        <f>IF(_penmei1_month_day!E428="","",_penmei1_month_day!E428)</f>
        <v/>
      </c>
      <c r="O433" s="221" t="str">
        <f>IF(_penmei1_month_day!F428="","",_penmei1_month_day!F428)</f>
        <v/>
      </c>
      <c r="P433" s="221" t="str">
        <f>IF(_penmei1_month_day!G428="","",_penmei1_month_day!G428)</f>
        <v/>
      </c>
      <c r="Q433" s="221" t="str">
        <f>IF(_penmei1_month_day!H428="","",_penmei1_month_day!H428)</f>
        <v/>
      </c>
      <c r="R433" s="221" t="str">
        <f>IF(_penmei1_month_day!I428="","",_penmei1_month_day!I428)</f>
        <v/>
      </c>
      <c r="S433" s="160" t="str">
        <f>IF(_penmei1_month_day!J428="","",_penmei1_month_day!J428)</f>
        <v/>
      </c>
      <c r="T433" s="271" t="str">
        <f>IF(_penmei1_month_day!K428="","",_penmei1_month_day!K428)</f>
        <v/>
      </c>
      <c r="U433" s="160" t="str">
        <f>IF(_penmei1_month_day!L428="","",_penmei1_month_day!L428)</f>
        <v/>
      </c>
      <c r="V433" s="160" t="str">
        <f>IF(_penmei1_month_day!M428="","",_penmei1_month_day!M428)</f>
        <v/>
      </c>
      <c r="W433" s="160" t="str">
        <f>IF(_penmei1_month_day!N428="","",_penmei1_month_day!N428)</f>
        <v/>
      </c>
      <c r="X433" s="221" t="str">
        <f>IF(_penmei1_month_day!O428="","",_penmei1_month_day!O428)</f>
        <v/>
      </c>
      <c r="Y433" s="271" t="str">
        <f>IF(_penmei1_month_day!P428="","",_penmei1_month_day!P428)</f>
        <v/>
      </c>
      <c r="Z433" s="271" t="str">
        <f>IF(_penmei1_month_day!Q428="","",_penmei1_month_day!Q428)</f>
        <v/>
      </c>
      <c r="AA433" s="221" t="str">
        <f>IF(_penmei1_month_day!R428="","",_penmei1_month_day!R428)</f>
        <v/>
      </c>
      <c r="AB433" s="221" t="str">
        <f>IF(_penmei1_month_day!S428="","",_penmei1_month_day!S428)</f>
        <v/>
      </c>
      <c r="AC433" s="221" t="str">
        <f>IF(_penmei1_month_day!T428="","",_penmei1_month_day!T428)</f>
        <v/>
      </c>
      <c r="AD433" s="221" t="str">
        <f>IF(_penmei1_month_day!U428="","",_penmei1_month_day!U428)</f>
        <v/>
      </c>
      <c r="AE433" s="221" t="str">
        <f>IF(_penmei1_month_day!V428="","",_penmei1_month_day!V428)</f>
        <v/>
      </c>
      <c r="AF433" s="221" t="str">
        <f>IF(_penmei1_month_day!W428="","",_penmei1_month_day!W428)</f>
        <v/>
      </c>
      <c r="AG433" s="221" t="str">
        <f>IF(_penmei1_month_day!X428="","",_penmei1_month_day!X428)</f>
        <v/>
      </c>
      <c r="AH433" s="221" t="str">
        <f>IF(_penmei1_month_day!Y428="","",_penmei1_month_day!Y428)</f>
        <v/>
      </c>
      <c r="AI433" s="271" t="str">
        <f>IF(_penmei1_month_day!Z428="","",_penmei1_month_day!Z428)</f>
        <v/>
      </c>
      <c r="AJ433" s="271" t="str">
        <f>IF(_penmei1_month_day!AA428="","",_penmei1_month_day!AA428)</f>
        <v/>
      </c>
      <c r="AK433" s="221" t="str">
        <f>IF(_penmei1_month_day!AB428="","",_penmei1_month_day!AB428)</f>
        <v/>
      </c>
      <c r="AL433" s="339"/>
      <c r="AM433" s="339"/>
    </row>
    <row r="434" spans="1:39">
      <c r="A434" s="118">
        <f t="shared" si="119"/>
        <v>43483</v>
      </c>
      <c r="B434" s="119">
        <f t="shared" si="111"/>
        <v>43483</v>
      </c>
      <c r="C434" s="120" t="str">
        <f t="shared" si="112"/>
        <v>中</v>
      </c>
      <c r="D434" s="120">
        <f t="shared" si="124"/>
        <v>18</v>
      </c>
      <c r="E434" s="120">
        <f t="shared" si="126"/>
        <v>2</v>
      </c>
      <c r="F434" s="121" t="str">
        <f t="shared" si="123"/>
        <v>乙班</v>
      </c>
      <c r="G434" s="120">
        <f t="shared" si="114"/>
        <v>19</v>
      </c>
      <c r="H434" s="122">
        <f t="shared" si="117"/>
        <v>0.0416666666666667</v>
      </c>
      <c r="I434" s="159">
        <f t="shared" si="115"/>
        <v>0.791666666666666</v>
      </c>
      <c r="J434" s="221" t="str">
        <f>IF(_penmei1_month_day!A429="","",_penmei1_month_day!A429)</f>
        <v/>
      </c>
      <c r="K434" s="221" t="str">
        <f>IF(_penmei1_month_day!B429="","",_penmei1_month_day!B429)</f>
        <v/>
      </c>
      <c r="L434" s="221" t="str">
        <f>IF(_penmei1_month_day!C429="","",_penmei1_month_day!C429)</f>
        <v/>
      </c>
      <c r="M434" s="221" t="str">
        <f>IF(_penmei1_month_day!D429="","",_penmei1_month_day!D429)</f>
        <v/>
      </c>
      <c r="N434" s="221" t="str">
        <f>IF(_penmei1_month_day!E429="","",_penmei1_month_day!E429)</f>
        <v/>
      </c>
      <c r="O434" s="221" t="str">
        <f>IF(_penmei1_month_day!F429="","",_penmei1_month_day!F429)</f>
        <v/>
      </c>
      <c r="P434" s="221" t="str">
        <f>IF(_penmei1_month_day!G429="","",_penmei1_month_day!G429)</f>
        <v/>
      </c>
      <c r="Q434" s="221" t="str">
        <f>IF(_penmei1_month_day!H429="","",_penmei1_month_day!H429)</f>
        <v/>
      </c>
      <c r="R434" s="221" t="str">
        <f>IF(_penmei1_month_day!I429="","",_penmei1_month_day!I429)</f>
        <v/>
      </c>
      <c r="S434" s="160" t="str">
        <f>IF(_penmei1_month_day!J429="","",_penmei1_month_day!J429)</f>
        <v/>
      </c>
      <c r="T434" s="271" t="str">
        <f>IF(_penmei1_month_day!K429="","",_penmei1_month_day!K429)</f>
        <v/>
      </c>
      <c r="U434" s="160" t="str">
        <f>IF(_penmei1_month_day!L429="","",_penmei1_month_day!L429)</f>
        <v/>
      </c>
      <c r="V434" s="160" t="str">
        <f>IF(_penmei1_month_day!M429="","",_penmei1_month_day!M429)</f>
        <v/>
      </c>
      <c r="W434" s="160" t="str">
        <f>IF(_penmei1_month_day!N429="","",_penmei1_month_day!N429)</f>
        <v/>
      </c>
      <c r="X434" s="221" t="str">
        <f>IF(_penmei1_month_day!O429="","",_penmei1_month_day!O429)</f>
        <v/>
      </c>
      <c r="Y434" s="271" t="str">
        <f>IF(_penmei1_month_day!P429="","",_penmei1_month_day!P429)</f>
        <v/>
      </c>
      <c r="Z434" s="271" t="str">
        <f>IF(_penmei1_month_day!Q429="","",_penmei1_month_day!Q429)</f>
        <v/>
      </c>
      <c r="AA434" s="221" t="str">
        <f>IF(_penmei1_month_day!R429="","",_penmei1_month_day!R429)</f>
        <v/>
      </c>
      <c r="AB434" s="221" t="str">
        <f>IF(_penmei1_month_day!S429="","",_penmei1_month_day!S429)</f>
        <v/>
      </c>
      <c r="AC434" s="221" t="str">
        <f>IF(_penmei1_month_day!T429="","",_penmei1_month_day!T429)</f>
        <v/>
      </c>
      <c r="AD434" s="221" t="str">
        <f>IF(_penmei1_month_day!U429="","",_penmei1_month_day!U429)</f>
        <v/>
      </c>
      <c r="AE434" s="221" t="str">
        <f>IF(_penmei1_month_day!V429="","",_penmei1_month_day!V429)</f>
        <v/>
      </c>
      <c r="AF434" s="221" t="str">
        <f>IF(_penmei1_month_day!W429="","",_penmei1_month_day!W429)</f>
        <v/>
      </c>
      <c r="AG434" s="221" t="str">
        <f>IF(_penmei1_month_day!X429="","",_penmei1_month_day!X429)</f>
        <v/>
      </c>
      <c r="AH434" s="221" t="str">
        <f>IF(_penmei1_month_day!Y429="","",_penmei1_month_day!Y429)</f>
        <v/>
      </c>
      <c r="AI434" s="271" t="str">
        <f>IF(_penmei1_month_day!Z429="","",_penmei1_month_day!Z429)</f>
        <v/>
      </c>
      <c r="AJ434" s="271" t="str">
        <f>IF(_penmei1_month_day!AA429="","",_penmei1_month_day!AA429)</f>
        <v/>
      </c>
      <c r="AK434" s="221" t="str">
        <f>IF(_penmei1_month_day!AB429="","",_penmei1_month_day!AB429)</f>
        <v/>
      </c>
      <c r="AL434" s="339"/>
      <c r="AM434" s="339"/>
    </row>
    <row r="435" spans="1:39">
      <c r="A435" s="118">
        <f t="shared" si="119"/>
        <v>43483</v>
      </c>
      <c r="B435" s="119">
        <f t="shared" si="111"/>
        <v>43483</v>
      </c>
      <c r="C435" s="120" t="str">
        <f t="shared" si="112"/>
        <v>中</v>
      </c>
      <c r="D435" s="120">
        <f t="shared" si="124"/>
        <v>18</v>
      </c>
      <c r="E435" s="120">
        <f t="shared" si="126"/>
        <v>2</v>
      </c>
      <c r="F435" s="121" t="str">
        <f t="shared" si="123"/>
        <v>乙班</v>
      </c>
      <c r="G435" s="120">
        <f t="shared" si="114"/>
        <v>20</v>
      </c>
      <c r="H435" s="122">
        <f t="shared" si="117"/>
        <v>0.0416666666666667</v>
      </c>
      <c r="I435" s="159">
        <f t="shared" si="115"/>
        <v>0.833333333333333</v>
      </c>
      <c r="J435" s="221" t="str">
        <f>IF(_penmei1_month_day!A430="","",_penmei1_month_day!A430)</f>
        <v/>
      </c>
      <c r="K435" s="221" t="str">
        <f>IF(_penmei1_month_day!B430="","",_penmei1_month_day!B430)</f>
        <v/>
      </c>
      <c r="L435" s="221" t="str">
        <f>IF(_penmei1_month_day!C430="","",_penmei1_month_day!C430)</f>
        <v/>
      </c>
      <c r="M435" s="221" t="str">
        <f>IF(_penmei1_month_day!D430="","",_penmei1_month_day!D430)</f>
        <v/>
      </c>
      <c r="N435" s="221" t="str">
        <f>IF(_penmei1_month_day!E430="","",_penmei1_month_day!E430)</f>
        <v/>
      </c>
      <c r="O435" s="221" t="str">
        <f>IF(_penmei1_month_day!F430="","",_penmei1_month_day!F430)</f>
        <v/>
      </c>
      <c r="P435" s="221" t="str">
        <f>IF(_penmei1_month_day!G430="","",_penmei1_month_day!G430)</f>
        <v/>
      </c>
      <c r="Q435" s="221" t="str">
        <f>IF(_penmei1_month_day!H430="","",_penmei1_month_day!H430)</f>
        <v/>
      </c>
      <c r="R435" s="221" t="str">
        <f>IF(_penmei1_month_day!I430="","",_penmei1_month_day!I430)</f>
        <v/>
      </c>
      <c r="S435" s="160" t="str">
        <f>IF(_penmei1_month_day!J430="","",_penmei1_month_day!J430)</f>
        <v/>
      </c>
      <c r="T435" s="271" t="str">
        <f>IF(_penmei1_month_day!K430="","",_penmei1_month_day!K430)</f>
        <v/>
      </c>
      <c r="U435" s="160" t="str">
        <f>IF(_penmei1_month_day!L430="","",_penmei1_month_day!L430)</f>
        <v/>
      </c>
      <c r="V435" s="160" t="str">
        <f>IF(_penmei1_month_day!M430="","",_penmei1_month_day!M430)</f>
        <v/>
      </c>
      <c r="W435" s="160" t="str">
        <f>IF(_penmei1_month_day!N430="","",_penmei1_month_day!N430)</f>
        <v/>
      </c>
      <c r="X435" s="221" t="str">
        <f>IF(_penmei1_month_day!O430="","",_penmei1_month_day!O430)</f>
        <v/>
      </c>
      <c r="Y435" s="271" t="str">
        <f>IF(_penmei1_month_day!P430="","",_penmei1_month_day!P430)</f>
        <v/>
      </c>
      <c r="Z435" s="271" t="str">
        <f>IF(_penmei1_month_day!Q430="","",_penmei1_month_day!Q430)</f>
        <v/>
      </c>
      <c r="AA435" s="221" t="str">
        <f>IF(_penmei1_month_day!R430="","",_penmei1_month_day!R430)</f>
        <v/>
      </c>
      <c r="AB435" s="221" t="str">
        <f>IF(_penmei1_month_day!S430="","",_penmei1_month_day!S430)</f>
        <v/>
      </c>
      <c r="AC435" s="221" t="str">
        <f>IF(_penmei1_month_day!T430="","",_penmei1_month_day!T430)</f>
        <v/>
      </c>
      <c r="AD435" s="221" t="str">
        <f>IF(_penmei1_month_day!U430="","",_penmei1_month_day!U430)</f>
        <v/>
      </c>
      <c r="AE435" s="221" t="str">
        <f>IF(_penmei1_month_day!V430="","",_penmei1_month_day!V430)</f>
        <v/>
      </c>
      <c r="AF435" s="221" t="str">
        <f>IF(_penmei1_month_day!W430="","",_penmei1_month_day!W430)</f>
        <v/>
      </c>
      <c r="AG435" s="221" t="str">
        <f>IF(_penmei1_month_day!X430="","",_penmei1_month_day!X430)</f>
        <v/>
      </c>
      <c r="AH435" s="221" t="str">
        <f>IF(_penmei1_month_day!Y430="","",_penmei1_month_day!Y430)</f>
        <v/>
      </c>
      <c r="AI435" s="271" t="str">
        <f>IF(_penmei1_month_day!Z430="","",_penmei1_month_day!Z430)</f>
        <v/>
      </c>
      <c r="AJ435" s="271" t="str">
        <f>IF(_penmei1_month_day!AA430="","",_penmei1_month_day!AA430)</f>
        <v/>
      </c>
      <c r="AK435" s="221" t="str">
        <f>IF(_penmei1_month_day!AB430="","",_penmei1_month_day!AB430)</f>
        <v/>
      </c>
      <c r="AL435" s="339"/>
      <c r="AM435" s="339"/>
    </row>
    <row r="436" spans="1:39">
      <c r="A436" s="118">
        <f t="shared" si="119"/>
        <v>43483</v>
      </c>
      <c r="B436" s="119">
        <f t="shared" si="111"/>
        <v>43483</v>
      </c>
      <c r="C436" s="120" t="str">
        <f t="shared" si="112"/>
        <v>中</v>
      </c>
      <c r="D436" s="120">
        <f t="shared" si="124"/>
        <v>18</v>
      </c>
      <c r="E436" s="120">
        <f t="shared" si="126"/>
        <v>2</v>
      </c>
      <c r="F436" s="121" t="str">
        <f t="shared" si="123"/>
        <v>乙班</v>
      </c>
      <c r="G436" s="120">
        <f t="shared" si="114"/>
        <v>21</v>
      </c>
      <c r="H436" s="122">
        <f t="shared" si="117"/>
        <v>0.0416666666666667</v>
      </c>
      <c r="I436" s="159">
        <f t="shared" si="115"/>
        <v>0.875</v>
      </c>
      <c r="J436" s="221" t="str">
        <f>IF(_penmei1_month_day!A431="","",_penmei1_month_day!A431)</f>
        <v/>
      </c>
      <c r="K436" s="221" t="str">
        <f>IF(_penmei1_month_day!B431="","",_penmei1_month_day!B431)</f>
        <v/>
      </c>
      <c r="L436" s="221" t="str">
        <f>IF(_penmei1_month_day!C431="","",_penmei1_month_day!C431)</f>
        <v/>
      </c>
      <c r="M436" s="221" t="str">
        <f>IF(_penmei1_month_day!D431="","",_penmei1_month_day!D431)</f>
        <v/>
      </c>
      <c r="N436" s="221" t="str">
        <f>IF(_penmei1_month_day!E431="","",_penmei1_month_day!E431)</f>
        <v/>
      </c>
      <c r="O436" s="221" t="str">
        <f>IF(_penmei1_month_day!F431="","",_penmei1_month_day!F431)</f>
        <v/>
      </c>
      <c r="P436" s="221" t="str">
        <f>IF(_penmei1_month_day!G431="","",_penmei1_month_day!G431)</f>
        <v/>
      </c>
      <c r="Q436" s="221" t="str">
        <f>IF(_penmei1_month_day!H431="","",_penmei1_month_day!H431)</f>
        <v/>
      </c>
      <c r="R436" s="221" t="str">
        <f>IF(_penmei1_month_day!I431="","",_penmei1_month_day!I431)</f>
        <v/>
      </c>
      <c r="S436" s="160" t="str">
        <f>IF(_penmei1_month_day!J431="","",_penmei1_month_day!J431)</f>
        <v/>
      </c>
      <c r="T436" s="271" t="str">
        <f>IF(_penmei1_month_day!K431="","",_penmei1_month_day!K431)</f>
        <v/>
      </c>
      <c r="U436" s="160" t="str">
        <f>IF(_penmei1_month_day!L431="","",_penmei1_month_day!L431)</f>
        <v/>
      </c>
      <c r="V436" s="160" t="str">
        <f>IF(_penmei1_month_day!M431="","",_penmei1_month_day!M431)</f>
        <v/>
      </c>
      <c r="W436" s="160" t="str">
        <f>IF(_penmei1_month_day!N431="","",_penmei1_month_day!N431)</f>
        <v/>
      </c>
      <c r="X436" s="221" t="str">
        <f>IF(_penmei1_month_day!O431="","",_penmei1_month_day!O431)</f>
        <v/>
      </c>
      <c r="Y436" s="271" t="str">
        <f>IF(_penmei1_month_day!P431="","",_penmei1_month_day!P431)</f>
        <v/>
      </c>
      <c r="Z436" s="271" t="str">
        <f>IF(_penmei1_month_day!Q431="","",_penmei1_month_day!Q431)</f>
        <v/>
      </c>
      <c r="AA436" s="221" t="str">
        <f>IF(_penmei1_month_day!R431="","",_penmei1_month_day!R431)</f>
        <v/>
      </c>
      <c r="AB436" s="221" t="str">
        <f>IF(_penmei1_month_day!S431="","",_penmei1_month_day!S431)</f>
        <v/>
      </c>
      <c r="AC436" s="221" t="str">
        <f>IF(_penmei1_month_day!T431="","",_penmei1_month_day!T431)</f>
        <v/>
      </c>
      <c r="AD436" s="221" t="str">
        <f>IF(_penmei1_month_day!U431="","",_penmei1_month_day!U431)</f>
        <v/>
      </c>
      <c r="AE436" s="221" t="str">
        <f>IF(_penmei1_month_day!V431="","",_penmei1_month_day!V431)</f>
        <v/>
      </c>
      <c r="AF436" s="221" t="str">
        <f>IF(_penmei1_month_day!W431="","",_penmei1_month_day!W431)</f>
        <v/>
      </c>
      <c r="AG436" s="221" t="str">
        <f>IF(_penmei1_month_day!X431="","",_penmei1_month_day!X431)</f>
        <v/>
      </c>
      <c r="AH436" s="221" t="str">
        <f>IF(_penmei1_month_day!Y431="","",_penmei1_month_day!Y431)</f>
        <v/>
      </c>
      <c r="AI436" s="271" t="str">
        <f>IF(_penmei1_month_day!Z431="","",_penmei1_month_day!Z431)</f>
        <v/>
      </c>
      <c r="AJ436" s="271" t="str">
        <f>IF(_penmei1_month_day!AA431="","",_penmei1_month_day!AA431)</f>
        <v/>
      </c>
      <c r="AK436" s="221" t="str">
        <f>IF(_penmei1_month_day!AB431="","",_penmei1_month_day!AB431)</f>
        <v/>
      </c>
      <c r="AL436" s="339"/>
      <c r="AM436" s="339"/>
    </row>
    <row r="437" spans="1:39">
      <c r="A437" s="118">
        <f t="shared" si="119"/>
        <v>43483</v>
      </c>
      <c r="B437" s="119">
        <f t="shared" si="111"/>
        <v>43483</v>
      </c>
      <c r="C437" s="120" t="str">
        <f t="shared" si="112"/>
        <v>中</v>
      </c>
      <c r="D437" s="120">
        <f t="shared" si="124"/>
        <v>18</v>
      </c>
      <c r="E437" s="120">
        <f t="shared" si="126"/>
        <v>2</v>
      </c>
      <c r="F437" s="121" t="str">
        <f t="shared" si="123"/>
        <v>乙班</v>
      </c>
      <c r="G437" s="120">
        <f t="shared" si="114"/>
        <v>22</v>
      </c>
      <c r="H437" s="122">
        <f t="shared" si="117"/>
        <v>0.0416666666666667</v>
      </c>
      <c r="I437" s="159">
        <f t="shared" si="115"/>
        <v>0.916666666666666</v>
      </c>
      <c r="J437" s="221" t="str">
        <f>IF(_penmei1_month_day!A432="","",_penmei1_month_day!A432)</f>
        <v/>
      </c>
      <c r="K437" s="221" t="str">
        <f>IF(_penmei1_month_day!B432="","",_penmei1_month_day!B432)</f>
        <v/>
      </c>
      <c r="L437" s="221" t="str">
        <f>IF(_penmei1_month_day!C432="","",_penmei1_month_day!C432)</f>
        <v/>
      </c>
      <c r="M437" s="221" t="str">
        <f>IF(_penmei1_month_day!D432="","",_penmei1_month_day!D432)</f>
        <v/>
      </c>
      <c r="N437" s="221" t="str">
        <f>IF(_penmei1_month_day!E432="","",_penmei1_month_day!E432)</f>
        <v/>
      </c>
      <c r="O437" s="221" t="str">
        <f>IF(_penmei1_month_day!F432="","",_penmei1_month_day!F432)</f>
        <v/>
      </c>
      <c r="P437" s="221" t="str">
        <f>IF(_penmei1_month_day!G432="","",_penmei1_month_day!G432)</f>
        <v/>
      </c>
      <c r="Q437" s="221" t="str">
        <f>IF(_penmei1_month_day!H432="","",_penmei1_month_day!H432)</f>
        <v/>
      </c>
      <c r="R437" s="221" t="str">
        <f>IF(_penmei1_month_day!I432="","",_penmei1_month_day!I432)</f>
        <v/>
      </c>
      <c r="S437" s="160" t="str">
        <f>IF(_penmei1_month_day!J432="","",_penmei1_month_day!J432)</f>
        <v/>
      </c>
      <c r="T437" s="271" t="str">
        <f>IF(_penmei1_month_day!K432="","",_penmei1_month_day!K432)</f>
        <v/>
      </c>
      <c r="U437" s="160" t="str">
        <f>IF(_penmei1_month_day!L432="","",_penmei1_month_day!L432)</f>
        <v/>
      </c>
      <c r="V437" s="160" t="str">
        <f>IF(_penmei1_month_day!M432="","",_penmei1_month_day!M432)</f>
        <v/>
      </c>
      <c r="W437" s="160" t="str">
        <f>IF(_penmei1_month_day!N432="","",_penmei1_month_day!N432)</f>
        <v/>
      </c>
      <c r="X437" s="221" t="str">
        <f>IF(_penmei1_month_day!O432="","",_penmei1_month_day!O432)</f>
        <v/>
      </c>
      <c r="Y437" s="271" t="str">
        <f>IF(_penmei1_month_day!P432="","",_penmei1_month_day!P432)</f>
        <v/>
      </c>
      <c r="Z437" s="271" t="str">
        <f>IF(_penmei1_month_day!Q432="","",_penmei1_month_day!Q432)</f>
        <v/>
      </c>
      <c r="AA437" s="221" t="str">
        <f>IF(_penmei1_month_day!R432="","",_penmei1_month_day!R432)</f>
        <v/>
      </c>
      <c r="AB437" s="221" t="str">
        <f>IF(_penmei1_month_day!S432="","",_penmei1_month_day!S432)</f>
        <v/>
      </c>
      <c r="AC437" s="221" t="str">
        <f>IF(_penmei1_month_day!T432="","",_penmei1_month_day!T432)</f>
        <v/>
      </c>
      <c r="AD437" s="221" t="str">
        <f>IF(_penmei1_month_day!U432="","",_penmei1_month_day!U432)</f>
        <v/>
      </c>
      <c r="AE437" s="221" t="str">
        <f>IF(_penmei1_month_day!V432="","",_penmei1_month_day!V432)</f>
        <v/>
      </c>
      <c r="AF437" s="221" t="str">
        <f>IF(_penmei1_month_day!W432="","",_penmei1_month_day!W432)</f>
        <v/>
      </c>
      <c r="AG437" s="221" t="str">
        <f>IF(_penmei1_month_day!X432="","",_penmei1_month_day!X432)</f>
        <v/>
      </c>
      <c r="AH437" s="221" t="str">
        <f>IF(_penmei1_month_day!Y432="","",_penmei1_month_day!Y432)</f>
        <v/>
      </c>
      <c r="AI437" s="271" t="str">
        <f>IF(_penmei1_month_day!Z432="","",_penmei1_month_day!Z432)</f>
        <v/>
      </c>
      <c r="AJ437" s="271" t="str">
        <f>IF(_penmei1_month_day!AA432="","",_penmei1_month_day!AA432)</f>
        <v/>
      </c>
      <c r="AK437" s="221" t="str">
        <f>IF(_penmei1_month_day!AB432="","",_penmei1_month_day!AB432)</f>
        <v/>
      </c>
      <c r="AL437" s="339"/>
      <c r="AM437" s="339"/>
    </row>
    <row r="438" spans="1:39">
      <c r="A438" s="123">
        <f t="shared" si="119"/>
        <v>43483</v>
      </c>
      <c r="B438" s="124">
        <f t="shared" si="111"/>
        <v>43483</v>
      </c>
      <c r="C438" s="125" t="str">
        <f t="shared" si="112"/>
        <v>中</v>
      </c>
      <c r="D438" s="125">
        <f t="shared" si="124"/>
        <v>18</v>
      </c>
      <c r="E438" s="125">
        <f t="shared" si="126"/>
        <v>2</v>
      </c>
      <c r="F438" s="126" t="str">
        <f t="shared" si="123"/>
        <v>乙班</v>
      </c>
      <c r="G438" s="125">
        <f t="shared" si="114"/>
        <v>23</v>
      </c>
      <c r="H438" s="127">
        <f t="shared" si="117"/>
        <v>0.0416666666666667</v>
      </c>
      <c r="I438" s="163">
        <f t="shared" si="115"/>
        <v>0.958333333333333</v>
      </c>
      <c r="J438" s="221" t="str">
        <f>IF(_penmei1_month_day!A433="","",_penmei1_month_day!A433)</f>
        <v/>
      </c>
      <c r="K438" s="221" t="str">
        <f>IF(_penmei1_month_day!B433="","",_penmei1_month_day!B433)</f>
        <v/>
      </c>
      <c r="L438" s="221" t="str">
        <f>IF(_penmei1_month_day!C433="","",_penmei1_month_day!C433)</f>
        <v/>
      </c>
      <c r="M438" s="221" t="str">
        <f>IF(_penmei1_month_day!D433="","",_penmei1_month_day!D433)</f>
        <v/>
      </c>
      <c r="N438" s="221" t="str">
        <f>IF(_penmei1_month_day!E433="","",_penmei1_month_day!E433)</f>
        <v/>
      </c>
      <c r="O438" s="221" t="str">
        <f>IF(_penmei1_month_day!F433="","",_penmei1_month_day!F433)</f>
        <v/>
      </c>
      <c r="P438" s="221" t="str">
        <f>IF(_penmei1_month_day!G433="","",_penmei1_month_day!G433)</f>
        <v/>
      </c>
      <c r="Q438" s="221" t="str">
        <f>IF(_penmei1_month_day!H433="","",_penmei1_month_day!H433)</f>
        <v/>
      </c>
      <c r="R438" s="221" t="str">
        <f>IF(_penmei1_month_day!I433="","",_penmei1_month_day!I433)</f>
        <v/>
      </c>
      <c r="S438" s="160" t="str">
        <f>IF(_penmei1_month_day!J433="","",_penmei1_month_day!J433)</f>
        <v/>
      </c>
      <c r="T438" s="271" t="str">
        <f>IF(_penmei1_month_day!K433="","",_penmei1_month_day!K433)</f>
        <v/>
      </c>
      <c r="U438" s="160" t="str">
        <f>IF(_penmei1_month_day!L433="","",_penmei1_month_day!L433)</f>
        <v/>
      </c>
      <c r="V438" s="160" t="str">
        <f>IF(_penmei1_month_day!M433="","",_penmei1_month_day!M433)</f>
        <v/>
      </c>
      <c r="W438" s="160" t="str">
        <f>IF(_penmei1_month_day!N433="","",_penmei1_month_day!N433)</f>
        <v/>
      </c>
      <c r="X438" s="221" t="str">
        <f>IF(_penmei1_month_day!O433="","",_penmei1_month_day!O433)</f>
        <v/>
      </c>
      <c r="Y438" s="271" t="str">
        <f>IF(_penmei1_month_day!P433="","",_penmei1_month_day!P433)</f>
        <v/>
      </c>
      <c r="Z438" s="271" t="str">
        <f>IF(_penmei1_month_day!Q433="","",_penmei1_month_day!Q433)</f>
        <v/>
      </c>
      <c r="AA438" s="221" t="str">
        <f>IF(_penmei1_month_day!R433="","",_penmei1_month_day!R433)</f>
        <v/>
      </c>
      <c r="AB438" s="221" t="str">
        <f>IF(_penmei1_month_day!S433="","",_penmei1_month_day!S433)</f>
        <v/>
      </c>
      <c r="AC438" s="221" t="str">
        <f>IF(_penmei1_month_day!T433="","",_penmei1_month_day!T433)</f>
        <v/>
      </c>
      <c r="AD438" s="221" t="str">
        <f>IF(_penmei1_month_day!U433="","",_penmei1_month_day!U433)</f>
        <v/>
      </c>
      <c r="AE438" s="221" t="str">
        <f>IF(_penmei1_month_day!V433="","",_penmei1_month_day!V433)</f>
        <v/>
      </c>
      <c r="AF438" s="221" t="str">
        <f>IF(_penmei1_month_day!W433="","",_penmei1_month_day!W433)</f>
        <v/>
      </c>
      <c r="AG438" s="221" t="str">
        <f>IF(_penmei1_month_day!X433="","",_penmei1_month_day!X433)</f>
        <v/>
      </c>
      <c r="AH438" s="221" t="str">
        <f>IF(_penmei1_month_day!Y433="","",_penmei1_month_day!Y433)</f>
        <v/>
      </c>
      <c r="AI438" s="271" t="str">
        <f>IF(_penmei1_month_day!Z433="","",_penmei1_month_day!Z433)</f>
        <v/>
      </c>
      <c r="AJ438" s="271" t="str">
        <f>IF(_penmei1_month_day!AA433="","",_penmei1_month_day!AA433)</f>
        <v/>
      </c>
      <c r="AK438" s="221" t="str">
        <f>IF(_penmei1_month_day!AB433="","",_penmei1_month_day!AB433)</f>
        <v/>
      </c>
      <c r="AL438" s="336" t="s">
        <v>60</v>
      </c>
      <c r="AM438" s="337" t="s">
        <v>63</v>
      </c>
    </row>
    <row r="439" spans="1:39">
      <c r="A439" s="128">
        <f t="shared" si="119"/>
        <v>43484</v>
      </c>
      <c r="B439" s="129">
        <f t="shared" si="111"/>
        <v>43484</v>
      </c>
      <c r="C439" s="130" t="str">
        <f t="shared" si="112"/>
        <v>夜</v>
      </c>
      <c r="D439" s="130">
        <f t="shared" si="124"/>
        <v>19</v>
      </c>
      <c r="E439" s="130">
        <f>E247</f>
        <v>3</v>
      </c>
      <c r="F439" s="131" t="str">
        <f t="shared" si="123"/>
        <v>丙班</v>
      </c>
      <c r="G439" s="130">
        <f t="shared" si="114"/>
        <v>0</v>
      </c>
      <c r="H439" s="132">
        <f t="shared" si="117"/>
        <v>0.0416666666666667</v>
      </c>
      <c r="I439" s="154">
        <f t="shared" si="115"/>
        <v>1</v>
      </c>
      <c r="J439" s="230" t="str">
        <f>IF(_penmei1_month_day!A434="","",_penmei1_month_day!A434)</f>
        <v/>
      </c>
      <c r="K439" s="230" t="str">
        <f>IF(_penmei1_month_day!B434="","",_penmei1_month_day!B434)</f>
        <v/>
      </c>
      <c r="L439" s="230" t="str">
        <f>IF(_penmei1_month_day!C434="","",_penmei1_month_day!C434)</f>
        <v/>
      </c>
      <c r="M439" s="230" t="str">
        <f>IF(_penmei1_month_day!D434="","",_penmei1_month_day!D434)</f>
        <v/>
      </c>
      <c r="N439" s="230" t="str">
        <f>IF(_penmei1_month_day!E434="","",_penmei1_month_day!E434)</f>
        <v/>
      </c>
      <c r="O439" s="230" t="str">
        <f>IF(_penmei1_month_day!F434="","",_penmei1_month_day!F434)</f>
        <v/>
      </c>
      <c r="P439" s="230" t="str">
        <f>IF(_penmei1_month_day!G434="","",_penmei1_month_day!G434)</f>
        <v/>
      </c>
      <c r="Q439" s="230" t="str">
        <f>IF(_penmei1_month_day!H434="","",_penmei1_month_day!H434)</f>
        <v/>
      </c>
      <c r="R439" s="230" t="str">
        <f>IF(_penmei1_month_day!I434="","",_penmei1_month_day!I434)</f>
        <v/>
      </c>
      <c r="S439" s="169" t="str">
        <f>IF(_penmei1_month_day!J434="","",_penmei1_month_day!J434)</f>
        <v/>
      </c>
      <c r="T439" s="314" t="str">
        <f>IF(_penmei1_month_day!K434="","",_penmei1_month_day!K434)</f>
        <v/>
      </c>
      <c r="U439" s="169" t="str">
        <f>IF(_penmei1_month_day!L434="","",_penmei1_month_day!L434)</f>
        <v/>
      </c>
      <c r="V439" s="169" t="str">
        <f>IF(_penmei1_month_day!M434="","",_penmei1_month_day!M434)</f>
        <v/>
      </c>
      <c r="W439" s="169" t="str">
        <f>IF(_penmei1_month_day!N434="","",_penmei1_month_day!N434)</f>
        <v/>
      </c>
      <c r="X439" s="230" t="str">
        <f>IF(_penmei1_month_day!O434="","",_penmei1_month_day!O434)</f>
        <v/>
      </c>
      <c r="Y439" s="314" t="str">
        <f>IF(_penmei1_month_day!P434="","",_penmei1_month_day!P434)</f>
        <v/>
      </c>
      <c r="Z439" s="314" t="str">
        <f>IF(_penmei1_month_day!Q434="","",_penmei1_month_day!Q434)</f>
        <v/>
      </c>
      <c r="AA439" s="230" t="str">
        <f>IF(_penmei1_month_day!R434="","",_penmei1_month_day!R434)</f>
        <v/>
      </c>
      <c r="AB439" s="230" t="str">
        <f>IF(_penmei1_month_day!S434="","",_penmei1_month_day!S434)</f>
        <v/>
      </c>
      <c r="AC439" s="230" t="str">
        <f>IF(_penmei1_month_day!T434="","",_penmei1_month_day!T434)</f>
        <v/>
      </c>
      <c r="AD439" s="230" t="str">
        <f>IF(_penmei1_month_day!U434="","",_penmei1_month_day!U434)</f>
        <v/>
      </c>
      <c r="AE439" s="230" t="str">
        <f>IF(_penmei1_month_day!V434="","",_penmei1_month_day!V434)</f>
        <v/>
      </c>
      <c r="AF439" s="230" t="str">
        <f>IF(_penmei1_month_day!W434="","",_penmei1_month_day!W434)</f>
        <v/>
      </c>
      <c r="AG439" s="230" t="str">
        <f>IF(_penmei1_month_day!X434="","",_penmei1_month_day!X434)</f>
        <v/>
      </c>
      <c r="AH439" s="230" t="str">
        <f>IF(_penmei1_month_day!Y434="","",_penmei1_month_day!Y434)</f>
        <v/>
      </c>
      <c r="AI439" s="314" t="str">
        <f>IF(_penmei1_month_day!Z434="","",_penmei1_month_day!Z434)</f>
        <v/>
      </c>
      <c r="AJ439" s="314" t="str">
        <f>IF(_penmei1_month_day!AA434="","",_penmei1_month_day!AA434)</f>
        <v/>
      </c>
      <c r="AK439" s="230" t="str">
        <f>IF(_penmei1_month_day!AB434="","",_penmei1_month_day!AB434)</f>
        <v/>
      </c>
      <c r="AL439" s="338"/>
      <c r="AM439" s="338"/>
    </row>
    <row r="440" spans="1:39">
      <c r="A440" s="118">
        <f t="shared" si="119"/>
        <v>43484</v>
      </c>
      <c r="B440" s="119">
        <f t="shared" si="111"/>
        <v>43484</v>
      </c>
      <c r="C440" s="120" t="str">
        <f t="shared" si="112"/>
        <v>夜</v>
      </c>
      <c r="D440" s="120">
        <f t="shared" si="124"/>
        <v>19</v>
      </c>
      <c r="E440" s="120">
        <f>E439</f>
        <v>3</v>
      </c>
      <c r="F440" s="121" t="str">
        <f t="shared" si="123"/>
        <v>丙班</v>
      </c>
      <c r="G440" s="120">
        <f t="shared" si="114"/>
        <v>1</v>
      </c>
      <c r="H440" s="122">
        <f t="shared" si="117"/>
        <v>0.0416666666666667</v>
      </c>
      <c r="I440" s="159">
        <f t="shared" si="115"/>
        <v>0.0416666666666667</v>
      </c>
      <c r="J440" s="221" t="str">
        <f>IF(_penmei1_month_day!A435="","",_penmei1_month_day!A435)</f>
        <v/>
      </c>
      <c r="K440" s="221" t="str">
        <f>IF(_penmei1_month_day!B435="","",_penmei1_month_day!B435)</f>
        <v/>
      </c>
      <c r="L440" s="221" t="str">
        <f>IF(_penmei1_month_day!C435="","",_penmei1_month_day!C435)</f>
        <v/>
      </c>
      <c r="M440" s="221" t="str">
        <f>IF(_penmei1_month_day!D435="","",_penmei1_month_day!D435)</f>
        <v/>
      </c>
      <c r="N440" s="221" t="str">
        <f>IF(_penmei1_month_day!E435="","",_penmei1_month_day!E435)</f>
        <v/>
      </c>
      <c r="O440" s="221" t="str">
        <f>IF(_penmei1_month_day!F435="","",_penmei1_month_day!F435)</f>
        <v/>
      </c>
      <c r="P440" s="221" t="str">
        <f>IF(_penmei1_month_day!G435="","",_penmei1_month_day!G435)</f>
        <v/>
      </c>
      <c r="Q440" s="221" t="str">
        <f>IF(_penmei1_month_day!H435="","",_penmei1_month_day!H435)</f>
        <v/>
      </c>
      <c r="R440" s="221" t="str">
        <f>IF(_penmei1_month_day!I435="","",_penmei1_month_day!I435)</f>
        <v/>
      </c>
      <c r="S440" s="160" t="str">
        <f>IF(_penmei1_month_day!J435="","",_penmei1_month_day!J435)</f>
        <v/>
      </c>
      <c r="T440" s="271" t="str">
        <f>IF(_penmei1_month_day!K435="","",_penmei1_month_day!K435)</f>
        <v/>
      </c>
      <c r="U440" s="160" t="str">
        <f>IF(_penmei1_month_day!L435="","",_penmei1_month_day!L435)</f>
        <v/>
      </c>
      <c r="V440" s="160" t="str">
        <f>IF(_penmei1_month_day!M435="","",_penmei1_month_day!M435)</f>
        <v/>
      </c>
      <c r="W440" s="160" t="str">
        <f>IF(_penmei1_month_day!N435="","",_penmei1_month_day!N435)</f>
        <v/>
      </c>
      <c r="X440" s="221" t="str">
        <f>IF(_penmei1_month_day!O435="","",_penmei1_month_day!O435)</f>
        <v/>
      </c>
      <c r="Y440" s="271" t="str">
        <f>IF(_penmei1_month_day!P435="","",_penmei1_month_day!P435)</f>
        <v/>
      </c>
      <c r="Z440" s="271" t="str">
        <f>IF(_penmei1_month_day!Q435="","",_penmei1_month_day!Q435)</f>
        <v/>
      </c>
      <c r="AA440" s="221" t="str">
        <f>IF(_penmei1_month_day!R435="","",_penmei1_month_day!R435)</f>
        <v/>
      </c>
      <c r="AB440" s="221" t="str">
        <f>IF(_penmei1_month_day!S435="","",_penmei1_month_day!S435)</f>
        <v/>
      </c>
      <c r="AC440" s="221" t="str">
        <f>IF(_penmei1_month_day!T435="","",_penmei1_month_day!T435)</f>
        <v/>
      </c>
      <c r="AD440" s="221" t="str">
        <f>IF(_penmei1_month_day!U435="","",_penmei1_month_day!U435)</f>
        <v/>
      </c>
      <c r="AE440" s="221" t="str">
        <f>IF(_penmei1_month_day!V435="","",_penmei1_month_day!V435)</f>
        <v/>
      </c>
      <c r="AF440" s="221" t="str">
        <f>IF(_penmei1_month_day!W435="","",_penmei1_month_day!W435)</f>
        <v/>
      </c>
      <c r="AG440" s="221" t="str">
        <f>IF(_penmei1_month_day!X435="","",_penmei1_month_day!X435)</f>
        <v/>
      </c>
      <c r="AH440" s="221" t="str">
        <f>IF(_penmei1_month_day!Y435="","",_penmei1_month_day!Y435)</f>
        <v/>
      </c>
      <c r="AI440" s="271" t="str">
        <f>IF(_penmei1_month_day!Z435="","",_penmei1_month_day!Z435)</f>
        <v/>
      </c>
      <c r="AJ440" s="271" t="str">
        <f>IF(_penmei1_month_day!AA435="","",_penmei1_month_day!AA435)</f>
        <v/>
      </c>
      <c r="AK440" s="221" t="str">
        <f>IF(_penmei1_month_day!AB435="","",_penmei1_month_day!AB435)</f>
        <v/>
      </c>
      <c r="AL440" s="339"/>
      <c r="AM440" s="339"/>
    </row>
    <row r="441" spans="1:39">
      <c r="A441" s="118">
        <f t="shared" si="119"/>
        <v>43484</v>
      </c>
      <c r="B441" s="119">
        <f t="shared" si="111"/>
        <v>43484</v>
      </c>
      <c r="C441" s="120" t="str">
        <f t="shared" si="112"/>
        <v>夜</v>
      </c>
      <c r="D441" s="120">
        <f t="shared" si="124"/>
        <v>19</v>
      </c>
      <c r="E441" s="120">
        <f t="shared" ref="E441:E446" si="127">E440</f>
        <v>3</v>
      </c>
      <c r="F441" s="121" t="str">
        <f t="shared" si="123"/>
        <v>丙班</v>
      </c>
      <c r="G441" s="120">
        <f t="shared" si="114"/>
        <v>2</v>
      </c>
      <c r="H441" s="122">
        <f t="shared" si="117"/>
        <v>0.0416666666666667</v>
      </c>
      <c r="I441" s="159">
        <f t="shared" si="115"/>
        <v>0.0833333333333333</v>
      </c>
      <c r="J441" s="221" t="str">
        <f>IF(_penmei1_month_day!A436="","",_penmei1_month_day!A436)</f>
        <v/>
      </c>
      <c r="K441" s="221" t="str">
        <f>IF(_penmei1_month_day!B436="","",_penmei1_month_day!B436)</f>
        <v/>
      </c>
      <c r="L441" s="221" t="str">
        <f>IF(_penmei1_month_day!C436="","",_penmei1_month_day!C436)</f>
        <v/>
      </c>
      <c r="M441" s="221" t="str">
        <f>IF(_penmei1_month_day!D436="","",_penmei1_month_day!D436)</f>
        <v/>
      </c>
      <c r="N441" s="221" t="str">
        <f>IF(_penmei1_month_day!E436="","",_penmei1_month_day!E436)</f>
        <v/>
      </c>
      <c r="O441" s="221" t="str">
        <f>IF(_penmei1_month_day!F436="","",_penmei1_month_day!F436)</f>
        <v/>
      </c>
      <c r="P441" s="221" t="str">
        <f>IF(_penmei1_month_day!G436="","",_penmei1_month_day!G436)</f>
        <v/>
      </c>
      <c r="Q441" s="221" t="str">
        <f>IF(_penmei1_month_day!H436="","",_penmei1_month_day!H436)</f>
        <v/>
      </c>
      <c r="R441" s="221" t="str">
        <f>IF(_penmei1_month_day!I436="","",_penmei1_month_day!I436)</f>
        <v/>
      </c>
      <c r="S441" s="160" t="str">
        <f>IF(_penmei1_month_day!J436="","",_penmei1_month_day!J436)</f>
        <v/>
      </c>
      <c r="T441" s="271" t="str">
        <f>IF(_penmei1_month_day!K436="","",_penmei1_month_day!K436)</f>
        <v/>
      </c>
      <c r="U441" s="160" t="str">
        <f>IF(_penmei1_month_day!L436="","",_penmei1_month_day!L436)</f>
        <v/>
      </c>
      <c r="V441" s="160" t="str">
        <f>IF(_penmei1_month_day!M436="","",_penmei1_month_day!M436)</f>
        <v/>
      </c>
      <c r="W441" s="160" t="str">
        <f>IF(_penmei1_month_day!N436="","",_penmei1_month_day!N436)</f>
        <v/>
      </c>
      <c r="X441" s="221" t="str">
        <f>IF(_penmei1_month_day!O436="","",_penmei1_month_day!O436)</f>
        <v/>
      </c>
      <c r="Y441" s="271" t="str">
        <f>IF(_penmei1_month_day!P436="","",_penmei1_month_day!P436)</f>
        <v/>
      </c>
      <c r="Z441" s="271" t="str">
        <f>IF(_penmei1_month_day!Q436="","",_penmei1_month_day!Q436)</f>
        <v/>
      </c>
      <c r="AA441" s="221" t="str">
        <f>IF(_penmei1_month_day!R436="","",_penmei1_month_day!R436)</f>
        <v/>
      </c>
      <c r="AB441" s="221" t="str">
        <f>IF(_penmei1_month_day!S436="","",_penmei1_month_day!S436)</f>
        <v/>
      </c>
      <c r="AC441" s="221" t="str">
        <f>IF(_penmei1_month_day!T436="","",_penmei1_month_day!T436)</f>
        <v/>
      </c>
      <c r="AD441" s="221" t="str">
        <f>IF(_penmei1_month_day!U436="","",_penmei1_month_day!U436)</f>
        <v/>
      </c>
      <c r="AE441" s="221" t="str">
        <f>IF(_penmei1_month_day!V436="","",_penmei1_month_day!V436)</f>
        <v/>
      </c>
      <c r="AF441" s="221" t="str">
        <f>IF(_penmei1_month_day!W436="","",_penmei1_month_day!W436)</f>
        <v/>
      </c>
      <c r="AG441" s="221" t="str">
        <f>IF(_penmei1_month_day!X436="","",_penmei1_month_day!X436)</f>
        <v/>
      </c>
      <c r="AH441" s="221" t="str">
        <f>IF(_penmei1_month_day!Y436="","",_penmei1_month_day!Y436)</f>
        <v/>
      </c>
      <c r="AI441" s="271" t="str">
        <f>IF(_penmei1_month_day!Z436="","",_penmei1_month_day!Z436)</f>
        <v/>
      </c>
      <c r="AJ441" s="271" t="str">
        <f>IF(_penmei1_month_day!AA436="","",_penmei1_month_day!AA436)</f>
        <v/>
      </c>
      <c r="AK441" s="221" t="str">
        <f>IF(_penmei1_month_day!AB436="","",_penmei1_month_day!AB436)</f>
        <v/>
      </c>
      <c r="AL441" s="339"/>
      <c r="AM441" s="339"/>
    </row>
    <row r="442" spans="1:39">
      <c r="A442" s="118">
        <f t="shared" si="119"/>
        <v>43484</v>
      </c>
      <c r="B442" s="119">
        <f t="shared" si="111"/>
        <v>43484</v>
      </c>
      <c r="C442" s="120" t="str">
        <f t="shared" si="112"/>
        <v>夜</v>
      </c>
      <c r="D442" s="120">
        <f t="shared" si="124"/>
        <v>19</v>
      </c>
      <c r="E442" s="120">
        <f t="shared" si="127"/>
        <v>3</v>
      </c>
      <c r="F442" s="121" t="str">
        <f t="shared" si="123"/>
        <v>丙班</v>
      </c>
      <c r="G442" s="120">
        <f t="shared" si="114"/>
        <v>3</v>
      </c>
      <c r="H442" s="122">
        <f t="shared" si="117"/>
        <v>0.0416666666666667</v>
      </c>
      <c r="I442" s="159">
        <f t="shared" si="115"/>
        <v>0.125</v>
      </c>
      <c r="J442" s="221" t="str">
        <f>IF(_penmei1_month_day!A437="","",_penmei1_month_day!A437)</f>
        <v/>
      </c>
      <c r="K442" s="221" t="str">
        <f>IF(_penmei1_month_day!B437="","",_penmei1_month_day!B437)</f>
        <v/>
      </c>
      <c r="L442" s="221" t="str">
        <f>IF(_penmei1_month_day!C437="","",_penmei1_month_day!C437)</f>
        <v/>
      </c>
      <c r="M442" s="221" t="str">
        <f>IF(_penmei1_month_day!D437="","",_penmei1_month_day!D437)</f>
        <v/>
      </c>
      <c r="N442" s="221" t="str">
        <f>IF(_penmei1_month_day!E437="","",_penmei1_month_day!E437)</f>
        <v/>
      </c>
      <c r="O442" s="221" t="str">
        <f>IF(_penmei1_month_day!F437="","",_penmei1_month_day!F437)</f>
        <v/>
      </c>
      <c r="P442" s="221" t="str">
        <f>IF(_penmei1_month_day!G437="","",_penmei1_month_day!G437)</f>
        <v/>
      </c>
      <c r="Q442" s="221" t="str">
        <f>IF(_penmei1_month_day!H437="","",_penmei1_month_day!H437)</f>
        <v/>
      </c>
      <c r="R442" s="221" t="str">
        <f>IF(_penmei1_month_day!I437="","",_penmei1_month_day!I437)</f>
        <v/>
      </c>
      <c r="S442" s="160" t="str">
        <f>IF(_penmei1_month_day!J437="","",_penmei1_month_day!J437)</f>
        <v/>
      </c>
      <c r="T442" s="271" t="str">
        <f>IF(_penmei1_month_day!K437="","",_penmei1_month_day!K437)</f>
        <v/>
      </c>
      <c r="U442" s="160" t="str">
        <f>IF(_penmei1_month_day!L437="","",_penmei1_month_day!L437)</f>
        <v/>
      </c>
      <c r="V442" s="160" t="str">
        <f>IF(_penmei1_month_day!M437="","",_penmei1_month_day!M437)</f>
        <v/>
      </c>
      <c r="W442" s="160" t="str">
        <f>IF(_penmei1_month_day!N437="","",_penmei1_month_day!N437)</f>
        <v/>
      </c>
      <c r="X442" s="221" t="str">
        <f>IF(_penmei1_month_day!O437="","",_penmei1_month_day!O437)</f>
        <v/>
      </c>
      <c r="Y442" s="271" t="str">
        <f>IF(_penmei1_month_day!P437="","",_penmei1_month_day!P437)</f>
        <v/>
      </c>
      <c r="Z442" s="271" t="str">
        <f>IF(_penmei1_month_day!Q437="","",_penmei1_month_day!Q437)</f>
        <v/>
      </c>
      <c r="AA442" s="221" t="str">
        <f>IF(_penmei1_month_day!R437="","",_penmei1_month_day!R437)</f>
        <v/>
      </c>
      <c r="AB442" s="221" t="str">
        <f>IF(_penmei1_month_day!S437="","",_penmei1_month_day!S437)</f>
        <v/>
      </c>
      <c r="AC442" s="221" t="str">
        <f>IF(_penmei1_month_day!T437="","",_penmei1_month_day!T437)</f>
        <v/>
      </c>
      <c r="AD442" s="221" t="str">
        <f>IF(_penmei1_month_day!U437="","",_penmei1_month_day!U437)</f>
        <v/>
      </c>
      <c r="AE442" s="221" t="str">
        <f>IF(_penmei1_month_day!V437="","",_penmei1_month_day!V437)</f>
        <v/>
      </c>
      <c r="AF442" s="221" t="str">
        <f>IF(_penmei1_month_day!W437="","",_penmei1_month_day!W437)</f>
        <v/>
      </c>
      <c r="AG442" s="221" t="str">
        <f>IF(_penmei1_month_day!X437="","",_penmei1_month_day!X437)</f>
        <v/>
      </c>
      <c r="AH442" s="221" t="str">
        <f>IF(_penmei1_month_day!Y437="","",_penmei1_month_day!Y437)</f>
        <v/>
      </c>
      <c r="AI442" s="271" t="str">
        <f>IF(_penmei1_month_day!Z437="","",_penmei1_month_day!Z437)</f>
        <v/>
      </c>
      <c r="AJ442" s="271" t="str">
        <f>IF(_penmei1_month_day!AA437="","",_penmei1_month_day!AA437)</f>
        <v/>
      </c>
      <c r="AK442" s="221" t="str">
        <f>IF(_penmei1_month_day!AB437="","",_penmei1_month_day!AB437)</f>
        <v/>
      </c>
      <c r="AL442" s="339"/>
      <c r="AM442" s="339"/>
    </row>
    <row r="443" spans="1:39">
      <c r="A443" s="118">
        <f t="shared" si="119"/>
        <v>43484</v>
      </c>
      <c r="B443" s="119">
        <f t="shared" si="111"/>
        <v>43484</v>
      </c>
      <c r="C443" s="120" t="str">
        <f t="shared" si="112"/>
        <v>夜</v>
      </c>
      <c r="D443" s="120">
        <f t="shared" ref="D443:D466" si="128">DAY(A443)</f>
        <v>19</v>
      </c>
      <c r="E443" s="120">
        <f t="shared" si="127"/>
        <v>3</v>
      </c>
      <c r="F443" s="121" t="str">
        <f t="shared" si="123"/>
        <v>丙班</v>
      </c>
      <c r="G443" s="120">
        <f t="shared" si="114"/>
        <v>4</v>
      </c>
      <c r="H443" s="122">
        <f t="shared" si="117"/>
        <v>0.0416666666666667</v>
      </c>
      <c r="I443" s="159">
        <f t="shared" si="115"/>
        <v>0.166666666666667</v>
      </c>
      <c r="J443" s="221" t="str">
        <f>IF(_penmei1_month_day!A438="","",_penmei1_month_day!A438)</f>
        <v/>
      </c>
      <c r="K443" s="221" t="str">
        <f>IF(_penmei1_month_day!B438="","",_penmei1_month_day!B438)</f>
        <v/>
      </c>
      <c r="L443" s="221" t="str">
        <f>IF(_penmei1_month_day!C438="","",_penmei1_month_day!C438)</f>
        <v/>
      </c>
      <c r="M443" s="221" t="str">
        <f>IF(_penmei1_month_day!D438="","",_penmei1_month_day!D438)</f>
        <v/>
      </c>
      <c r="N443" s="221" t="str">
        <f>IF(_penmei1_month_day!E438="","",_penmei1_month_day!E438)</f>
        <v/>
      </c>
      <c r="O443" s="221" t="str">
        <f>IF(_penmei1_month_day!F438="","",_penmei1_month_day!F438)</f>
        <v/>
      </c>
      <c r="P443" s="221" t="str">
        <f>IF(_penmei1_month_day!G438="","",_penmei1_month_day!G438)</f>
        <v/>
      </c>
      <c r="Q443" s="221" t="str">
        <f>IF(_penmei1_month_day!H438="","",_penmei1_month_day!H438)</f>
        <v/>
      </c>
      <c r="R443" s="221" t="str">
        <f>IF(_penmei1_month_day!I438="","",_penmei1_month_day!I438)</f>
        <v/>
      </c>
      <c r="S443" s="160" t="str">
        <f>IF(_penmei1_month_day!J438="","",_penmei1_month_day!J438)</f>
        <v/>
      </c>
      <c r="T443" s="271" t="str">
        <f>IF(_penmei1_month_day!K438="","",_penmei1_month_day!K438)</f>
        <v/>
      </c>
      <c r="U443" s="160" t="str">
        <f>IF(_penmei1_month_day!L438="","",_penmei1_month_day!L438)</f>
        <v/>
      </c>
      <c r="V443" s="160" t="str">
        <f>IF(_penmei1_month_day!M438="","",_penmei1_month_day!M438)</f>
        <v/>
      </c>
      <c r="W443" s="160" t="str">
        <f>IF(_penmei1_month_day!N438="","",_penmei1_month_day!N438)</f>
        <v/>
      </c>
      <c r="X443" s="221" t="str">
        <f>IF(_penmei1_month_day!O438="","",_penmei1_month_day!O438)</f>
        <v/>
      </c>
      <c r="Y443" s="271" t="str">
        <f>IF(_penmei1_month_day!P438="","",_penmei1_month_day!P438)</f>
        <v/>
      </c>
      <c r="Z443" s="271" t="str">
        <f>IF(_penmei1_month_day!Q438="","",_penmei1_month_day!Q438)</f>
        <v/>
      </c>
      <c r="AA443" s="221" t="str">
        <f>IF(_penmei1_month_day!R438="","",_penmei1_month_day!R438)</f>
        <v/>
      </c>
      <c r="AB443" s="221" t="str">
        <f>IF(_penmei1_month_day!S438="","",_penmei1_month_day!S438)</f>
        <v/>
      </c>
      <c r="AC443" s="221" t="str">
        <f>IF(_penmei1_month_day!T438="","",_penmei1_month_day!T438)</f>
        <v/>
      </c>
      <c r="AD443" s="221" t="str">
        <f>IF(_penmei1_month_day!U438="","",_penmei1_month_day!U438)</f>
        <v/>
      </c>
      <c r="AE443" s="221" t="str">
        <f>IF(_penmei1_month_day!V438="","",_penmei1_month_day!V438)</f>
        <v/>
      </c>
      <c r="AF443" s="221" t="str">
        <f>IF(_penmei1_month_day!W438="","",_penmei1_month_day!W438)</f>
        <v/>
      </c>
      <c r="AG443" s="221" t="str">
        <f>IF(_penmei1_month_day!X438="","",_penmei1_month_day!X438)</f>
        <v/>
      </c>
      <c r="AH443" s="221" t="str">
        <f>IF(_penmei1_month_day!Y438="","",_penmei1_month_day!Y438)</f>
        <v/>
      </c>
      <c r="AI443" s="271" t="str">
        <f>IF(_penmei1_month_day!Z438="","",_penmei1_month_day!Z438)</f>
        <v/>
      </c>
      <c r="AJ443" s="271" t="str">
        <f>IF(_penmei1_month_day!AA438="","",_penmei1_month_day!AA438)</f>
        <v/>
      </c>
      <c r="AK443" s="221" t="str">
        <f>IF(_penmei1_month_day!AB438="","",_penmei1_month_day!AB438)</f>
        <v/>
      </c>
      <c r="AL443" s="339"/>
      <c r="AM443" s="339"/>
    </row>
    <row r="444" spans="1:39">
      <c r="A444" s="118">
        <f t="shared" si="119"/>
        <v>43484</v>
      </c>
      <c r="B444" s="119">
        <f t="shared" si="111"/>
        <v>43484</v>
      </c>
      <c r="C444" s="120" t="str">
        <f t="shared" si="112"/>
        <v>夜</v>
      </c>
      <c r="D444" s="120">
        <f t="shared" si="128"/>
        <v>19</v>
      </c>
      <c r="E444" s="120">
        <f t="shared" si="127"/>
        <v>3</v>
      </c>
      <c r="F444" s="121" t="str">
        <f t="shared" si="123"/>
        <v>丙班</v>
      </c>
      <c r="G444" s="120">
        <f t="shared" si="114"/>
        <v>5</v>
      </c>
      <c r="H444" s="122">
        <f t="shared" si="117"/>
        <v>0.0416666666666667</v>
      </c>
      <c r="I444" s="159">
        <f t="shared" si="115"/>
        <v>0.208333333333333</v>
      </c>
      <c r="J444" s="221" t="str">
        <f>IF(_penmei1_month_day!A439="","",_penmei1_month_day!A439)</f>
        <v/>
      </c>
      <c r="K444" s="221" t="str">
        <f>IF(_penmei1_month_day!B439="","",_penmei1_month_day!B439)</f>
        <v/>
      </c>
      <c r="L444" s="221" t="str">
        <f>IF(_penmei1_month_day!C439="","",_penmei1_month_day!C439)</f>
        <v/>
      </c>
      <c r="M444" s="221" t="str">
        <f>IF(_penmei1_month_day!D439="","",_penmei1_month_day!D439)</f>
        <v/>
      </c>
      <c r="N444" s="221" t="str">
        <f>IF(_penmei1_month_day!E439="","",_penmei1_month_day!E439)</f>
        <v/>
      </c>
      <c r="O444" s="221" t="str">
        <f>IF(_penmei1_month_day!F439="","",_penmei1_month_day!F439)</f>
        <v/>
      </c>
      <c r="P444" s="221" t="str">
        <f>IF(_penmei1_month_day!G439="","",_penmei1_month_day!G439)</f>
        <v/>
      </c>
      <c r="Q444" s="221" t="str">
        <f>IF(_penmei1_month_day!H439="","",_penmei1_month_day!H439)</f>
        <v/>
      </c>
      <c r="R444" s="221" t="str">
        <f>IF(_penmei1_month_day!I439="","",_penmei1_month_day!I439)</f>
        <v/>
      </c>
      <c r="S444" s="160" t="str">
        <f>IF(_penmei1_month_day!J439="","",_penmei1_month_day!J439)</f>
        <v/>
      </c>
      <c r="T444" s="271" t="str">
        <f>IF(_penmei1_month_day!K439="","",_penmei1_month_day!K439)</f>
        <v/>
      </c>
      <c r="U444" s="160" t="str">
        <f>IF(_penmei1_month_day!L439="","",_penmei1_month_day!L439)</f>
        <v/>
      </c>
      <c r="V444" s="160" t="str">
        <f>IF(_penmei1_month_day!M439="","",_penmei1_month_day!M439)</f>
        <v/>
      </c>
      <c r="W444" s="160" t="str">
        <f>IF(_penmei1_month_day!N439="","",_penmei1_month_day!N439)</f>
        <v/>
      </c>
      <c r="X444" s="221" t="str">
        <f>IF(_penmei1_month_day!O439="","",_penmei1_month_day!O439)</f>
        <v/>
      </c>
      <c r="Y444" s="271" t="str">
        <f>IF(_penmei1_month_day!P439="","",_penmei1_month_day!P439)</f>
        <v/>
      </c>
      <c r="Z444" s="271" t="str">
        <f>IF(_penmei1_month_day!Q439="","",_penmei1_month_day!Q439)</f>
        <v/>
      </c>
      <c r="AA444" s="221" t="str">
        <f>IF(_penmei1_month_day!R439="","",_penmei1_month_day!R439)</f>
        <v/>
      </c>
      <c r="AB444" s="221" t="str">
        <f>IF(_penmei1_month_day!S439="","",_penmei1_month_day!S439)</f>
        <v/>
      </c>
      <c r="AC444" s="221" t="str">
        <f>IF(_penmei1_month_day!T439="","",_penmei1_month_day!T439)</f>
        <v/>
      </c>
      <c r="AD444" s="221" t="str">
        <f>IF(_penmei1_month_day!U439="","",_penmei1_month_day!U439)</f>
        <v/>
      </c>
      <c r="AE444" s="221" t="str">
        <f>IF(_penmei1_month_day!V439="","",_penmei1_month_day!V439)</f>
        <v/>
      </c>
      <c r="AF444" s="221" t="str">
        <f>IF(_penmei1_month_day!W439="","",_penmei1_month_day!W439)</f>
        <v/>
      </c>
      <c r="AG444" s="221" t="str">
        <f>IF(_penmei1_month_day!X439="","",_penmei1_month_day!X439)</f>
        <v/>
      </c>
      <c r="AH444" s="221" t="str">
        <f>IF(_penmei1_month_day!Y439="","",_penmei1_month_day!Y439)</f>
        <v/>
      </c>
      <c r="AI444" s="271" t="str">
        <f>IF(_penmei1_month_day!Z439="","",_penmei1_month_day!Z439)</f>
        <v/>
      </c>
      <c r="AJ444" s="271" t="str">
        <f>IF(_penmei1_month_day!AA439="","",_penmei1_month_day!AA439)</f>
        <v/>
      </c>
      <c r="AK444" s="221" t="str">
        <f>IF(_penmei1_month_day!AB439="","",_penmei1_month_day!AB439)</f>
        <v/>
      </c>
      <c r="AL444" s="339"/>
      <c r="AM444" s="339"/>
    </row>
    <row r="445" spans="1:39">
      <c r="A445" s="118">
        <f t="shared" si="119"/>
        <v>43484</v>
      </c>
      <c r="B445" s="119">
        <f t="shared" si="111"/>
        <v>43484</v>
      </c>
      <c r="C445" s="120" t="str">
        <f t="shared" si="112"/>
        <v>夜</v>
      </c>
      <c r="D445" s="120">
        <f t="shared" si="128"/>
        <v>19</v>
      </c>
      <c r="E445" s="120">
        <f t="shared" si="127"/>
        <v>3</v>
      </c>
      <c r="F445" s="121" t="str">
        <f t="shared" si="123"/>
        <v>丙班</v>
      </c>
      <c r="G445" s="120">
        <f t="shared" si="114"/>
        <v>6</v>
      </c>
      <c r="H445" s="122">
        <f t="shared" si="117"/>
        <v>0.0416666666666667</v>
      </c>
      <c r="I445" s="159">
        <f t="shared" si="115"/>
        <v>0.25</v>
      </c>
      <c r="J445" s="221" t="str">
        <f>IF(_penmei1_month_day!A440="","",_penmei1_month_day!A440)</f>
        <v/>
      </c>
      <c r="K445" s="221" t="str">
        <f>IF(_penmei1_month_day!B440="","",_penmei1_month_day!B440)</f>
        <v/>
      </c>
      <c r="L445" s="221" t="str">
        <f>IF(_penmei1_month_day!C440="","",_penmei1_month_day!C440)</f>
        <v/>
      </c>
      <c r="M445" s="221" t="str">
        <f>IF(_penmei1_month_day!D440="","",_penmei1_month_day!D440)</f>
        <v/>
      </c>
      <c r="N445" s="221" t="str">
        <f>IF(_penmei1_month_day!E440="","",_penmei1_month_day!E440)</f>
        <v/>
      </c>
      <c r="O445" s="221" t="str">
        <f>IF(_penmei1_month_day!F440="","",_penmei1_month_day!F440)</f>
        <v/>
      </c>
      <c r="P445" s="221" t="str">
        <f>IF(_penmei1_month_day!G440="","",_penmei1_month_day!G440)</f>
        <v/>
      </c>
      <c r="Q445" s="221" t="str">
        <f>IF(_penmei1_month_day!H440="","",_penmei1_month_day!H440)</f>
        <v/>
      </c>
      <c r="R445" s="221" t="str">
        <f>IF(_penmei1_month_day!I440="","",_penmei1_month_day!I440)</f>
        <v/>
      </c>
      <c r="S445" s="160" t="str">
        <f>IF(_penmei1_month_day!J440="","",_penmei1_month_day!J440)</f>
        <v/>
      </c>
      <c r="T445" s="271" t="str">
        <f>IF(_penmei1_month_day!K440="","",_penmei1_month_day!K440)</f>
        <v/>
      </c>
      <c r="U445" s="160" t="str">
        <f>IF(_penmei1_month_day!L440="","",_penmei1_month_day!L440)</f>
        <v/>
      </c>
      <c r="V445" s="160" t="str">
        <f>IF(_penmei1_month_day!M440="","",_penmei1_month_day!M440)</f>
        <v/>
      </c>
      <c r="W445" s="160" t="str">
        <f>IF(_penmei1_month_day!N440="","",_penmei1_month_day!N440)</f>
        <v/>
      </c>
      <c r="X445" s="221" t="str">
        <f>IF(_penmei1_month_day!O440="","",_penmei1_month_day!O440)</f>
        <v/>
      </c>
      <c r="Y445" s="271" t="str">
        <f>IF(_penmei1_month_day!P440="","",_penmei1_month_day!P440)</f>
        <v/>
      </c>
      <c r="Z445" s="271" t="str">
        <f>IF(_penmei1_month_day!Q440="","",_penmei1_month_day!Q440)</f>
        <v/>
      </c>
      <c r="AA445" s="221" t="str">
        <f>IF(_penmei1_month_day!R440="","",_penmei1_month_day!R440)</f>
        <v/>
      </c>
      <c r="AB445" s="221" t="str">
        <f>IF(_penmei1_month_day!S440="","",_penmei1_month_day!S440)</f>
        <v/>
      </c>
      <c r="AC445" s="221" t="str">
        <f>IF(_penmei1_month_day!T440="","",_penmei1_month_day!T440)</f>
        <v/>
      </c>
      <c r="AD445" s="221" t="str">
        <f>IF(_penmei1_month_day!U440="","",_penmei1_month_day!U440)</f>
        <v/>
      </c>
      <c r="AE445" s="221" t="str">
        <f>IF(_penmei1_month_day!V440="","",_penmei1_month_day!V440)</f>
        <v/>
      </c>
      <c r="AF445" s="221" t="str">
        <f>IF(_penmei1_month_day!W440="","",_penmei1_month_day!W440)</f>
        <v/>
      </c>
      <c r="AG445" s="221" t="str">
        <f>IF(_penmei1_month_day!X440="","",_penmei1_month_day!X440)</f>
        <v/>
      </c>
      <c r="AH445" s="221" t="str">
        <f>IF(_penmei1_month_day!Y440="","",_penmei1_month_day!Y440)</f>
        <v/>
      </c>
      <c r="AI445" s="271" t="str">
        <f>IF(_penmei1_month_day!Z440="","",_penmei1_month_day!Z440)</f>
        <v/>
      </c>
      <c r="AJ445" s="271" t="str">
        <f>IF(_penmei1_month_day!AA440="","",_penmei1_month_day!AA440)</f>
        <v/>
      </c>
      <c r="AK445" s="221" t="str">
        <f>IF(_penmei1_month_day!AB440="","",_penmei1_month_day!AB440)</f>
        <v/>
      </c>
      <c r="AL445" s="339"/>
      <c r="AM445" s="339"/>
    </row>
    <row r="446" spans="1:39">
      <c r="A446" s="123">
        <f t="shared" si="119"/>
        <v>43484</v>
      </c>
      <c r="B446" s="124">
        <f t="shared" si="111"/>
        <v>43484</v>
      </c>
      <c r="C446" s="125" t="str">
        <f t="shared" si="112"/>
        <v>夜</v>
      </c>
      <c r="D446" s="125">
        <f t="shared" si="128"/>
        <v>19</v>
      </c>
      <c r="E446" s="125">
        <f t="shared" si="127"/>
        <v>3</v>
      </c>
      <c r="F446" s="126" t="str">
        <f t="shared" si="123"/>
        <v>丙班</v>
      </c>
      <c r="G446" s="125">
        <f t="shared" si="114"/>
        <v>7</v>
      </c>
      <c r="H446" s="127">
        <f t="shared" si="117"/>
        <v>0.0416666666666667</v>
      </c>
      <c r="I446" s="163">
        <f t="shared" si="115"/>
        <v>0.291666666666667</v>
      </c>
      <c r="J446" s="226" t="str">
        <f>IF(_penmei1_month_day!A441="","",_penmei1_month_day!A441)</f>
        <v/>
      </c>
      <c r="K446" s="226" t="str">
        <f>IF(_penmei1_month_day!B441="","",_penmei1_month_day!B441)</f>
        <v/>
      </c>
      <c r="L446" s="226" t="str">
        <f>IF(_penmei1_month_day!C441="","",_penmei1_month_day!C441)</f>
        <v/>
      </c>
      <c r="M446" s="226" t="str">
        <f>IF(_penmei1_month_day!D441="","",_penmei1_month_day!D441)</f>
        <v/>
      </c>
      <c r="N446" s="226" t="str">
        <f>IF(_penmei1_month_day!E441="","",_penmei1_month_day!E441)</f>
        <v/>
      </c>
      <c r="O446" s="226" t="str">
        <f>IF(_penmei1_month_day!F441="","",_penmei1_month_day!F441)</f>
        <v/>
      </c>
      <c r="P446" s="226" t="str">
        <f>IF(_penmei1_month_day!G441="","",_penmei1_month_day!G441)</f>
        <v/>
      </c>
      <c r="Q446" s="226" t="str">
        <f>IF(_penmei1_month_day!H441="","",_penmei1_month_day!H441)</f>
        <v/>
      </c>
      <c r="R446" s="226" t="str">
        <f>IF(_penmei1_month_day!I441="","",_penmei1_month_day!I441)</f>
        <v/>
      </c>
      <c r="S446" s="164" t="str">
        <f>IF(_penmei1_month_day!J441="","",_penmei1_month_day!J441)</f>
        <v/>
      </c>
      <c r="T446" s="315" t="str">
        <f>IF(_penmei1_month_day!K441="","",_penmei1_month_day!K441)</f>
        <v/>
      </c>
      <c r="U446" s="164" t="str">
        <f>IF(_penmei1_month_day!L441="","",_penmei1_month_day!L441)</f>
        <v/>
      </c>
      <c r="V446" s="164" t="str">
        <f>IF(_penmei1_month_day!M441="","",_penmei1_month_day!M441)</f>
        <v/>
      </c>
      <c r="W446" s="164" t="str">
        <f>IF(_penmei1_month_day!N441="","",_penmei1_month_day!N441)</f>
        <v/>
      </c>
      <c r="X446" s="226" t="str">
        <f>IF(_penmei1_month_day!O441="","",_penmei1_month_day!O441)</f>
        <v/>
      </c>
      <c r="Y446" s="315" t="str">
        <f>IF(_penmei1_month_day!P441="","",_penmei1_month_day!P441)</f>
        <v/>
      </c>
      <c r="Z446" s="315" t="str">
        <f>IF(_penmei1_month_day!Q441="","",_penmei1_month_day!Q441)</f>
        <v/>
      </c>
      <c r="AA446" s="226" t="str">
        <f>IF(_penmei1_month_day!R441="","",_penmei1_month_day!R441)</f>
        <v/>
      </c>
      <c r="AB446" s="226" t="str">
        <f>IF(_penmei1_month_day!S441="","",_penmei1_month_day!S441)</f>
        <v/>
      </c>
      <c r="AC446" s="226" t="str">
        <f>IF(_penmei1_month_day!T441="","",_penmei1_month_day!T441)</f>
        <v/>
      </c>
      <c r="AD446" s="226" t="str">
        <f>IF(_penmei1_month_day!U441="","",_penmei1_month_day!U441)</f>
        <v/>
      </c>
      <c r="AE446" s="226" t="str">
        <f>IF(_penmei1_month_day!V441="","",_penmei1_month_day!V441)</f>
        <v/>
      </c>
      <c r="AF446" s="226" t="str">
        <f>IF(_penmei1_month_day!W441="","",_penmei1_month_day!W441)</f>
        <v/>
      </c>
      <c r="AG446" s="226" t="str">
        <f>IF(_penmei1_month_day!X441="","",_penmei1_month_day!X441)</f>
        <v/>
      </c>
      <c r="AH446" s="226" t="str">
        <f>IF(_penmei1_month_day!Y441="","",_penmei1_month_day!Y441)</f>
        <v/>
      </c>
      <c r="AI446" s="315" t="str">
        <f>IF(_penmei1_month_day!Z441="","",_penmei1_month_day!Z441)</f>
        <v/>
      </c>
      <c r="AJ446" s="315" t="str">
        <f>IF(_penmei1_month_day!AA441="","",_penmei1_month_day!AA441)</f>
        <v/>
      </c>
      <c r="AK446" s="226" t="str">
        <f>IF(_penmei1_month_day!AB441="","",_penmei1_month_day!AB441)</f>
        <v/>
      </c>
      <c r="AL446" s="336" t="s">
        <v>60</v>
      </c>
      <c r="AM446" s="337" t="s">
        <v>65</v>
      </c>
    </row>
    <row r="447" spans="1:39">
      <c r="A447" s="128">
        <f t="shared" si="119"/>
        <v>43484</v>
      </c>
      <c r="B447" s="129">
        <f t="shared" si="111"/>
        <v>43484</v>
      </c>
      <c r="C447" s="130" t="str">
        <f t="shared" si="112"/>
        <v>白</v>
      </c>
      <c r="D447" s="130">
        <f t="shared" si="128"/>
        <v>19</v>
      </c>
      <c r="E447" s="130">
        <f>IF(AND(E439=4),1,IF(AND(E439&lt;4),(E439+1),))</f>
        <v>4</v>
      </c>
      <c r="F447" s="131" t="str">
        <f t="shared" si="123"/>
        <v>丁班</v>
      </c>
      <c r="G447" s="130">
        <f t="shared" si="114"/>
        <v>8</v>
      </c>
      <c r="H447" s="132">
        <f t="shared" si="117"/>
        <v>0.0416666666666667</v>
      </c>
      <c r="I447" s="154">
        <f t="shared" si="115"/>
        <v>0.333333333333333</v>
      </c>
      <c r="J447" s="230" t="str">
        <f>IF(_penmei1_month_day!A442="","",_penmei1_month_day!A442)</f>
        <v/>
      </c>
      <c r="K447" s="230" t="str">
        <f>IF(_penmei1_month_day!B442="","",_penmei1_month_day!B442)</f>
        <v/>
      </c>
      <c r="L447" s="230" t="str">
        <f>IF(_penmei1_month_day!C442="","",_penmei1_month_day!C442)</f>
        <v/>
      </c>
      <c r="M447" s="230" t="str">
        <f>IF(_penmei1_month_day!D442="","",_penmei1_month_day!D442)</f>
        <v/>
      </c>
      <c r="N447" s="230" t="str">
        <f>IF(_penmei1_month_day!E442="","",_penmei1_month_day!E442)</f>
        <v/>
      </c>
      <c r="O447" s="230" t="str">
        <f>IF(_penmei1_month_day!F442="","",_penmei1_month_day!F442)</f>
        <v/>
      </c>
      <c r="P447" s="230" t="str">
        <f>IF(_penmei1_month_day!G442="","",_penmei1_month_day!G442)</f>
        <v/>
      </c>
      <c r="Q447" s="230" t="str">
        <f>IF(_penmei1_month_day!H442="","",_penmei1_month_day!H442)</f>
        <v/>
      </c>
      <c r="R447" s="230" t="str">
        <f>IF(_penmei1_month_day!I442="","",_penmei1_month_day!I442)</f>
        <v/>
      </c>
      <c r="S447" s="169" t="str">
        <f>IF(_penmei1_month_day!J442="","",_penmei1_month_day!J442)</f>
        <v/>
      </c>
      <c r="T447" s="314" t="str">
        <f>IF(_penmei1_month_day!K442="","",_penmei1_month_day!K442)</f>
        <v/>
      </c>
      <c r="U447" s="169" t="str">
        <f>IF(_penmei1_month_day!L442="","",_penmei1_month_day!L442)</f>
        <v/>
      </c>
      <c r="V447" s="169" t="str">
        <f>IF(_penmei1_month_day!M442="","",_penmei1_month_day!M442)</f>
        <v/>
      </c>
      <c r="W447" s="169" t="str">
        <f>IF(_penmei1_month_day!N442="","",_penmei1_month_day!N442)</f>
        <v/>
      </c>
      <c r="X447" s="230" t="str">
        <f>IF(_penmei1_month_day!O442="","",_penmei1_month_day!O442)</f>
        <v/>
      </c>
      <c r="Y447" s="314" t="str">
        <f>IF(_penmei1_month_day!P442="","",_penmei1_month_day!P442)</f>
        <v/>
      </c>
      <c r="Z447" s="314" t="str">
        <f>IF(_penmei1_month_day!Q442="","",_penmei1_month_day!Q442)</f>
        <v/>
      </c>
      <c r="AA447" s="230" t="str">
        <f>IF(_penmei1_month_day!R442="","",_penmei1_month_day!R442)</f>
        <v/>
      </c>
      <c r="AB447" s="230" t="str">
        <f>IF(_penmei1_month_day!S442="","",_penmei1_month_day!S442)</f>
        <v/>
      </c>
      <c r="AC447" s="230" t="str">
        <f>IF(_penmei1_month_day!T442="","",_penmei1_month_day!T442)</f>
        <v/>
      </c>
      <c r="AD447" s="230" t="str">
        <f>IF(_penmei1_month_day!U442="","",_penmei1_month_day!U442)</f>
        <v/>
      </c>
      <c r="AE447" s="230" t="str">
        <f>IF(_penmei1_month_day!V442="","",_penmei1_month_day!V442)</f>
        <v/>
      </c>
      <c r="AF447" s="230" t="str">
        <f>IF(_penmei1_month_day!W442="","",_penmei1_month_day!W442)</f>
        <v/>
      </c>
      <c r="AG447" s="230" t="str">
        <f>IF(_penmei1_month_day!X442="","",_penmei1_month_day!X442)</f>
        <v/>
      </c>
      <c r="AH447" s="230" t="str">
        <f>IF(_penmei1_month_day!Y442="","",_penmei1_month_day!Y442)</f>
        <v/>
      </c>
      <c r="AI447" s="314" t="str">
        <f>IF(_penmei1_month_day!Z442="","",_penmei1_month_day!Z442)</f>
        <v/>
      </c>
      <c r="AJ447" s="314" t="str">
        <f>IF(_penmei1_month_day!AA442="","",_penmei1_month_day!AA442)</f>
        <v/>
      </c>
      <c r="AK447" s="230" t="str">
        <f>IF(_penmei1_month_day!AB442="","",_penmei1_month_day!AB442)</f>
        <v/>
      </c>
      <c r="AL447" s="338"/>
      <c r="AM447" s="338"/>
    </row>
    <row r="448" spans="1:39">
      <c r="A448" s="118">
        <f t="shared" si="119"/>
        <v>43484</v>
      </c>
      <c r="B448" s="119">
        <f t="shared" si="111"/>
        <v>43484</v>
      </c>
      <c r="C448" s="120" t="str">
        <f t="shared" si="112"/>
        <v>白</v>
      </c>
      <c r="D448" s="120">
        <f t="shared" si="128"/>
        <v>19</v>
      </c>
      <c r="E448" s="120">
        <f>E447</f>
        <v>4</v>
      </c>
      <c r="F448" s="121" t="str">
        <f t="shared" si="123"/>
        <v>丁班</v>
      </c>
      <c r="G448" s="120">
        <f t="shared" si="114"/>
        <v>9</v>
      </c>
      <c r="H448" s="122">
        <f t="shared" si="117"/>
        <v>0.0416666666666667</v>
      </c>
      <c r="I448" s="159">
        <f t="shared" si="115"/>
        <v>0.375</v>
      </c>
      <c r="J448" s="221" t="str">
        <f>IF(_penmei1_month_day!A443="","",_penmei1_month_day!A443)</f>
        <v/>
      </c>
      <c r="K448" s="221" t="str">
        <f>IF(_penmei1_month_day!B443="","",_penmei1_month_day!B443)</f>
        <v/>
      </c>
      <c r="L448" s="221" t="str">
        <f>IF(_penmei1_month_day!C443="","",_penmei1_month_day!C443)</f>
        <v/>
      </c>
      <c r="M448" s="221" t="str">
        <f>IF(_penmei1_month_day!D443="","",_penmei1_month_day!D443)</f>
        <v/>
      </c>
      <c r="N448" s="221" t="str">
        <f>IF(_penmei1_month_day!E443="","",_penmei1_month_day!E443)</f>
        <v/>
      </c>
      <c r="O448" s="221" t="str">
        <f>IF(_penmei1_month_day!F443="","",_penmei1_month_day!F443)</f>
        <v/>
      </c>
      <c r="P448" s="221" t="str">
        <f>IF(_penmei1_month_day!G443="","",_penmei1_month_day!G443)</f>
        <v/>
      </c>
      <c r="Q448" s="221" t="str">
        <f>IF(_penmei1_month_day!H443="","",_penmei1_month_day!H443)</f>
        <v/>
      </c>
      <c r="R448" s="221" t="str">
        <f>IF(_penmei1_month_day!I443="","",_penmei1_month_day!I443)</f>
        <v/>
      </c>
      <c r="S448" s="160" t="str">
        <f>IF(_penmei1_month_day!J443="","",_penmei1_month_day!J443)</f>
        <v/>
      </c>
      <c r="T448" s="271" t="str">
        <f>IF(_penmei1_month_day!K443="","",_penmei1_month_day!K443)</f>
        <v/>
      </c>
      <c r="U448" s="160" t="str">
        <f>IF(_penmei1_month_day!L443="","",_penmei1_month_day!L443)</f>
        <v/>
      </c>
      <c r="V448" s="160" t="str">
        <f>IF(_penmei1_month_day!M443="","",_penmei1_month_day!M443)</f>
        <v/>
      </c>
      <c r="W448" s="160" t="str">
        <f>IF(_penmei1_month_day!N443="","",_penmei1_month_day!N443)</f>
        <v/>
      </c>
      <c r="X448" s="221" t="str">
        <f>IF(_penmei1_month_day!O443="","",_penmei1_month_day!O443)</f>
        <v/>
      </c>
      <c r="Y448" s="271" t="str">
        <f>IF(_penmei1_month_day!P443="","",_penmei1_month_day!P443)</f>
        <v/>
      </c>
      <c r="Z448" s="271" t="str">
        <f>IF(_penmei1_month_day!Q443="","",_penmei1_month_day!Q443)</f>
        <v/>
      </c>
      <c r="AA448" s="221" t="str">
        <f>IF(_penmei1_month_day!R443="","",_penmei1_month_day!R443)</f>
        <v/>
      </c>
      <c r="AB448" s="221" t="str">
        <f>IF(_penmei1_month_day!S443="","",_penmei1_month_day!S443)</f>
        <v/>
      </c>
      <c r="AC448" s="221" t="str">
        <f>IF(_penmei1_month_day!T443="","",_penmei1_month_day!T443)</f>
        <v/>
      </c>
      <c r="AD448" s="221" t="str">
        <f>IF(_penmei1_month_day!U443="","",_penmei1_month_day!U443)</f>
        <v/>
      </c>
      <c r="AE448" s="221" t="str">
        <f>IF(_penmei1_month_day!V443="","",_penmei1_month_day!V443)</f>
        <v/>
      </c>
      <c r="AF448" s="221" t="str">
        <f>IF(_penmei1_month_day!W443="","",_penmei1_month_day!W443)</f>
        <v/>
      </c>
      <c r="AG448" s="221" t="str">
        <f>IF(_penmei1_month_day!X443="","",_penmei1_month_day!X443)</f>
        <v/>
      </c>
      <c r="AH448" s="221" t="str">
        <f>IF(_penmei1_month_day!Y443="","",_penmei1_month_day!Y443)</f>
        <v/>
      </c>
      <c r="AI448" s="271" t="str">
        <f>IF(_penmei1_month_day!Z443="","",_penmei1_month_day!Z443)</f>
        <v/>
      </c>
      <c r="AJ448" s="271" t="str">
        <f>IF(_penmei1_month_day!AA443="","",_penmei1_month_day!AA443)</f>
        <v/>
      </c>
      <c r="AK448" s="221" t="str">
        <f>IF(_penmei1_month_day!AB443="","",_penmei1_month_day!AB443)</f>
        <v/>
      </c>
      <c r="AL448" s="339"/>
      <c r="AM448" s="339"/>
    </row>
    <row r="449" spans="1:39">
      <c r="A449" s="118">
        <f t="shared" si="119"/>
        <v>43484</v>
      </c>
      <c r="B449" s="119">
        <f t="shared" si="111"/>
        <v>43484</v>
      </c>
      <c r="C449" s="120" t="str">
        <f t="shared" si="112"/>
        <v>白</v>
      </c>
      <c r="D449" s="120">
        <f t="shared" si="128"/>
        <v>19</v>
      </c>
      <c r="E449" s="120">
        <f t="shared" ref="E449:E454" si="129">E448</f>
        <v>4</v>
      </c>
      <c r="F449" s="121" t="str">
        <f t="shared" si="123"/>
        <v>丁班</v>
      </c>
      <c r="G449" s="120">
        <f t="shared" si="114"/>
        <v>10</v>
      </c>
      <c r="H449" s="122">
        <f t="shared" si="117"/>
        <v>0.0416666666666667</v>
      </c>
      <c r="I449" s="159">
        <f t="shared" si="115"/>
        <v>0.416666666666667</v>
      </c>
      <c r="J449" s="221" t="str">
        <f>IF(_penmei1_month_day!A444="","",_penmei1_month_day!A444)</f>
        <v/>
      </c>
      <c r="K449" s="221" t="str">
        <f>IF(_penmei1_month_day!B444="","",_penmei1_month_day!B444)</f>
        <v/>
      </c>
      <c r="L449" s="221" t="str">
        <f>IF(_penmei1_month_day!C444="","",_penmei1_month_day!C444)</f>
        <v/>
      </c>
      <c r="M449" s="221" t="str">
        <f>IF(_penmei1_month_day!D444="","",_penmei1_month_day!D444)</f>
        <v/>
      </c>
      <c r="N449" s="221" t="str">
        <f>IF(_penmei1_month_day!E444="","",_penmei1_month_day!E444)</f>
        <v/>
      </c>
      <c r="O449" s="221" t="str">
        <f>IF(_penmei1_month_day!F444="","",_penmei1_month_day!F444)</f>
        <v/>
      </c>
      <c r="P449" s="221" t="str">
        <f>IF(_penmei1_month_day!G444="","",_penmei1_month_day!G444)</f>
        <v/>
      </c>
      <c r="Q449" s="221" t="str">
        <f>IF(_penmei1_month_day!H444="","",_penmei1_month_day!H444)</f>
        <v/>
      </c>
      <c r="R449" s="221" t="str">
        <f>IF(_penmei1_month_day!I444="","",_penmei1_month_day!I444)</f>
        <v/>
      </c>
      <c r="S449" s="160" t="str">
        <f>IF(_penmei1_month_day!J444="","",_penmei1_month_day!J444)</f>
        <v/>
      </c>
      <c r="T449" s="271" t="str">
        <f>IF(_penmei1_month_day!K444="","",_penmei1_month_day!K444)</f>
        <v/>
      </c>
      <c r="U449" s="160" t="str">
        <f>IF(_penmei1_month_day!L444="","",_penmei1_month_day!L444)</f>
        <v/>
      </c>
      <c r="V449" s="160" t="str">
        <f>IF(_penmei1_month_day!M444="","",_penmei1_month_day!M444)</f>
        <v/>
      </c>
      <c r="W449" s="160" t="str">
        <f>IF(_penmei1_month_day!N444="","",_penmei1_month_day!N444)</f>
        <v/>
      </c>
      <c r="X449" s="221" t="str">
        <f>IF(_penmei1_month_day!O444="","",_penmei1_month_day!O444)</f>
        <v/>
      </c>
      <c r="Y449" s="271" t="str">
        <f>IF(_penmei1_month_day!P444="","",_penmei1_month_day!P444)</f>
        <v/>
      </c>
      <c r="Z449" s="271" t="str">
        <f>IF(_penmei1_month_day!Q444="","",_penmei1_month_day!Q444)</f>
        <v/>
      </c>
      <c r="AA449" s="221" t="str">
        <f>IF(_penmei1_month_day!R444="","",_penmei1_month_day!R444)</f>
        <v/>
      </c>
      <c r="AB449" s="221" t="str">
        <f>IF(_penmei1_month_day!S444="","",_penmei1_month_day!S444)</f>
        <v/>
      </c>
      <c r="AC449" s="221" t="str">
        <f>IF(_penmei1_month_day!T444="","",_penmei1_month_day!T444)</f>
        <v/>
      </c>
      <c r="AD449" s="221" t="str">
        <f>IF(_penmei1_month_day!U444="","",_penmei1_month_day!U444)</f>
        <v/>
      </c>
      <c r="AE449" s="221" t="str">
        <f>IF(_penmei1_month_day!V444="","",_penmei1_month_day!V444)</f>
        <v/>
      </c>
      <c r="AF449" s="221" t="str">
        <f>IF(_penmei1_month_day!W444="","",_penmei1_month_day!W444)</f>
        <v/>
      </c>
      <c r="AG449" s="221" t="str">
        <f>IF(_penmei1_month_day!X444="","",_penmei1_month_day!X444)</f>
        <v/>
      </c>
      <c r="AH449" s="221" t="str">
        <f>IF(_penmei1_month_day!Y444="","",_penmei1_month_day!Y444)</f>
        <v/>
      </c>
      <c r="AI449" s="271" t="str">
        <f>IF(_penmei1_month_day!Z444="","",_penmei1_month_day!Z444)</f>
        <v/>
      </c>
      <c r="AJ449" s="271" t="str">
        <f>IF(_penmei1_month_day!AA444="","",_penmei1_month_day!AA444)</f>
        <v/>
      </c>
      <c r="AK449" s="221" t="str">
        <f>IF(_penmei1_month_day!AB444="","",_penmei1_month_day!AB444)</f>
        <v/>
      </c>
      <c r="AL449" s="339"/>
      <c r="AM449" s="339"/>
    </row>
    <row r="450" spans="1:39">
      <c r="A450" s="118">
        <f t="shared" si="119"/>
        <v>43484</v>
      </c>
      <c r="B450" s="119">
        <f t="shared" si="111"/>
        <v>43484</v>
      </c>
      <c r="C450" s="120" t="str">
        <f t="shared" si="112"/>
        <v>白</v>
      </c>
      <c r="D450" s="120">
        <f t="shared" si="128"/>
        <v>19</v>
      </c>
      <c r="E450" s="120">
        <f t="shared" si="129"/>
        <v>4</v>
      </c>
      <c r="F450" s="121" t="str">
        <f t="shared" si="123"/>
        <v>丁班</v>
      </c>
      <c r="G450" s="120">
        <f t="shared" si="114"/>
        <v>11</v>
      </c>
      <c r="H450" s="122">
        <f t="shared" si="117"/>
        <v>0.0416666666666667</v>
      </c>
      <c r="I450" s="159">
        <f t="shared" si="115"/>
        <v>0.458333333333333</v>
      </c>
      <c r="J450" s="221" t="str">
        <f>IF(_penmei1_month_day!A445="","",_penmei1_month_day!A445)</f>
        <v/>
      </c>
      <c r="K450" s="221" t="str">
        <f>IF(_penmei1_month_day!B445="","",_penmei1_month_day!B445)</f>
        <v/>
      </c>
      <c r="L450" s="221" t="str">
        <f>IF(_penmei1_month_day!C445="","",_penmei1_month_day!C445)</f>
        <v/>
      </c>
      <c r="M450" s="221" t="str">
        <f>IF(_penmei1_month_day!D445="","",_penmei1_month_day!D445)</f>
        <v/>
      </c>
      <c r="N450" s="221" t="str">
        <f>IF(_penmei1_month_day!E445="","",_penmei1_month_day!E445)</f>
        <v/>
      </c>
      <c r="O450" s="221" t="str">
        <f>IF(_penmei1_month_day!F445="","",_penmei1_month_day!F445)</f>
        <v/>
      </c>
      <c r="P450" s="221" t="str">
        <f>IF(_penmei1_month_day!G445="","",_penmei1_month_day!G445)</f>
        <v/>
      </c>
      <c r="Q450" s="221" t="str">
        <f>IF(_penmei1_month_day!H445="","",_penmei1_month_day!H445)</f>
        <v/>
      </c>
      <c r="R450" s="221" t="str">
        <f>IF(_penmei1_month_day!I445="","",_penmei1_month_day!I445)</f>
        <v/>
      </c>
      <c r="S450" s="160" t="str">
        <f>IF(_penmei1_month_day!J445="","",_penmei1_month_day!J445)</f>
        <v/>
      </c>
      <c r="T450" s="271" t="str">
        <f>IF(_penmei1_month_day!K445="","",_penmei1_month_day!K445)</f>
        <v/>
      </c>
      <c r="U450" s="160" t="str">
        <f>IF(_penmei1_month_day!L445="","",_penmei1_month_day!L445)</f>
        <v/>
      </c>
      <c r="V450" s="160" t="str">
        <f>IF(_penmei1_month_day!M445="","",_penmei1_month_day!M445)</f>
        <v/>
      </c>
      <c r="W450" s="160" t="str">
        <f>IF(_penmei1_month_day!N445="","",_penmei1_month_day!N445)</f>
        <v/>
      </c>
      <c r="X450" s="221" t="str">
        <f>IF(_penmei1_month_day!O445="","",_penmei1_month_day!O445)</f>
        <v/>
      </c>
      <c r="Y450" s="271" t="str">
        <f>IF(_penmei1_month_day!P445="","",_penmei1_month_day!P445)</f>
        <v/>
      </c>
      <c r="Z450" s="271" t="str">
        <f>IF(_penmei1_month_day!Q445="","",_penmei1_month_day!Q445)</f>
        <v/>
      </c>
      <c r="AA450" s="221" t="str">
        <f>IF(_penmei1_month_day!R445="","",_penmei1_month_day!R445)</f>
        <v/>
      </c>
      <c r="AB450" s="221" t="str">
        <f>IF(_penmei1_month_day!S445="","",_penmei1_month_day!S445)</f>
        <v/>
      </c>
      <c r="AC450" s="221" t="str">
        <f>IF(_penmei1_month_day!T445="","",_penmei1_month_day!T445)</f>
        <v/>
      </c>
      <c r="AD450" s="221" t="str">
        <f>IF(_penmei1_month_day!U445="","",_penmei1_month_day!U445)</f>
        <v/>
      </c>
      <c r="AE450" s="221" t="str">
        <f>IF(_penmei1_month_day!V445="","",_penmei1_month_day!V445)</f>
        <v/>
      </c>
      <c r="AF450" s="221" t="str">
        <f>IF(_penmei1_month_day!W445="","",_penmei1_month_day!W445)</f>
        <v/>
      </c>
      <c r="AG450" s="221" t="str">
        <f>IF(_penmei1_month_day!X445="","",_penmei1_month_day!X445)</f>
        <v/>
      </c>
      <c r="AH450" s="221" t="str">
        <f>IF(_penmei1_month_day!Y445="","",_penmei1_month_day!Y445)</f>
        <v/>
      </c>
      <c r="AI450" s="271" t="str">
        <f>IF(_penmei1_month_day!Z445="","",_penmei1_month_day!Z445)</f>
        <v/>
      </c>
      <c r="AJ450" s="271" t="str">
        <f>IF(_penmei1_month_day!AA445="","",_penmei1_month_day!AA445)</f>
        <v/>
      </c>
      <c r="AK450" s="221" t="str">
        <f>IF(_penmei1_month_day!AB445="","",_penmei1_month_day!AB445)</f>
        <v/>
      </c>
      <c r="AL450" s="339"/>
      <c r="AM450" s="339"/>
    </row>
    <row r="451" spans="1:39">
      <c r="A451" s="118">
        <f t="shared" si="119"/>
        <v>43484</v>
      </c>
      <c r="B451" s="119">
        <f t="shared" si="111"/>
        <v>43484</v>
      </c>
      <c r="C451" s="120" t="str">
        <f t="shared" si="112"/>
        <v>白</v>
      </c>
      <c r="D451" s="120">
        <f t="shared" si="128"/>
        <v>19</v>
      </c>
      <c r="E451" s="120">
        <f t="shared" si="129"/>
        <v>4</v>
      </c>
      <c r="F451" s="121" t="str">
        <f t="shared" si="123"/>
        <v>丁班</v>
      </c>
      <c r="G451" s="120">
        <f t="shared" si="114"/>
        <v>12</v>
      </c>
      <c r="H451" s="122">
        <f t="shared" si="117"/>
        <v>0.0416666666666667</v>
      </c>
      <c r="I451" s="159">
        <f t="shared" si="115"/>
        <v>0.5</v>
      </c>
      <c r="J451" s="221" t="str">
        <f>IF(_penmei1_month_day!A446="","",_penmei1_month_day!A446)</f>
        <v/>
      </c>
      <c r="K451" s="221" t="str">
        <f>IF(_penmei1_month_day!B446="","",_penmei1_month_day!B446)</f>
        <v/>
      </c>
      <c r="L451" s="221" t="str">
        <f>IF(_penmei1_month_day!C446="","",_penmei1_month_day!C446)</f>
        <v/>
      </c>
      <c r="M451" s="221" t="str">
        <f>IF(_penmei1_month_day!D446="","",_penmei1_month_day!D446)</f>
        <v/>
      </c>
      <c r="N451" s="221" t="str">
        <f>IF(_penmei1_month_day!E446="","",_penmei1_month_day!E446)</f>
        <v/>
      </c>
      <c r="O451" s="221" t="str">
        <f>IF(_penmei1_month_day!F446="","",_penmei1_month_day!F446)</f>
        <v/>
      </c>
      <c r="P451" s="221" t="str">
        <f>IF(_penmei1_month_day!G446="","",_penmei1_month_day!G446)</f>
        <v/>
      </c>
      <c r="Q451" s="221" t="str">
        <f>IF(_penmei1_month_day!H446="","",_penmei1_month_day!H446)</f>
        <v/>
      </c>
      <c r="R451" s="221" t="str">
        <f>IF(_penmei1_month_day!I446="","",_penmei1_month_day!I446)</f>
        <v/>
      </c>
      <c r="S451" s="160" t="str">
        <f>IF(_penmei1_month_day!J446="","",_penmei1_month_day!J446)</f>
        <v/>
      </c>
      <c r="T451" s="271" t="str">
        <f>IF(_penmei1_month_day!K446="","",_penmei1_month_day!K446)</f>
        <v/>
      </c>
      <c r="U451" s="160" t="str">
        <f>IF(_penmei1_month_day!L446="","",_penmei1_month_day!L446)</f>
        <v/>
      </c>
      <c r="V451" s="160" t="str">
        <f>IF(_penmei1_month_day!M446="","",_penmei1_month_day!M446)</f>
        <v/>
      </c>
      <c r="W451" s="160" t="str">
        <f>IF(_penmei1_month_day!N446="","",_penmei1_month_day!N446)</f>
        <v/>
      </c>
      <c r="X451" s="221" t="str">
        <f>IF(_penmei1_month_day!O446="","",_penmei1_month_day!O446)</f>
        <v/>
      </c>
      <c r="Y451" s="271" t="str">
        <f>IF(_penmei1_month_day!P446="","",_penmei1_month_day!P446)</f>
        <v/>
      </c>
      <c r="Z451" s="271" t="str">
        <f>IF(_penmei1_month_day!Q446="","",_penmei1_month_day!Q446)</f>
        <v/>
      </c>
      <c r="AA451" s="221" t="str">
        <f>IF(_penmei1_month_day!R446="","",_penmei1_month_day!R446)</f>
        <v/>
      </c>
      <c r="AB451" s="221" t="str">
        <f>IF(_penmei1_month_day!S446="","",_penmei1_month_day!S446)</f>
        <v/>
      </c>
      <c r="AC451" s="221" t="str">
        <f>IF(_penmei1_month_day!T446="","",_penmei1_month_day!T446)</f>
        <v/>
      </c>
      <c r="AD451" s="221" t="str">
        <f>IF(_penmei1_month_day!U446="","",_penmei1_month_day!U446)</f>
        <v/>
      </c>
      <c r="AE451" s="221" t="str">
        <f>IF(_penmei1_month_day!V446="","",_penmei1_month_day!V446)</f>
        <v/>
      </c>
      <c r="AF451" s="221" t="str">
        <f>IF(_penmei1_month_day!W446="","",_penmei1_month_day!W446)</f>
        <v/>
      </c>
      <c r="AG451" s="221" t="str">
        <f>IF(_penmei1_month_day!X446="","",_penmei1_month_day!X446)</f>
        <v/>
      </c>
      <c r="AH451" s="221" t="str">
        <f>IF(_penmei1_month_day!Y446="","",_penmei1_month_day!Y446)</f>
        <v/>
      </c>
      <c r="AI451" s="271" t="str">
        <f>IF(_penmei1_month_day!Z446="","",_penmei1_month_day!Z446)</f>
        <v/>
      </c>
      <c r="AJ451" s="271" t="str">
        <f>IF(_penmei1_month_day!AA446="","",_penmei1_month_day!AA446)</f>
        <v/>
      </c>
      <c r="AK451" s="221" t="str">
        <f>IF(_penmei1_month_day!AB446="","",_penmei1_month_day!AB446)</f>
        <v/>
      </c>
      <c r="AL451" s="339"/>
      <c r="AM451" s="339"/>
    </row>
    <row r="452" spans="1:39">
      <c r="A452" s="118">
        <f t="shared" si="119"/>
        <v>43484</v>
      </c>
      <c r="B452" s="119">
        <f t="shared" si="111"/>
        <v>43484</v>
      </c>
      <c r="C452" s="120" t="str">
        <f t="shared" si="112"/>
        <v>白</v>
      </c>
      <c r="D452" s="120">
        <f t="shared" si="128"/>
        <v>19</v>
      </c>
      <c r="E452" s="120">
        <f t="shared" si="129"/>
        <v>4</v>
      </c>
      <c r="F452" s="121" t="str">
        <f t="shared" si="123"/>
        <v>丁班</v>
      </c>
      <c r="G452" s="120">
        <f t="shared" si="114"/>
        <v>13</v>
      </c>
      <c r="H452" s="122">
        <f t="shared" si="117"/>
        <v>0.0416666666666667</v>
      </c>
      <c r="I452" s="159">
        <f t="shared" si="115"/>
        <v>0.541666666666667</v>
      </c>
      <c r="J452" s="221" t="str">
        <f>IF(_penmei1_month_day!A447="","",_penmei1_month_day!A447)</f>
        <v/>
      </c>
      <c r="K452" s="221" t="str">
        <f>IF(_penmei1_month_day!B447="","",_penmei1_month_day!B447)</f>
        <v/>
      </c>
      <c r="L452" s="221" t="str">
        <f>IF(_penmei1_month_day!C447="","",_penmei1_month_day!C447)</f>
        <v/>
      </c>
      <c r="M452" s="221" t="str">
        <f>IF(_penmei1_month_day!D447="","",_penmei1_month_day!D447)</f>
        <v/>
      </c>
      <c r="N452" s="221" t="str">
        <f>IF(_penmei1_month_day!E447="","",_penmei1_month_day!E447)</f>
        <v/>
      </c>
      <c r="O452" s="221" t="str">
        <f>IF(_penmei1_month_day!F447="","",_penmei1_month_day!F447)</f>
        <v/>
      </c>
      <c r="P452" s="221" t="str">
        <f>IF(_penmei1_month_day!G447="","",_penmei1_month_day!G447)</f>
        <v/>
      </c>
      <c r="Q452" s="221" t="str">
        <f>IF(_penmei1_month_day!H447="","",_penmei1_month_day!H447)</f>
        <v/>
      </c>
      <c r="R452" s="221" t="str">
        <f>IF(_penmei1_month_day!I447="","",_penmei1_month_day!I447)</f>
        <v/>
      </c>
      <c r="S452" s="160" t="str">
        <f>IF(_penmei1_month_day!J447="","",_penmei1_month_day!J447)</f>
        <v/>
      </c>
      <c r="T452" s="271" t="str">
        <f>IF(_penmei1_month_day!K447="","",_penmei1_month_day!K447)</f>
        <v/>
      </c>
      <c r="U452" s="160" t="str">
        <f>IF(_penmei1_month_day!L447="","",_penmei1_month_day!L447)</f>
        <v/>
      </c>
      <c r="V452" s="160" t="str">
        <f>IF(_penmei1_month_day!M447="","",_penmei1_month_day!M447)</f>
        <v/>
      </c>
      <c r="W452" s="160" t="str">
        <f>IF(_penmei1_month_day!N447="","",_penmei1_month_day!N447)</f>
        <v/>
      </c>
      <c r="X452" s="221" t="str">
        <f>IF(_penmei1_month_day!O447="","",_penmei1_month_day!O447)</f>
        <v/>
      </c>
      <c r="Y452" s="271" t="str">
        <f>IF(_penmei1_month_day!P447="","",_penmei1_month_day!P447)</f>
        <v/>
      </c>
      <c r="Z452" s="271" t="str">
        <f>IF(_penmei1_month_day!Q447="","",_penmei1_month_day!Q447)</f>
        <v/>
      </c>
      <c r="AA452" s="221" t="str">
        <f>IF(_penmei1_month_day!R447="","",_penmei1_month_day!R447)</f>
        <v/>
      </c>
      <c r="AB452" s="221" t="str">
        <f>IF(_penmei1_month_day!S447="","",_penmei1_month_day!S447)</f>
        <v/>
      </c>
      <c r="AC452" s="221" t="str">
        <f>IF(_penmei1_month_day!T447="","",_penmei1_month_day!T447)</f>
        <v/>
      </c>
      <c r="AD452" s="221" t="str">
        <f>IF(_penmei1_month_day!U447="","",_penmei1_month_day!U447)</f>
        <v/>
      </c>
      <c r="AE452" s="221" t="str">
        <f>IF(_penmei1_month_day!V447="","",_penmei1_month_day!V447)</f>
        <v/>
      </c>
      <c r="AF452" s="221" t="str">
        <f>IF(_penmei1_month_day!W447="","",_penmei1_month_day!W447)</f>
        <v/>
      </c>
      <c r="AG452" s="221" t="str">
        <f>IF(_penmei1_month_day!X447="","",_penmei1_month_day!X447)</f>
        <v/>
      </c>
      <c r="AH452" s="221" t="str">
        <f>IF(_penmei1_month_day!Y447="","",_penmei1_month_day!Y447)</f>
        <v/>
      </c>
      <c r="AI452" s="271" t="str">
        <f>IF(_penmei1_month_day!Z447="","",_penmei1_month_day!Z447)</f>
        <v/>
      </c>
      <c r="AJ452" s="271" t="str">
        <f>IF(_penmei1_month_day!AA447="","",_penmei1_month_day!AA447)</f>
        <v/>
      </c>
      <c r="AK452" s="221" t="str">
        <f>IF(_penmei1_month_day!AB447="","",_penmei1_month_day!AB447)</f>
        <v/>
      </c>
      <c r="AL452" s="339"/>
      <c r="AM452" s="339"/>
    </row>
    <row r="453" spans="1:39">
      <c r="A453" s="118">
        <f t="shared" si="119"/>
        <v>43484</v>
      </c>
      <c r="B453" s="119">
        <f t="shared" si="111"/>
        <v>43484</v>
      </c>
      <c r="C453" s="120" t="str">
        <f t="shared" si="112"/>
        <v>白</v>
      </c>
      <c r="D453" s="120">
        <f t="shared" si="128"/>
        <v>19</v>
      </c>
      <c r="E453" s="120">
        <f t="shared" si="129"/>
        <v>4</v>
      </c>
      <c r="F453" s="121" t="str">
        <f t="shared" si="123"/>
        <v>丁班</v>
      </c>
      <c r="G453" s="120">
        <f t="shared" si="114"/>
        <v>14</v>
      </c>
      <c r="H453" s="122">
        <f t="shared" si="117"/>
        <v>0.0416666666666667</v>
      </c>
      <c r="I453" s="159">
        <f t="shared" si="115"/>
        <v>0.583333333333333</v>
      </c>
      <c r="J453" s="221" t="str">
        <f>IF(_penmei1_month_day!A448="","",_penmei1_month_day!A448)</f>
        <v/>
      </c>
      <c r="K453" s="221" t="str">
        <f>IF(_penmei1_month_day!B448="","",_penmei1_month_day!B448)</f>
        <v/>
      </c>
      <c r="L453" s="221" t="str">
        <f>IF(_penmei1_month_day!C448="","",_penmei1_month_day!C448)</f>
        <v/>
      </c>
      <c r="M453" s="221" t="str">
        <f>IF(_penmei1_month_day!D448="","",_penmei1_month_day!D448)</f>
        <v/>
      </c>
      <c r="N453" s="221" t="str">
        <f>IF(_penmei1_month_day!E448="","",_penmei1_month_day!E448)</f>
        <v/>
      </c>
      <c r="O453" s="221" t="str">
        <f>IF(_penmei1_month_day!F448="","",_penmei1_month_day!F448)</f>
        <v/>
      </c>
      <c r="P453" s="221" t="str">
        <f>IF(_penmei1_month_day!G448="","",_penmei1_month_day!G448)</f>
        <v/>
      </c>
      <c r="Q453" s="221" t="str">
        <f>IF(_penmei1_month_day!H448="","",_penmei1_month_day!H448)</f>
        <v/>
      </c>
      <c r="R453" s="221" t="str">
        <f>IF(_penmei1_month_day!I448="","",_penmei1_month_day!I448)</f>
        <v/>
      </c>
      <c r="S453" s="160" t="str">
        <f>IF(_penmei1_month_day!J448="","",_penmei1_month_day!J448)</f>
        <v/>
      </c>
      <c r="T453" s="271" t="str">
        <f>IF(_penmei1_month_day!K448="","",_penmei1_month_day!K448)</f>
        <v/>
      </c>
      <c r="U453" s="160" t="str">
        <f>IF(_penmei1_month_day!L448="","",_penmei1_month_day!L448)</f>
        <v/>
      </c>
      <c r="V453" s="160" t="str">
        <f>IF(_penmei1_month_day!M448="","",_penmei1_month_day!M448)</f>
        <v/>
      </c>
      <c r="W453" s="160" t="str">
        <f>IF(_penmei1_month_day!N448="","",_penmei1_month_day!N448)</f>
        <v/>
      </c>
      <c r="X453" s="221" t="str">
        <f>IF(_penmei1_month_day!O448="","",_penmei1_month_day!O448)</f>
        <v/>
      </c>
      <c r="Y453" s="271" t="str">
        <f>IF(_penmei1_month_day!P448="","",_penmei1_month_day!P448)</f>
        <v/>
      </c>
      <c r="Z453" s="271" t="str">
        <f>IF(_penmei1_month_day!Q448="","",_penmei1_month_day!Q448)</f>
        <v/>
      </c>
      <c r="AA453" s="221" t="str">
        <f>IF(_penmei1_month_day!R448="","",_penmei1_month_day!R448)</f>
        <v/>
      </c>
      <c r="AB453" s="221" t="str">
        <f>IF(_penmei1_month_day!S448="","",_penmei1_month_day!S448)</f>
        <v/>
      </c>
      <c r="AC453" s="221" t="str">
        <f>IF(_penmei1_month_day!T448="","",_penmei1_month_day!T448)</f>
        <v/>
      </c>
      <c r="AD453" s="221" t="str">
        <f>IF(_penmei1_month_day!U448="","",_penmei1_month_day!U448)</f>
        <v/>
      </c>
      <c r="AE453" s="221" t="str">
        <f>IF(_penmei1_month_day!V448="","",_penmei1_month_day!V448)</f>
        <v/>
      </c>
      <c r="AF453" s="221" t="str">
        <f>IF(_penmei1_month_day!W448="","",_penmei1_month_day!W448)</f>
        <v/>
      </c>
      <c r="AG453" s="221" t="str">
        <f>IF(_penmei1_month_day!X448="","",_penmei1_month_day!X448)</f>
        <v/>
      </c>
      <c r="AH453" s="221" t="str">
        <f>IF(_penmei1_month_day!Y448="","",_penmei1_month_day!Y448)</f>
        <v/>
      </c>
      <c r="AI453" s="271" t="str">
        <f>IF(_penmei1_month_day!Z448="","",_penmei1_month_day!Z448)</f>
        <v/>
      </c>
      <c r="AJ453" s="271" t="str">
        <f>IF(_penmei1_month_day!AA448="","",_penmei1_month_day!AA448)</f>
        <v/>
      </c>
      <c r="AK453" s="221" t="str">
        <f>IF(_penmei1_month_day!AB448="","",_penmei1_month_day!AB448)</f>
        <v/>
      </c>
      <c r="AL453" s="339"/>
      <c r="AM453" s="339"/>
    </row>
    <row r="454" spans="1:39">
      <c r="A454" s="123">
        <f t="shared" si="119"/>
        <v>43484</v>
      </c>
      <c r="B454" s="124">
        <f t="shared" si="111"/>
        <v>43484</v>
      </c>
      <c r="C454" s="125" t="str">
        <f t="shared" si="112"/>
        <v>白</v>
      </c>
      <c r="D454" s="125">
        <f t="shared" si="128"/>
        <v>19</v>
      </c>
      <c r="E454" s="125">
        <f t="shared" si="129"/>
        <v>4</v>
      </c>
      <c r="F454" s="126" t="str">
        <f t="shared" si="123"/>
        <v>丁班</v>
      </c>
      <c r="G454" s="125">
        <f t="shared" si="114"/>
        <v>15</v>
      </c>
      <c r="H454" s="127">
        <f t="shared" si="117"/>
        <v>0.0416666666666667</v>
      </c>
      <c r="I454" s="163">
        <f t="shared" si="115"/>
        <v>0.625</v>
      </c>
      <c r="J454" s="226" t="str">
        <f>IF(_penmei1_month_day!A449="","",_penmei1_month_day!A449)</f>
        <v/>
      </c>
      <c r="K454" s="226" t="str">
        <f>IF(_penmei1_month_day!B449="","",_penmei1_month_day!B449)</f>
        <v/>
      </c>
      <c r="L454" s="226" t="str">
        <f>IF(_penmei1_month_day!C449="","",_penmei1_month_day!C449)</f>
        <v/>
      </c>
      <c r="M454" s="226" t="str">
        <f>IF(_penmei1_month_day!D449="","",_penmei1_month_day!D449)</f>
        <v/>
      </c>
      <c r="N454" s="226" t="str">
        <f>IF(_penmei1_month_day!E449="","",_penmei1_month_day!E449)</f>
        <v/>
      </c>
      <c r="O454" s="226" t="str">
        <f>IF(_penmei1_month_day!F449="","",_penmei1_month_day!F449)</f>
        <v/>
      </c>
      <c r="P454" s="226" t="str">
        <f>IF(_penmei1_month_day!G449="","",_penmei1_month_day!G449)</f>
        <v/>
      </c>
      <c r="Q454" s="226" t="str">
        <f>IF(_penmei1_month_day!H449="","",_penmei1_month_day!H449)</f>
        <v/>
      </c>
      <c r="R454" s="226" t="str">
        <f>IF(_penmei1_month_day!I449="","",_penmei1_month_day!I449)</f>
        <v/>
      </c>
      <c r="S454" s="164" t="str">
        <f>IF(_penmei1_month_day!J449="","",_penmei1_month_day!J449)</f>
        <v/>
      </c>
      <c r="T454" s="315" t="str">
        <f>IF(_penmei1_month_day!K449="","",_penmei1_month_day!K449)</f>
        <v/>
      </c>
      <c r="U454" s="164" t="str">
        <f>IF(_penmei1_month_day!L449="","",_penmei1_month_day!L449)</f>
        <v/>
      </c>
      <c r="V454" s="164" t="str">
        <f>IF(_penmei1_month_day!M449="","",_penmei1_month_day!M449)</f>
        <v/>
      </c>
      <c r="W454" s="164" t="str">
        <f>IF(_penmei1_month_day!N449="","",_penmei1_month_day!N449)</f>
        <v/>
      </c>
      <c r="X454" s="226" t="str">
        <f>IF(_penmei1_month_day!O449="","",_penmei1_month_day!O449)</f>
        <v/>
      </c>
      <c r="Y454" s="315" t="str">
        <f>IF(_penmei1_month_day!P449="","",_penmei1_month_day!P449)</f>
        <v/>
      </c>
      <c r="Z454" s="315" t="str">
        <f>IF(_penmei1_month_day!Q449="","",_penmei1_month_day!Q449)</f>
        <v/>
      </c>
      <c r="AA454" s="226" t="str">
        <f>IF(_penmei1_month_day!R449="","",_penmei1_month_day!R449)</f>
        <v/>
      </c>
      <c r="AB454" s="226" t="str">
        <f>IF(_penmei1_month_day!S449="","",_penmei1_month_day!S449)</f>
        <v/>
      </c>
      <c r="AC454" s="226" t="str">
        <f>IF(_penmei1_month_day!T449="","",_penmei1_month_day!T449)</f>
        <v/>
      </c>
      <c r="AD454" s="226" t="str">
        <f>IF(_penmei1_month_day!U449="","",_penmei1_month_day!U449)</f>
        <v/>
      </c>
      <c r="AE454" s="226" t="str">
        <f>IF(_penmei1_month_day!V449="","",_penmei1_month_day!V449)</f>
        <v/>
      </c>
      <c r="AF454" s="226" t="str">
        <f>IF(_penmei1_month_day!W449="","",_penmei1_month_day!W449)</f>
        <v/>
      </c>
      <c r="AG454" s="226" t="str">
        <f>IF(_penmei1_month_day!X449="","",_penmei1_month_day!X449)</f>
        <v/>
      </c>
      <c r="AH454" s="226" t="str">
        <f>IF(_penmei1_month_day!Y449="","",_penmei1_month_day!Y449)</f>
        <v/>
      </c>
      <c r="AI454" s="315" t="str">
        <f>IF(_penmei1_month_day!Z449="","",_penmei1_month_day!Z449)</f>
        <v/>
      </c>
      <c r="AJ454" s="315" t="str">
        <f>IF(_penmei1_month_day!AA449="","",_penmei1_month_day!AA449)</f>
        <v/>
      </c>
      <c r="AK454" s="226" t="str">
        <f>IF(_penmei1_month_day!AB449="","",_penmei1_month_day!AB449)</f>
        <v/>
      </c>
      <c r="AL454" s="336" t="s">
        <v>60</v>
      </c>
      <c r="AM454" s="337" t="s">
        <v>61</v>
      </c>
    </row>
    <row r="455" spans="1:39">
      <c r="A455" s="128">
        <f t="shared" si="119"/>
        <v>43484</v>
      </c>
      <c r="B455" s="129">
        <f t="shared" si="111"/>
        <v>43484</v>
      </c>
      <c r="C455" s="130" t="str">
        <f t="shared" si="112"/>
        <v>中</v>
      </c>
      <c r="D455" s="130">
        <f t="shared" si="128"/>
        <v>19</v>
      </c>
      <c r="E455" s="130">
        <f>IF(AND(E447=4),1,IF(AND(E447&lt;4),(E447+1),))</f>
        <v>1</v>
      </c>
      <c r="F455" s="131" t="str">
        <f t="shared" si="123"/>
        <v>甲班</v>
      </c>
      <c r="G455" s="130">
        <f t="shared" si="114"/>
        <v>16</v>
      </c>
      <c r="H455" s="132">
        <f t="shared" si="117"/>
        <v>0.0416666666666667</v>
      </c>
      <c r="I455" s="154">
        <f t="shared" si="115"/>
        <v>0.666666666666667</v>
      </c>
      <c r="J455" s="230" t="str">
        <f>IF(_penmei1_month_day!A450="","",_penmei1_month_day!A450)</f>
        <v/>
      </c>
      <c r="K455" s="230" t="str">
        <f>IF(_penmei1_month_day!B450="","",_penmei1_month_day!B450)</f>
        <v/>
      </c>
      <c r="L455" s="230" t="str">
        <f>IF(_penmei1_month_day!C450="","",_penmei1_month_day!C450)</f>
        <v/>
      </c>
      <c r="M455" s="230" t="str">
        <f>IF(_penmei1_month_day!D450="","",_penmei1_month_day!D450)</f>
        <v/>
      </c>
      <c r="N455" s="230" t="str">
        <f>IF(_penmei1_month_day!E450="","",_penmei1_month_day!E450)</f>
        <v/>
      </c>
      <c r="O455" s="230" t="str">
        <f>IF(_penmei1_month_day!F450="","",_penmei1_month_day!F450)</f>
        <v/>
      </c>
      <c r="P455" s="230" t="str">
        <f>IF(_penmei1_month_day!G450="","",_penmei1_month_day!G450)</f>
        <v/>
      </c>
      <c r="Q455" s="230" t="str">
        <f>IF(_penmei1_month_day!H450="","",_penmei1_month_day!H450)</f>
        <v/>
      </c>
      <c r="R455" s="230" t="str">
        <f>IF(_penmei1_month_day!I450="","",_penmei1_month_day!I450)</f>
        <v/>
      </c>
      <c r="S455" s="169" t="str">
        <f>IF(_penmei1_month_day!J450="","",_penmei1_month_day!J450)</f>
        <v/>
      </c>
      <c r="T455" s="314" t="str">
        <f>IF(_penmei1_month_day!K450="","",_penmei1_month_day!K450)</f>
        <v/>
      </c>
      <c r="U455" s="169" t="str">
        <f>IF(_penmei1_month_day!L450="","",_penmei1_month_day!L450)</f>
        <v/>
      </c>
      <c r="V455" s="169" t="str">
        <f>IF(_penmei1_month_day!M450="","",_penmei1_month_day!M450)</f>
        <v/>
      </c>
      <c r="W455" s="169" t="str">
        <f>IF(_penmei1_month_day!N450="","",_penmei1_month_day!N450)</f>
        <v/>
      </c>
      <c r="X455" s="230" t="str">
        <f>IF(_penmei1_month_day!O450="","",_penmei1_month_day!O450)</f>
        <v/>
      </c>
      <c r="Y455" s="314" t="str">
        <f>IF(_penmei1_month_day!P450="","",_penmei1_month_day!P450)</f>
        <v/>
      </c>
      <c r="Z455" s="314" t="str">
        <f>IF(_penmei1_month_day!Q450="","",_penmei1_month_day!Q450)</f>
        <v/>
      </c>
      <c r="AA455" s="230" t="str">
        <f>IF(_penmei1_month_day!R450="","",_penmei1_month_day!R450)</f>
        <v/>
      </c>
      <c r="AB455" s="230" t="str">
        <f>IF(_penmei1_month_day!S450="","",_penmei1_month_day!S450)</f>
        <v/>
      </c>
      <c r="AC455" s="230" t="str">
        <f>IF(_penmei1_month_day!T450="","",_penmei1_month_day!T450)</f>
        <v/>
      </c>
      <c r="AD455" s="230" t="str">
        <f>IF(_penmei1_month_day!U450="","",_penmei1_month_day!U450)</f>
        <v/>
      </c>
      <c r="AE455" s="230" t="str">
        <f>IF(_penmei1_month_day!V450="","",_penmei1_month_day!V450)</f>
        <v/>
      </c>
      <c r="AF455" s="230" t="str">
        <f>IF(_penmei1_month_day!W450="","",_penmei1_month_day!W450)</f>
        <v/>
      </c>
      <c r="AG455" s="230" t="str">
        <f>IF(_penmei1_month_day!X450="","",_penmei1_month_day!X450)</f>
        <v/>
      </c>
      <c r="AH455" s="230" t="str">
        <f>IF(_penmei1_month_day!Y450="","",_penmei1_month_day!Y450)</f>
        <v/>
      </c>
      <c r="AI455" s="314" t="str">
        <f>IF(_penmei1_month_day!Z450="","",_penmei1_month_day!Z450)</f>
        <v/>
      </c>
      <c r="AJ455" s="314" t="str">
        <f>IF(_penmei1_month_day!AA450="","",_penmei1_month_day!AA450)</f>
        <v/>
      </c>
      <c r="AK455" s="230" t="str">
        <f>IF(_penmei1_month_day!AB450="","",_penmei1_month_day!AB450)</f>
        <v/>
      </c>
      <c r="AL455" s="338"/>
      <c r="AM455" s="338"/>
    </row>
    <row r="456" spans="1:39">
      <c r="A456" s="118">
        <f t="shared" si="119"/>
        <v>43484</v>
      </c>
      <c r="B456" s="119">
        <f t="shared" ref="B456:B487" si="130">A456</f>
        <v>43484</v>
      </c>
      <c r="C456" s="120" t="str">
        <f t="shared" ref="C456:C519" si="131">IF(AND(G456&lt;16,G456&gt;=8),"白",IF(AND(G456&lt;8,G456&gt;=0),"夜",IF(G456&gt;=16,"中")))</f>
        <v>中</v>
      </c>
      <c r="D456" s="120">
        <f t="shared" si="128"/>
        <v>19</v>
      </c>
      <c r="E456" s="120">
        <f t="shared" ref="E456:E462" si="132">E455</f>
        <v>1</v>
      </c>
      <c r="F456" s="121" t="str">
        <f t="shared" si="123"/>
        <v>甲班</v>
      </c>
      <c r="G456" s="120">
        <f t="shared" ref="G456:G487" si="133">IF(I456=0,0,HOUR(I456-0))</f>
        <v>17</v>
      </c>
      <c r="H456" s="122">
        <f t="shared" si="117"/>
        <v>0.0416666666666667</v>
      </c>
      <c r="I456" s="159">
        <f t="shared" ref="I456:I519" si="134">IF(HOUR(I455)=0,H456,I455+H456)</f>
        <v>0.708333333333333</v>
      </c>
      <c r="J456" s="221" t="str">
        <f>IF(_penmei1_month_day!A451="","",_penmei1_month_day!A451)</f>
        <v/>
      </c>
      <c r="K456" s="221" t="str">
        <f>IF(_penmei1_month_day!B451="","",_penmei1_month_day!B451)</f>
        <v/>
      </c>
      <c r="L456" s="221" t="str">
        <f>IF(_penmei1_month_day!C451="","",_penmei1_month_day!C451)</f>
        <v/>
      </c>
      <c r="M456" s="221" t="str">
        <f>IF(_penmei1_month_day!D451="","",_penmei1_month_day!D451)</f>
        <v/>
      </c>
      <c r="N456" s="221" t="str">
        <f>IF(_penmei1_month_day!E451="","",_penmei1_month_day!E451)</f>
        <v/>
      </c>
      <c r="O456" s="221" t="str">
        <f>IF(_penmei1_month_day!F451="","",_penmei1_month_day!F451)</f>
        <v/>
      </c>
      <c r="P456" s="221" t="str">
        <f>IF(_penmei1_month_day!G451="","",_penmei1_month_day!G451)</f>
        <v/>
      </c>
      <c r="Q456" s="221" t="str">
        <f>IF(_penmei1_month_day!H451="","",_penmei1_month_day!H451)</f>
        <v/>
      </c>
      <c r="R456" s="221" t="str">
        <f>IF(_penmei1_month_day!I451="","",_penmei1_month_day!I451)</f>
        <v/>
      </c>
      <c r="S456" s="160" t="str">
        <f>IF(_penmei1_month_day!J451="","",_penmei1_month_day!J451)</f>
        <v/>
      </c>
      <c r="T456" s="271" t="str">
        <f>IF(_penmei1_month_day!K451="","",_penmei1_month_day!K451)</f>
        <v/>
      </c>
      <c r="U456" s="160" t="str">
        <f>IF(_penmei1_month_day!L451="","",_penmei1_month_day!L451)</f>
        <v/>
      </c>
      <c r="V456" s="160" t="str">
        <f>IF(_penmei1_month_day!M451="","",_penmei1_month_day!M451)</f>
        <v/>
      </c>
      <c r="W456" s="160" t="str">
        <f>IF(_penmei1_month_day!N451="","",_penmei1_month_day!N451)</f>
        <v/>
      </c>
      <c r="X456" s="221" t="str">
        <f>IF(_penmei1_month_day!O451="","",_penmei1_month_day!O451)</f>
        <v/>
      </c>
      <c r="Y456" s="271" t="str">
        <f>IF(_penmei1_month_day!P451="","",_penmei1_month_day!P451)</f>
        <v/>
      </c>
      <c r="Z456" s="271" t="str">
        <f>IF(_penmei1_month_day!Q451="","",_penmei1_month_day!Q451)</f>
        <v/>
      </c>
      <c r="AA456" s="221" t="str">
        <f>IF(_penmei1_month_day!R451="","",_penmei1_month_day!R451)</f>
        <v/>
      </c>
      <c r="AB456" s="221" t="str">
        <f>IF(_penmei1_month_day!S451="","",_penmei1_month_day!S451)</f>
        <v/>
      </c>
      <c r="AC456" s="221" t="str">
        <f>IF(_penmei1_month_day!T451="","",_penmei1_month_day!T451)</f>
        <v/>
      </c>
      <c r="AD456" s="221" t="str">
        <f>IF(_penmei1_month_day!U451="","",_penmei1_month_day!U451)</f>
        <v/>
      </c>
      <c r="AE456" s="221" t="str">
        <f>IF(_penmei1_month_day!V451="","",_penmei1_month_day!V451)</f>
        <v/>
      </c>
      <c r="AF456" s="221" t="str">
        <f>IF(_penmei1_month_day!W451="","",_penmei1_month_day!W451)</f>
        <v/>
      </c>
      <c r="AG456" s="221" t="str">
        <f>IF(_penmei1_month_day!X451="","",_penmei1_month_day!X451)</f>
        <v/>
      </c>
      <c r="AH456" s="221" t="str">
        <f>IF(_penmei1_month_day!Y451="","",_penmei1_month_day!Y451)</f>
        <v/>
      </c>
      <c r="AI456" s="271" t="str">
        <f>IF(_penmei1_month_day!Z451="","",_penmei1_month_day!Z451)</f>
        <v/>
      </c>
      <c r="AJ456" s="271" t="str">
        <f>IF(_penmei1_month_day!AA451="","",_penmei1_month_day!AA451)</f>
        <v/>
      </c>
      <c r="AK456" s="221" t="str">
        <f>IF(_penmei1_month_day!AB451="","",_penmei1_month_day!AB451)</f>
        <v/>
      </c>
      <c r="AL456" s="339"/>
      <c r="AM456" s="339"/>
    </row>
    <row r="457" spans="1:39">
      <c r="A457" s="118">
        <f t="shared" si="119"/>
        <v>43484</v>
      </c>
      <c r="B457" s="119">
        <f t="shared" si="130"/>
        <v>43484</v>
      </c>
      <c r="C457" s="120" t="str">
        <f t="shared" si="131"/>
        <v>中</v>
      </c>
      <c r="D457" s="120">
        <f t="shared" si="128"/>
        <v>19</v>
      </c>
      <c r="E457" s="120">
        <f t="shared" si="132"/>
        <v>1</v>
      </c>
      <c r="F457" s="121" t="str">
        <f t="shared" si="123"/>
        <v>甲班</v>
      </c>
      <c r="G457" s="120">
        <f t="shared" si="133"/>
        <v>18</v>
      </c>
      <c r="H457" s="122">
        <f t="shared" si="117"/>
        <v>0.0416666666666667</v>
      </c>
      <c r="I457" s="159">
        <f t="shared" si="134"/>
        <v>0.75</v>
      </c>
      <c r="J457" s="221" t="str">
        <f>IF(_penmei1_month_day!A452="","",_penmei1_month_day!A452)</f>
        <v/>
      </c>
      <c r="K457" s="221" t="str">
        <f>IF(_penmei1_month_day!B452="","",_penmei1_month_day!B452)</f>
        <v/>
      </c>
      <c r="L457" s="221" t="str">
        <f>IF(_penmei1_month_day!C452="","",_penmei1_month_day!C452)</f>
        <v/>
      </c>
      <c r="M457" s="221" t="str">
        <f>IF(_penmei1_month_day!D452="","",_penmei1_month_day!D452)</f>
        <v/>
      </c>
      <c r="N457" s="221" t="str">
        <f>IF(_penmei1_month_day!E452="","",_penmei1_month_day!E452)</f>
        <v/>
      </c>
      <c r="O457" s="221" t="str">
        <f>IF(_penmei1_month_day!F452="","",_penmei1_month_day!F452)</f>
        <v/>
      </c>
      <c r="P457" s="221" t="str">
        <f>IF(_penmei1_month_day!G452="","",_penmei1_month_day!G452)</f>
        <v/>
      </c>
      <c r="Q457" s="221" t="str">
        <f>IF(_penmei1_month_day!H452="","",_penmei1_month_day!H452)</f>
        <v/>
      </c>
      <c r="R457" s="221" t="str">
        <f>IF(_penmei1_month_day!I452="","",_penmei1_month_day!I452)</f>
        <v/>
      </c>
      <c r="S457" s="160" t="str">
        <f>IF(_penmei1_month_day!J452="","",_penmei1_month_day!J452)</f>
        <v/>
      </c>
      <c r="T457" s="271" t="str">
        <f>IF(_penmei1_month_day!K452="","",_penmei1_month_day!K452)</f>
        <v/>
      </c>
      <c r="U457" s="160" t="str">
        <f>IF(_penmei1_month_day!L452="","",_penmei1_month_day!L452)</f>
        <v/>
      </c>
      <c r="V457" s="160" t="str">
        <f>IF(_penmei1_month_day!M452="","",_penmei1_month_day!M452)</f>
        <v/>
      </c>
      <c r="W457" s="160" t="str">
        <f>IF(_penmei1_month_day!N452="","",_penmei1_month_day!N452)</f>
        <v/>
      </c>
      <c r="X457" s="221" t="str">
        <f>IF(_penmei1_month_day!O452="","",_penmei1_month_day!O452)</f>
        <v/>
      </c>
      <c r="Y457" s="271" t="str">
        <f>IF(_penmei1_month_day!P452="","",_penmei1_month_day!P452)</f>
        <v/>
      </c>
      <c r="Z457" s="271" t="str">
        <f>IF(_penmei1_month_day!Q452="","",_penmei1_month_day!Q452)</f>
        <v/>
      </c>
      <c r="AA457" s="221" t="str">
        <f>IF(_penmei1_month_day!R452="","",_penmei1_month_day!R452)</f>
        <v/>
      </c>
      <c r="AB457" s="221" t="str">
        <f>IF(_penmei1_month_day!S452="","",_penmei1_month_day!S452)</f>
        <v/>
      </c>
      <c r="AC457" s="221" t="str">
        <f>IF(_penmei1_month_day!T452="","",_penmei1_month_day!T452)</f>
        <v/>
      </c>
      <c r="AD457" s="221" t="str">
        <f>IF(_penmei1_month_day!U452="","",_penmei1_month_day!U452)</f>
        <v/>
      </c>
      <c r="AE457" s="221" t="str">
        <f>IF(_penmei1_month_day!V452="","",_penmei1_month_day!V452)</f>
        <v/>
      </c>
      <c r="AF457" s="221" t="str">
        <f>IF(_penmei1_month_day!W452="","",_penmei1_month_day!W452)</f>
        <v/>
      </c>
      <c r="AG457" s="221" t="str">
        <f>IF(_penmei1_month_day!X452="","",_penmei1_month_day!X452)</f>
        <v/>
      </c>
      <c r="AH457" s="221" t="str">
        <f>IF(_penmei1_month_day!Y452="","",_penmei1_month_day!Y452)</f>
        <v/>
      </c>
      <c r="AI457" s="271" t="str">
        <f>IF(_penmei1_month_day!Z452="","",_penmei1_month_day!Z452)</f>
        <v/>
      </c>
      <c r="AJ457" s="271" t="str">
        <f>IF(_penmei1_month_day!AA452="","",_penmei1_month_day!AA452)</f>
        <v/>
      </c>
      <c r="AK457" s="221" t="str">
        <f>IF(_penmei1_month_day!AB452="","",_penmei1_month_day!AB452)</f>
        <v/>
      </c>
      <c r="AL457" s="339"/>
      <c r="AM457" s="339"/>
    </row>
    <row r="458" spans="1:39">
      <c r="A458" s="118">
        <f t="shared" si="119"/>
        <v>43484</v>
      </c>
      <c r="B458" s="119">
        <f t="shared" si="130"/>
        <v>43484</v>
      </c>
      <c r="C458" s="120" t="str">
        <f t="shared" si="131"/>
        <v>中</v>
      </c>
      <c r="D458" s="120">
        <f t="shared" si="128"/>
        <v>19</v>
      </c>
      <c r="E458" s="120">
        <f t="shared" si="132"/>
        <v>1</v>
      </c>
      <c r="F458" s="121" t="str">
        <f t="shared" si="123"/>
        <v>甲班</v>
      </c>
      <c r="G458" s="120">
        <f t="shared" si="133"/>
        <v>19</v>
      </c>
      <c r="H458" s="122">
        <f t="shared" ref="H458:H521" si="135">H457</f>
        <v>0.0416666666666667</v>
      </c>
      <c r="I458" s="159">
        <f t="shared" si="134"/>
        <v>0.791666666666666</v>
      </c>
      <c r="J458" s="221" t="str">
        <f>IF(_penmei1_month_day!A453="","",_penmei1_month_day!A453)</f>
        <v/>
      </c>
      <c r="K458" s="221" t="str">
        <f>IF(_penmei1_month_day!B453="","",_penmei1_month_day!B453)</f>
        <v/>
      </c>
      <c r="L458" s="221" t="str">
        <f>IF(_penmei1_month_day!C453="","",_penmei1_month_day!C453)</f>
        <v/>
      </c>
      <c r="M458" s="221" t="str">
        <f>IF(_penmei1_month_day!D453="","",_penmei1_month_day!D453)</f>
        <v/>
      </c>
      <c r="N458" s="221" t="str">
        <f>IF(_penmei1_month_day!E453="","",_penmei1_month_day!E453)</f>
        <v/>
      </c>
      <c r="O458" s="221" t="str">
        <f>IF(_penmei1_month_day!F453="","",_penmei1_month_day!F453)</f>
        <v/>
      </c>
      <c r="P458" s="221" t="str">
        <f>IF(_penmei1_month_day!G453="","",_penmei1_month_day!G453)</f>
        <v/>
      </c>
      <c r="Q458" s="221" t="str">
        <f>IF(_penmei1_month_day!H453="","",_penmei1_month_day!H453)</f>
        <v/>
      </c>
      <c r="R458" s="221" t="str">
        <f>IF(_penmei1_month_day!I453="","",_penmei1_month_day!I453)</f>
        <v/>
      </c>
      <c r="S458" s="160" t="str">
        <f>IF(_penmei1_month_day!J453="","",_penmei1_month_day!J453)</f>
        <v/>
      </c>
      <c r="T458" s="271" t="str">
        <f>IF(_penmei1_month_day!K453="","",_penmei1_month_day!K453)</f>
        <v/>
      </c>
      <c r="U458" s="160" t="str">
        <f>IF(_penmei1_month_day!L453="","",_penmei1_month_day!L453)</f>
        <v/>
      </c>
      <c r="V458" s="160" t="str">
        <f>IF(_penmei1_month_day!M453="","",_penmei1_month_day!M453)</f>
        <v/>
      </c>
      <c r="W458" s="160" t="str">
        <f>IF(_penmei1_month_day!N453="","",_penmei1_month_day!N453)</f>
        <v/>
      </c>
      <c r="X458" s="221" t="str">
        <f>IF(_penmei1_month_day!O453="","",_penmei1_month_day!O453)</f>
        <v/>
      </c>
      <c r="Y458" s="271" t="str">
        <f>IF(_penmei1_month_day!P453="","",_penmei1_month_day!P453)</f>
        <v/>
      </c>
      <c r="Z458" s="271" t="str">
        <f>IF(_penmei1_month_day!Q453="","",_penmei1_month_day!Q453)</f>
        <v/>
      </c>
      <c r="AA458" s="221" t="str">
        <f>IF(_penmei1_month_day!R453="","",_penmei1_month_day!R453)</f>
        <v/>
      </c>
      <c r="AB458" s="221" t="str">
        <f>IF(_penmei1_month_day!S453="","",_penmei1_month_day!S453)</f>
        <v/>
      </c>
      <c r="AC458" s="221" t="str">
        <f>IF(_penmei1_month_day!T453="","",_penmei1_month_day!T453)</f>
        <v/>
      </c>
      <c r="AD458" s="221" t="str">
        <f>IF(_penmei1_month_day!U453="","",_penmei1_month_day!U453)</f>
        <v/>
      </c>
      <c r="AE458" s="221" t="str">
        <f>IF(_penmei1_month_day!V453="","",_penmei1_month_day!V453)</f>
        <v/>
      </c>
      <c r="AF458" s="221" t="str">
        <f>IF(_penmei1_month_day!W453="","",_penmei1_month_day!W453)</f>
        <v/>
      </c>
      <c r="AG458" s="221" t="str">
        <f>IF(_penmei1_month_day!X453="","",_penmei1_month_day!X453)</f>
        <v/>
      </c>
      <c r="AH458" s="221" t="str">
        <f>IF(_penmei1_month_day!Y453="","",_penmei1_month_day!Y453)</f>
        <v/>
      </c>
      <c r="AI458" s="271" t="str">
        <f>IF(_penmei1_month_day!Z453="","",_penmei1_month_day!Z453)</f>
        <v/>
      </c>
      <c r="AJ458" s="271" t="str">
        <f>IF(_penmei1_month_day!AA453="","",_penmei1_month_day!AA453)</f>
        <v/>
      </c>
      <c r="AK458" s="221" t="str">
        <f>IF(_penmei1_month_day!AB453="","",_penmei1_month_day!AB453)</f>
        <v/>
      </c>
      <c r="AL458" s="339"/>
      <c r="AM458" s="339"/>
    </row>
    <row r="459" spans="1:39">
      <c r="A459" s="118">
        <f t="shared" si="119"/>
        <v>43484</v>
      </c>
      <c r="B459" s="119">
        <f t="shared" si="130"/>
        <v>43484</v>
      </c>
      <c r="C459" s="120" t="str">
        <f t="shared" si="131"/>
        <v>中</v>
      </c>
      <c r="D459" s="120">
        <f t="shared" si="128"/>
        <v>19</v>
      </c>
      <c r="E459" s="120">
        <f t="shared" si="132"/>
        <v>1</v>
      </c>
      <c r="F459" s="121" t="str">
        <f t="shared" si="123"/>
        <v>甲班</v>
      </c>
      <c r="G459" s="120">
        <f t="shared" si="133"/>
        <v>20</v>
      </c>
      <c r="H459" s="122">
        <f t="shared" si="135"/>
        <v>0.0416666666666667</v>
      </c>
      <c r="I459" s="159">
        <f t="shared" si="134"/>
        <v>0.833333333333333</v>
      </c>
      <c r="J459" s="221" t="str">
        <f>IF(_penmei1_month_day!A454="","",_penmei1_month_day!A454)</f>
        <v/>
      </c>
      <c r="K459" s="221" t="str">
        <f>IF(_penmei1_month_day!B454="","",_penmei1_month_day!B454)</f>
        <v/>
      </c>
      <c r="L459" s="221" t="str">
        <f>IF(_penmei1_month_day!C454="","",_penmei1_month_day!C454)</f>
        <v/>
      </c>
      <c r="M459" s="221" t="str">
        <f>IF(_penmei1_month_day!D454="","",_penmei1_month_day!D454)</f>
        <v/>
      </c>
      <c r="N459" s="221" t="str">
        <f>IF(_penmei1_month_day!E454="","",_penmei1_month_day!E454)</f>
        <v/>
      </c>
      <c r="O459" s="221" t="str">
        <f>IF(_penmei1_month_day!F454="","",_penmei1_month_day!F454)</f>
        <v/>
      </c>
      <c r="P459" s="221" t="str">
        <f>IF(_penmei1_month_day!G454="","",_penmei1_month_day!G454)</f>
        <v/>
      </c>
      <c r="Q459" s="221" t="str">
        <f>IF(_penmei1_month_day!H454="","",_penmei1_month_day!H454)</f>
        <v/>
      </c>
      <c r="R459" s="221" t="str">
        <f>IF(_penmei1_month_day!I454="","",_penmei1_month_day!I454)</f>
        <v/>
      </c>
      <c r="S459" s="160" t="str">
        <f>IF(_penmei1_month_day!J454="","",_penmei1_month_day!J454)</f>
        <v/>
      </c>
      <c r="T459" s="271" t="str">
        <f>IF(_penmei1_month_day!K454="","",_penmei1_month_day!K454)</f>
        <v/>
      </c>
      <c r="U459" s="160" t="str">
        <f>IF(_penmei1_month_day!L454="","",_penmei1_month_day!L454)</f>
        <v/>
      </c>
      <c r="V459" s="160" t="str">
        <f>IF(_penmei1_month_day!M454="","",_penmei1_month_day!M454)</f>
        <v/>
      </c>
      <c r="W459" s="160" t="str">
        <f>IF(_penmei1_month_day!N454="","",_penmei1_month_day!N454)</f>
        <v/>
      </c>
      <c r="X459" s="221" t="str">
        <f>IF(_penmei1_month_day!O454="","",_penmei1_month_day!O454)</f>
        <v/>
      </c>
      <c r="Y459" s="271" t="str">
        <f>IF(_penmei1_month_day!P454="","",_penmei1_month_day!P454)</f>
        <v/>
      </c>
      <c r="Z459" s="271" t="str">
        <f>IF(_penmei1_month_day!Q454="","",_penmei1_month_day!Q454)</f>
        <v/>
      </c>
      <c r="AA459" s="221" t="str">
        <f>IF(_penmei1_month_day!R454="","",_penmei1_month_day!R454)</f>
        <v/>
      </c>
      <c r="AB459" s="221" t="str">
        <f>IF(_penmei1_month_day!S454="","",_penmei1_month_day!S454)</f>
        <v/>
      </c>
      <c r="AC459" s="221" t="str">
        <f>IF(_penmei1_month_day!T454="","",_penmei1_month_day!T454)</f>
        <v/>
      </c>
      <c r="AD459" s="221" t="str">
        <f>IF(_penmei1_month_day!U454="","",_penmei1_month_day!U454)</f>
        <v/>
      </c>
      <c r="AE459" s="221" t="str">
        <f>IF(_penmei1_month_day!V454="","",_penmei1_month_day!V454)</f>
        <v/>
      </c>
      <c r="AF459" s="221" t="str">
        <f>IF(_penmei1_month_day!W454="","",_penmei1_month_day!W454)</f>
        <v/>
      </c>
      <c r="AG459" s="221" t="str">
        <f>IF(_penmei1_month_day!X454="","",_penmei1_month_day!X454)</f>
        <v/>
      </c>
      <c r="AH459" s="221" t="str">
        <f>IF(_penmei1_month_day!Y454="","",_penmei1_month_day!Y454)</f>
        <v/>
      </c>
      <c r="AI459" s="271" t="str">
        <f>IF(_penmei1_month_day!Z454="","",_penmei1_month_day!Z454)</f>
        <v/>
      </c>
      <c r="AJ459" s="271" t="str">
        <f>IF(_penmei1_month_day!AA454="","",_penmei1_month_day!AA454)</f>
        <v/>
      </c>
      <c r="AK459" s="221" t="str">
        <f>IF(_penmei1_month_day!AB454="","",_penmei1_month_day!AB454)</f>
        <v/>
      </c>
      <c r="AL459" s="339"/>
      <c r="AM459" s="339"/>
    </row>
    <row r="460" spans="1:39">
      <c r="A460" s="118">
        <f t="shared" si="119"/>
        <v>43484</v>
      </c>
      <c r="B460" s="119">
        <f t="shared" si="130"/>
        <v>43484</v>
      </c>
      <c r="C460" s="120" t="str">
        <f t="shared" si="131"/>
        <v>中</v>
      </c>
      <c r="D460" s="120">
        <f t="shared" si="128"/>
        <v>19</v>
      </c>
      <c r="E460" s="120">
        <f t="shared" si="132"/>
        <v>1</v>
      </c>
      <c r="F460" s="121" t="str">
        <f t="shared" si="123"/>
        <v>甲班</v>
      </c>
      <c r="G460" s="120">
        <f t="shared" si="133"/>
        <v>21</v>
      </c>
      <c r="H460" s="122">
        <f t="shared" si="135"/>
        <v>0.0416666666666667</v>
      </c>
      <c r="I460" s="159">
        <f t="shared" si="134"/>
        <v>0.875</v>
      </c>
      <c r="J460" s="221" t="str">
        <f>IF(_penmei1_month_day!A455="","",_penmei1_month_day!A455)</f>
        <v/>
      </c>
      <c r="K460" s="221" t="str">
        <f>IF(_penmei1_month_day!B455="","",_penmei1_month_day!B455)</f>
        <v/>
      </c>
      <c r="L460" s="221" t="str">
        <f>IF(_penmei1_month_day!C455="","",_penmei1_month_day!C455)</f>
        <v/>
      </c>
      <c r="M460" s="221" t="str">
        <f>IF(_penmei1_month_day!D455="","",_penmei1_month_day!D455)</f>
        <v/>
      </c>
      <c r="N460" s="221" t="str">
        <f>IF(_penmei1_month_day!E455="","",_penmei1_month_day!E455)</f>
        <v/>
      </c>
      <c r="O460" s="221" t="str">
        <f>IF(_penmei1_month_day!F455="","",_penmei1_month_day!F455)</f>
        <v/>
      </c>
      <c r="P460" s="221" t="str">
        <f>IF(_penmei1_month_day!G455="","",_penmei1_month_day!G455)</f>
        <v/>
      </c>
      <c r="Q460" s="221" t="str">
        <f>IF(_penmei1_month_day!H455="","",_penmei1_month_day!H455)</f>
        <v/>
      </c>
      <c r="R460" s="221" t="str">
        <f>IF(_penmei1_month_day!I455="","",_penmei1_month_day!I455)</f>
        <v/>
      </c>
      <c r="S460" s="160" t="str">
        <f>IF(_penmei1_month_day!J455="","",_penmei1_month_day!J455)</f>
        <v/>
      </c>
      <c r="T460" s="271" t="str">
        <f>IF(_penmei1_month_day!K455="","",_penmei1_month_day!K455)</f>
        <v/>
      </c>
      <c r="U460" s="160" t="str">
        <f>IF(_penmei1_month_day!L455="","",_penmei1_month_day!L455)</f>
        <v/>
      </c>
      <c r="V460" s="160" t="str">
        <f>IF(_penmei1_month_day!M455="","",_penmei1_month_day!M455)</f>
        <v/>
      </c>
      <c r="W460" s="160" t="str">
        <f>IF(_penmei1_month_day!N455="","",_penmei1_month_day!N455)</f>
        <v/>
      </c>
      <c r="X460" s="221" t="str">
        <f>IF(_penmei1_month_day!O455="","",_penmei1_month_day!O455)</f>
        <v/>
      </c>
      <c r="Y460" s="271" t="str">
        <f>IF(_penmei1_month_day!P455="","",_penmei1_month_day!P455)</f>
        <v/>
      </c>
      <c r="Z460" s="271" t="str">
        <f>IF(_penmei1_month_day!Q455="","",_penmei1_month_day!Q455)</f>
        <v/>
      </c>
      <c r="AA460" s="221" t="str">
        <f>IF(_penmei1_month_day!R455="","",_penmei1_month_day!R455)</f>
        <v/>
      </c>
      <c r="AB460" s="221" t="str">
        <f>IF(_penmei1_month_day!S455="","",_penmei1_month_day!S455)</f>
        <v/>
      </c>
      <c r="AC460" s="221" t="str">
        <f>IF(_penmei1_month_day!T455="","",_penmei1_month_day!T455)</f>
        <v/>
      </c>
      <c r="AD460" s="221" t="str">
        <f>IF(_penmei1_month_day!U455="","",_penmei1_month_day!U455)</f>
        <v/>
      </c>
      <c r="AE460" s="221" t="str">
        <f>IF(_penmei1_month_day!V455="","",_penmei1_month_day!V455)</f>
        <v/>
      </c>
      <c r="AF460" s="221" t="str">
        <f>IF(_penmei1_month_day!W455="","",_penmei1_month_day!W455)</f>
        <v/>
      </c>
      <c r="AG460" s="221" t="str">
        <f>IF(_penmei1_month_day!X455="","",_penmei1_month_day!X455)</f>
        <v/>
      </c>
      <c r="AH460" s="221" t="str">
        <f>IF(_penmei1_month_day!Y455="","",_penmei1_month_day!Y455)</f>
        <v/>
      </c>
      <c r="AI460" s="271" t="str">
        <f>IF(_penmei1_month_day!Z455="","",_penmei1_month_day!Z455)</f>
        <v/>
      </c>
      <c r="AJ460" s="271" t="str">
        <f>IF(_penmei1_month_day!AA455="","",_penmei1_month_day!AA455)</f>
        <v/>
      </c>
      <c r="AK460" s="221" t="str">
        <f>IF(_penmei1_month_day!AB455="","",_penmei1_month_day!AB455)</f>
        <v/>
      </c>
      <c r="AL460" s="339"/>
      <c r="AM460" s="339"/>
    </row>
    <row r="461" spans="1:39">
      <c r="A461" s="118">
        <f t="shared" si="119"/>
        <v>43484</v>
      </c>
      <c r="B461" s="119">
        <f t="shared" si="130"/>
        <v>43484</v>
      </c>
      <c r="C461" s="120" t="str">
        <f t="shared" si="131"/>
        <v>中</v>
      </c>
      <c r="D461" s="120">
        <f t="shared" si="128"/>
        <v>19</v>
      </c>
      <c r="E461" s="120">
        <f t="shared" si="132"/>
        <v>1</v>
      </c>
      <c r="F461" s="121" t="str">
        <f t="shared" si="123"/>
        <v>甲班</v>
      </c>
      <c r="G461" s="120">
        <f t="shared" si="133"/>
        <v>22</v>
      </c>
      <c r="H461" s="122">
        <f t="shared" si="135"/>
        <v>0.0416666666666667</v>
      </c>
      <c r="I461" s="159">
        <f t="shared" si="134"/>
        <v>0.916666666666666</v>
      </c>
      <c r="J461" s="221" t="str">
        <f>IF(_penmei1_month_day!A456="","",_penmei1_month_day!A456)</f>
        <v/>
      </c>
      <c r="K461" s="221" t="str">
        <f>IF(_penmei1_month_day!B456="","",_penmei1_month_day!B456)</f>
        <v/>
      </c>
      <c r="L461" s="221" t="str">
        <f>IF(_penmei1_month_day!C456="","",_penmei1_month_day!C456)</f>
        <v/>
      </c>
      <c r="M461" s="221" t="str">
        <f>IF(_penmei1_month_day!D456="","",_penmei1_month_day!D456)</f>
        <v/>
      </c>
      <c r="N461" s="221" t="str">
        <f>IF(_penmei1_month_day!E456="","",_penmei1_month_day!E456)</f>
        <v/>
      </c>
      <c r="O461" s="221" t="str">
        <f>IF(_penmei1_month_day!F456="","",_penmei1_month_day!F456)</f>
        <v/>
      </c>
      <c r="P461" s="221" t="str">
        <f>IF(_penmei1_month_day!G456="","",_penmei1_month_day!G456)</f>
        <v/>
      </c>
      <c r="Q461" s="221" t="str">
        <f>IF(_penmei1_month_day!H456="","",_penmei1_month_day!H456)</f>
        <v/>
      </c>
      <c r="R461" s="221" t="str">
        <f>IF(_penmei1_month_day!I456="","",_penmei1_month_day!I456)</f>
        <v/>
      </c>
      <c r="S461" s="160" t="str">
        <f>IF(_penmei1_month_day!J456="","",_penmei1_month_day!J456)</f>
        <v/>
      </c>
      <c r="T461" s="271" t="str">
        <f>IF(_penmei1_month_day!K456="","",_penmei1_month_day!K456)</f>
        <v/>
      </c>
      <c r="U461" s="160" t="str">
        <f>IF(_penmei1_month_day!L456="","",_penmei1_month_day!L456)</f>
        <v/>
      </c>
      <c r="V461" s="160" t="str">
        <f>IF(_penmei1_month_day!M456="","",_penmei1_month_day!M456)</f>
        <v/>
      </c>
      <c r="W461" s="160" t="str">
        <f>IF(_penmei1_month_day!N456="","",_penmei1_month_day!N456)</f>
        <v/>
      </c>
      <c r="X461" s="221" t="str">
        <f>IF(_penmei1_month_day!O456="","",_penmei1_month_day!O456)</f>
        <v/>
      </c>
      <c r="Y461" s="271" t="str">
        <f>IF(_penmei1_month_day!P456="","",_penmei1_month_day!P456)</f>
        <v/>
      </c>
      <c r="Z461" s="271" t="str">
        <f>IF(_penmei1_month_day!Q456="","",_penmei1_month_day!Q456)</f>
        <v/>
      </c>
      <c r="AA461" s="221" t="str">
        <f>IF(_penmei1_month_day!R456="","",_penmei1_month_day!R456)</f>
        <v/>
      </c>
      <c r="AB461" s="221" t="str">
        <f>IF(_penmei1_month_day!S456="","",_penmei1_month_day!S456)</f>
        <v/>
      </c>
      <c r="AC461" s="221" t="str">
        <f>IF(_penmei1_month_day!T456="","",_penmei1_month_day!T456)</f>
        <v/>
      </c>
      <c r="AD461" s="221" t="str">
        <f>IF(_penmei1_month_day!U456="","",_penmei1_month_day!U456)</f>
        <v/>
      </c>
      <c r="AE461" s="221" t="str">
        <f>IF(_penmei1_month_day!V456="","",_penmei1_month_day!V456)</f>
        <v/>
      </c>
      <c r="AF461" s="221" t="str">
        <f>IF(_penmei1_month_day!W456="","",_penmei1_month_day!W456)</f>
        <v/>
      </c>
      <c r="AG461" s="221" t="str">
        <f>IF(_penmei1_month_day!X456="","",_penmei1_month_day!X456)</f>
        <v/>
      </c>
      <c r="AH461" s="221" t="str">
        <f>IF(_penmei1_month_day!Y456="","",_penmei1_month_day!Y456)</f>
        <v/>
      </c>
      <c r="AI461" s="271" t="str">
        <f>IF(_penmei1_month_day!Z456="","",_penmei1_month_day!Z456)</f>
        <v/>
      </c>
      <c r="AJ461" s="271" t="str">
        <f>IF(_penmei1_month_day!AA456="","",_penmei1_month_day!AA456)</f>
        <v/>
      </c>
      <c r="AK461" s="221" t="str">
        <f>IF(_penmei1_month_day!AB456="","",_penmei1_month_day!AB456)</f>
        <v/>
      </c>
      <c r="AL461" s="339"/>
      <c r="AM461" s="339"/>
    </row>
    <row r="462" spans="1:39">
      <c r="A462" s="123">
        <f t="shared" ref="A462:A525" si="136">IF(HOUR(I462)=0,A461+1,A461)</f>
        <v>43484</v>
      </c>
      <c r="B462" s="124">
        <f t="shared" si="130"/>
        <v>43484</v>
      </c>
      <c r="C462" s="125" t="str">
        <f t="shared" si="131"/>
        <v>中</v>
      </c>
      <c r="D462" s="125">
        <f t="shared" si="128"/>
        <v>19</v>
      </c>
      <c r="E462" s="125">
        <f t="shared" si="132"/>
        <v>1</v>
      </c>
      <c r="F462" s="126" t="str">
        <f t="shared" si="123"/>
        <v>甲班</v>
      </c>
      <c r="G462" s="125">
        <f t="shared" si="133"/>
        <v>23</v>
      </c>
      <c r="H462" s="127">
        <f t="shared" si="135"/>
        <v>0.0416666666666667</v>
      </c>
      <c r="I462" s="163">
        <f t="shared" si="134"/>
        <v>0.958333333333333</v>
      </c>
      <c r="J462" s="226" t="str">
        <f>IF(_penmei1_month_day!A457="","",_penmei1_month_day!A457)</f>
        <v/>
      </c>
      <c r="K462" s="226" t="str">
        <f>IF(_penmei1_month_day!B457="","",_penmei1_month_day!B457)</f>
        <v/>
      </c>
      <c r="L462" s="226" t="str">
        <f>IF(_penmei1_month_day!C457="","",_penmei1_month_day!C457)</f>
        <v/>
      </c>
      <c r="M462" s="226" t="str">
        <f>IF(_penmei1_month_day!D457="","",_penmei1_month_day!D457)</f>
        <v/>
      </c>
      <c r="N462" s="226" t="str">
        <f>IF(_penmei1_month_day!E457="","",_penmei1_month_day!E457)</f>
        <v/>
      </c>
      <c r="O462" s="226" t="str">
        <f>IF(_penmei1_month_day!F457="","",_penmei1_month_day!F457)</f>
        <v/>
      </c>
      <c r="P462" s="226" t="str">
        <f>IF(_penmei1_month_day!G457="","",_penmei1_month_day!G457)</f>
        <v/>
      </c>
      <c r="Q462" s="226" t="str">
        <f>IF(_penmei1_month_day!H457="","",_penmei1_month_day!H457)</f>
        <v/>
      </c>
      <c r="R462" s="226" t="str">
        <f>IF(_penmei1_month_day!I457="","",_penmei1_month_day!I457)</f>
        <v/>
      </c>
      <c r="S462" s="164" t="str">
        <f>IF(_penmei1_month_day!J457="","",_penmei1_month_day!J457)</f>
        <v/>
      </c>
      <c r="T462" s="315" t="str">
        <f>IF(_penmei1_month_day!K457="","",_penmei1_month_day!K457)</f>
        <v/>
      </c>
      <c r="U462" s="164" t="str">
        <f>IF(_penmei1_month_day!L457="","",_penmei1_month_day!L457)</f>
        <v/>
      </c>
      <c r="V462" s="164" t="str">
        <f>IF(_penmei1_month_day!M457="","",_penmei1_month_day!M457)</f>
        <v/>
      </c>
      <c r="W462" s="164" t="str">
        <f>IF(_penmei1_month_day!N457="","",_penmei1_month_day!N457)</f>
        <v/>
      </c>
      <c r="X462" s="226" t="str">
        <f>IF(_penmei1_month_day!O457="","",_penmei1_month_day!O457)</f>
        <v/>
      </c>
      <c r="Y462" s="315" t="str">
        <f>IF(_penmei1_month_day!P457="","",_penmei1_month_day!P457)</f>
        <v/>
      </c>
      <c r="Z462" s="315" t="str">
        <f>IF(_penmei1_month_day!Q457="","",_penmei1_month_day!Q457)</f>
        <v/>
      </c>
      <c r="AA462" s="226" t="str">
        <f>IF(_penmei1_month_day!R457="","",_penmei1_month_day!R457)</f>
        <v/>
      </c>
      <c r="AB462" s="226" t="str">
        <f>IF(_penmei1_month_day!S457="","",_penmei1_month_day!S457)</f>
        <v/>
      </c>
      <c r="AC462" s="226" t="str">
        <f>IF(_penmei1_month_day!T457="","",_penmei1_month_day!T457)</f>
        <v/>
      </c>
      <c r="AD462" s="226" t="str">
        <f>IF(_penmei1_month_day!U457="","",_penmei1_month_day!U457)</f>
        <v/>
      </c>
      <c r="AE462" s="226" t="str">
        <f>IF(_penmei1_month_day!V457="","",_penmei1_month_day!V457)</f>
        <v/>
      </c>
      <c r="AF462" s="226" t="str">
        <f>IF(_penmei1_month_day!W457="","",_penmei1_month_day!W457)</f>
        <v/>
      </c>
      <c r="AG462" s="226" t="str">
        <f>IF(_penmei1_month_day!X457="","",_penmei1_month_day!X457)</f>
        <v/>
      </c>
      <c r="AH462" s="226" t="str">
        <f>IF(_penmei1_month_day!Y457="","",_penmei1_month_day!Y457)</f>
        <v/>
      </c>
      <c r="AI462" s="315" t="str">
        <f>IF(_penmei1_month_day!Z457="","",_penmei1_month_day!Z457)</f>
        <v/>
      </c>
      <c r="AJ462" s="315" t="str">
        <f>IF(_penmei1_month_day!AA457="","",_penmei1_month_day!AA457)</f>
        <v/>
      </c>
      <c r="AK462" s="226" t="str">
        <f>IF(_penmei1_month_day!AB457="","",_penmei1_month_day!AB457)</f>
        <v/>
      </c>
      <c r="AL462" s="336" t="s">
        <v>60</v>
      </c>
      <c r="AM462" s="337" t="s">
        <v>62</v>
      </c>
    </row>
    <row r="463" spans="1:39">
      <c r="A463" s="128">
        <f t="shared" si="136"/>
        <v>43485</v>
      </c>
      <c r="B463" s="129">
        <f t="shared" si="130"/>
        <v>43485</v>
      </c>
      <c r="C463" s="130" t="str">
        <f t="shared" si="131"/>
        <v>夜</v>
      </c>
      <c r="D463" s="130">
        <f t="shared" si="128"/>
        <v>20</v>
      </c>
      <c r="E463" s="130">
        <f>IF(AND(E415=1),4,IF(AND(E415&gt;1),(E415-1),))</f>
        <v>3</v>
      </c>
      <c r="F463" s="131" t="str">
        <f t="shared" si="123"/>
        <v>丙班</v>
      </c>
      <c r="G463" s="130">
        <f t="shared" si="133"/>
        <v>0</v>
      </c>
      <c r="H463" s="132">
        <f t="shared" si="135"/>
        <v>0.0416666666666667</v>
      </c>
      <c r="I463" s="154">
        <f t="shared" si="134"/>
        <v>1</v>
      </c>
      <c r="J463" s="230" t="str">
        <f>IF(_penmei1_month_day!A458="","",_penmei1_month_day!A458)</f>
        <v/>
      </c>
      <c r="K463" s="230" t="str">
        <f>IF(_penmei1_month_day!B458="","",_penmei1_month_day!B458)</f>
        <v/>
      </c>
      <c r="L463" s="230" t="str">
        <f>IF(_penmei1_month_day!C458="","",_penmei1_month_day!C458)</f>
        <v/>
      </c>
      <c r="M463" s="230" t="str">
        <f>IF(_penmei1_month_day!D458="","",_penmei1_month_day!D458)</f>
        <v/>
      </c>
      <c r="N463" s="230" t="str">
        <f>IF(_penmei1_month_day!E458="","",_penmei1_month_day!E458)</f>
        <v/>
      </c>
      <c r="O463" s="230" t="str">
        <f>IF(_penmei1_month_day!F458="","",_penmei1_month_day!F458)</f>
        <v/>
      </c>
      <c r="P463" s="230" t="str">
        <f>IF(_penmei1_month_day!G458="","",_penmei1_month_day!G458)</f>
        <v/>
      </c>
      <c r="Q463" s="230" t="str">
        <f>IF(_penmei1_month_day!H458="","",_penmei1_month_day!H458)</f>
        <v/>
      </c>
      <c r="R463" s="230" t="str">
        <f>IF(_penmei1_month_day!I458="","",_penmei1_month_day!I458)</f>
        <v/>
      </c>
      <c r="S463" s="169" t="str">
        <f>IF(_penmei1_month_day!J458="","",_penmei1_month_day!J458)</f>
        <v/>
      </c>
      <c r="T463" s="314" t="str">
        <f>IF(_penmei1_month_day!K458="","",_penmei1_month_day!K458)</f>
        <v/>
      </c>
      <c r="U463" s="169" t="str">
        <f>IF(_penmei1_month_day!L458="","",_penmei1_month_day!L458)</f>
        <v/>
      </c>
      <c r="V463" s="169" t="str">
        <f>IF(_penmei1_month_day!M458="","",_penmei1_month_day!M458)</f>
        <v/>
      </c>
      <c r="W463" s="169" t="str">
        <f>IF(_penmei1_month_day!N458="","",_penmei1_month_day!N458)</f>
        <v/>
      </c>
      <c r="X463" s="230" t="str">
        <f>IF(_penmei1_month_day!O458="","",_penmei1_month_day!O458)</f>
        <v/>
      </c>
      <c r="Y463" s="314" t="str">
        <f>IF(_penmei1_month_day!P458="","",_penmei1_month_day!P458)</f>
        <v/>
      </c>
      <c r="Z463" s="314" t="str">
        <f>IF(_penmei1_month_day!Q458="","",_penmei1_month_day!Q458)</f>
        <v/>
      </c>
      <c r="AA463" s="230" t="str">
        <f>IF(_penmei1_month_day!R458="","",_penmei1_month_day!R458)</f>
        <v/>
      </c>
      <c r="AB463" s="230" t="str">
        <f>IF(_penmei1_month_day!S458="","",_penmei1_month_day!S458)</f>
        <v/>
      </c>
      <c r="AC463" s="230" t="str">
        <f>IF(_penmei1_month_day!T458="","",_penmei1_month_day!T458)</f>
        <v/>
      </c>
      <c r="AD463" s="230" t="str">
        <f>IF(_penmei1_month_day!U458="","",_penmei1_month_day!U458)</f>
        <v/>
      </c>
      <c r="AE463" s="230" t="str">
        <f>IF(_penmei1_month_day!V458="","",_penmei1_month_day!V458)</f>
        <v/>
      </c>
      <c r="AF463" s="230" t="str">
        <f>IF(_penmei1_month_day!W458="","",_penmei1_month_day!W458)</f>
        <v/>
      </c>
      <c r="AG463" s="230" t="str">
        <f>IF(_penmei1_month_day!X458="","",_penmei1_month_day!X458)</f>
        <v/>
      </c>
      <c r="AH463" s="230" t="str">
        <f>IF(_penmei1_month_day!Y458="","",_penmei1_month_day!Y458)</f>
        <v/>
      </c>
      <c r="AI463" s="314" t="str">
        <f>IF(_penmei1_month_day!Z458="","",_penmei1_month_day!Z458)</f>
        <v/>
      </c>
      <c r="AJ463" s="314" t="str">
        <f>IF(_penmei1_month_day!AA458="","",_penmei1_month_day!AA458)</f>
        <v/>
      </c>
      <c r="AK463" s="230" t="str">
        <f>IF(_penmei1_month_day!AB458="","",_penmei1_month_day!AB458)</f>
        <v/>
      </c>
      <c r="AL463" s="338"/>
      <c r="AM463" s="338"/>
    </row>
    <row r="464" spans="1:39">
      <c r="A464" s="118">
        <f t="shared" si="136"/>
        <v>43485</v>
      </c>
      <c r="B464" s="119">
        <f t="shared" si="130"/>
        <v>43485</v>
      </c>
      <c r="C464" s="120" t="str">
        <f t="shared" si="131"/>
        <v>夜</v>
      </c>
      <c r="D464" s="120">
        <f t="shared" si="128"/>
        <v>20</v>
      </c>
      <c r="E464" s="120">
        <f>E463</f>
        <v>3</v>
      </c>
      <c r="F464" s="121" t="str">
        <f t="shared" si="123"/>
        <v>丙班</v>
      </c>
      <c r="G464" s="120">
        <f t="shared" si="133"/>
        <v>1</v>
      </c>
      <c r="H464" s="122">
        <f t="shared" si="135"/>
        <v>0.0416666666666667</v>
      </c>
      <c r="I464" s="159">
        <f t="shared" si="134"/>
        <v>0.0416666666666667</v>
      </c>
      <c r="J464" s="221" t="str">
        <f>IF(_penmei1_month_day!A459="","",_penmei1_month_day!A459)</f>
        <v/>
      </c>
      <c r="K464" s="221" t="str">
        <f>IF(_penmei1_month_day!B459="","",_penmei1_month_day!B459)</f>
        <v/>
      </c>
      <c r="L464" s="221" t="str">
        <f>IF(_penmei1_month_day!C459="","",_penmei1_month_day!C459)</f>
        <v/>
      </c>
      <c r="M464" s="221" t="str">
        <f>IF(_penmei1_month_day!D459="","",_penmei1_month_day!D459)</f>
        <v/>
      </c>
      <c r="N464" s="221" t="str">
        <f>IF(_penmei1_month_day!E459="","",_penmei1_month_day!E459)</f>
        <v/>
      </c>
      <c r="O464" s="221" t="str">
        <f>IF(_penmei1_month_day!F459="","",_penmei1_month_day!F459)</f>
        <v/>
      </c>
      <c r="P464" s="221" t="str">
        <f>IF(_penmei1_month_day!G459="","",_penmei1_month_day!G459)</f>
        <v/>
      </c>
      <c r="Q464" s="221" t="str">
        <f>IF(_penmei1_month_day!H459="","",_penmei1_month_day!H459)</f>
        <v/>
      </c>
      <c r="R464" s="221" t="str">
        <f>IF(_penmei1_month_day!I459="","",_penmei1_month_day!I459)</f>
        <v/>
      </c>
      <c r="S464" s="160" t="str">
        <f>IF(_penmei1_month_day!J459="","",_penmei1_month_day!J459)</f>
        <v/>
      </c>
      <c r="T464" s="271" t="str">
        <f>IF(_penmei1_month_day!K459="","",_penmei1_month_day!K459)</f>
        <v/>
      </c>
      <c r="U464" s="160" t="str">
        <f>IF(_penmei1_month_day!L459="","",_penmei1_month_day!L459)</f>
        <v/>
      </c>
      <c r="V464" s="160" t="str">
        <f>IF(_penmei1_month_day!M459="","",_penmei1_month_day!M459)</f>
        <v/>
      </c>
      <c r="W464" s="160" t="str">
        <f>IF(_penmei1_month_day!N459="","",_penmei1_month_day!N459)</f>
        <v/>
      </c>
      <c r="X464" s="221" t="str">
        <f>IF(_penmei1_month_day!O459="","",_penmei1_month_day!O459)</f>
        <v/>
      </c>
      <c r="Y464" s="271" t="str">
        <f>IF(_penmei1_month_day!P459="","",_penmei1_month_day!P459)</f>
        <v/>
      </c>
      <c r="Z464" s="271" t="str">
        <f>IF(_penmei1_month_day!Q459="","",_penmei1_month_day!Q459)</f>
        <v/>
      </c>
      <c r="AA464" s="221" t="str">
        <f>IF(_penmei1_month_day!R459="","",_penmei1_month_day!R459)</f>
        <v/>
      </c>
      <c r="AB464" s="221" t="str">
        <f>IF(_penmei1_month_day!S459="","",_penmei1_month_day!S459)</f>
        <v/>
      </c>
      <c r="AC464" s="221" t="str">
        <f>IF(_penmei1_month_day!T459="","",_penmei1_month_day!T459)</f>
        <v/>
      </c>
      <c r="AD464" s="221" t="str">
        <f>IF(_penmei1_month_day!U459="","",_penmei1_month_day!U459)</f>
        <v/>
      </c>
      <c r="AE464" s="221" t="str">
        <f>IF(_penmei1_month_day!V459="","",_penmei1_month_day!V459)</f>
        <v/>
      </c>
      <c r="AF464" s="221" t="str">
        <f>IF(_penmei1_month_day!W459="","",_penmei1_month_day!W459)</f>
        <v/>
      </c>
      <c r="AG464" s="221" t="str">
        <f>IF(_penmei1_month_day!X459="","",_penmei1_month_day!X459)</f>
        <v/>
      </c>
      <c r="AH464" s="221" t="str">
        <f>IF(_penmei1_month_day!Y459="","",_penmei1_month_day!Y459)</f>
        <v/>
      </c>
      <c r="AI464" s="271" t="str">
        <f>IF(_penmei1_month_day!Z459="","",_penmei1_month_day!Z459)</f>
        <v/>
      </c>
      <c r="AJ464" s="271" t="str">
        <f>IF(_penmei1_month_day!AA459="","",_penmei1_month_day!AA459)</f>
        <v/>
      </c>
      <c r="AK464" s="221" t="str">
        <f>IF(_penmei1_month_day!AB459="","",_penmei1_month_day!AB459)</f>
        <v/>
      </c>
      <c r="AL464" s="339"/>
      <c r="AM464" s="339"/>
    </row>
    <row r="465" spans="1:39">
      <c r="A465" s="118">
        <f t="shared" si="136"/>
        <v>43485</v>
      </c>
      <c r="B465" s="119">
        <f t="shared" si="130"/>
        <v>43485</v>
      </c>
      <c r="C465" s="120" t="str">
        <f t="shared" si="131"/>
        <v>夜</v>
      </c>
      <c r="D465" s="120">
        <f t="shared" si="128"/>
        <v>20</v>
      </c>
      <c r="E465" s="120">
        <f t="shared" ref="E465:E470" si="137">E464</f>
        <v>3</v>
      </c>
      <c r="F465" s="121" t="str">
        <f t="shared" si="123"/>
        <v>丙班</v>
      </c>
      <c r="G465" s="120">
        <f t="shared" si="133"/>
        <v>2</v>
      </c>
      <c r="H465" s="122">
        <f t="shared" si="135"/>
        <v>0.0416666666666667</v>
      </c>
      <c r="I465" s="159">
        <f t="shared" si="134"/>
        <v>0.0833333333333333</v>
      </c>
      <c r="J465" s="221" t="str">
        <f>IF(_penmei1_month_day!A460="","",_penmei1_month_day!A460)</f>
        <v/>
      </c>
      <c r="K465" s="221" t="str">
        <f>IF(_penmei1_month_day!B460="","",_penmei1_month_day!B460)</f>
        <v/>
      </c>
      <c r="L465" s="221" t="str">
        <f>IF(_penmei1_month_day!C460="","",_penmei1_month_day!C460)</f>
        <v/>
      </c>
      <c r="M465" s="221" t="str">
        <f>IF(_penmei1_month_day!D460="","",_penmei1_month_day!D460)</f>
        <v/>
      </c>
      <c r="N465" s="221" t="str">
        <f>IF(_penmei1_month_day!E460="","",_penmei1_month_day!E460)</f>
        <v/>
      </c>
      <c r="O465" s="221" t="str">
        <f>IF(_penmei1_month_day!F460="","",_penmei1_month_day!F460)</f>
        <v/>
      </c>
      <c r="P465" s="221" t="str">
        <f>IF(_penmei1_month_day!G460="","",_penmei1_month_day!G460)</f>
        <v/>
      </c>
      <c r="Q465" s="221" t="str">
        <f>IF(_penmei1_month_day!H460="","",_penmei1_month_day!H460)</f>
        <v/>
      </c>
      <c r="R465" s="221" t="str">
        <f>IF(_penmei1_month_day!I460="","",_penmei1_month_day!I460)</f>
        <v/>
      </c>
      <c r="S465" s="160" t="str">
        <f>IF(_penmei1_month_day!J460="","",_penmei1_month_day!J460)</f>
        <v/>
      </c>
      <c r="T465" s="271" t="str">
        <f>IF(_penmei1_month_day!K460="","",_penmei1_month_day!K460)</f>
        <v/>
      </c>
      <c r="U465" s="160" t="str">
        <f>IF(_penmei1_month_day!L460="","",_penmei1_month_day!L460)</f>
        <v/>
      </c>
      <c r="V465" s="160" t="str">
        <f>IF(_penmei1_month_day!M460="","",_penmei1_month_day!M460)</f>
        <v/>
      </c>
      <c r="W465" s="160" t="str">
        <f>IF(_penmei1_month_day!N460="","",_penmei1_month_day!N460)</f>
        <v/>
      </c>
      <c r="X465" s="221" t="str">
        <f>IF(_penmei1_month_day!O460="","",_penmei1_month_day!O460)</f>
        <v/>
      </c>
      <c r="Y465" s="271" t="str">
        <f>IF(_penmei1_month_day!P460="","",_penmei1_month_day!P460)</f>
        <v/>
      </c>
      <c r="Z465" s="271" t="str">
        <f>IF(_penmei1_month_day!Q460="","",_penmei1_month_day!Q460)</f>
        <v/>
      </c>
      <c r="AA465" s="221" t="str">
        <f>IF(_penmei1_month_day!R460="","",_penmei1_month_day!R460)</f>
        <v/>
      </c>
      <c r="AB465" s="221" t="str">
        <f>IF(_penmei1_month_day!S460="","",_penmei1_month_day!S460)</f>
        <v/>
      </c>
      <c r="AC465" s="221" t="str">
        <f>IF(_penmei1_month_day!T460="","",_penmei1_month_day!T460)</f>
        <v/>
      </c>
      <c r="AD465" s="221" t="str">
        <f>IF(_penmei1_month_day!U460="","",_penmei1_month_day!U460)</f>
        <v/>
      </c>
      <c r="AE465" s="221" t="str">
        <f>IF(_penmei1_month_day!V460="","",_penmei1_month_day!V460)</f>
        <v/>
      </c>
      <c r="AF465" s="221" t="str">
        <f>IF(_penmei1_month_day!W460="","",_penmei1_month_day!W460)</f>
        <v/>
      </c>
      <c r="AG465" s="221" t="str">
        <f>IF(_penmei1_month_day!X460="","",_penmei1_month_day!X460)</f>
        <v/>
      </c>
      <c r="AH465" s="221" t="str">
        <f>IF(_penmei1_month_day!Y460="","",_penmei1_month_day!Y460)</f>
        <v/>
      </c>
      <c r="AI465" s="271" t="str">
        <f>IF(_penmei1_month_day!Z460="","",_penmei1_month_day!Z460)</f>
        <v/>
      </c>
      <c r="AJ465" s="271" t="str">
        <f>IF(_penmei1_month_day!AA460="","",_penmei1_month_day!AA460)</f>
        <v/>
      </c>
      <c r="AK465" s="221" t="str">
        <f>IF(_penmei1_month_day!AB460="","",_penmei1_month_day!AB460)</f>
        <v/>
      </c>
      <c r="AL465" s="339"/>
      <c r="AM465" s="339"/>
    </row>
    <row r="466" spans="1:39">
      <c r="A466" s="118">
        <f t="shared" si="136"/>
        <v>43485</v>
      </c>
      <c r="B466" s="119">
        <f t="shared" si="130"/>
        <v>43485</v>
      </c>
      <c r="C466" s="120" t="str">
        <f t="shared" si="131"/>
        <v>夜</v>
      </c>
      <c r="D466" s="120">
        <f t="shared" si="128"/>
        <v>20</v>
      </c>
      <c r="E466" s="120">
        <f t="shared" si="137"/>
        <v>3</v>
      </c>
      <c r="F466" s="121" t="str">
        <f t="shared" si="123"/>
        <v>丙班</v>
      </c>
      <c r="G466" s="120">
        <f t="shared" si="133"/>
        <v>3</v>
      </c>
      <c r="H466" s="122">
        <f t="shared" si="135"/>
        <v>0.0416666666666667</v>
      </c>
      <c r="I466" s="159">
        <f t="shared" si="134"/>
        <v>0.125</v>
      </c>
      <c r="J466" s="221" t="str">
        <f>IF(_penmei1_month_day!A461="","",_penmei1_month_day!A461)</f>
        <v/>
      </c>
      <c r="K466" s="221" t="str">
        <f>IF(_penmei1_month_day!B461="","",_penmei1_month_day!B461)</f>
        <v/>
      </c>
      <c r="L466" s="221" t="str">
        <f>IF(_penmei1_month_day!C461="","",_penmei1_month_day!C461)</f>
        <v/>
      </c>
      <c r="M466" s="221" t="str">
        <f>IF(_penmei1_month_day!D461="","",_penmei1_month_day!D461)</f>
        <v/>
      </c>
      <c r="N466" s="221" t="str">
        <f>IF(_penmei1_month_day!E461="","",_penmei1_month_day!E461)</f>
        <v/>
      </c>
      <c r="O466" s="221" t="str">
        <f>IF(_penmei1_month_day!F461="","",_penmei1_month_day!F461)</f>
        <v/>
      </c>
      <c r="P466" s="221" t="str">
        <f>IF(_penmei1_month_day!G461="","",_penmei1_month_day!G461)</f>
        <v/>
      </c>
      <c r="Q466" s="221" t="str">
        <f>IF(_penmei1_month_day!H461="","",_penmei1_month_day!H461)</f>
        <v/>
      </c>
      <c r="R466" s="221" t="str">
        <f>IF(_penmei1_month_day!I461="","",_penmei1_month_day!I461)</f>
        <v/>
      </c>
      <c r="S466" s="160" t="str">
        <f>IF(_penmei1_month_day!J461="","",_penmei1_month_day!J461)</f>
        <v/>
      </c>
      <c r="T466" s="271" t="str">
        <f>IF(_penmei1_month_day!K461="","",_penmei1_month_day!K461)</f>
        <v/>
      </c>
      <c r="U466" s="160" t="str">
        <f>IF(_penmei1_month_day!L461="","",_penmei1_month_day!L461)</f>
        <v/>
      </c>
      <c r="V466" s="160" t="str">
        <f>IF(_penmei1_month_day!M461="","",_penmei1_month_day!M461)</f>
        <v/>
      </c>
      <c r="W466" s="160" t="str">
        <f>IF(_penmei1_month_day!N461="","",_penmei1_month_day!N461)</f>
        <v/>
      </c>
      <c r="X466" s="221" t="str">
        <f>IF(_penmei1_month_day!O461="","",_penmei1_month_day!O461)</f>
        <v/>
      </c>
      <c r="Y466" s="271" t="str">
        <f>IF(_penmei1_month_day!P461="","",_penmei1_month_day!P461)</f>
        <v/>
      </c>
      <c r="Z466" s="271" t="str">
        <f>IF(_penmei1_month_day!Q461="","",_penmei1_month_day!Q461)</f>
        <v/>
      </c>
      <c r="AA466" s="221" t="str">
        <f>IF(_penmei1_month_day!R461="","",_penmei1_month_day!R461)</f>
        <v/>
      </c>
      <c r="AB466" s="221" t="str">
        <f>IF(_penmei1_month_day!S461="","",_penmei1_month_day!S461)</f>
        <v/>
      </c>
      <c r="AC466" s="221" t="str">
        <f>IF(_penmei1_month_day!T461="","",_penmei1_month_day!T461)</f>
        <v/>
      </c>
      <c r="AD466" s="221" t="str">
        <f>IF(_penmei1_month_day!U461="","",_penmei1_month_day!U461)</f>
        <v/>
      </c>
      <c r="AE466" s="221" t="str">
        <f>IF(_penmei1_month_day!V461="","",_penmei1_month_day!V461)</f>
        <v/>
      </c>
      <c r="AF466" s="221" t="str">
        <f>IF(_penmei1_month_day!W461="","",_penmei1_month_day!W461)</f>
        <v/>
      </c>
      <c r="AG466" s="221" t="str">
        <f>IF(_penmei1_month_day!X461="","",_penmei1_month_day!X461)</f>
        <v/>
      </c>
      <c r="AH466" s="221" t="str">
        <f>IF(_penmei1_month_day!Y461="","",_penmei1_month_day!Y461)</f>
        <v/>
      </c>
      <c r="AI466" s="271" t="str">
        <f>IF(_penmei1_month_day!Z461="","",_penmei1_month_day!Z461)</f>
        <v/>
      </c>
      <c r="AJ466" s="271" t="str">
        <f>IF(_penmei1_month_day!AA461="","",_penmei1_month_day!AA461)</f>
        <v/>
      </c>
      <c r="AK466" s="221" t="str">
        <f>IF(_penmei1_month_day!AB461="","",_penmei1_month_day!AB461)</f>
        <v/>
      </c>
      <c r="AL466" s="339"/>
      <c r="AM466" s="339"/>
    </row>
    <row r="467" spans="1:39">
      <c r="A467" s="118">
        <f t="shared" si="136"/>
        <v>43485</v>
      </c>
      <c r="B467" s="119">
        <f t="shared" si="130"/>
        <v>43485</v>
      </c>
      <c r="C467" s="120" t="str">
        <f t="shared" si="131"/>
        <v>夜</v>
      </c>
      <c r="D467" s="120">
        <f t="shared" ref="D467:D490" si="138">DAY(A467)</f>
        <v>20</v>
      </c>
      <c r="E467" s="120">
        <f t="shared" si="137"/>
        <v>3</v>
      </c>
      <c r="F467" s="121" t="str">
        <f t="shared" si="123"/>
        <v>丙班</v>
      </c>
      <c r="G467" s="120">
        <f t="shared" si="133"/>
        <v>4</v>
      </c>
      <c r="H467" s="122">
        <f t="shared" si="135"/>
        <v>0.0416666666666667</v>
      </c>
      <c r="I467" s="159">
        <f t="shared" si="134"/>
        <v>0.166666666666667</v>
      </c>
      <c r="J467" s="221" t="str">
        <f>IF(_penmei1_month_day!A462="","",_penmei1_month_day!A462)</f>
        <v/>
      </c>
      <c r="K467" s="221" t="str">
        <f>IF(_penmei1_month_day!B462="","",_penmei1_month_day!B462)</f>
        <v/>
      </c>
      <c r="L467" s="221" t="str">
        <f>IF(_penmei1_month_day!C462="","",_penmei1_month_day!C462)</f>
        <v/>
      </c>
      <c r="M467" s="221" t="str">
        <f>IF(_penmei1_month_day!D462="","",_penmei1_month_day!D462)</f>
        <v/>
      </c>
      <c r="N467" s="221" t="str">
        <f>IF(_penmei1_month_day!E462="","",_penmei1_month_day!E462)</f>
        <v/>
      </c>
      <c r="O467" s="221" t="str">
        <f>IF(_penmei1_month_day!F462="","",_penmei1_month_day!F462)</f>
        <v/>
      </c>
      <c r="P467" s="221" t="str">
        <f>IF(_penmei1_month_day!G462="","",_penmei1_month_day!G462)</f>
        <v/>
      </c>
      <c r="Q467" s="221" t="str">
        <f>IF(_penmei1_month_day!H462="","",_penmei1_month_day!H462)</f>
        <v/>
      </c>
      <c r="R467" s="221" t="str">
        <f>IF(_penmei1_month_day!I462="","",_penmei1_month_day!I462)</f>
        <v/>
      </c>
      <c r="S467" s="160" t="str">
        <f>IF(_penmei1_month_day!J462="","",_penmei1_month_day!J462)</f>
        <v/>
      </c>
      <c r="T467" s="271" t="str">
        <f>IF(_penmei1_month_day!K462="","",_penmei1_month_day!K462)</f>
        <v/>
      </c>
      <c r="U467" s="160" t="str">
        <f>IF(_penmei1_month_day!L462="","",_penmei1_month_day!L462)</f>
        <v/>
      </c>
      <c r="V467" s="160" t="str">
        <f>IF(_penmei1_month_day!M462="","",_penmei1_month_day!M462)</f>
        <v/>
      </c>
      <c r="W467" s="160" t="str">
        <f>IF(_penmei1_month_day!N462="","",_penmei1_month_day!N462)</f>
        <v/>
      </c>
      <c r="X467" s="221" t="str">
        <f>IF(_penmei1_month_day!O462="","",_penmei1_month_day!O462)</f>
        <v/>
      </c>
      <c r="Y467" s="271" t="str">
        <f>IF(_penmei1_month_day!P462="","",_penmei1_month_day!P462)</f>
        <v/>
      </c>
      <c r="Z467" s="271" t="str">
        <f>IF(_penmei1_month_day!Q462="","",_penmei1_month_day!Q462)</f>
        <v/>
      </c>
      <c r="AA467" s="221" t="str">
        <f>IF(_penmei1_month_day!R462="","",_penmei1_month_day!R462)</f>
        <v/>
      </c>
      <c r="AB467" s="221" t="str">
        <f>IF(_penmei1_month_day!S462="","",_penmei1_month_day!S462)</f>
        <v/>
      </c>
      <c r="AC467" s="221" t="str">
        <f>IF(_penmei1_month_day!T462="","",_penmei1_month_day!T462)</f>
        <v/>
      </c>
      <c r="AD467" s="221" t="str">
        <f>IF(_penmei1_month_day!U462="","",_penmei1_month_day!U462)</f>
        <v/>
      </c>
      <c r="AE467" s="221" t="str">
        <f>IF(_penmei1_month_day!V462="","",_penmei1_month_day!V462)</f>
        <v/>
      </c>
      <c r="AF467" s="221" t="str">
        <f>IF(_penmei1_month_day!W462="","",_penmei1_month_day!W462)</f>
        <v/>
      </c>
      <c r="AG467" s="221" t="str">
        <f>IF(_penmei1_month_day!X462="","",_penmei1_month_day!X462)</f>
        <v/>
      </c>
      <c r="AH467" s="221" t="str">
        <f>IF(_penmei1_month_day!Y462="","",_penmei1_month_day!Y462)</f>
        <v/>
      </c>
      <c r="AI467" s="271" t="str">
        <f>IF(_penmei1_month_day!Z462="","",_penmei1_month_day!Z462)</f>
        <v/>
      </c>
      <c r="AJ467" s="271" t="str">
        <f>IF(_penmei1_month_day!AA462="","",_penmei1_month_day!AA462)</f>
        <v/>
      </c>
      <c r="AK467" s="221" t="str">
        <f>IF(_penmei1_month_day!AB462="","",_penmei1_month_day!AB462)</f>
        <v/>
      </c>
      <c r="AL467" s="339"/>
      <c r="AM467" s="339"/>
    </row>
    <row r="468" spans="1:39">
      <c r="A468" s="118">
        <f t="shared" si="136"/>
        <v>43485</v>
      </c>
      <c r="B468" s="119">
        <f t="shared" si="130"/>
        <v>43485</v>
      </c>
      <c r="C468" s="120" t="str">
        <f t="shared" si="131"/>
        <v>夜</v>
      </c>
      <c r="D468" s="120">
        <f t="shared" si="138"/>
        <v>20</v>
      </c>
      <c r="E468" s="120">
        <f t="shared" si="137"/>
        <v>3</v>
      </c>
      <c r="F468" s="121" t="str">
        <f t="shared" si="123"/>
        <v>丙班</v>
      </c>
      <c r="G468" s="120">
        <f t="shared" si="133"/>
        <v>5</v>
      </c>
      <c r="H468" s="122">
        <f t="shared" si="135"/>
        <v>0.0416666666666667</v>
      </c>
      <c r="I468" s="159">
        <f t="shared" si="134"/>
        <v>0.208333333333333</v>
      </c>
      <c r="J468" s="221" t="str">
        <f>IF(_penmei1_month_day!A463="","",_penmei1_month_day!A463)</f>
        <v/>
      </c>
      <c r="K468" s="221" t="str">
        <f>IF(_penmei1_month_day!B463="","",_penmei1_month_day!B463)</f>
        <v/>
      </c>
      <c r="L468" s="221" t="str">
        <f>IF(_penmei1_month_day!C463="","",_penmei1_month_day!C463)</f>
        <v/>
      </c>
      <c r="M468" s="221" t="str">
        <f>IF(_penmei1_month_day!D463="","",_penmei1_month_day!D463)</f>
        <v/>
      </c>
      <c r="N468" s="221" t="str">
        <f>IF(_penmei1_month_day!E463="","",_penmei1_month_day!E463)</f>
        <v/>
      </c>
      <c r="O468" s="221" t="str">
        <f>IF(_penmei1_month_day!F463="","",_penmei1_month_day!F463)</f>
        <v/>
      </c>
      <c r="P468" s="221" t="str">
        <f>IF(_penmei1_month_day!G463="","",_penmei1_month_day!G463)</f>
        <v/>
      </c>
      <c r="Q468" s="221" t="str">
        <f>IF(_penmei1_month_day!H463="","",_penmei1_month_day!H463)</f>
        <v/>
      </c>
      <c r="R468" s="221" t="str">
        <f>IF(_penmei1_month_day!I463="","",_penmei1_month_day!I463)</f>
        <v/>
      </c>
      <c r="S468" s="160" t="str">
        <f>IF(_penmei1_month_day!J463="","",_penmei1_month_day!J463)</f>
        <v/>
      </c>
      <c r="T468" s="271" t="str">
        <f>IF(_penmei1_month_day!K463="","",_penmei1_month_day!K463)</f>
        <v/>
      </c>
      <c r="U468" s="160" t="str">
        <f>IF(_penmei1_month_day!L463="","",_penmei1_month_day!L463)</f>
        <v/>
      </c>
      <c r="V468" s="160" t="str">
        <f>IF(_penmei1_month_day!M463="","",_penmei1_month_day!M463)</f>
        <v/>
      </c>
      <c r="W468" s="160" t="str">
        <f>IF(_penmei1_month_day!N463="","",_penmei1_month_day!N463)</f>
        <v/>
      </c>
      <c r="X468" s="221" t="str">
        <f>IF(_penmei1_month_day!O463="","",_penmei1_month_day!O463)</f>
        <v/>
      </c>
      <c r="Y468" s="271" t="str">
        <f>IF(_penmei1_month_day!P463="","",_penmei1_month_day!P463)</f>
        <v/>
      </c>
      <c r="Z468" s="271" t="str">
        <f>IF(_penmei1_month_day!Q463="","",_penmei1_month_day!Q463)</f>
        <v/>
      </c>
      <c r="AA468" s="221" t="str">
        <f>IF(_penmei1_month_day!R463="","",_penmei1_month_day!R463)</f>
        <v/>
      </c>
      <c r="AB468" s="221" t="str">
        <f>IF(_penmei1_month_day!S463="","",_penmei1_month_day!S463)</f>
        <v/>
      </c>
      <c r="AC468" s="221" t="str">
        <f>IF(_penmei1_month_day!T463="","",_penmei1_month_day!T463)</f>
        <v/>
      </c>
      <c r="AD468" s="221" t="str">
        <f>IF(_penmei1_month_day!U463="","",_penmei1_month_day!U463)</f>
        <v/>
      </c>
      <c r="AE468" s="221" t="str">
        <f>IF(_penmei1_month_day!V463="","",_penmei1_month_day!V463)</f>
        <v/>
      </c>
      <c r="AF468" s="221" t="str">
        <f>IF(_penmei1_month_day!W463="","",_penmei1_month_day!W463)</f>
        <v/>
      </c>
      <c r="AG468" s="221" t="str">
        <f>IF(_penmei1_month_day!X463="","",_penmei1_month_day!X463)</f>
        <v/>
      </c>
      <c r="AH468" s="221" t="str">
        <f>IF(_penmei1_month_day!Y463="","",_penmei1_month_day!Y463)</f>
        <v/>
      </c>
      <c r="AI468" s="271" t="str">
        <f>IF(_penmei1_month_day!Z463="","",_penmei1_month_day!Z463)</f>
        <v/>
      </c>
      <c r="AJ468" s="271" t="str">
        <f>IF(_penmei1_month_day!AA463="","",_penmei1_month_day!AA463)</f>
        <v/>
      </c>
      <c r="AK468" s="221" t="str">
        <f>IF(_penmei1_month_day!AB463="","",_penmei1_month_day!AB463)</f>
        <v/>
      </c>
      <c r="AL468" s="339"/>
      <c r="AM468" s="339"/>
    </row>
    <row r="469" spans="1:39">
      <c r="A469" s="118">
        <f t="shared" si="136"/>
        <v>43485</v>
      </c>
      <c r="B469" s="119">
        <f t="shared" si="130"/>
        <v>43485</v>
      </c>
      <c r="C469" s="120" t="str">
        <f t="shared" si="131"/>
        <v>夜</v>
      </c>
      <c r="D469" s="120">
        <f t="shared" si="138"/>
        <v>20</v>
      </c>
      <c r="E469" s="120">
        <f t="shared" si="137"/>
        <v>3</v>
      </c>
      <c r="F469" s="121" t="str">
        <f t="shared" si="123"/>
        <v>丙班</v>
      </c>
      <c r="G469" s="120">
        <f t="shared" si="133"/>
        <v>6</v>
      </c>
      <c r="H469" s="122">
        <f t="shared" si="135"/>
        <v>0.0416666666666667</v>
      </c>
      <c r="I469" s="159">
        <f t="shared" si="134"/>
        <v>0.25</v>
      </c>
      <c r="J469" s="221" t="str">
        <f>IF(_penmei1_month_day!A464="","",_penmei1_month_day!A464)</f>
        <v/>
      </c>
      <c r="K469" s="221" t="str">
        <f>IF(_penmei1_month_day!B464="","",_penmei1_month_day!B464)</f>
        <v/>
      </c>
      <c r="L469" s="221" t="str">
        <f>IF(_penmei1_month_day!C464="","",_penmei1_month_day!C464)</f>
        <v/>
      </c>
      <c r="M469" s="221" t="str">
        <f>IF(_penmei1_month_day!D464="","",_penmei1_month_day!D464)</f>
        <v/>
      </c>
      <c r="N469" s="221" t="str">
        <f>IF(_penmei1_month_day!E464="","",_penmei1_month_day!E464)</f>
        <v/>
      </c>
      <c r="O469" s="221" t="str">
        <f>IF(_penmei1_month_day!F464="","",_penmei1_month_day!F464)</f>
        <v/>
      </c>
      <c r="P469" s="221" t="str">
        <f>IF(_penmei1_month_day!G464="","",_penmei1_month_day!G464)</f>
        <v/>
      </c>
      <c r="Q469" s="221" t="str">
        <f>IF(_penmei1_month_day!H464="","",_penmei1_month_day!H464)</f>
        <v/>
      </c>
      <c r="R469" s="221" t="str">
        <f>IF(_penmei1_month_day!I464="","",_penmei1_month_day!I464)</f>
        <v/>
      </c>
      <c r="S469" s="160" t="str">
        <f>IF(_penmei1_month_day!J464="","",_penmei1_month_day!J464)</f>
        <v/>
      </c>
      <c r="T469" s="271" t="str">
        <f>IF(_penmei1_month_day!K464="","",_penmei1_month_day!K464)</f>
        <v/>
      </c>
      <c r="U469" s="160" t="str">
        <f>IF(_penmei1_month_day!L464="","",_penmei1_month_day!L464)</f>
        <v/>
      </c>
      <c r="V469" s="160" t="str">
        <f>IF(_penmei1_month_day!M464="","",_penmei1_month_day!M464)</f>
        <v/>
      </c>
      <c r="W469" s="160" t="str">
        <f>IF(_penmei1_month_day!N464="","",_penmei1_month_day!N464)</f>
        <v/>
      </c>
      <c r="X469" s="221" t="str">
        <f>IF(_penmei1_month_day!O464="","",_penmei1_month_day!O464)</f>
        <v/>
      </c>
      <c r="Y469" s="271" t="str">
        <f>IF(_penmei1_month_day!P464="","",_penmei1_month_day!P464)</f>
        <v/>
      </c>
      <c r="Z469" s="271" t="str">
        <f>IF(_penmei1_month_day!Q464="","",_penmei1_month_day!Q464)</f>
        <v/>
      </c>
      <c r="AA469" s="221" t="str">
        <f>IF(_penmei1_month_day!R464="","",_penmei1_month_day!R464)</f>
        <v/>
      </c>
      <c r="AB469" s="221" t="str">
        <f>IF(_penmei1_month_day!S464="","",_penmei1_month_day!S464)</f>
        <v/>
      </c>
      <c r="AC469" s="221" t="str">
        <f>IF(_penmei1_month_day!T464="","",_penmei1_month_day!T464)</f>
        <v/>
      </c>
      <c r="AD469" s="221" t="str">
        <f>IF(_penmei1_month_day!U464="","",_penmei1_month_day!U464)</f>
        <v/>
      </c>
      <c r="AE469" s="221" t="str">
        <f>IF(_penmei1_month_day!V464="","",_penmei1_month_day!V464)</f>
        <v/>
      </c>
      <c r="AF469" s="221" t="str">
        <f>IF(_penmei1_month_day!W464="","",_penmei1_month_day!W464)</f>
        <v/>
      </c>
      <c r="AG469" s="221" t="str">
        <f>IF(_penmei1_month_day!X464="","",_penmei1_month_day!X464)</f>
        <v/>
      </c>
      <c r="AH469" s="221" t="str">
        <f>IF(_penmei1_month_day!Y464="","",_penmei1_month_day!Y464)</f>
        <v/>
      </c>
      <c r="AI469" s="271" t="str">
        <f>IF(_penmei1_month_day!Z464="","",_penmei1_month_day!Z464)</f>
        <v/>
      </c>
      <c r="AJ469" s="271" t="str">
        <f>IF(_penmei1_month_day!AA464="","",_penmei1_month_day!AA464)</f>
        <v/>
      </c>
      <c r="AK469" s="221" t="str">
        <f>IF(_penmei1_month_day!AB464="","",_penmei1_month_day!AB464)</f>
        <v/>
      </c>
      <c r="AL469" s="339"/>
      <c r="AM469" s="339"/>
    </row>
    <row r="470" spans="1:39">
      <c r="A470" s="123">
        <f t="shared" si="136"/>
        <v>43485</v>
      </c>
      <c r="B470" s="124">
        <f t="shared" si="130"/>
        <v>43485</v>
      </c>
      <c r="C470" s="125" t="str">
        <f t="shared" si="131"/>
        <v>夜</v>
      </c>
      <c r="D470" s="125">
        <f t="shared" si="138"/>
        <v>20</v>
      </c>
      <c r="E470" s="125">
        <f t="shared" si="137"/>
        <v>3</v>
      </c>
      <c r="F470" s="126" t="str">
        <f t="shared" si="123"/>
        <v>丙班</v>
      </c>
      <c r="G470" s="125">
        <f t="shared" si="133"/>
        <v>7</v>
      </c>
      <c r="H470" s="127">
        <f t="shared" si="135"/>
        <v>0.0416666666666667</v>
      </c>
      <c r="I470" s="163">
        <f t="shared" si="134"/>
        <v>0.291666666666667</v>
      </c>
      <c r="J470" s="226" t="str">
        <f>IF(_penmei1_month_day!A465="","",_penmei1_month_day!A465)</f>
        <v/>
      </c>
      <c r="K470" s="226" t="str">
        <f>IF(_penmei1_month_day!B465="","",_penmei1_month_day!B465)</f>
        <v/>
      </c>
      <c r="L470" s="226" t="str">
        <f>IF(_penmei1_month_day!C465="","",_penmei1_month_day!C465)</f>
        <v/>
      </c>
      <c r="M470" s="226" t="str">
        <f>IF(_penmei1_month_day!D465="","",_penmei1_month_day!D465)</f>
        <v/>
      </c>
      <c r="N470" s="226" t="str">
        <f>IF(_penmei1_month_day!E465="","",_penmei1_month_day!E465)</f>
        <v/>
      </c>
      <c r="O470" s="226" t="str">
        <f>IF(_penmei1_month_day!F465="","",_penmei1_month_day!F465)</f>
        <v/>
      </c>
      <c r="P470" s="226" t="str">
        <f>IF(_penmei1_month_day!G465="","",_penmei1_month_day!G465)</f>
        <v/>
      </c>
      <c r="Q470" s="226" t="str">
        <f>IF(_penmei1_month_day!H465="","",_penmei1_month_day!H465)</f>
        <v/>
      </c>
      <c r="R470" s="226" t="str">
        <f>IF(_penmei1_month_day!I465="","",_penmei1_month_day!I465)</f>
        <v/>
      </c>
      <c r="S470" s="164" t="str">
        <f>IF(_penmei1_month_day!J465="","",_penmei1_month_day!J465)</f>
        <v/>
      </c>
      <c r="T470" s="315" t="str">
        <f>IF(_penmei1_month_day!K465="","",_penmei1_month_day!K465)</f>
        <v/>
      </c>
      <c r="U470" s="164" t="str">
        <f>IF(_penmei1_month_day!L465="","",_penmei1_month_day!L465)</f>
        <v/>
      </c>
      <c r="V470" s="164" t="str">
        <f>IF(_penmei1_month_day!M465="","",_penmei1_month_day!M465)</f>
        <v/>
      </c>
      <c r="W470" s="164" t="str">
        <f>IF(_penmei1_month_day!N465="","",_penmei1_month_day!N465)</f>
        <v/>
      </c>
      <c r="X470" s="226" t="str">
        <f>IF(_penmei1_month_day!O465="","",_penmei1_month_day!O465)</f>
        <v/>
      </c>
      <c r="Y470" s="315" t="str">
        <f>IF(_penmei1_month_day!P465="","",_penmei1_month_day!P465)</f>
        <v/>
      </c>
      <c r="Z470" s="315" t="str">
        <f>IF(_penmei1_month_day!Q465="","",_penmei1_month_day!Q465)</f>
        <v/>
      </c>
      <c r="AA470" s="226" t="str">
        <f>IF(_penmei1_month_day!R465="","",_penmei1_month_day!R465)</f>
        <v/>
      </c>
      <c r="AB470" s="226" t="str">
        <f>IF(_penmei1_month_day!S465="","",_penmei1_month_day!S465)</f>
        <v/>
      </c>
      <c r="AC470" s="226" t="str">
        <f>IF(_penmei1_month_day!T465="","",_penmei1_month_day!T465)</f>
        <v/>
      </c>
      <c r="AD470" s="226" t="str">
        <f>IF(_penmei1_month_day!U465="","",_penmei1_month_day!U465)</f>
        <v/>
      </c>
      <c r="AE470" s="226" t="str">
        <f>IF(_penmei1_month_day!V465="","",_penmei1_month_day!V465)</f>
        <v/>
      </c>
      <c r="AF470" s="226" t="str">
        <f>IF(_penmei1_month_day!W465="","",_penmei1_month_day!W465)</f>
        <v/>
      </c>
      <c r="AG470" s="226" t="str">
        <f>IF(_penmei1_month_day!X465="","",_penmei1_month_day!X465)</f>
        <v/>
      </c>
      <c r="AH470" s="226" t="str">
        <f>IF(_penmei1_month_day!Y465="","",_penmei1_month_day!Y465)</f>
        <v/>
      </c>
      <c r="AI470" s="315" t="str">
        <f>IF(_penmei1_month_day!Z465="","",_penmei1_month_day!Z465)</f>
        <v/>
      </c>
      <c r="AJ470" s="315" t="str">
        <f>IF(_penmei1_month_day!AA465="","",_penmei1_month_day!AA465)</f>
        <v/>
      </c>
      <c r="AK470" s="226" t="str">
        <f>IF(_penmei1_month_day!AB465="","",_penmei1_month_day!AB465)</f>
        <v/>
      </c>
      <c r="AL470" s="336" t="s">
        <v>60</v>
      </c>
      <c r="AM470" s="337" t="s">
        <v>65</v>
      </c>
    </row>
    <row r="471" spans="1:39">
      <c r="A471" s="128">
        <f t="shared" si="136"/>
        <v>43485</v>
      </c>
      <c r="B471" s="129">
        <f t="shared" si="130"/>
        <v>43485</v>
      </c>
      <c r="C471" s="130" t="str">
        <f t="shared" si="131"/>
        <v>白</v>
      </c>
      <c r="D471" s="130">
        <f t="shared" si="138"/>
        <v>20</v>
      </c>
      <c r="E471" s="130">
        <f>IF(AND(E463=4),1,IF(AND(E463&lt;4),(E463+1),))</f>
        <v>4</v>
      </c>
      <c r="F471" s="131" t="str">
        <f t="shared" si="123"/>
        <v>丁班</v>
      </c>
      <c r="G471" s="130">
        <f t="shared" si="133"/>
        <v>8</v>
      </c>
      <c r="H471" s="132">
        <f t="shared" si="135"/>
        <v>0.0416666666666667</v>
      </c>
      <c r="I471" s="154">
        <f t="shared" si="134"/>
        <v>0.333333333333333</v>
      </c>
      <c r="J471" s="230" t="str">
        <f>IF(_penmei1_month_day!A466="","",_penmei1_month_day!A466)</f>
        <v/>
      </c>
      <c r="K471" s="230" t="str">
        <f>IF(_penmei1_month_day!B466="","",_penmei1_month_day!B466)</f>
        <v/>
      </c>
      <c r="L471" s="230" t="str">
        <f>IF(_penmei1_month_day!C466="","",_penmei1_month_day!C466)</f>
        <v/>
      </c>
      <c r="M471" s="230" t="str">
        <f>IF(_penmei1_month_day!D466="","",_penmei1_month_day!D466)</f>
        <v/>
      </c>
      <c r="N471" s="230" t="str">
        <f>IF(_penmei1_month_day!E466="","",_penmei1_month_day!E466)</f>
        <v/>
      </c>
      <c r="O471" s="230" t="str">
        <f>IF(_penmei1_month_day!F466="","",_penmei1_month_day!F466)</f>
        <v/>
      </c>
      <c r="P471" s="230" t="str">
        <f>IF(_penmei1_month_day!G466="","",_penmei1_month_day!G466)</f>
        <v/>
      </c>
      <c r="Q471" s="230" t="str">
        <f>IF(_penmei1_month_day!H466="","",_penmei1_month_day!H466)</f>
        <v/>
      </c>
      <c r="R471" s="230" t="str">
        <f>IF(_penmei1_month_day!I466="","",_penmei1_month_day!I466)</f>
        <v/>
      </c>
      <c r="S471" s="169" t="str">
        <f>IF(_penmei1_month_day!J466="","",_penmei1_month_day!J466)</f>
        <v/>
      </c>
      <c r="T471" s="314" t="str">
        <f>IF(_penmei1_month_day!K466="","",_penmei1_month_day!K466)</f>
        <v/>
      </c>
      <c r="U471" s="169" t="str">
        <f>IF(_penmei1_month_day!L466="","",_penmei1_month_day!L466)</f>
        <v/>
      </c>
      <c r="V471" s="169" t="str">
        <f>IF(_penmei1_month_day!M466="","",_penmei1_month_day!M466)</f>
        <v/>
      </c>
      <c r="W471" s="169" t="str">
        <f>IF(_penmei1_month_day!N466="","",_penmei1_month_day!N466)</f>
        <v/>
      </c>
      <c r="X471" s="230" t="str">
        <f>IF(_penmei1_month_day!O466="","",_penmei1_month_day!O466)</f>
        <v/>
      </c>
      <c r="Y471" s="314" t="str">
        <f>IF(_penmei1_month_day!P466="","",_penmei1_month_day!P466)</f>
        <v/>
      </c>
      <c r="Z471" s="314" t="str">
        <f>IF(_penmei1_month_day!Q466="","",_penmei1_month_day!Q466)</f>
        <v/>
      </c>
      <c r="AA471" s="230" t="str">
        <f>IF(_penmei1_month_day!R466="","",_penmei1_month_day!R466)</f>
        <v/>
      </c>
      <c r="AB471" s="230" t="str">
        <f>IF(_penmei1_month_day!S466="","",_penmei1_month_day!S466)</f>
        <v/>
      </c>
      <c r="AC471" s="230" t="str">
        <f>IF(_penmei1_month_day!T466="","",_penmei1_month_day!T466)</f>
        <v/>
      </c>
      <c r="AD471" s="230" t="str">
        <f>IF(_penmei1_month_day!U466="","",_penmei1_month_day!U466)</f>
        <v/>
      </c>
      <c r="AE471" s="230" t="str">
        <f>IF(_penmei1_month_day!V466="","",_penmei1_month_day!V466)</f>
        <v/>
      </c>
      <c r="AF471" s="230" t="str">
        <f>IF(_penmei1_month_day!W466="","",_penmei1_month_day!W466)</f>
        <v/>
      </c>
      <c r="AG471" s="230" t="str">
        <f>IF(_penmei1_month_day!X466="","",_penmei1_month_day!X466)</f>
        <v/>
      </c>
      <c r="AH471" s="230" t="str">
        <f>IF(_penmei1_month_day!Y466="","",_penmei1_month_day!Y466)</f>
        <v/>
      </c>
      <c r="AI471" s="314" t="str">
        <f>IF(_penmei1_month_day!Z466="","",_penmei1_month_day!Z466)</f>
        <v/>
      </c>
      <c r="AJ471" s="314" t="str">
        <f>IF(_penmei1_month_day!AA466="","",_penmei1_month_day!AA466)</f>
        <v/>
      </c>
      <c r="AK471" s="230" t="str">
        <f>IF(_penmei1_month_day!AB466="","",_penmei1_month_day!AB466)</f>
        <v/>
      </c>
      <c r="AL471" s="338"/>
      <c r="AM471" s="338"/>
    </row>
    <row r="472" spans="1:39">
      <c r="A472" s="118">
        <f t="shared" si="136"/>
        <v>43485</v>
      </c>
      <c r="B472" s="119">
        <f t="shared" si="130"/>
        <v>43485</v>
      </c>
      <c r="C472" s="120" t="str">
        <f t="shared" si="131"/>
        <v>白</v>
      </c>
      <c r="D472" s="120">
        <f t="shared" si="138"/>
        <v>20</v>
      </c>
      <c r="E472" s="120">
        <f>E471</f>
        <v>4</v>
      </c>
      <c r="F472" s="121" t="str">
        <f t="shared" si="123"/>
        <v>丁班</v>
      </c>
      <c r="G472" s="120">
        <f t="shared" si="133"/>
        <v>9</v>
      </c>
      <c r="H472" s="122">
        <f t="shared" si="135"/>
        <v>0.0416666666666667</v>
      </c>
      <c r="I472" s="159">
        <f t="shared" si="134"/>
        <v>0.375</v>
      </c>
      <c r="J472" s="221" t="str">
        <f>IF(_penmei1_month_day!A467="","",_penmei1_month_day!A467)</f>
        <v/>
      </c>
      <c r="K472" s="221" t="str">
        <f>IF(_penmei1_month_day!B467="","",_penmei1_month_day!B467)</f>
        <v/>
      </c>
      <c r="L472" s="221" t="str">
        <f>IF(_penmei1_month_day!C467="","",_penmei1_month_day!C467)</f>
        <v/>
      </c>
      <c r="M472" s="221" t="str">
        <f>IF(_penmei1_month_day!D467="","",_penmei1_month_day!D467)</f>
        <v/>
      </c>
      <c r="N472" s="221" t="str">
        <f>IF(_penmei1_month_day!E467="","",_penmei1_month_day!E467)</f>
        <v/>
      </c>
      <c r="O472" s="221" t="str">
        <f>IF(_penmei1_month_day!F467="","",_penmei1_month_day!F467)</f>
        <v/>
      </c>
      <c r="P472" s="221" t="str">
        <f>IF(_penmei1_month_day!G467="","",_penmei1_month_day!G467)</f>
        <v/>
      </c>
      <c r="Q472" s="221" t="str">
        <f>IF(_penmei1_month_day!H467="","",_penmei1_month_day!H467)</f>
        <v/>
      </c>
      <c r="R472" s="221" t="str">
        <f>IF(_penmei1_month_day!I467="","",_penmei1_month_day!I467)</f>
        <v/>
      </c>
      <c r="S472" s="160" t="str">
        <f>IF(_penmei1_month_day!J467="","",_penmei1_month_day!J467)</f>
        <v/>
      </c>
      <c r="T472" s="271" t="str">
        <f>IF(_penmei1_month_day!K467="","",_penmei1_month_day!K467)</f>
        <v/>
      </c>
      <c r="U472" s="160" t="str">
        <f>IF(_penmei1_month_day!L467="","",_penmei1_month_day!L467)</f>
        <v/>
      </c>
      <c r="V472" s="160" t="str">
        <f>IF(_penmei1_month_day!M467="","",_penmei1_month_day!M467)</f>
        <v/>
      </c>
      <c r="W472" s="160" t="str">
        <f>IF(_penmei1_month_day!N467="","",_penmei1_month_day!N467)</f>
        <v/>
      </c>
      <c r="X472" s="221" t="str">
        <f>IF(_penmei1_month_day!O467="","",_penmei1_month_day!O467)</f>
        <v/>
      </c>
      <c r="Y472" s="271" t="str">
        <f>IF(_penmei1_month_day!P467="","",_penmei1_month_day!P467)</f>
        <v/>
      </c>
      <c r="Z472" s="271" t="str">
        <f>IF(_penmei1_month_day!Q467="","",_penmei1_month_day!Q467)</f>
        <v/>
      </c>
      <c r="AA472" s="221" t="str">
        <f>IF(_penmei1_month_day!R467="","",_penmei1_month_day!R467)</f>
        <v/>
      </c>
      <c r="AB472" s="221" t="str">
        <f>IF(_penmei1_month_day!S467="","",_penmei1_month_day!S467)</f>
        <v/>
      </c>
      <c r="AC472" s="221" t="str">
        <f>IF(_penmei1_month_day!T467="","",_penmei1_month_day!T467)</f>
        <v/>
      </c>
      <c r="AD472" s="221" t="str">
        <f>IF(_penmei1_month_day!U467="","",_penmei1_month_day!U467)</f>
        <v/>
      </c>
      <c r="AE472" s="221" t="str">
        <f>IF(_penmei1_month_day!V467="","",_penmei1_month_day!V467)</f>
        <v/>
      </c>
      <c r="AF472" s="221" t="str">
        <f>IF(_penmei1_month_day!W467="","",_penmei1_month_day!W467)</f>
        <v/>
      </c>
      <c r="AG472" s="221" t="str">
        <f>IF(_penmei1_month_day!X467="","",_penmei1_month_day!X467)</f>
        <v/>
      </c>
      <c r="AH472" s="221" t="str">
        <f>IF(_penmei1_month_day!Y467="","",_penmei1_month_day!Y467)</f>
        <v/>
      </c>
      <c r="AI472" s="271" t="str">
        <f>IF(_penmei1_month_day!Z467="","",_penmei1_month_day!Z467)</f>
        <v/>
      </c>
      <c r="AJ472" s="271" t="str">
        <f>IF(_penmei1_month_day!AA467="","",_penmei1_month_day!AA467)</f>
        <v/>
      </c>
      <c r="AK472" s="221" t="str">
        <f>IF(_penmei1_month_day!AB467="","",_penmei1_month_day!AB467)</f>
        <v/>
      </c>
      <c r="AL472" s="339"/>
      <c r="AM472" s="339"/>
    </row>
    <row r="473" spans="1:39">
      <c r="A473" s="118">
        <f t="shared" si="136"/>
        <v>43485</v>
      </c>
      <c r="B473" s="119">
        <f t="shared" si="130"/>
        <v>43485</v>
      </c>
      <c r="C473" s="120" t="str">
        <f t="shared" si="131"/>
        <v>白</v>
      </c>
      <c r="D473" s="120">
        <f t="shared" si="138"/>
        <v>20</v>
      </c>
      <c r="E473" s="120">
        <f t="shared" ref="E473:E478" si="139">E472</f>
        <v>4</v>
      </c>
      <c r="F473" s="121" t="str">
        <f t="shared" si="123"/>
        <v>丁班</v>
      </c>
      <c r="G473" s="120">
        <f t="shared" si="133"/>
        <v>10</v>
      </c>
      <c r="H473" s="122">
        <f t="shared" si="135"/>
        <v>0.0416666666666667</v>
      </c>
      <c r="I473" s="159">
        <f t="shared" si="134"/>
        <v>0.416666666666667</v>
      </c>
      <c r="J473" s="221" t="str">
        <f>IF(_penmei1_month_day!A468="","",_penmei1_month_day!A468)</f>
        <v/>
      </c>
      <c r="K473" s="221" t="str">
        <f>IF(_penmei1_month_day!B468="","",_penmei1_month_day!B468)</f>
        <v/>
      </c>
      <c r="L473" s="221" t="str">
        <f>IF(_penmei1_month_day!C468="","",_penmei1_month_day!C468)</f>
        <v/>
      </c>
      <c r="M473" s="221" t="str">
        <f>IF(_penmei1_month_day!D468="","",_penmei1_month_day!D468)</f>
        <v/>
      </c>
      <c r="N473" s="221" t="str">
        <f>IF(_penmei1_month_day!E468="","",_penmei1_month_day!E468)</f>
        <v/>
      </c>
      <c r="O473" s="221" t="str">
        <f>IF(_penmei1_month_day!F468="","",_penmei1_month_day!F468)</f>
        <v/>
      </c>
      <c r="P473" s="221" t="str">
        <f>IF(_penmei1_month_day!G468="","",_penmei1_month_day!G468)</f>
        <v/>
      </c>
      <c r="Q473" s="221" t="str">
        <f>IF(_penmei1_month_day!H468="","",_penmei1_month_day!H468)</f>
        <v/>
      </c>
      <c r="R473" s="221" t="str">
        <f>IF(_penmei1_month_day!I468="","",_penmei1_month_day!I468)</f>
        <v/>
      </c>
      <c r="S473" s="160" t="str">
        <f>IF(_penmei1_month_day!J468="","",_penmei1_month_day!J468)</f>
        <v/>
      </c>
      <c r="T473" s="271" t="str">
        <f>IF(_penmei1_month_day!K468="","",_penmei1_month_day!K468)</f>
        <v/>
      </c>
      <c r="U473" s="160" t="str">
        <f>IF(_penmei1_month_day!L468="","",_penmei1_month_day!L468)</f>
        <v/>
      </c>
      <c r="V473" s="160" t="str">
        <f>IF(_penmei1_month_day!M468="","",_penmei1_month_day!M468)</f>
        <v/>
      </c>
      <c r="W473" s="160" t="str">
        <f>IF(_penmei1_month_day!N468="","",_penmei1_month_day!N468)</f>
        <v/>
      </c>
      <c r="X473" s="221" t="str">
        <f>IF(_penmei1_month_day!O468="","",_penmei1_month_day!O468)</f>
        <v/>
      </c>
      <c r="Y473" s="271" t="str">
        <f>IF(_penmei1_month_day!P468="","",_penmei1_month_day!P468)</f>
        <v/>
      </c>
      <c r="Z473" s="271" t="str">
        <f>IF(_penmei1_month_day!Q468="","",_penmei1_month_day!Q468)</f>
        <v/>
      </c>
      <c r="AA473" s="221" t="str">
        <f>IF(_penmei1_month_day!R468="","",_penmei1_month_day!R468)</f>
        <v/>
      </c>
      <c r="AB473" s="221" t="str">
        <f>IF(_penmei1_month_day!S468="","",_penmei1_month_day!S468)</f>
        <v/>
      </c>
      <c r="AC473" s="221" t="str">
        <f>IF(_penmei1_month_day!T468="","",_penmei1_month_day!T468)</f>
        <v/>
      </c>
      <c r="AD473" s="221" t="str">
        <f>IF(_penmei1_month_day!U468="","",_penmei1_month_day!U468)</f>
        <v/>
      </c>
      <c r="AE473" s="221" t="str">
        <f>IF(_penmei1_month_day!V468="","",_penmei1_month_day!V468)</f>
        <v/>
      </c>
      <c r="AF473" s="221" t="str">
        <f>IF(_penmei1_month_day!W468="","",_penmei1_month_day!W468)</f>
        <v/>
      </c>
      <c r="AG473" s="221" t="str">
        <f>IF(_penmei1_month_day!X468="","",_penmei1_month_day!X468)</f>
        <v/>
      </c>
      <c r="AH473" s="221" t="str">
        <f>IF(_penmei1_month_day!Y468="","",_penmei1_month_day!Y468)</f>
        <v/>
      </c>
      <c r="AI473" s="271" t="str">
        <f>IF(_penmei1_month_day!Z468="","",_penmei1_month_day!Z468)</f>
        <v/>
      </c>
      <c r="AJ473" s="271" t="str">
        <f>IF(_penmei1_month_day!AA468="","",_penmei1_month_day!AA468)</f>
        <v/>
      </c>
      <c r="AK473" s="221" t="str">
        <f>IF(_penmei1_month_day!AB468="","",_penmei1_month_day!AB468)</f>
        <v/>
      </c>
      <c r="AL473" s="339"/>
      <c r="AM473" s="339"/>
    </row>
    <row r="474" spans="1:39">
      <c r="A474" s="118">
        <f t="shared" si="136"/>
        <v>43485</v>
      </c>
      <c r="B474" s="119">
        <f t="shared" si="130"/>
        <v>43485</v>
      </c>
      <c r="C474" s="120" t="str">
        <f t="shared" si="131"/>
        <v>白</v>
      </c>
      <c r="D474" s="120">
        <f t="shared" si="138"/>
        <v>20</v>
      </c>
      <c r="E474" s="120">
        <f t="shared" si="139"/>
        <v>4</v>
      </c>
      <c r="F474" s="121" t="str">
        <f t="shared" si="123"/>
        <v>丁班</v>
      </c>
      <c r="G474" s="120">
        <f t="shared" si="133"/>
        <v>11</v>
      </c>
      <c r="H474" s="122">
        <f t="shared" si="135"/>
        <v>0.0416666666666667</v>
      </c>
      <c r="I474" s="159">
        <f t="shared" si="134"/>
        <v>0.458333333333333</v>
      </c>
      <c r="J474" s="221" t="str">
        <f>IF(_penmei1_month_day!A469="","",_penmei1_month_day!A469)</f>
        <v/>
      </c>
      <c r="K474" s="221" t="str">
        <f>IF(_penmei1_month_day!B469="","",_penmei1_month_day!B469)</f>
        <v/>
      </c>
      <c r="L474" s="221" t="str">
        <f>IF(_penmei1_month_day!C469="","",_penmei1_month_day!C469)</f>
        <v/>
      </c>
      <c r="M474" s="221" t="str">
        <f>IF(_penmei1_month_day!D469="","",_penmei1_month_day!D469)</f>
        <v/>
      </c>
      <c r="N474" s="221" t="str">
        <f>IF(_penmei1_month_day!E469="","",_penmei1_month_day!E469)</f>
        <v/>
      </c>
      <c r="O474" s="221" t="str">
        <f>IF(_penmei1_month_day!F469="","",_penmei1_month_day!F469)</f>
        <v/>
      </c>
      <c r="P474" s="221" t="str">
        <f>IF(_penmei1_month_day!G469="","",_penmei1_month_day!G469)</f>
        <v/>
      </c>
      <c r="Q474" s="221" t="str">
        <f>IF(_penmei1_month_day!H469="","",_penmei1_month_day!H469)</f>
        <v/>
      </c>
      <c r="R474" s="221" t="str">
        <f>IF(_penmei1_month_day!I469="","",_penmei1_month_day!I469)</f>
        <v/>
      </c>
      <c r="S474" s="160" t="str">
        <f>IF(_penmei1_month_day!J469="","",_penmei1_month_day!J469)</f>
        <v/>
      </c>
      <c r="T474" s="271" t="str">
        <f>IF(_penmei1_month_day!K469="","",_penmei1_month_day!K469)</f>
        <v/>
      </c>
      <c r="U474" s="160" t="str">
        <f>IF(_penmei1_month_day!L469="","",_penmei1_month_day!L469)</f>
        <v/>
      </c>
      <c r="V474" s="160" t="str">
        <f>IF(_penmei1_month_day!M469="","",_penmei1_month_day!M469)</f>
        <v/>
      </c>
      <c r="W474" s="160" t="str">
        <f>IF(_penmei1_month_day!N469="","",_penmei1_month_day!N469)</f>
        <v/>
      </c>
      <c r="X474" s="221" t="str">
        <f>IF(_penmei1_month_day!O469="","",_penmei1_month_day!O469)</f>
        <v/>
      </c>
      <c r="Y474" s="271" t="str">
        <f>IF(_penmei1_month_day!P469="","",_penmei1_month_day!P469)</f>
        <v/>
      </c>
      <c r="Z474" s="271" t="str">
        <f>IF(_penmei1_month_day!Q469="","",_penmei1_month_day!Q469)</f>
        <v/>
      </c>
      <c r="AA474" s="221" t="str">
        <f>IF(_penmei1_month_day!R469="","",_penmei1_month_day!R469)</f>
        <v/>
      </c>
      <c r="AB474" s="221" t="str">
        <f>IF(_penmei1_month_day!S469="","",_penmei1_month_day!S469)</f>
        <v/>
      </c>
      <c r="AC474" s="221" t="str">
        <f>IF(_penmei1_month_day!T469="","",_penmei1_month_day!T469)</f>
        <v/>
      </c>
      <c r="AD474" s="221" t="str">
        <f>IF(_penmei1_month_day!U469="","",_penmei1_month_day!U469)</f>
        <v/>
      </c>
      <c r="AE474" s="221" t="str">
        <f>IF(_penmei1_month_day!V469="","",_penmei1_month_day!V469)</f>
        <v/>
      </c>
      <c r="AF474" s="221" t="str">
        <f>IF(_penmei1_month_day!W469="","",_penmei1_month_day!W469)</f>
        <v/>
      </c>
      <c r="AG474" s="221" t="str">
        <f>IF(_penmei1_month_day!X469="","",_penmei1_month_day!X469)</f>
        <v/>
      </c>
      <c r="AH474" s="221" t="str">
        <f>IF(_penmei1_month_day!Y469="","",_penmei1_month_day!Y469)</f>
        <v/>
      </c>
      <c r="AI474" s="271" t="str">
        <f>IF(_penmei1_month_day!Z469="","",_penmei1_month_day!Z469)</f>
        <v/>
      </c>
      <c r="AJ474" s="271" t="str">
        <f>IF(_penmei1_month_day!AA469="","",_penmei1_month_day!AA469)</f>
        <v/>
      </c>
      <c r="AK474" s="221" t="str">
        <f>IF(_penmei1_month_day!AB469="","",_penmei1_month_day!AB469)</f>
        <v/>
      </c>
      <c r="AL474" s="339"/>
      <c r="AM474" s="339"/>
    </row>
    <row r="475" spans="1:39">
      <c r="A475" s="118">
        <f t="shared" si="136"/>
        <v>43485</v>
      </c>
      <c r="B475" s="119">
        <f t="shared" si="130"/>
        <v>43485</v>
      </c>
      <c r="C475" s="120" t="str">
        <f t="shared" si="131"/>
        <v>白</v>
      </c>
      <c r="D475" s="120">
        <f t="shared" si="138"/>
        <v>20</v>
      </c>
      <c r="E475" s="120">
        <f t="shared" si="139"/>
        <v>4</v>
      </c>
      <c r="F475" s="121" t="str">
        <f t="shared" si="123"/>
        <v>丁班</v>
      </c>
      <c r="G475" s="120">
        <f t="shared" si="133"/>
        <v>12</v>
      </c>
      <c r="H475" s="122">
        <f t="shared" si="135"/>
        <v>0.0416666666666667</v>
      </c>
      <c r="I475" s="159">
        <f t="shared" si="134"/>
        <v>0.5</v>
      </c>
      <c r="J475" s="221" t="str">
        <f>IF(_penmei1_month_day!A470="","",_penmei1_month_day!A470)</f>
        <v/>
      </c>
      <c r="K475" s="221" t="str">
        <f>IF(_penmei1_month_day!B470="","",_penmei1_month_day!B470)</f>
        <v/>
      </c>
      <c r="L475" s="221" t="str">
        <f>IF(_penmei1_month_day!C470="","",_penmei1_month_day!C470)</f>
        <v/>
      </c>
      <c r="M475" s="221" t="str">
        <f>IF(_penmei1_month_day!D470="","",_penmei1_month_day!D470)</f>
        <v/>
      </c>
      <c r="N475" s="221" t="str">
        <f>IF(_penmei1_month_day!E470="","",_penmei1_month_day!E470)</f>
        <v/>
      </c>
      <c r="O475" s="221" t="str">
        <f>IF(_penmei1_month_day!F470="","",_penmei1_month_day!F470)</f>
        <v/>
      </c>
      <c r="P475" s="221" t="str">
        <f>IF(_penmei1_month_day!G470="","",_penmei1_month_day!G470)</f>
        <v/>
      </c>
      <c r="Q475" s="221" t="str">
        <f>IF(_penmei1_month_day!H470="","",_penmei1_month_day!H470)</f>
        <v/>
      </c>
      <c r="R475" s="221" t="str">
        <f>IF(_penmei1_month_day!I470="","",_penmei1_month_day!I470)</f>
        <v/>
      </c>
      <c r="S475" s="160" t="str">
        <f>IF(_penmei1_month_day!J470="","",_penmei1_month_day!J470)</f>
        <v/>
      </c>
      <c r="T475" s="271" t="str">
        <f>IF(_penmei1_month_day!K470="","",_penmei1_month_day!K470)</f>
        <v/>
      </c>
      <c r="U475" s="160" t="str">
        <f>IF(_penmei1_month_day!L470="","",_penmei1_month_day!L470)</f>
        <v/>
      </c>
      <c r="V475" s="160" t="str">
        <f>IF(_penmei1_month_day!M470="","",_penmei1_month_day!M470)</f>
        <v/>
      </c>
      <c r="W475" s="160" t="str">
        <f>IF(_penmei1_month_day!N470="","",_penmei1_month_day!N470)</f>
        <v/>
      </c>
      <c r="X475" s="221" t="str">
        <f>IF(_penmei1_month_day!O470="","",_penmei1_month_day!O470)</f>
        <v/>
      </c>
      <c r="Y475" s="271" t="str">
        <f>IF(_penmei1_month_day!P470="","",_penmei1_month_day!P470)</f>
        <v/>
      </c>
      <c r="Z475" s="271" t="str">
        <f>IF(_penmei1_month_day!Q470="","",_penmei1_month_day!Q470)</f>
        <v/>
      </c>
      <c r="AA475" s="221" t="str">
        <f>IF(_penmei1_month_day!R470="","",_penmei1_month_day!R470)</f>
        <v/>
      </c>
      <c r="AB475" s="221" t="str">
        <f>IF(_penmei1_month_day!S470="","",_penmei1_month_day!S470)</f>
        <v/>
      </c>
      <c r="AC475" s="221" t="str">
        <f>IF(_penmei1_month_day!T470="","",_penmei1_month_day!T470)</f>
        <v/>
      </c>
      <c r="AD475" s="221" t="str">
        <f>IF(_penmei1_month_day!U470="","",_penmei1_month_day!U470)</f>
        <v/>
      </c>
      <c r="AE475" s="221" t="str">
        <f>IF(_penmei1_month_day!V470="","",_penmei1_month_day!V470)</f>
        <v/>
      </c>
      <c r="AF475" s="221" t="str">
        <f>IF(_penmei1_month_day!W470="","",_penmei1_month_day!W470)</f>
        <v/>
      </c>
      <c r="AG475" s="221" t="str">
        <f>IF(_penmei1_month_day!X470="","",_penmei1_month_day!X470)</f>
        <v/>
      </c>
      <c r="AH475" s="221" t="str">
        <f>IF(_penmei1_month_day!Y470="","",_penmei1_month_day!Y470)</f>
        <v/>
      </c>
      <c r="AI475" s="271" t="str">
        <f>IF(_penmei1_month_day!Z470="","",_penmei1_month_day!Z470)</f>
        <v/>
      </c>
      <c r="AJ475" s="271" t="str">
        <f>IF(_penmei1_month_day!AA470="","",_penmei1_month_day!AA470)</f>
        <v/>
      </c>
      <c r="AK475" s="221" t="str">
        <f>IF(_penmei1_month_day!AB470="","",_penmei1_month_day!AB470)</f>
        <v/>
      </c>
      <c r="AL475" s="339"/>
      <c r="AM475" s="339"/>
    </row>
    <row r="476" spans="1:39">
      <c r="A476" s="118">
        <f t="shared" si="136"/>
        <v>43485</v>
      </c>
      <c r="B476" s="119">
        <f t="shared" si="130"/>
        <v>43485</v>
      </c>
      <c r="C476" s="120" t="str">
        <f t="shared" si="131"/>
        <v>白</v>
      </c>
      <c r="D476" s="120">
        <f t="shared" si="138"/>
        <v>20</v>
      </c>
      <c r="E476" s="120">
        <f t="shared" si="139"/>
        <v>4</v>
      </c>
      <c r="F476" s="121" t="str">
        <f t="shared" si="123"/>
        <v>丁班</v>
      </c>
      <c r="G476" s="120">
        <f t="shared" si="133"/>
        <v>13</v>
      </c>
      <c r="H476" s="122">
        <f t="shared" si="135"/>
        <v>0.0416666666666667</v>
      </c>
      <c r="I476" s="159">
        <f t="shared" si="134"/>
        <v>0.541666666666667</v>
      </c>
      <c r="J476" s="221" t="str">
        <f>IF(_penmei1_month_day!A471="","",_penmei1_month_day!A471)</f>
        <v/>
      </c>
      <c r="K476" s="221" t="str">
        <f>IF(_penmei1_month_day!B471="","",_penmei1_month_day!B471)</f>
        <v/>
      </c>
      <c r="L476" s="221" t="str">
        <f>IF(_penmei1_month_day!C471="","",_penmei1_month_day!C471)</f>
        <v/>
      </c>
      <c r="M476" s="221" t="str">
        <f>IF(_penmei1_month_day!D471="","",_penmei1_month_day!D471)</f>
        <v/>
      </c>
      <c r="N476" s="221" t="str">
        <f>IF(_penmei1_month_day!E471="","",_penmei1_month_day!E471)</f>
        <v/>
      </c>
      <c r="O476" s="221" t="str">
        <f>IF(_penmei1_month_day!F471="","",_penmei1_month_day!F471)</f>
        <v/>
      </c>
      <c r="P476" s="221" t="str">
        <f>IF(_penmei1_month_day!G471="","",_penmei1_month_day!G471)</f>
        <v/>
      </c>
      <c r="Q476" s="221" t="str">
        <f>IF(_penmei1_month_day!H471="","",_penmei1_month_day!H471)</f>
        <v/>
      </c>
      <c r="R476" s="221" t="str">
        <f>IF(_penmei1_month_day!I471="","",_penmei1_month_day!I471)</f>
        <v/>
      </c>
      <c r="S476" s="160" t="str">
        <f>IF(_penmei1_month_day!J471="","",_penmei1_month_day!J471)</f>
        <v/>
      </c>
      <c r="T476" s="271" t="str">
        <f>IF(_penmei1_month_day!K471="","",_penmei1_month_day!K471)</f>
        <v/>
      </c>
      <c r="U476" s="160" t="str">
        <f>IF(_penmei1_month_day!L471="","",_penmei1_month_day!L471)</f>
        <v/>
      </c>
      <c r="V476" s="160" t="str">
        <f>IF(_penmei1_month_day!M471="","",_penmei1_month_day!M471)</f>
        <v/>
      </c>
      <c r="W476" s="160" t="str">
        <f>IF(_penmei1_month_day!N471="","",_penmei1_month_day!N471)</f>
        <v/>
      </c>
      <c r="X476" s="221" t="str">
        <f>IF(_penmei1_month_day!O471="","",_penmei1_month_day!O471)</f>
        <v/>
      </c>
      <c r="Y476" s="271" t="str">
        <f>IF(_penmei1_month_day!P471="","",_penmei1_month_day!P471)</f>
        <v/>
      </c>
      <c r="Z476" s="271" t="str">
        <f>IF(_penmei1_month_day!Q471="","",_penmei1_month_day!Q471)</f>
        <v/>
      </c>
      <c r="AA476" s="221" t="str">
        <f>IF(_penmei1_month_day!R471="","",_penmei1_month_day!R471)</f>
        <v/>
      </c>
      <c r="AB476" s="221" t="str">
        <f>IF(_penmei1_month_day!S471="","",_penmei1_month_day!S471)</f>
        <v/>
      </c>
      <c r="AC476" s="221" t="str">
        <f>IF(_penmei1_month_day!T471="","",_penmei1_month_day!T471)</f>
        <v/>
      </c>
      <c r="AD476" s="221" t="str">
        <f>IF(_penmei1_month_day!U471="","",_penmei1_month_day!U471)</f>
        <v/>
      </c>
      <c r="AE476" s="221" t="str">
        <f>IF(_penmei1_month_day!V471="","",_penmei1_month_day!V471)</f>
        <v/>
      </c>
      <c r="AF476" s="221" t="str">
        <f>IF(_penmei1_month_day!W471="","",_penmei1_month_day!W471)</f>
        <v/>
      </c>
      <c r="AG476" s="221" t="str">
        <f>IF(_penmei1_month_day!X471="","",_penmei1_month_day!X471)</f>
        <v/>
      </c>
      <c r="AH476" s="221" t="str">
        <f>IF(_penmei1_month_day!Y471="","",_penmei1_month_day!Y471)</f>
        <v/>
      </c>
      <c r="AI476" s="271" t="str">
        <f>IF(_penmei1_month_day!Z471="","",_penmei1_month_day!Z471)</f>
        <v/>
      </c>
      <c r="AJ476" s="271" t="str">
        <f>IF(_penmei1_month_day!AA471="","",_penmei1_month_day!AA471)</f>
        <v/>
      </c>
      <c r="AK476" s="221" t="str">
        <f>IF(_penmei1_month_day!AB471="","",_penmei1_month_day!AB471)</f>
        <v/>
      </c>
      <c r="AL476" s="339"/>
      <c r="AM476" s="339"/>
    </row>
    <row r="477" spans="1:39">
      <c r="A477" s="118">
        <f t="shared" si="136"/>
        <v>43485</v>
      </c>
      <c r="B477" s="119">
        <f t="shared" si="130"/>
        <v>43485</v>
      </c>
      <c r="C477" s="120" t="str">
        <f t="shared" si="131"/>
        <v>白</v>
      </c>
      <c r="D477" s="120">
        <f t="shared" si="138"/>
        <v>20</v>
      </c>
      <c r="E477" s="120">
        <f t="shared" si="139"/>
        <v>4</v>
      </c>
      <c r="F477" s="121" t="str">
        <f t="shared" si="123"/>
        <v>丁班</v>
      </c>
      <c r="G477" s="120">
        <f t="shared" si="133"/>
        <v>14</v>
      </c>
      <c r="H477" s="122">
        <f t="shared" si="135"/>
        <v>0.0416666666666667</v>
      </c>
      <c r="I477" s="159">
        <f t="shared" si="134"/>
        <v>0.583333333333333</v>
      </c>
      <c r="J477" s="221" t="str">
        <f>IF(_penmei1_month_day!A472="","",_penmei1_month_day!A472)</f>
        <v/>
      </c>
      <c r="K477" s="221" t="str">
        <f>IF(_penmei1_month_day!B472="","",_penmei1_month_day!B472)</f>
        <v/>
      </c>
      <c r="L477" s="221" t="str">
        <f>IF(_penmei1_month_day!C472="","",_penmei1_month_day!C472)</f>
        <v/>
      </c>
      <c r="M477" s="221" t="str">
        <f>IF(_penmei1_month_day!D472="","",_penmei1_month_day!D472)</f>
        <v/>
      </c>
      <c r="N477" s="221" t="str">
        <f>IF(_penmei1_month_day!E472="","",_penmei1_month_day!E472)</f>
        <v/>
      </c>
      <c r="O477" s="221" t="str">
        <f>IF(_penmei1_month_day!F472="","",_penmei1_month_day!F472)</f>
        <v/>
      </c>
      <c r="P477" s="221" t="str">
        <f>IF(_penmei1_month_day!G472="","",_penmei1_month_day!G472)</f>
        <v/>
      </c>
      <c r="Q477" s="221" t="str">
        <f>IF(_penmei1_month_day!H472="","",_penmei1_month_day!H472)</f>
        <v/>
      </c>
      <c r="R477" s="221" t="str">
        <f>IF(_penmei1_month_day!I472="","",_penmei1_month_day!I472)</f>
        <v/>
      </c>
      <c r="S477" s="160" t="str">
        <f>IF(_penmei1_month_day!J472="","",_penmei1_month_day!J472)</f>
        <v/>
      </c>
      <c r="T477" s="271" t="str">
        <f>IF(_penmei1_month_day!K472="","",_penmei1_month_day!K472)</f>
        <v/>
      </c>
      <c r="U477" s="160" t="str">
        <f>IF(_penmei1_month_day!L472="","",_penmei1_month_day!L472)</f>
        <v/>
      </c>
      <c r="V477" s="160" t="str">
        <f>IF(_penmei1_month_day!M472="","",_penmei1_month_day!M472)</f>
        <v/>
      </c>
      <c r="W477" s="160" t="str">
        <f>IF(_penmei1_month_day!N472="","",_penmei1_month_day!N472)</f>
        <v/>
      </c>
      <c r="X477" s="221" t="str">
        <f>IF(_penmei1_month_day!O472="","",_penmei1_month_day!O472)</f>
        <v/>
      </c>
      <c r="Y477" s="271" t="str">
        <f>IF(_penmei1_month_day!P472="","",_penmei1_month_day!P472)</f>
        <v/>
      </c>
      <c r="Z477" s="271" t="str">
        <f>IF(_penmei1_month_day!Q472="","",_penmei1_month_day!Q472)</f>
        <v/>
      </c>
      <c r="AA477" s="221" t="str">
        <f>IF(_penmei1_month_day!R472="","",_penmei1_month_day!R472)</f>
        <v/>
      </c>
      <c r="AB477" s="221" t="str">
        <f>IF(_penmei1_month_day!S472="","",_penmei1_month_day!S472)</f>
        <v/>
      </c>
      <c r="AC477" s="221" t="str">
        <f>IF(_penmei1_month_day!T472="","",_penmei1_month_day!T472)</f>
        <v/>
      </c>
      <c r="AD477" s="221" t="str">
        <f>IF(_penmei1_month_day!U472="","",_penmei1_month_day!U472)</f>
        <v/>
      </c>
      <c r="AE477" s="221" t="str">
        <f>IF(_penmei1_month_day!V472="","",_penmei1_month_day!V472)</f>
        <v/>
      </c>
      <c r="AF477" s="221" t="str">
        <f>IF(_penmei1_month_day!W472="","",_penmei1_month_day!W472)</f>
        <v/>
      </c>
      <c r="AG477" s="221" t="str">
        <f>IF(_penmei1_month_day!X472="","",_penmei1_month_day!X472)</f>
        <v/>
      </c>
      <c r="AH477" s="221" t="str">
        <f>IF(_penmei1_month_day!Y472="","",_penmei1_month_day!Y472)</f>
        <v/>
      </c>
      <c r="AI477" s="271" t="str">
        <f>IF(_penmei1_month_day!Z472="","",_penmei1_month_day!Z472)</f>
        <v/>
      </c>
      <c r="AJ477" s="271" t="str">
        <f>IF(_penmei1_month_day!AA472="","",_penmei1_month_day!AA472)</f>
        <v/>
      </c>
      <c r="AK477" s="221" t="str">
        <f>IF(_penmei1_month_day!AB472="","",_penmei1_month_day!AB472)</f>
        <v/>
      </c>
      <c r="AL477" s="339"/>
      <c r="AM477" s="339"/>
    </row>
    <row r="478" spans="1:39">
      <c r="A478" s="123">
        <f t="shared" si="136"/>
        <v>43485</v>
      </c>
      <c r="B478" s="124">
        <f t="shared" si="130"/>
        <v>43485</v>
      </c>
      <c r="C478" s="125" t="str">
        <f t="shared" si="131"/>
        <v>白</v>
      </c>
      <c r="D478" s="125">
        <f t="shared" si="138"/>
        <v>20</v>
      </c>
      <c r="E478" s="125">
        <f t="shared" si="139"/>
        <v>4</v>
      </c>
      <c r="F478" s="126" t="str">
        <f t="shared" si="123"/>
        <v>丁班</v>
      </c>
      <c r="G478" s="125">
        <f t="shared" si="133"/>
        <v>15</v>
      </c>
      <c r="H478" s="127">
        <f t="shared" si="135"/>
        <v>0.0416666666666667</v>
      </c>
      <c r="I478" s="163">
        <f t="shared" si="134"/>
        <v>0.625</v>
      </c>
      <c r="J478" s="226" t="str">
        <f>IF(_penmei1_month_day!A473="","",_penmei1_month_day!A473)</f>
        <v/>
      </c>
      <c r="K478" s="226" t="str">
        <f>IF(_penmei1_month_day!B473="","",_penmei1_month_day!B473)</f>
        <v/>
      </c>
      <c r="L478" s="226" t="str">
        <f>IF(_penmei1_month_day!C473="","",_penmei1_month_day!C473)</f>
        <v/>
      </c>
      <c r="M478" s="226" t="str">
        <f>IF(_penmei1_month_day!D473="","",_penmei1_month_day!D473)</f>
        <v/>
      </c>
      <c r="N478" s="226" t="str">
        <f>IF(_penmei1_month_day!E473="","",_penmei1_month_day!E473)</f>
        <v/>
      </c>
      <c r="O478" s="226" t="str">
        <f>IF(_penmei1_month_day!F473="","",_penmei1_month_day!F473)</f>
        <v/>
      </c>
      <c r="P478" s="226" t="str">
        <f>IF(_penmei1_month_day!G473="","",_penmei1_month_day!G473)</f>
        <v/>
      </c>
      <c r="Q478" s="226" t="str">
        <f>IF(_penmei1_month_day!H473="","",_penmei1_month_day!H473)</f>
        <v/>
      </c>
      <c r="R478" s="226" t="str">
        <f>IF(_penmei1_month_day!I473="","",_penmei1_month_day!I473)</f>
        <v/>
      </c>
      <c r="S478" s="164" t="str">
        <f>IF(_penmei1_month_day!J473="","",_penmei1_month_day!J473)</f>
        <v/>
      </c>
      <c r="T478" s="315" t="str">
        <f>IF(_penmei1_month_day!K473="","",_penmei1_month_day!K473)</f>
        <v/>
      </c>
      <c r="U478" s="164" t="str">
        <f>IF(_penmei1_month_day!L473="","",_penmei1_month_day!L473)</f>
        <v/>
      </c>
      <c r="V478" s="164" t="str">
        <f>IF(_penmei1_month_day!M473="","",_penmei1_month_day!M473)</f>
        <v/>
      </c>
      <c r="W478" s="164" t="str">
        <f>IF(_penmei1_month_day!N473="","",_penmei1_month_day!N473)</f>
        <v/>
      </c>
      <c r="X478" s="226" t="str">
        <f>IF(_penmei1_month_day!O473="","",_penmei1_month_day!O473)</f>
        <v/>
      </c>
      <c r="Y478" s="315" t="str">
        <f>IF(_penmei1_month_day!P473="","",_penmei1_month_day!P473)</f>
        <v/>
      </c>
      <c r="Z478" s="315" t="str">
        <f>IF(_penmei1_month_day!Q473="","",_penmei1_month_day!Q473)</f>
        <v/>
      </c>
      <c r="AA478" s="226" t="str">
        <f>IF(_penmei1_month_day!R473="","",_penmei1_month_day!R473)</f>
        <v/>
      </c>
      <c r="AB478" s="226" t="str">
        <f>IF(_penmei1_month_day!S473="","",_penmei1_month_day!S473)</f>
        <v/>
      </c>
      <c r="AC478" s="226" t="str">
        <f>IF(_penmei1_month_day!T473="","",_penmei1_month_day!T473)</f>
        <v/>
      </c>
      <c r="AD478" s="226" t="str">
        <f>IF(_penmei1_month_day!U473="","",_penmei1_month_day!U473)</f>
        <v/>
      </c>
      <c r="AE478" s="226" t="str">
        <f>IF(_penmei1_month_day!V473="","",_penmei1_month_day!V473)</f>
        <v/>
      </c>
      <c r="AF478" s="226" t="str">
        <f>IF(_penmei1_month_day!W473="","",_penmei1_month_day!W473)</f>
        <v/>
      </c>
      <c r="AG478" s="226" t="str">
        <f>IF(_penmei1_month_day!X473="","",_penmei1_month_day!X473)</f>
        <v/>
      </c>
      <c r="AH478" s="226" t="str">
        <f>IF(_penmei1_month_day!Y473="","",_penmei1_month_day!Y473)</f>
        <v/>
      </c>
      <c r="AI478" s="315" t="str">
        <f>IF(_penmei1_month_day!Z473="","",_penmei1_month_day!Z473)</f>
        <v/>
      </c>
      <c r="AJ478" s="315" t="str">
        <f>IF(_penmei1_month_day!AA473="","",_penmei1_month_day!AA473)</f>
        <v/>
      </c>
      <c r="AK478" s="226" t="str">
        <f>IF(_penmei1_month_day!AB473="","",_penmei1_month_day!AB473)</f>
        <v/>
      </c>
      <c r="AL478" s="336" t="s">
        <v>60</v>
      </c>
      <c r="AM478" s="337" t="s">
        <v>61</v>
      </c>
    </row>
    <row r="479" spans="1:39">
      <c r="A479" s="128">
        <f t="shared" si="136"/>
        <v>43485</v>
      </c>
      <c r="B479" s="129">
        <f t="shared" si="130"/>
        <v>43485</v>
      </c>
      <c r="C479" s="130" t="str">
        <f t="shared" si="131"/>
        <v>中</v>
      </c>
      <c r="D479" s="130">
        <f t="shared" si="138"/>
        <v>20</v>
      </c>
      <c r="E479" s="130">
        <f>IF(AND(E471=4),1,IF(AND(E471&lt;4),(E471+1),))</f>
        <v>1</v>
      </c>
      <c r="F479" s="131" t="str">
        <f t="shared" si="123"/>
        <v>甲班</v>
      </c>
      <c r="G479" s="130">
        <f t="shared" si="133"/>
        <v>16</v>
      </c>
      <c r="H479" s="132">
        <f t="shared" si="135"/>
        <v>0.0416666666666667</v>
      </c>
      <c r="I479" s="154">
        <f t="shared" si="134"/>
        <v>0.666666666666667</v>
      </c>
      <c r="J479" s="230" t="str">
        <f>IF(_penmei1_month_day!A474="","",_penmei1_month_day!A474)</f>
        <v/>
      </c>
      <c r="K479" s="230" t="str">
        <f>IF(_penmei1_month_day!B474="","",_penmei1_month_day!B474)</f>
        <v/>
      </c>
      <c r="L479" s="230" t="str">
        <f>IF(_penmei1_month_day!C474="","",_penmei1_month_day!C474)</f>
        <v/>
      </c>
      <c r="M479" s="230" t="str">
        <f>IF(_penmei1_month_day!D474="","",_penmei1_month_day!D474)</f>
        <v/>
      </c>
      <c r="N479" s="230" t="str">
        <f>IF(_penmei1_month_day!E474="","",_penmei1_month_day!E474)</f>
        <v/>
      </c>
      <c r="O479" s="230" t="str">
        <f>IF(_penmei1_month_day!F474="","",_penmei1_month_day!F474)</f>
        <v/>
      </c>
      <c r="P479" s="230" t="str">
        <f>IF(_penmei1_month_day!G474="","",_penmei1_month_day!G474)</f>
        <v/>
      </c>
      <c r="Q479" s="230" t="str">
        <f>IF(_penmei1_month_day!H474="","",_penmei1_month_day!H474)</f>
        <v/>
      </c>
      <c r="R479" s="230" t="str">
        <f>IF(_penmei1_month_day!I474="","",_penmei1_month_day!I474)</f>
        <v/>
      </c>
      <c r="S479" s="169" t="str">
        <f>IF(_penmei1_month_day!J474="","",_penmei1_month_day!J474)</f>
        <v/>
      </c>
      <c r="T479" s="314" t="str">
        <f>IF(_penmei1_month_day!K474="","",_penmei1_month_day!K474)</f>
        <v/>
      </c>
      <c r="U479" s="169" t="str">
        <f>IF(_penmei1_month_day!L474="","",_penmei1_month_day!L474)</f>
        <v/>
      </c>
      <c r="V479" s="169" t="str">
        <f>IF(_penmei1_month_day!M474="","",_penmei1_month_day!M474)</f>
        <v/>
      </c>
      <c r="W479" s="169" t="str">
        <f>IF(_penmei1_month_day!N474="","",_penmei1_month_day!N474)</f>
        <v/>
      </c>
      <c r="X479" s="230" t="str">
        <f>IF(_penmei1_month_day!O474="","",_penmei1_month_day!O474)</f>
        <v/>
      </c>
      <c r="Y479" s="314" t="str">
        <f>IF(_penmei1_month_day!P474="","",_penmei1_month_day!P474)</f>
        <v/>
      </c>
      <c r="Z479" s="314" t="str">
        <f>IF(_penmei1_month_day!Q474="","",_penmei1_month_day!Q474)</f>
        <v/>
      </c>
      <c r="AA479" s="230" t="str">
        <f>IF(_penmei1_month_day!R474="","",_penmei1_month_day!R474)</f>
        <v/>
      </c>
      <c r="AB479" s="230" t="str">
        <f>IF(_penmei1_month_day!S474="","",_penmei1_month_day!S474)</f>
        <v/>
      </c>
      <c r="AC479" s="230" t="str">
        <f>IF(_penmei1_month_day!T474="","",_penmei1_month_day!T474)</f>
        <v/>
      </c>
      <c r="AD479" s="230" t="str">
        <f>IF(_penmei1_month_day!U474="","",_penmei1_month_day!U474)</f>
        <v/>
      </c>
      <c r="AE479" s="230" t="str">
        <f>IF(_penmei1_month_day!V474="","",_penmei1_month_day!V474)</f>
        <v/>
      </c>
      <c r="AF479" s="230" t="str">
        <f>IF(_penmei1_month_day!W474="","",_penmei1_month_day!W474)</f>
        <v/>
      </c>
      <c r="AG479" s="230" t="str">
        <f>IF(_penmei1_month_day!X474="","",_penmei1_month_day!X474)</f>
        <v/>
      </c>
      <c r="AH479" s="230" t="str">
        <f>IF(_penmei1_month_day!Y474="","",_penmei1_month_day!Y474)</f>
        <v/>
      </c>
      <c r="AI479" s="314" t="str">
        <f>IF(_penmei1_month_day!Z474="","",_penmei1_month_day!Z474)</f>
        <v/>
      </c>
      <c r="AJ479" s="314" t="str">
        <f>IF(_penmei1_month_day!AA474="","",_penmei1_month_day!AA474)</f>
        <v/>
      </c>
      <c r="AK479" s="230" t="str">
        <f>IF(_penmei1_month_day!AB474="","",_penmei1_month_day!AB474)</f>
        <v/>
      </c>
      <c r="AL479" s="340"/>
      <c r="AM479" s="341"/>
    </row>
    <row r="480" spans="1:39">
      <c r="A480" s="118">
        <f t="shared" si="136"/>
        <v>43485</v>
      </c>
      <c r="B480" s="119">
        <f t="shared" si="130"/>
        <v>43485</v>
      </c>
      <c r="C480" s="120" t="str">
        <f t="shared" si="131"/>
        <v>中</v>
      </c>
      <c r="D480" s="120">
        <f t="shared" si="138"/>
        <v>20</v>
      </c>
      <c r="E480" s="120">
        <f t="shared" ref="E480:E486" si="140">E479</f>
        <v>1</v>
      </c>
      <c r="F480" s="121" t="str">
        <f t="shared" ref="F480:F543" si="141">IF(AND(E480=1),"甲班",IF(AND(E480=2),"乙班",IF(AND(E480=3),"丙班",IF(AND(E480=4),"丁班",))))</f>
        <v>甲班</v>
      </c>
      <c r="G480" s="120">
        <f t="shared" si="133"/>
        <v>17</v>
      </c>
      <c r="H480" s="122">
        <f t="shared" si="135"/>
        <v>0.0416666666666667</v>
      </c>
      <c r="I480" s="159">
        <f t="shared" si="134"/>
        <v>0.708333333333333</v>
      </c>
      <c r="J480" s="221" t="str">
        <f>IF(_penmei1_month_day!A475="","",_penmei1_month_day!A475)</f>
        <v/>
      </c>
      <c r="K480" s="221" t="str">
        <f>IF(_penmei1_month_day!B475="","",_penmei1_month_day!B475)</f>
        <v/>
      </c>
      <c r="L480" s="221" t="str">
        <f>IF(_penmei1_month_day!C475="","",_penmei1_month_day!C475)</f>
        <v/>
      </c>
      <c r="M480" s="221" t="str">
        <f>IF(_penmei1_month_day!D475="","",_penmei1_month_day!D475)</f>
        <v/>
      </c>
      <c r="N480" s="221" t="str">
        <f>IF(_penmei1_month_day!E475="","",_penmei1_month_day!E475)</f>
        <v/>
      </c>
      <c r="O480" s="221" t="str">
        <f>IF(_penmei1_month_day!F475="","",_penmei1_month_day!F475)</f>
        <v/>
      </c>
      <c r="P480" s="221" t="str">
        <f>IF(_penmei1_month_day!G475="","",_penmei1_month_day!G475)</f>
        <v/>
      </c>
      <c r="Q480" s="230" t="str">
        <f>IF(_penmei1_month_day!H475="","",_penmei1_month_day!H475)</f>
        <v/>
      </c>
      <c r="R480" s="230" t="str">
        <f>IF(_penmei1_month_day!I475="","",_penmei1_month_day!I475)</f>
        <v/>
      </c>
      <c r="S480" s="160" t="str">
        <f>IF(_penmei1_month_day!J475="","",_penmei1_month_day!J475)</f>
        <v/>
      </c>
      <c r="T480" s="271" t="str">
        <f>IF(_penmei1_month_day!K475="","",_penmei1_month_day!K475)</f>
        <v/>
      </c>
      <c r="U480" s="160" t="str">
        <f>IF(_penmei1_month_day!L475="","",_penmei1_month_day!L475)</f>
        <v/>
      </c>
      <c r="V480" s="169" t="str">
        <f>IF(_penmei1_month_day!M475="","",_penmei1_month_day!M475)</f>
        <v/>
      </c>
      <c r="W480" s="169" t="str">
        <f>IF(_penmei1_month_day!N475="","",_penmei1_month_day!N475)</f>
        <v/>
      </c>
      <c r="X480" s="230" t="str">
        <f>IF(_penmei1_month_day!O475="","",_penmei1_month_day!O475)</f>
        <v/>
      </c>
      <c r="Y480" s="271" t="str">
        <f>IF(_penmei1_month_day!P475="","",_penmei1_month_day!P475)</f>
        <v/>
      </c>
      <c r="Z480" s="271" t="str">
        <f>IF(_penmei1_month_day!Q475="","",_penmei1_month_day!Q475)</f>
        <v/>
      </c>
      <c r="AA480" s="221" t="str">
        <f>IF(_penmei1_month_day!R475="","",_penmei1_month_day!R475)</f>
        <v/>
      </c>
      <c r="AB480" s="221" t="str">
        <f>IF(_penmei1_month_day!S475="","",_penmei1_month_day!S475)</f>
        <v/>
      </c>
      <c r="AC480" s="221" t="str">
        <f>IF(_penmei1_month_day!T475="","",_penmei1_month_day!T475)</f>
        <v/>
      </c>
      <c r="AD480" s="221" t="str">
        <f>IF(_penmei1_month_day!U475="","",_penmei1_month_day!U475)</f>
        <v/>
      </c>
      <c r="AE480" s="221" t="str">
        <f>IF(_penmei1_month_day!V475="","",_penmei1_month_day!V475)</f>
        <v/>
      </c>
      <c r="AF480" s="221" t="str">
        <f>IF(_penmei1_month_day!W475="","",_penmei1_month_day!W475)</f>
        <v/>
      </c>
      <c r="AG480" s="221" t="str">
        <f>IF(_penmei1_month_day!X475="","",_penmei1_month_day!X475)</f>
        <v/>
      </c>
      <c r="AH480" s="221" t="str">
        <f>IF(_penmei1_month_day!Y475="","",_penmei1_month_day!Y475)</f>
        <v/>
      </c>
      <c r="AI480" s="271" t="str">
        <f>IF(_penmei1_month_day!Z475="","",_penmei1_month_day!Z475)</f>
        <v/>
      </c>
      <c r="AJ480" s="271" t="str">
        <f>IF(_penmei1_month_day!AA475="","",_penmei1_month_day!AA475)</f>
        <v/>
      </c>
      <c r="AK480" s="221" t="str">
        <f>IF(_penmei1_month_day!AB475="","",_penmei1_month_day!AB475)</f>
        <v/>
      </c>
      <c r="AL480" s="342"/>
      <c r="AM480" s="343"/>
    </row>
    <row r="481" spans="1:39">
      <c r="A481" s="118">
        <f t="shared" si="136"/>
        <v>43485</v>
      </c>
      <c r="B481" s="119">
        <f t="shared" si="130"/>
        <v>43485</v>
      </c>
      <c r="C481" s="120" t="str">
        <f t="shared" si="131"/>
        <v>中</v>
      </c>
      <c r="D481" s="120">
        <f t="shared" si="138"/>
        <v>20</v>
      </c>
      <c r="E481" s="120">
        <f t="shared" si="140"/>
        <v>1</v>
      </c>
      <c r="F481" s="121" t="str">
        <f t="shared" si="141"/>
        <v>甲班</v>
      </c>
      <c r="G481" s="120">
        <f t="shared" si="133"/>
        <v>18</v>
      </c>
      <c r="H481" s="122">
        <f t="shared" si="135"/>
        <v>0.0416666666666667</v>
      </c>
      <c r="I481" s="159">
        <f t="shared" si="134"/>
        <v>0.75</v>
      </c>
      <c r="J481" s="221" t="str">
        <f>IF(_penmei1_month_day!A476="","",_penmei1_month_day!A476)</f>
        <v/>
      </c>
      <c r="K481" s="221" t="str">
        <f>IF(_penmei1_month_day!B476="","",_penmei1_month_day!B476)</f>
        <v/>
      </c>
      <c r="L481" s="221" t="str">
        <f>IF(_penmei1_month_day!C476="","",_penmei1_month_day!C476)</f>
        <v/>
      </c>
      <c r="M481" s="221" t="str">
        <f>IF(_penmei1_month_day!D476="","",_penmei1_month_day!D476)</f>
        <v/>
      </c>
      <c r="N481" s="221" t="str">
        <f>IF(_penmei1_month_day!E476="","",_penmei1_month_day!E476)</f>
        <v/>
      </c>
      <c r="O481" s="221" t="str">
        <f>IF(_penmei1_month_day!F476="","",_penmei1_month_day!F476)</f>
        <v/>
      </c>
      <c r="P481" s="221" t="str">
        <f>IF(_penmei1_month_day!G476="","",_penmei1_month_day!G476)</f>
        <v/>
      </c>
      <c r="Q481" s="230" t="str">
        <f>IF(_penmei1_month_day!H476="","",_penmei1_month_day!H476)</f>
        <v/>
      </c>
      <c r="R481" s="230" t="str">
        <f>IF(_penmei1_month_day!I476="","",_penmei1_month_day!I476)</f>
        <v/>
      </c>
      <c r="S481" s="160" t="str">
        <f>IF(_penmei1_month_day!J476="","",_penmei1_month_day!J476)</f>
        <v/>
      </c>
      <c r="T481" s="271" t="str">
        <f>IF(_penmei1_month_day!K476="","",_penmei1_month_day!K476)</f>
        <v/>
      </c>
      <c r="U481" s="160" t="str">
        <f>IF(_penmei1_month_day!L476="","",_penmei1_month_day!L476)</f>
        <v/>
      </c>
      <c r="V481" s="169" t="str">
        <f>IF(_penmei1_month_day!M476="","",_penmei1_month_day!M476)</f>
        <v/>
      </c>
      <c r="W481" s="169" t="str">
        <f>IF(_penmei1_month_day!N476="","",_penmei1_month_day!N476)</f>
        <v/>
      </c>
      <c r="X481" s="230" t="str">
        <f>IF(_penmei1_month_day!O476="","",_penmei1_month_day!O476)</f>
        <v/>
      </c>
      <c r="Y481" s="271" t="str">
        <f>IF(_penmei1_month_day!P476="","",_penmei1_month_day!P476)</f>
        <v/>
      </c>
      <c r="Z481" s="271" t="str">
        <f>IF(_penmei1_month_day!Q476="","",_penmei1_month_day!Q476)</f>
        <v/>
      </c>
      <c r="AA481" s="221" t="str">
        <f>IF(_penmei1_month_day!R476="","",_penmei1_month_day!R476)</f>
        <v/>
      </c>
      <c r="AB481" s="221" t="str">
        <f>IF(_penmei1_month_day!S476="","",_penmei1_month_day!S476)</f>
        <v/>
      </c>
      <c r="AC481" s="221" t="str">
        <f>IF(_penmei1_month_day!T476="","",_penmei1_month_day!T476)</f>
        <v/>
      </c>
      <c r="AD481" s="221" t="str">
        <f>IF(_penmei1_month_day!U476="","",_penmei1_month_day!U476)</f>
        <v/>
      </c>
      <c r="AE481" s="221" t="str">
        <f>IF(_penmei1_month_day!V476="","",_penmei1_month_day!V476)</f>
        <v/>
      </c>
      <c r="AF481" s="221" t="str">
        <f>IF(_penmei1_month_day!W476="","",_penmei1_month_day!W476)</f>
        <v/>
      </c>
      <c r="AG481" s="221" t="str">
        <f>IF(_penmei1_month_day!X476="","",_penmei1_month_day!X476)</f>
        <v/>
      </c>
      <c r="AH481" s="221" t="str">
        <f>IF(_penmei1_month_day!Y476="","",_penmei1_month_day!Y476)</f>
        <v/>
      </c>
      <c r="AI481" s="271" t="str">
        <f>IF(_penmei1_month_day!Z476="","",_penmei1_month_day!Z476)</f>
        <v/>
      </c>
      <c r="AJ481" s="271" t="str">
        <f>IF(_penmei1_month_day!AA476="","",_penmei1_month_day!AA476)</f>
        <v/>
      </c>
      <c r="AK481" s="221" t="str">
        <f>IF(_penmei1_month_day!AB476="","",_penmei1_month_day!AB476)</f>
        <v/>
      </c>
      <c r="AL481" s="342"/>
      <c r="AM481" s="343"/>
    </row>
    <row r="482" spans="1:39">
      <c r="A482" s="118">
        <f t="shared" si="136"/>
        <v>43485</v>
      </c>
      <c r="B482" s="119">
        <f t="shared" si="130"/>
        <v>43485</v>
      </c>
      <c r="C482" s="120" t="str">
        <f t="shared" si="131"/>
        <v>中</v>
      </c>
      <c r="D482" s="120">
        <f t="shared" si="138"/>
        <v>20</v>
      </c>
      <c r="E482" s="120">
        <f t="shared" si="140"/>
        <v>1</v>
      </c>
      <c r="F482" s="121" t="str">
        <f t="shared" si="141"/>
        <v>甲班</v>
      </c>
      <c r="G482" s="120">
        <f t="shared" si="133"/>
        <v>19</v>
      </c>
      <c r="H482" s="122">
        <f t="shared" si="135"/>
        <v>0.0416666666666667</v>
      </c>
      <c r="I482" s="159">
        <f t="shared" si="134"/>
        <v>0.791666666666666</v>
      </c>
      <c r="J482" s="221" t="str">
        <f>IF(_penmei1_month_day!A477="","",_penmei1_month_day!A477)</f>
        <v/>
      </c>
      <c r="K482" s="221" t="str">
        <f>IF(_penmei1_month_day!B477="","",_penmei1_month_day!B477)</f>
        <v/>
      </c>
      <c r="L482" s="221" t="str">
        <f>IF(_penmei1_month_day!C477="","",_penmei1_month_day!C477)</f>
        <v/>
      </c>
      <c r="M482" s="221" t="str">
        <f>IF(_penmei1_month_day!D477="","",_penmei1_month_day!D477)</f>
        <v/>
      </c>
      <c r="N482" s="221" t="str">
        <f>IF(_penmei1_month_day!E477="","",_penmei1_month_day!E477)</f>
        <v/>
      </c>
      <c r="O482" s="221" t="str">
        <f>IF(_penmei1_month_day!F477="","",_penmei1_month_day!F477)</f>
        <v/>
      </c>
      <c r="P482" s="221" t="str">
        <f>IF(_penmei1_month_day!G477="","",_penmei1_month_day!G477)</f>
        <v/>
      </c>
      <c r="Q482" s="230" t="str">
        <f>IF(_penmei1_month_day!H477="","",_penmei1_month_day!H477)</f>
        <v/>
      </c>
      <c r="R482" s="230" t="str">
        <f>IF(_penmei1_month_day!I477="","",_penmei1_month_day!I477)</f>
        <v/>
      </c>
      <c r="S482" s="160" t="str">
        <f>IF(_penmei1_month_day!J477="","",_penmei1_month_day!J477)</f>
        <v/>
      </c>
      <c r="T482" s="271" t="str">
        <f>IF(_penmei1_month_day!K477="","",_penmei1_month_day!K477)</f>
        <v/>
      </c>
      <c r="U482" s="160" t="str">
        <f>IF(_penmei1_month_day!L477="","",_penmei1_month_day!L477)</f>
        <v/>
      </c>
      <c r="V482" s="169" t="str">
        <f>IF(_penmei1_month_day!M477="","",_penmei1_month_day!M477)</f>
        <v/>
      </c>
      <c r="W482" s="169" t="str">
        <f>IF(_penmei1_month_day!N477="","",_penmei1_month_day!N477)</f>
        <v/>
      </c>
      <c r="X482" s="230" t="str">
        <f>IF(_penmei1_month_day!O477="","",_penmei1_month_day!O477)</f>
        <v/>
      </c>
      <c r="Y482" s="271" t="str">
        <f>IF(_penmei1_month_day!P477="","",_penmei1_month_day!P477)</f>
        <v/>
      </c>
      <c r="Z482" s="271" t="str">
        <f>IF(_penmei1_month_day!Q477="","",_penmei1_month_day!Q477)</f>
        <v/>
      </c>
      <c r="AA482" s="221" t="str">
        <f>IF(_penmei1_month_day!R477="","",_penmei1_month_day!R477)</f>
        <v/>
      </c>
      <c r="AB482" s="221" t="str">
        <f>IF(_penmei1_month_day!S477="","",_penmei1_month_day!S477)</f>
        <v/>
      </c>
      <c r="AC482" s="221" t="str">
        <f>IF(_penmei1_month_day!T477="","",_penmei1_month_day!T477)</f>
        <v/>
      </c>
      <c r="AD482" s="221" t="str">
        <f>IF(_penmei1_month_day!U477="","",_penmei1_month_day!U477)</f>
        <v/>
      </c>
      <c r="AE482" s="221" t="str">
        <f>IF(_penmei1_month_day!V477="","",_penmei1_month_day!V477)</f>
        <v/>
      </c>
      <c r="AF482" s="221" t="str">
        <f>IF(_penmei1_month_day!W477="","",_penmei1_month_day!W477)</f>
        <v/>
      </c>
      <c r="AG482" s="221" t="str">
        <f>IF(_penmei1_month_day!X477="","",_penmei1_month_day!X477)</f>
        <v/>
      </c>
      <c r="AH482" s="221" t="str">
        <f>IF(_penmei1_month_day!Y477="","",_penmei1_month_day!Y477)</f>
        <v/>
      </c>
      <c r="AI482" s="271" t="str">
        <f>IF(_penmei1_month_day!Z477="","",_penmei1_month_day!Z477)</f>
        <v/>
      </c>
      <c r="AJ482" s="271" t="str">
        <f>IF(_penmei1_month_day!AA477="","",_penmei1_month_day!AA477)</f>
        <v/>
      </c>
      <c r="AK482" s="221" t="str">
        <f>IF(_penmei1_month_day!AB477="","",_penmei1_month_day!AB477)</f>
        <v/>
      </c>
      <c r="AL482" s="342"/>
      <c r="AM482" s="343"/>
    </row>
    <row r="483" spans="1:39">
      <c r="A483" s="118">
        <f t="shared" si="136"/>
        <v>43485</v>
      </c>
      <c r="B483" s="119">
        <f t="shared" si="130"/>
        <v>43485</v>
      </c>
      <c r="C483" s="120" t="str">
        <f t="shared" si="131"/>
        <v>中</v>
      </c>
      <c r="D483" s="120">
        <f t="shared" si="138"/>
        <v>20</v>
      </c>
      <c r="E483" s="120">
        <f t="shared" si="140"/>
        <v>1</v>
      </c>
      <c r="F483" s="121" t="str">
        <f t="shared" si="141"/>
        <v>甲班</v>
      </c>
      <c r="G483" s="120">
        <f t="shared" si="133"/>
        <v>20</v>
      </c>
      <c r="H483" s="122">
        <f t="shared" si="135"/>
        <v>0.0416666666666667</v>
      </c>
      <c r="I483" s="159">
        <f t="shared" si="134"/>
        <v>0.833333333333333</v>
      </c>
      <c r="J483" s="221" t="str">
        <f>IF(_penmei1_month_day!A478="","",_penmei1_month_day!A478)</f>
        <v/>
      </c>
      <c r="K483" s="221" t="str">
        <f>IF(_penmei1_month_day!B478="","",_penmei1_month_day!B478)</f>
        <v/>
      </c>
      <c r="L483" s="221" t="str">
        <f>IF(_penmei1_month_day!C478="","",_penmei1_month_day!C478)</f>
        <v/>
      </c>
      <c r="M483" s="221" t="str">
        <f>IF(_penmei1_month_day!D478="","",_penmei1_month_day!D478)</f>
        <v/>
      </c>
      <c r="N483" s="221" t="str">
        <f>IF(_penmei1_month_day!E478="","",_penmei1_month_day!E478)</f>
        <v/>
      </c>
      <c r="O483" s="221" t="str">
        <f>IF(_penmei1_month_day!F478="","",_penmei1_month_day!F478)</f>
        <v/>
      </c>
      <c r="P483" s="221" t="str">
        <f>IF(_penmei1_month_day!G478="","",_penmei1_month_day!G478)</f>
        <v/>
      </c>
      <c r="Q483" s="230" t="str">
        <f>IF(_penmei1_month_day!H478="","",_penmei1_month_day!H478)</f>
        <v/>
      </c>
      <c r="R483" s="230" t="str">
        <f>IF(_penmei1_month_day!I478="","",_penmei1_month_day!I478)</f>
        <v/>
      </c>
      <c r="S483" s="160" t="str">
        <f>IF(_penmei1_month_day!J478="","",_penmei1_month_day!J478)</f>
        <v/>
      </c>
      <c r="T483" s="271" t="str">
        <f>IF(_penmei1_month_day!K478="","",_penmei1_month_day!K478)</f>
        <v/>
      </c>
      <c r="U483" s="160" t="str">
        <f>IF(_penmei1_month_day!L478="","",_penmei1_month_day!L478)</f>
        <v/>
      </c>
      <c r="V483" s="169" t="str">
        <f>IF(_penmei1_month_day!M478="","",_penmei1_month_day!M478)</f>
        <v/>
      </c>
      <c r="W483" s="169" t="str">
        <f>IF(_penmei1_month_day!N478="","",_penmei1_month_day!N478)</f>
        <v/>
      </c>
      <c r="X483" s="230" t="str">
        <f>IF(_penmei1_month_day!O478="","",_penmei1_month_day!O478)</f>
        <v/>
      </c>
      <c r="Y483" s="271" t="str">
        <f>IF(_penmei1_month_day!P478="","",_penmei1_month_day!P478)</f>
        <v/>
      </c>
      <c r="Z483" s="271" t="str">
        <f>IF(_penmei1_month_day!Q478="","",_penmei1_month_day!Q478)</f>
        <v/>
      </c>
      <c r="AA483" s="221" t="str">
        <f>IF(_penmei1_month_day!R478="","",_penmei1_month_day!R478)</f>
        <v/>
      </c>
      <c r="AB483" s="221" t="str">
        <f>IF(_penmei1_month_day!S478="","",_penmei1_month_day!S478)</f>
        <v/>
      </c>
      <c r="AC483" s="221" t="str">
        <f>IF(_penmei1_month_day!T478="","",_penmei1_month_day!T478)</f>
        <v/>
      </c>
      <c r="AD483" s="221" t="str">
        <f>IF(_penmei1_month_day!U478="","",_penmei1_month_day!U478)</f>
        <v/>
      </c>
      <c r="AE483" s="221" t="str">
        <f>IF(_penmei1_month_day!V478="","",_penmei1_month_day!V478)</f>
        <v/>
      </c>
      <c r="AF483" s="221" t="str">
        <f>IF(_penmei1_month_day!W478="","",_penmei1_month_day!W478)</f>
        <v/>
      </c>
      <c r="AG483" s="221" t="str">
        <f>IF(_penmei1_month_day!X478="","",_penmei1_month_day!X478)</f>
        <v/>
      </c>
      <c r="AH483" s="221" t="str">
        <f>IF(_penmei1_month_day!Y478="","",_penmei1_month_day!Y478)</f>
        <v/>
      </c>
      <c r="AI483" s="271" t="str">
        <f>IF(_penmei1_month_day!Z478="","",_penmei1_month_day!Z478)</f>
        <v/>
      </c>
      <c r="AJ483" s="271" t="str">
        <f>IF(_penmei1_month_day!AA478="","",_penmei1_month_day!AA478)</f>
        <v/>
      </c>
      <c r="AK483" s="221" t="str">
        <f>IF(_penmei1_month_day!AB478="","",_penmei1_month_day!AB478)</f>
        <v/>
      </c>
      <c r="AL483" s="342"/>
      <c r="AM483" s="343"/>
    </row>
    <row r="484" spans="1:39">
      <c r="A484" s="118">
        <f t="shared" si="136"/>
        <v>43485</v>
      </c>
      <c r="B484" s="119">
        <f t="shared" si="130"/>
        <v>43485</v>
      </c>
      <c r="C484" s="120" t="str">
        <f t="shared" si="131"/>
        <v>中</v>
      </c>
      <c r="D484" s="120">
        <f t="shared" si="138"/>
        <v>20</v>
      </c>
      <c r="E484" s="120">
        <f t="shared" si="140"/>
        <v>1</v>
      </c>
      <c r="F484" s="121" t="str">
        <f t="shared" si="141"/>
        <v>甲班</v>
      </c>
      <c r="G484" s="120">
        <f t="shared" si="133"/>
        <v>21</v>
      </c>
      <c r="H484" s="122">
        <f t="shared" si="135"/>
        <v>0.0416666666666667</v>
      </c>
      <c r="I484" s="159">
        <f t="shared" si="134"/>
        <v>0.875</v>
      </c>
      <c r="J484" s="221" t="str">
        <f>IF(_penmei1_month_day!A479="","",_penmei1_month_day!A479)</f>
        <v/>
      </c>
      <c r="K484" s="221" t="str">
        <f>IF(_penmei1_month_day!B479="","",_penmei1_month_day!B479)</f>
        <v/>
      </c>
      <c r="L484" s="221" t="str">
        <f>IF(_penmei1_month_day!C479="","",_penmei1_month_day!C479)</f>
        <v/>
      </c>
      <c r="M484" s="221" t="str">
        <f>IF(_penmei1_month_day!D479="","",_penmei1_month_day!D479)</f>
        <v/>
      </c>
      <c r="N484" s="221" t="str">
        <f>IF(_penmei1_month_day!E479="","",_penmei1_month_day!E479)</f>
        <v/>
      </c>
      <c r="O484" s="221" t="str">
        <f>IF(_penmei1_month_day!F479="","",_penmei1_month_day!F479)</f>
        <v/>
      </c>
      <c r="P484" s="221" t="str">
        <f>IF(_penmei1_month_day!G479="","",_penmei1_month_day!G479)</f>
        <v/>
      </c>
      <c r="Q484" s="230" t="str">
        <f>IF(_penmei1_month_day!H479="","",_penmei1_month_day!H479)</f>
        <v/>
      </c>
      <c r="R484" s="230" t="str">
        <f>IF(_penmei1_month_day!I479="","",_penmei1_month_day!I479)</f>
        <v/>
      </c>
      <c r="S484" s="160" t="str">
        <f>IF(_penmei1_month_day!J479="","",_penmei1_month_day!J479)</f>
        <v/>
      </c>
      <c r="T484" s="271" t="str">
        <f>IF(_penmei1_month_day!K479="","",_penmei1_month_day!K479)</f>
        <v/>
      </c>
      <c r="U484" s="160" t="str">
        <f>IF(_penmei1_month_day!L479="","",_penmei1_month_day!L479)</f>
        <v/>
      </c>
      <c r="V484" s="169" t="str">
        <f>IF(_penmei1_month_day!M479="","",_penmei1_month_day!M479)</f>
        <v/>
      </c>
      <c r="W484" s="169" t="str">
        <f>IF(_penmei1_month_day!N479="","",_penmei1_month_day!N479)</f>
        <v/>
      </c>
      <c r="X484" s="230" t="str">
        <f>IF(_penmei1_month_day!O479="","",_penmei1_month_day!O479)</f>
        <v/>
      </c>
      <c r="Y484" s="271" t="str">
        <f>IF(_penmei1_month_day!P479="","",_penmei1_month_day!P479)</f>
        <v/>
      </c>
      <c r="Z484" s="271" t="str">
        <f>IF(_penmei1_month_day!Q479="","",_penmei1_month_day!Q479)</f>
        <v/>
      </c>
      <c r="AA484" s="221" t="str">
        <f>IF(_penmei1_month_day!R479="","",_penmei1_month_day!R479)</f>
        <v/>
      </c>
      <c r="AB484" s="221" t="str">
        <f>IF(_penmei1_month_day!S479="","",_penmei1_month_day!S479)</f>
        <v/>
      </c>
      <c r="AC484" s="221" t="str">
        <f>IF(_penmei1_month_day!T479="","",_penmei1_month_day!T479)</f>
        <v/>
      </c>
      <c r="AD484" s="221" t="str">
        <f>IF(_penmei1_month_day!U479="","",_penmei1_month_day!U479)</f>
        <v/>
      </c>
      <c r="AE484" s="221" t="str">
        <f>IF(_penmei1_month_day!V479="","",_penmei1_month_day!V479)</f>
        <v/>
      </c>
      <c r="AF484" s="221" t="str">
        <f>IF(_penmei1_month_day!W479="","",_penmei1_month_day!W479)</f>
        <v/>
      </c>
      <c r="AG484" s="221" t="str">
        <f>IF(_penmei1_month_day!X479="","",_penmei1_month_day!X479)</f>
        <v/>
      </c>
      <c r="AH484" s="221" t="str">
        <f>IF(_penmei1_month_day!Y479="","",_penmei1_month_day!Y479)</f>
        <v/>
      </c>
      <c r="AI484" s="271" t="str">
        <f>IF(_penmei1_month_day!Z479="","",_penmei1_month_day!Z479)</f>
        <v/>
      </c>
      <c r="AJ484" s="271" t="str">
        <f>IF(_penmei1_month_day!AA479="","",_penmei1_month_day!AA479)</f>
        <v/>
      </c>
      <c r="AK484" s="221" t="str">
        <f>IF(_penmei1_month_day!AB479="","",_penmei1_month_day!AB479)</f>
        <v/>
      </c>
      <c r="AL484" s="342"/>
      <c r="AM484" s="343"/>
    </row>
    <row r="485" spans="1:39">
      <c r="A485" s="118">
        <f t="shared" si="136"/>
        <v>43485</v>
      </c>
      <c r="B485" s="119">
        <f t="shared" si="130"/>
        <v>43485</v>
      </c>
      <c r="C485" s="120" t="str">
        <f t="shared" si="131"/>
        <v>中</v>
      </c>
      <c r="D485" s="120">
        <f t="shared" si="138"/>
        <v>20</v>
      </c>
      <c r="E485" s="120">
        <f t="shared" si="140"/>
        <v>1</v>
      </c>
      <c r="F485" s="121" t="str">
        <f t="shared" si="141"/>
        <v>甲班</v>
      </c>
      <c r="G485" s="120">
        <f t="shared" si="133"/>
        <v>22</v>
      </c>
      <c r="H485" s="122">
        <f t="shared" si="135"/>
        <v>0.0416666666666667</v>
      </c>
      <c r="I485" s="159">
        <f t="shared" si="134"/>
        <v>0.916666666666666</v>
      </c>
      <c r="J485" s="221" t="str">
        <f>IF(_penmei1_month_day!A480="","",_penmei1_month_day!A480)</f>
        <v/>
      </c>
      <c r="K485" s="221" t="str">
        <f>IF(_penmei1_month_day!B480="","",_penmei1_month_day!B480)</f>
        <v/>
      </c>
      <c r="L485" s="221" t="str">
        <f>IF(_penmei1_month_day!C480="","",_penmei1_month_day!C480)</f>
        <v/>
      </c>
      <c r="M485" s="221" t="str">
        <f>IF(_penmei1_month_day!D480="","",_penmei1_month_day!D480)</f>
        <v/>
      </c>
      <c r="N485" s="221" t="str">
        <f>IF(_penmei1_month_day!E480="","",_penmei1_month_day!E480)</f>
        <v/>
      </c>
      <c r="O485" s="221" t="str">
        <f>IF(_penmei1_month_day!F480="","",_penmei1_month_day!F480)</f>
        <v/>
      </c>
      <c r="P485" s="221" t="str">
        <f>IF(_penmei1_month_day!G480="","",_penmei1_month_day!G480)</f>
        <v/>
      </c>
      <c r="Q485" s="230" t="str">
        <f>IF(_penmei1_month_day!H480="","",_penmei1_month_day!H480)</f>
        <v/>
      </c>
      <c r="R485" s="230" t="str">
        <f>IF(_penmei1_month_day!I480="","",_penmei1_month_day!I480)</f>
        <v/>
      </c>
      <c r="S485" s="160" t="str">
        <f>IF(_penmei1_month_day!J480="","",_penmei1_month_day!J480)</f>
        <v/>
      </c>
      <c r="T485" s="271" t="str">
        <f>IF(_penmei1_month_day!K480="","",_penmei1_month_day!K480)</f>
        <v/>
      </c>
      <c r="U485" s="160" t="str">
        <f>IF(_penmei1_month_day!L480="","",_penmei1_month_day!L480)</f>
        <v/>
      </c>
      <c r="V485" s="169" t="str">
        <f>IF(_penmei1_month_day!M480="","",_penmei1_month_day!M480)</f>
        <v/>
      </c>
      <c r="W485" s="169" t="str">
        <f>IF(_penmei1_month_day!N480="","",_penmei1_month_day!N480)</f>
        <v/>
      </c>
      <c r="X485" s="230" t="str">
        <f>IF(_penmei1_month_day!O480="","",_penmei1_month_day!O480)</f>
        <v/>
      </c>
      <c r="Y485" s="271" t="str">
        <f>IF(_penmei1_month_day!P480="","",_penmei1_month_day!P480)</f>
        <v/>
      </c>
      <c r="Z485" s="271" t="str">
        <f>IF(_penmei1_month_day!Q480="","",_penmei1_month_day!Q480)</f>
        <v/>
      </c>
      <c r="AA485" s="221" t="str">
        <f>IF(_penmei1_month_day!R480="","",_penmei1_month_day!R480)</f>
        <v/>
      </c>
      <c r="AB485" s="221" t="str">
        <f>IF(_penmei1_month_day!S480="","",_penmei1_month_day!S480)</f>
        <v/>
      </c>
      <c r="AC485" s="221" t="str">
        <f>IF(_penmei1_month_day!T480="","",_penmei1_month_day!T480)</f>
        <v/>
      </c>
      <c r="AD485" s="221" t="str">
        <f>IF(_penmei1_month_day!U480="","",_penmei1_month_day!U480)</f>
        <v/>
      </c>
      <c r="AE485" s="221" t="str">
        <f>IF(_penmei1_month_day!V480="","",_penmei1_month_day!V480)</f>
        <v/>
      </c>
      <c r="AF485" s="221" t="str">
        <f>IF(_penmei1_month_day!W480="","",_penmei1_month_day!W480)</f>
        <v/>
      </c>
      <c r="AG485" s="221" t="str">
        <f>IF(_penmei1_month_day!X480="","",_penmei1_month_day!X480)</f>
        <v/>
      </c>
      <c r="AH485" s="221" t="str">
        <f>IF(_penmei1_month_day!Y480="","",_penmei1_month_day!Y480)</f>
        <v/>
      </c>
      <c r="AI485" s="271" t="str">
        <f>IF(_penmei1_month_day!Z480="","",_penmei1_month_day!Z480)</f>
        <v/>
      </c>
      <c r="AJ485" s="271" t="str">
        <f>IF(_penmei1_month_day!AA480="","",_penmei1_month_day!AA480)</f>
        <v/>
      </c>
      <c r="AK485" s="221" t="str">
        <f>IF(_penmei1_month_day!AB480="","",_penmei1_month_day!AB480)</f>
        <v/>
      </c>
      <c r="AL485" s="344"/>
      <c r="AM485" s="345"/>
    </row>
    <row r="486" spans="1:39">
      <c r="A486" s="123">
        <f t="shared" si="136"/>
        <v>43485</v>
      </c>
      <c r="B486" s="124">
        <f t="shared" si="130"/>
        <v>43485</v>
      </c>
      <c r="C486" s="125" t="str">
        <f t="shared" si="131"/>
        <v>中</v>
      </c>
      <c r="D486" s="125">
        <f t="shared" si="138"/>
        <v>20</v>
      </c>
      <c r="E486" s="125">
        <f t="shared" si="140"/>
        <v>1</v>
      </c>
      <c r="F486" s="126" t="str">
        <f t="shared" si="141"/>
        <v>甲班</v>
      </c>
      <c r="G486" s="125">
        <f t="shared" si="133"/>
        <v>23</v>
      </c>
      <c r="H486" s="127">
        <f t="shared" si="135"/>
        <v>0.0416666666666667</v>
      </c>
      <c r="I486" s="163">
        <f t="shared" si="134"/>
        <v>0.958333333333333</v>
      </c>
      <c r="J486" s="226" t="str">
        <f>IF(_penmei1_month_day!A481="","",_penmei1_month_day!A481)</f>
        <v/>
      </c>
      <c r="K486" s="226" t="str">
        <f>IF(_penmei1_month_day!B481="","",_penmei1_month_day!B481)</f>
        <v/>
      </c>
      <c r="L486" s="226" t="str">
        <f>IF(_penmei1_month_day!C481="","",_penmei1_month_day!C481)</f>
        <v/>
      </c>
      <c r="M486" s="226" t="str">
        <f>IF(_penmei1_month_day!D481="","",_penmei1_month_day!D481)</f>
        <v/>
      </c>
      <c r="N486" s="226" t="str">
        <f>IF(_penmei1_month_day!E481="","",_penmei1_month_day!E481)</f>
        <v/>
      </c>
      <c r="O486" s="226" t="str">
        <f>IF(_penmei1_month_day!F481="","",_penmei1_month_day!F481)</f>
        <v/>
      </c>
      <c r="P486" s="226" t="str">
        <f>IF(_penmei1_month_day!G481="","",_penmei1_month_day!G481)</f>
        <v/>
      </c>
      <c r="Q486" s="230" t="str">
        <f>IF(_penmei1_month_day!H481="","",_penmei1_month_day!H481)</f>
        <v/>
      </c>
      <c r="R486" s="230" t="str">
        <f>IF(_penmei1_month_day!I481="","",_penmei1_month_day!I481)</f>
        <v/>
      </c>
      <c r="S486" s="164" t="str">
        <f>IF(_penmei1_month_day!J481="","",_penmei1_month_day!J481)</f>
        <v/>
      </c>
      <c r="T486" s="315" t="str">
        <f>IF(_penmei1_month_day!K481="","",_penmei1_month_day!K481)</f>
        <v/>
      </c>
      <c r="U486" s="160" t="str">
        <f>IF(_penmei1_month_day!L481="","",_penmei1_month_day!L481)</f>
        <v/>
      </c>
      <c r="V486" s="169" t="str">
        <f>IF(_penmei1_month_day!M481="","",_penmei1_month_day!M481)</f>
        <v/>
      </c>
      <c r="W486" s="169" t="str">
        <f>IF(_penmei1_month_day!N481="","",_penmei1_month_day!N481)</f>
        <v/>
      </c>
      <c r="X486" s="230" t="str">
        <f>IF(_penmei1_month_day!O481="","",_penmei1_month_day!O481)</f>
        <v/>
      </c>
      <c r="Y486" s="315" t="str">
        <f>IF(_penmei1_month_day!P481="","",_penmei1_month_day!P481)</f>
        <v/>
      </c>
      <c r="Z486" s="315" t="str">
        <f>IF(_penmei1_month_day!Q481="","",_penmei1_month_day!Q481)</f>
        <v/>
      </c>
      <c r="AA486" s="226" t="str">
        <f>IF(_penmei1_month_day!R481="","",_penmei1_month_day!R481)</f>
        <v/>
      </c>
      <c r="AB486" s="226" t="str">
        <f>IF(_penmei1_month_day!S481="","",_penmei1_month_day!S481)</f>
        <v/>
      </c>
      <c r="AC486" s="226" t="str">
        <f>IF(_penmei1_month_day!T481="","",_penmei1_month_day!T481)</f>
        <v/>
      </c>
      <c r="AD486" s="226" t="str">
        <f>IF(_penmei1_month_day!U481="","",_penmei1_month_day!U481)</f>
        <v/>
      </c>
      <c r="AE486" s="226" t="str">
        <f>IF(_penmei1_month_day!V481="","",_penmei1_month_day!V481)</f>
        <v/>
      </c>
      <c r="AF486" s="226" t="str">
        <f>IF(_penmei1_month_day!W481="","",_penmei1_month_day!W481)</f>
        <v/>
      </c>
      <c r="AG486" s="226" t="str">
        <f>IF(_penmei1_month_day!X481="","",_penmei1_month_day!X481)</f>
        <v/>
      </c>
      <c r="AH486" s="226" t="str">
        <f>IF(_penmei1_month_day!Y481="","",_penmei1_month_day!Y481)</f>
        <v/>
      </c>
      <c r="AI486" s="315" t="str">
        <f>IF(_penmei1_month_day!Z481="","",_penmei1_month_day!Z481)</f>
        <v/>
      </c>
      <c r="AJ486" s="315" t="str">
        <f>IF(_penmei1_month_day!AA481="","",_penmei1_month_day!AA481)</f>
        <v/>
      </c>
      <c r="AK486" s="226" t="str">
        <f>IF(_penmei1_month_day!AB481="","",_penmei1_month_day!AB481)</f>
        <v/>
      </c>
      <c r="AL486" s="336" t="s">
        <v>60</v>
      </c>
      <c r="AM486" s="337" t="s">
        <v>62</v>
      </c>
    </row>
    <row r="487" spans="1:39">
      <c r="A487" s="128">
        <f t="shared" si="136"/>
        <v>43486</v>
      </c>
      <c r="B487" s="129">
        <f t="shared" si="130"/>
        <v>43486</v>
      </c>
      <c r="C487" s="130" t="str">
        <f t="shared" si="131"/>
        <v>夜</v>
      </c>
      <c r="D487" s="130">
        <f t="shared" si="138"/>
        <v>21</v>
      </c>
      <c r="E487" s="130">
        <f>IF(AND(E439=1),4,IF(AND(E439&gt;1),(E439-1),))</f>
        <v>2</v>
      </c>
      <c r="F487" s="131" t="str">
        <f t="shared" si="141"/>
        <v>乙班</v>
      </c>
      <c r="G487" s="130">
        <f t="shared" si="133"/>
        <v>0</v>
      </c>
      <c r="H487" s="132">
        <f t="shared" si="135"/>
        <v>0.0416666666666667</v>
      </c>
      <c r="I487" s="154">
        <f t="shared" si="134"/>
        <v>1</v>
      </c>
      <c r="J487" s="230" t="str">
        <f>IF(_penmei1_month_day!A482="","",_penmei1_month_day!A482)</f>
        <v/>
      </c>
      <c r="K487" s="230" t="str">
        <f>IF(_penmei1_month_day!B482="","",_penmei1_month_day!B482)</f>
        <v/>
      </c>
      <c r="L487" s="230" t="str">
        <f>IF(_penmei1_month_day!C482="","",_penmei1_month_day!C482)</f>
        <v/>
      </c>
      <c r="M487" s="230" t="str">
        <f>IF(_penmei1_month_day!D482="","",_penmei1_month_day!D482)</f>
        <v/>
      </c>
      <c r="N487" s="230" t="str">
        <f>IF(_penmei1_month_day!E482="","",_penmei1_month_day!E482)</f>
        <v/>
      </c>
      <c r="O487" s="230" t="str">
        <f>IF(_penmei1_month_day!F482="","",_penmei1_month_day!F482)</f>
        <v/>
      </c>
      <c r="P487" s="230" t="str">
        <f>IF(_penmei1_month_day!G482="","",_penmei1_month_day!G482)</f>
        <v/>
      </c>
      <c r="Q487" s="230" t="str">
        <f>IF(_penmei1_month_day!H482="","",_penmei1_month_day!H482)</f>
        <v/>
      </c>
      <c r="R487" s="230" t="str">
        <f>IF(_penmei1_month_day!I482="","",_penmei1_month_day!I482)</f>
        <v/>
      </c>
      <c r="S487" s="169" t="str">
        <f>IF(_penmei1_month_day!J482="","",_penmei1_month_day!J482)</f>
        <v/>
      </c>
      <c r="T487" s="314" t="str">
        <f>IF(_penmei1_month_day!K482="","",_penmei1_month_day!K482)</f>
        <v/>
      </c>
      <c r="U487" s="160" t="str">
        <f>IF(_penmei1_month_day!L482="","",_penmei1_month_day!L482)</f>
        <v/>
      </c>
      <c r="V487" s="169" t="str">
        <f>IF(_penmei1_month_day!M482="","",_penmei1_month_day!M482)</f>
        <v/>
      </c>
      <c r="W487" s="169" t="str">
        <f>IF(_penmei1_month_day!N482="","",_penmei1_month_day!N482)</f>
        <v/>
      </c>
      <c r="X487" s="230" t="str">
        <f>IF(_penmei1_month_day!O482="","",_penmei1_month_day!O482)</f>
        <v/>
      </c>
      <c r="Y487" s="314" t="str">
        <f>IF(_penmei1_month_day!P482="","",_penmei1_month_day!P482)</f>
        <v/>
      </c>
      <c r="Z487" s="314" t="str">
        <f>IF(_penmei1_month_day!Q482="","",_penmei1_month_day!Q482)</f>
        <v/>
      </c>
      <c r="AA487" s="230" t="str">
        <f>IF(_penmei1_month_day!R482="","",_penmei1_month_day!R482)</f>
        <v/>
      </c>
      <c r="AB487" s="230" t="str">
        <f>IF(_penmei1_month_day!S482="","",_penmei1_month_day!S482)</f>
        <v/>
      </c>
      <c r="AC487" s="230" t="str">
        <f>IF(_penmei1_month_day!T482="","",_penmei1_month_day!T482)</f>
        <v/>
      </c>
      <c r="AD487" s="230" t="str">
        <f>IF(_penmei1_month_day!U482="","",_penmei1_month_day!U482)</f>
        <v/>
      </c>
      <c r="AE487" s="230" t="str">
        <f>IF(_penmei1_month_day!V482="","",_penmei1_month_day!V482)</f>
        <v/>
      </c>
      <c r="AF487" s="230" t="str">
        <f>IF(_penmei1_month_day!W482="","",_penmei1_month_day!W482)</f>
        <v/>
      </c>
      <c r="AG487" s="230" t="str">
        <f>IF(_penmei1_month_day!X482="","",_penmei1_month_day!X482)</f>
        <v/>
      </c>
      <c r="AH487" s="230" t="str">
        <f>IF(_penmei1_month_day!Y482="","",_penmei1_month_day!Y482)</f>
        <v/>
      </c>
      <c r="AI487" s="314" t="str">
        <f>IF(_penmei1_month_day!Z482="","",_penmei1_month_day!Z482)</f>
        <v/>
      </c>
      <c r="AJ487" s="314" t="str">
        <f>IF(_penmei1_month_day!AA482="","",_penmei1_month_day!AA482)</f>
        <v/>
      </c>
      <c r="AK487" s="230" t="str">
        <f>IF(_penmei1_month_day!AB482="","",_penmei1_month_day!AB482)</f>
        <v/>
      </c>
      <c r="AL487" s="338"/>
      <c r="AM487" s="338"/>
    </row>
    <row r="488" spans="1:39">
      <c r="A488" s="118">
        <f t="shared" si="136"/>
        <v>43486</v>
      </c>
      <c r="B488" s="119">
        <f t="shared" ref="B488:B551" si="142">A488</f>
        <v>43486</v>
      </c>
      <c r="C488" s="120" t="str">
        <f t="shared" si="131"/>
        <v>夜</v>
      </c>
      <c r="D488" s="120">
        <f t="shared" si="138"/>
        <v>21</v>
      </c>
      <c r="E488" s="120">
        <f>E487</f>
        <v>2</v>
      </c>
      <c r="F488" s="121" t="str">
        <f t="shared" si="141"/>
        <v>乙班</v>
      </c>
      <c r="G488" s="120">
        <f t="shared" ref="G488:G551" si="143">IF(I488=0,0,HOUR(I488-0))</f>
        <v>1</v>
      </c>
      <c r="H488" s="122">
        <f t="shared" si="135"/>
        <v>0.0416666666666667</v>
      </c>
      <c r="I488" s="159">
        <f t="shared" si="134"/>
        <v>0.0416666666666667</v>
      </c>
      <c r="J488" s="230" t="str">
        <f>IF(_penmei1_month_day!A483="","",_penmei1_month_day!A483)</f>
        <v/>
      </c>
      <c r="K488" s="230" t="str">
        <f>IF(_penmei1_month_day!B483="","",_penmei1_month_day!B483)</f>
        <v/>
      </c>
      <c r="L488" s="230" t="str">
        <f>IF(_penmei1_month_day!C483="","",_penmei1_month_day!C483)</f>
        <v/>
      </c>
      <c r="M488" s="230" t="str">
        <f>IF(_penmei1_month_day!D483="","",_penmei1_month_day!D483)</f>
        <v/>
      </c>
      <c r="N488" s="230" t="str">
        <f>IF(_penmei1_month_day!E483="","",_penmei1_month_day!E483)</f>
        <v/>
      </c>
      <c r="O488" s="230" t="str">
        <f>IF(_penmei1_month_day!F483="","",_penmei1_month_day!F483)</f>
        <v/>
      </c>
      <c r="P488" s="230" t="str">
        <f>IF(_penmei1_month_day!G483="","",_penmei1_month_day!G483)</f>
        <v/>
      </c>
      <c r="Q488" s="230" t="str">
        <f>IF(_penmei1_month_day!H483="","",_penmei1_month_day!H483)</f>
        <v/>
      </c>
      <c r="R488" s="230" t="str">
        <f>IF(_penmei1_month_day!I483="","",_penmei1_month_day!I483)</f>
        <v/>
      </c>
      <c r="S488" s="169" t="str">
        <f>IF(_penmei1_month_day!J483="","",_penmei1_month_day!J483)</f>
        <v/>
      </c>
      <c r="T488" s="314" t="str">
        <f>IF(_penmei1_month_day!K483="","",_penmei1_month_day!K483)</f>
        <v/>
      </c>
      <c r="U488" s="160" t="str">
        <f>IF(_penmei1_month_day!L483="","",_penmei1_month_day!L483)</f>
        <v/>
      </c>
      <c r="V488" s="169" t="str">
        <f>IF(_penmei1_month_day!M483="","",_penmei1_month_day!M483)</f>
        <v/>
      </c>
      <c r="W488" s="169" t="str">
        <f>IF(_penmei1_month_day!N483="","",_penmei1_month_day!N483)</f>
        <v/>
      </c>
      <c r="X488" s="230" t="str">
        <f>IF(_penmei1_month_day!O483="","",_penmei1_month_day!O483)</f>
        <v/>
      </c>
      <c r="Y488" s="314" t="str">
        <f>IF(_penmei1_month_day!P483="","",_penmei1_month_day!P483)</f>
        <v/>
      </c>
      <c r="Z488" s="314" t="str">
        <f>IF(_penmei1_month_day!Q483="","",_penmei1_month_day!Q483)</f>
        <v/>
      </c>
      <c r="AA488" s="230" t="str">
        <f>IF(_penmei1_month_day!R483="","",_penmei1_month_day!R483)</f>
        <v/>
      </c>
      <c r="AB488" s="230" t="str">
        <f>IF(_penmei1_month_day!S483="","",_penmei1_month_day!S483)</f>
        <v/>
      </c>
      <c r="AC488" s="230" t="str">
        <f>IF(_penmei1_month_day!T483="","",_penmei1_month_day!T483)</f>
        <v/>
      </c>
      <c r="AD488" s="230" t="str">
        <f>IF(_penmei1_month_day!U483="","",_penmei1_month_day!U483)</f>
        <v/>
      </c>
      <c r="AE488" s="230" t="str">
        <f>IF(_penmei1_month_day!V483="","",_penmei1_month_day!V483)</f>
        <v/>
      </c>
      <c r="AF488" s="230" t="str">
        <f>IF(_penmei1_month_day!W483="","",_penmei1_month_day!W483)</f>
        <v/>
      </c>
      <c r="AG488" s="230" t="str">
        <f>IF(_penmei1_month_day!X483="","",_penmei1_month_day!X483)</f>
        <v/>
      </c>
      <c r="AH488" s="230" t="str">
        <f>IF(_penmei1_month_day!Y483="","",_penmei1_month_day!Y483)</f>
        <v/>
      </c>
      <c r="AI488" s="314" t="str">
        <f>IF(_penmei1_month_day!Z483="","",_penmei1_month_day!Z483)</f>
        <v/>
      </c>
      <c r="AJ488" s="314" t="str">
        <f>IF(_penmei1_month_day!AA483="","",_penmei1_month_day!AA483)</f>
        <v/>
      </c>
      <c r="AK488" s="230" t="str">
        <f>IF(_penmei1_month_day!AB483="","",_penmei1_month_day!AB483)</f>
        <v/>
      </c>
      <c r="AL488" s="339"/>
      <c r="AM488" s="339"/>
    </row>
    <row r="489" spans="1:39">
      <c r="A489" s="118">
        <f t="shared" si="136"/>
        <v>43486</v>
      </c>
      <c r="B489" s="119">
        <f t="shared" si="142"/>
        <v>43486</v>
      </c>
      <c r="C489" s="120" t="str">
        <f t="shared" si="131"/>
        <v>夜</v>
      </c>
      <c r="D489" s="120">
        <f t="shared" si="138"/>
        <v>21</v>
      </c>
      <c r="E489" s="120">
        <f t="shared" ref="E489:E494" si="144">E488</f>
        <v>2</v>
      </c>
      <c r="F489" s="121" t="str">
        <f t="shared" si="141"/>
        <v>乙班</v>
      </c>
      <c r="G489" s="120">
        <f t="shared" si="143"/>
        <v>2</v>
      </c>
      <c r="H489" s="122">
        <f t="shared" si="135"/>
        <v>0.0416666666666667</v>
      </c>
      <c r="I489" s="159">
        <f t="shared" si="134"/>
        <v>0.0833333333333333</v>
      </c>
      <c r="J489" s="230" t="str">
        <f>IF(_penmei1_month_day!A484="","",_penmei1_month_day!A484)</f>
        <v/>
      </c>
      <c r="K489" s="230" t="str">
        <f>IF(_penmei1_month_day!B484="","",_penmei1_month_day!B484)</f>
        <v/>
      </c>
      <c r="L489" s="230" t="str">
        <f>IF(_penmei1_month_day!C484="","",_penmei1_month_day!C484)</f>
        <v/>
      </c>
      <c r="M489" s="230" t="str">
        <f>IF(_penmei1_month_day!D484="","",_penmei1_month_day!D484)</f>
        <v/>
      </c>
      <c r="N489" s="230" t="str">
        <f>IF(_penmei1_month_day!E484="","",_penmei1_month_day!E484)</f>
        <v/>
      </c>
      <c r="O489" s="230" t="str">
        <f>IF(_penmei1_month_day!F484="","",_penmei1_month_day!F484)</f>
        <v/>
      </c>
      <c r="P489" s="230" t="str">
        <f>IF(_penmei1_month_day!G484="","",_penmei1_month_day!G484)</f>
        <v/>
      </c>
      <c r="Q489" s="230" t="str">
        <f>IF(_penmei1_month_day!H484="","",_penmei1_month_day!H484)</f>
        <v/>
      </c>
      <c r="R489" s="230" t="str">
        <f>IF(_penmei1_month_day!I484="","",_penmei1_month_day!I484)</f>
        <v/>
      </c>
      <c r="S489" s="169" t="str">
        <f>IF(_penmei1_month_day!J484="","",_penmei1_month_day!J484)</f>
        <v/>
      </c>
      <c r="T489" s="314" t="str">
        <f>IF(_penmei1_month_day!K484="","",_penmei1_month_day!K484)</f>
        <v/>
      </c>
      <c r="U489" s="160" t="str">
        <f>IF(_penmei1_month_day!L484="","",_penmei1_month_day!L484)</f>
        <v/>
      </c>
      <c r="V489" s="169" t="str">
        <f>IF(_penmei1_month_day!M484="","",_penmei1_month_day!M484)</f>
        <v/>
      </c>
      <c r="W489" s="169" t="str">
        <f>IF(_penmei1_month_day!N484="","",_penmei1_month_day!N484)</f>
        <v/>
      </c>
      <c r="X489" s="230" t="str">
        <f>IF(_penmei1_month_day!O484="","",_penmei1_month_day!O484)</f>
        <v/>
      </c>
      <c r="Y489" s="314" t="str">
        <f>IF(_penmei1_month_day!P484="","",_penmei1_month_day!P484)</f>
        <v/>
      </c>
      <c r="Z489" s="314" t="str">
        <f>IF(_penmei1_month_day!Q484="","",_penmei1_month_day!Q484)</f>
        <v/>
      </c>
      <c r="AA489" s="230" t="str">
        <f>IF(_penmei1_month_day!R484="","",_penmei1_month_day!R484)</f>
        <v/>
      </c>
      <c r="AB489" s="230" t="str">
        <f>IF(_penmei1_month_day!S484="","",_penmei1_month_day!S484)</f>
        <v/>
      </c>
      <c r="AC489" s="230" t="str">
        <f>IF(_penmei1_month_day!T484="","",_penmei1_month_day!T484)</f>
        <v/>
      </c>
      <c r="AD489" s="230" t="str">
        <f>IF(_penmei1_month_day!U484="","",_penmei1_month_day!U484)</f>
        <v/>
      </c>
      <c r="AE489" s="230" t="str">
        <f>IF(_penmei1_month_day!V484="","",_penmei1_month_day!V484)</f>
        <v/>
      </c>
      <c r="AF489" s="230" t="str">
        <f>IF(_penmei1_month_day!W484="","",_penmei1_month_day!W484)</f>
        <v/>
      </c>
      <c r="AG489" s="230" t="str">
        <f>IF(_penmei1_month_day!X484="","",_penmei1_month_day!X484)</f>
        <v/>
      </c>
      <c r="AH489" s="230" t="str">
        <f>IF(_penmei1_month_day!Y484="","",_penmei1_month_day!Y484)</f>
        <v/>
      </c>
      <c r="AI489" s="314" t="str">
        <f>IF(_penmei1_month_day!Z484="","",_penmei1_month_day!Z484)</f>
        <v/>
      </c>
      <c r="AJ489" s="314" t="str">
        <f>IF(_penmei1_month_day!AA484="","",_penmei1_month_day!AA484)</f>
        <v/>
      </c>
      <c r="AK489" s="230" t="str">
        <f>IF(_penmei1_month_day!AB484="","",_penmei1_month_day!AB484)</f>
        <v/>
      </c>
      <c r="AL489" s="339"/>
      <c r="AM489" s="339"/>
    </row>
    <row r="490" spans="1:39">
      <c r="A490" s="118">
        <f t="shared" si="136"/>
        <v>43486</v>
      </c>
      <c r="B490" s="119">
        <f t="shared" si="142"/>
        <v>43486</v>
      </c>
      <c r="C490" s="120" t="str">
        <f t="shared" si="131"/>
        <v>夜</v>
      </c>
      <c r="D490" s="120">
        <f t="shared" si="138"/>
        <v>21</v>
      </c>
      <c r="E490" s="120">
        <f t="shared" si="144"/>
        <v>2</v>
      </c>
      <c r="F490" s="121" t="str">
        <f t="shared" si="141"/>
        <v>乙班</v>
      </c>
      <c r="G490" s="120">
        <f t="shared" si="143"/>
        <v>3</v>
      </c>
      <c r="H490" s="122">
        <f t="shared" si="135"/>
        <v>0.0416666666666667</v>
      </c>
      <c r="I490" s="159">
        <f t="shared" si="134"/>
        <v>0.125</v>
      </c>
      <c r="J490" s="221" t="str">
        <f>IF(_penmei1_month_day!A485="","",_penmei1_month_day!A485)</f>
        <v/>
      </c>
      <c r="K490" s="221" t="str">
        <f>IF(_penmei1_month_day!B485="","",_penmei1_month_day!B485)</f>
        <v/>
      </c>
      <c r="L490" s="221" t="str">
        <f>IF(_penmei1_month_day!C485="","",_penmei1_month_day!C485)</f>
        <v/>
      </c>
      <c r="M490" s="221" t="str">
        <f>IF(_penmei1_month_day!D485="","",_penmei1_month_day!D485)</f>
        <v/>
      </c>
      <c r="N490" s="221" t="str">
        <f>IF(_penmei1_month_day!E485="","",_penmei1_month_day!E485)</f>
        <v/>
      </c>
      <c r="O490" s="221" t="str">
        <f>IF(_penmei1_month_day!F485="","",_penmei1_month_day!F485)</f>
        <v/>
      </c>
      <c r="P490" s="221" t="str">
        <f>IF(_penmei1_month_day!G485="","",_penmei1_month_day!G485)</f>
        <v/>
      </c>
      <c r="Q490" s="221" t="str">
        <f>IF(_penmei1_month_day!H485="","",_penmei1_month_day!H485)</f>
        <v/>
      </c>
      <c r="R490" s="221" t="str">
        <f>IF(_penmei1_month_day!I485="","",_penmei1_month_day!I485)</f>
        <v/>
      </c>
      <c r="S490" s="160" t="str">
        <f>IF(_penmei1_month_day!J485="","",_penmei1_month_day!J485)</f>
        <v/>
      </c>
      <c r="T490" s="271" t="str">
        <f>IF(_penmei1_month_day!K485="","",_penmei1_month_day!K485)</f>
        <v/>
      </c>
      <c r="U490" s="160" t="str">
        <f>IF(_penmei1_month_day!L485="","",_penmei1_month_day!L485)</f>
        <v/>
      </c>
      <c r="V490" s="160" t="str">
        <f>IF(_penmei1_month_day!M485="","",_penmei1_month_day!M485)</f>
        <v/>
      </c>
      <c r="W490" s="160" t="str">
        <f>IF(_penmei1_month_day!N485="","",_penmei1_month_day!N485)</f>
        <v/>
      </c>
      <c r="X490" s="221" t="str">
        <f>IF(_penmei1_month_day!O485="","",_penmei1_month_day!O485)</f>
        <v/>
      </c>
      <c r="Y490" s="271" t="str">
        <f>IF(_penmei1_month_day!P485="","",_penmei1_month_day!P485)</f>
        <v/>
      </c>
      <c r="Z490" s="271" t="str">
        <f>IF(_penmei1_month_day!Q485="","",_penmei1_month_day!Q485)</f>
        <v/>
      </c>
      <c r="AA490" s="221" t="str">
        <f>IF(_penmei1_month_day!R485="","",_penmei1_month_day!R485)</f>
        <v/>
      </c>
      <c r="AB490" s="221" t="str">
        <f>IF(_penmei1_month_day!S485="","",_penmei1_month_day!S485)</f>
        <v/>
      </c>
      <c r="AC490" s="221" t="str">
        <f>IF(_penmei1_month_day!T485="","",_penmei1_month_day!T485)</f>
        <v/>
      </c>
      <c r="AD490" s="221" t="str">
        <f>IF(_penmei1_month_day!U485="","",_penmei1_month_day!U485)</f>
        <v/>
      </c>
      <c r="AE490" s="221" t="str">
        <f>IF(_penmei1_month_day!V485="","",_penmei1_month_day!V485)</f>
        <v/>
      </c>
      <c r="AF490" s="221" t="str">
        <f>IF(_penmei1_month_day!W485="","",_penmei1_month_day!W485)</f>
        <v/>
      </c>
      <c r="AG490" s="221" t="str">
        <f>IF(_penmei1_month_day!X485="","",_penmei1_month_day!X485)</f>
        <v/>
      </c>
      <c r="AH490" s="221" t="str">
        <f>IF(_penmei1_month_day!Y485="","",_penmei1_month_day!Y485)</f>
        <v/>
      </c>
      <c r="AI490" s="271" t="str">
        <f>IF(_penmei1_month_day!Z485="","",_penmei1_month_day!Z485)</f>
        <v/>
      </c>
      <c r="AJ490" s="271" t="str">
        <f>IF(_penmei1_month_day!AA485="","",_penmei1_month_day!AA485)</f>
        <v/>
      </c>
      <c r="AK490" s="221" t="str">
        <f>IF(_penmei1_month_day!AB485="","",_penmei1_month_day!AB485)</f>
        <v/>
      </c>
      <c r="AL490" s="339"/>
      <c r="AM490" s="339"/>
    </row>
    <row r="491" spans="1:39">
      <c r="A491" s="118">
        <f t="shared" si="136"/>
        <v>43486</v>
      </c>
      <c r="B491" s="119">
        <f t="shared" si="142"/>
        <v>43486</v>
      </c>
      <c r="C491" s="120" t="str">
        <f t="shared" si="131"/>
        <v>夜</v>
      </c>
      <c r="D491" s="120">
        <f t="shared" ref="D491:D514" si="145">DAY(A491)</f>
        <v>21</v>
      </c>
      <c r="E491" s="120">
        <f t="shared" si="144"/>
        <v>2</v>
      </c>
      <c r="F491" s="121" t="str">
        <f t="shared" si="141"/>
        <v>乙班</v>
      </c>
      <c r="G491" s="120">
        <f t="shared" si="143"/>
        <v>4</v>
      </c>
      <c r="H491" s="122">
        <f t="shared" si="135"/>
        <v>0.0416666666666667</v>
      </c>
      <c r="I491" s="159">
        <f t="shared" si="134"/>
        <v>0.166666666666667</v>
      </c>
      <c r="J491" s="221" t="str">
        <f>IF(_penmei1_month_day!A486="","",_penmei1_month_day!A486)</f>
        <v/>
      </c>
      <c r="K491" s="221" t="str">
        <f>IF(_penmei1_month_day!B486="","",_penmei1_month_day!B486)</f>
        <v/>
      </c>
      <c r="L491" s="221" t="str">
        <f>IF(_penmei1_month_day!C486="","",_penmei1_month_day!C486)</f>
        <v/>
      </c>
      <c r="M491" s="221" t="str">
        <f>IF(_penmei1_month_day!D486="","",_penmei1_month_day!D486)</f>
        <v/>
      </c>
      <c r="N491" s="221" t="str">
        <f>IF(_penmei1_month_day!E486="","",_penmei1_month_day!E486)</f>
        <v/>
      </c>
      <c r="O491" s="221" t="str">
        <f>IF(_penmei1_month_day!F486="","",_penmei1_month_day!F486)</f>
        <v/>
      </c>
      <c r="P491" s="221" t="str">
        <f>IF(_penmei1_month_day!G486="","",_penmei1_month_day!G486)</f>
        <v/>
      </c>
      <c r="Q491" s="221" t="str">
        <f>IF(_penmei1_month_day!H486="","",_penmei1_month_day!H486)</f>
        <v/>
      </c>
      <c r="R491" s="221" t="str">
        <f>IF(_penmei1_month_day!I486="","",_penmei1_month_day!I486)</f>
        <v/>
      </c>
      <c r="S491" s="160" t="str">
        <f>IF(_penmei1_month_day!J486="","",_penmei1_month_day!J486)</f>
        <v/>
      </c>
      <c r="T491" s="271" t="str">
        <f>IF(_penmei1_month_day!K486="","",_penmei1_month_day!K486)</f>
        <v/>
      </c>
      <c r="U491" s="160" t="str">
        <f>IF(_penmei1_month_day!L486="","",_penmei1_month_day!L486)</f>
        <v/>
      </c>
      <c r="V491" s="160" t="str">
        <f>IF(_penmei1_month_day!M486="","",_penmei1_month_day!M486)</f>
        <v/>
      </c>
      <c r="W491" s="160" t="str">
        <f>IF(_penmei1_month_day!N486="","",_penmei1_month_day!N486)</f>
        <v/>
      </c>
      <c r="X491" s="221" t="str">
        <f>IF(_penmei1_month_day!O486="","",_penmei1_month_day!O486)</f>
        <v/>
      </c>
      <c r="Y491" s="271" t="str">
        <f>IF(_penmei1_month_day!P486="","",_penmei1_month_day!P486)</f>
        <v/>
      </c>
      <c r="Z491" s="271" t="str">
        <f>IF(_penmei1_month_day!Q486="","",_penmei1_month_day!Q486)</f>
        <v/>
      </c>
      <c r="AA491" s="221" t="str">
        <f>IF(_penmei1_month_day!R486="","",_penmei1_month_day!R486)</f>
        <v/>
      </c>
      <c r="AB491" s="221" t="str">
        <f>IF(_penmei1_month_day!S486="","",_penmei1_month_day!S486)</f>
        <v/>
      </c>
      <c r="AC491" s="221" t="str">
        <f>IF(_penmei1_month_day!T486="","",_penmei1_month_day!T486)</f>
        <v/>
      </c>
      <c r="AD491" s="221" t="str">
        <f>IF(_penmei1_month_day!U486="","",_penmei1_month_day!U486)</f>
        <v/>
      </c>
      <c r="AE491" s="221" t="str">
        <f>IF(_penmei1_month_day!V486="","",_penmei1_month_day!V486)</f>
        <v/>
      </c>
      <c r="AF491" s="221" t="str">
        <f>IF(_penmei1_month_day!W486="","",_penmei1_month_day!W486)</f>
        <v/>
      </c>
      <c r="AG491" s="221" t="str">
        <f>IF(_penmei1_month_day!X486="","",_penmei1_month_day!X486)</f>
        <v/>
      </c>
      <c r="AH491" s="221" t="str">
        <f>IF(_penmei1_month_day!Y486="","",_penmei1_month_day!Y486)</f>
        <v/>
      </c>
      <c r="AI491" s="271" t="str">
        <f>IF(_penmei1_month_day!Z486="","",_penmei1_month_day!Z486)</f>
        <v/>
      </c>
      <c r="AJ491" s="271" t="str">
        <f>IF(_penmei1_month_day!AA486="","",_penmei1_month_day!AA486)</f>
        <v/>
      </c>
      <c r="AK491" s="221" t="str">
        <f>IF(_penmei1_month_day!AB486="","",_penmei1_month_day!AB486)</f>
        <v/>
      </c>
      <c r="AL491" s="339"/>
      <c r="AM491" s="339"/>
    </row>
    <row r="492" spans="1:39">
      <c r="A492" s="118">
        <f t="shared" si="136"/>
        <v>43486</v>
      </c>
      <c r="B492" s="119">
        <f t="shared" si="142"/>
        <v>43486</v>
      </c>
      <c r="C492" s="120" t="str">
        <f t="shared" si="131"/>
        <v>夜</v>
      </c>
      <c r="D492" s="120">
        <f t="shared" si="145"/>
        <v>21</v>
      </c>
      <c r="E492" s="120">
        <f t="shared" si="144"/>
        <v>2</v>
      </c>
      <c r="F492" s="121" t="str">
        <f t="shared" si="141"/>
        <v>乙班</v>
      </c>
      <c r="G492" s="120">
        <f t="shared" si="143"/>
        <v>5</v>
      </c>
      <c r="H492" s="122">
        <f t="shared" si="135"/>
        <v>0.0416666666666667</v>
      </c>
      <c r="I492" s="159">
        <f t="shared" si="134"/>
        <v>0.208333333333333</v>
      </c>
      <c r="J492" s="221" t="str">
        <f>IF(_penmei1_month_day!A487="","",_penmei1_month_day!A487)</f>
        <v/>
      </c>
      <c r="K492" s="221" t="str">
        <f>IF(_penmei1_month_day!B487="","",_penmei1_month_day!B487)</f>
        <v/>
      </c>
      <c r="L492" s="221" t="str">
        <f>IF(_penmei1_month_day!C487="","",_penmei1_month_day!C487)</f>
        <v/>
      </c>
      <c r="M492" s="221" t="str">
        <f>IF(_penmei1_month_day!D487="","",_penmei1_month_day!D487)</f>
        <v/>
      </c>
      <c r="N492" s="221" t="str">
        <f>IF(_penmei1_month_day!E487="","",_penmei1_month_day!E487)</f>
        <v/>
      </c>
      <c r="O492" s="221" t="str">
        <f>IF(_penmei1_month_day!F487="","",_penmei1_month_day!F487)</f>
        <v/>
      </c>
      <c r="P492" s="221" t="str">
        <f>IF(_penmei1_month_day!G487="","",_penmei1_month_day!G487)</f>
        <v/>
      </c>
      <c r="Q492" s="221" t="str">
        <f>IF(_penmei1_month_day!H487="","",_penmei1_month_day!H487)</f>
        <v/>
      </c>
      <c r="R492" s="221" t="str">
        <f>IF(_penmei1_month_day!I487="","",_penmei1_month_day!I487)</f>
        <v/>
      </c>
      <c r="S492" s="160" t="str">
        <f>IF(_penmei1_month_day!J487="","",_penmei1_month_day!J487)</f>
        <v/>
      </c>
      <c r="T492" s="271" t="str">
        <f>IF(_penmei1_month_day!K487="","",_penmei1_month_day!K487)</f>
        <v/>
      </c>
      <c r="U492" s="160" t="str">
        <f>IF(_penmei1_month_day!L487="","",_penmei1_month_day!L487)</f>
        <v/>
      </c>
      <c r="V492" s="160" t="str">
        <f>IF(_penmei1_month_day!M487="","",_penmei1_month_day!M487)</f>
        <v/>
      </c>
      <c r="W492" s="160" t="str">
        <f>IF(_penmei1_month_day!N487="","",_penmei1_month_day!N487)</f>
        <v/>
      </c>
      <c r="X492" s="221" t="str">
        <f>IF(_penmei1_month_day!O487="","",_penmei1_month_day!O487)</f>
        <v/>
      </c>
      <c r="Y492" s="271" t="str">
        <f>IF(_penmei1_month_day!P487="","",_penmei1_month_day!P487)</f>
        <v/>
      </c>
      <c r="Z492" s="271" t="str">
        <f>IF(_penmei1_month_day!Q487="","",_penmei1_month_day!Q487)</f>
        <v/>
      </c>
      <c r="AA492" s="221" t="str">
        <f>IF(_penmei1_month_day!R487="","",_penmei1_month_day!R487)</f>
        <v/>
      </c>
      <c r="AB492" s="221" t="str">
        <f>IF(_penmei1_month_day!S487="","",_penmei1_month_day!S487)</f>
        <v/>
      </c>
      <c r="AC492" s="221" t="str">
        <f>IF(_penmei1_month_day!T487="","",_penmei1_month_day!T487)</f>
        <v/>
      </c>
      <c r="AD492" s="221" t="str">
        <f>IF(_penmei1_month_day!U487="","",_penmei1_month_day!U487)</f>
        <v/>
      </c>
      <c r="AE492" s="221" t="str">
        <f>IF(_penmei1_month_day!V487="","",_penmei1_month_day!V487)</f>
        <v/>
      </c>
      <c r="AF492" s="221" t="str">
        <f>IF(_penmei1_month_day!W487="","",_penmei1_month_day!W487)</f>
        <v/>
      </c>
      <c r="AG492" s="221" t="str">
        <f>IF(_penmei1_month_day!X487="","",_penmei1_month_day!X487)</f>
        <v/>
      </c>
      <c r="AH492" s="221" t="str">
        <f>IF(_penmei1_month_day!Y487="","",_penmei1_month_day!Y487)</f>
        <v/>
      </c>
      <c r="AI492" s="271" t="str">
        <f>IF(_penmei1_month_day!Z487="","",_penmei1_month_day!Z487)</f>
        <v/>
      </c>
      <c r="AJ492" s="271" t="str">
        <f>IF(_penmei1_month_day!AA487="","",_penmei1_month_day!AA487)</f>
        <v/>
      </c>
      <c r="AK492" s="221" t="str">
        <f>IF(_penmei1_month_day!AB487="","",_penmei1_month_day!AB487)</f>
        <v/>
      </c>
      <c r="AL492" s="339"/>
      <c r="AM492" s="339"/>
    </row>
    <row r="493" spans="1:39">
      <c r="A493" s="118">
        <f t="shared" si="136"/>
        <v>43486</v>
      </c>
      <c r="B493" s="119">
        <f t="shared" si="142"/>
        <v>43486</v>
      </c>
      <c r="C493" s="120" t="str">
        <f t="shared" si="131"/>
        <v>夜</v>
      </c>
      <c r="D493" s="120">
        <f t="shared" si="145"/>
        <v>21</v>
      </c>
      <c r="E493" s="120">
        <f t="shared" si="144"/>
        <v>2</v>
      </c>
      <c r="F493" s="121" t="str">
        <f t="shared" si="141"/>
        <v>乙班</v>
      </c>
      <c r="G493" s="120">
        <f t="shared" si="143"/>
        <v>6</v>
      </c>
      <c r="H493" s="122">
        <f t="shared" si="135"/>
        <v>0.0416666666666667</v>
      </c>
      <c r="I493" s="159">
        <f t="shared" si="134"/>
        <v>0.25</v>
      </c>
      <c r="J493" s="221" t="str">
        <f>IF(_penmei1_month_day!A488="","",_penmei1_month_day!A488)</f>
        <v/>
      </c>
      <c r="K493" s="221" t="str">
        <f>IF(_penmei1_month_day!B488="","",_penmei1_month_day!B488)</f>
        <v/>
      </c>
      <c r="L493" s="221" t="str">
        <f>IF(_penmei1_month_day!C488="","",_penmei1_month_day!C488)</f>
        <v/>
      </c>
      <c r="M493" s="221" t="str">
        <f>IF(_penmei1_month_day!D488="","",_penmei1_month_day!D488)</f>
        <v/>
      </c>
      <c r="N493" s="221" t="str">
        <f>IF(_penmei1_month_day!E488="","",_penmei1_month_day!E488)</f>
        <v/>
      </c>
      <c r="O493" s="221" t="str">
        <f>IF(_penmei1_month_day!F488="","",_penmei1_month_day!F488)</f>
        <v/>
      </c>
      <c r="P493" s="221" t="str">
        <f>IF(_penmei1_month_day!G488="","",_penmei1_month_day!G488)</f>
        <v/>
      </c>
      <c r="Q493" s="221" t="str">
        <f>IF(_penmei1_month_day!H488="","",_penmei1_month_day!H488)</f>
        <v/>
      </c>
      <c r="R493" s="221" t="str">
        <f>IF(_penmei1_month_day!I488="","",_penmei1_month_day!I488)</f>
        <v/>
      </c>
      <c r="S493" s="160" t="str">
        <f>IF(_penmei1_month_day!J488="","",_penmei1_month_day!J488)</f>
        <v/>
      </c>
      <c r="T493" s="271" t="str">
        <f>IF(_penmei1_month_day!K488="","",_penmei1_month_day!K488)</f>
        <v/>
      </c>
      <c r="U493" s="160" t="str">
        <f>IF(_penmei1_month_day!L488="","",_penmei1_month_day!L488)</f>
        <v/>
      </c>
      <c r="V493" s="160" t="str">
        <f>IF(_penmei1_month_day!M488="","",_penmei1_month_day!M488)</f>
        <v/>
      </c>
      <c r="W493" s="160" t="str">
        <f>IF(_penmei1_month_day!N488="","",_penmei1_month_day!N488)</f>
        <v/>
      </c>
      <c r="X493" s="221" t="str">
        <f>IF(_penmei1_month_day!O488="","",_penmei1_month_day!O488)</f>
        <v/>
      </c>
      <c r="Y493" s="271" t="str">
        <f>IF(_penmei1_month_day!P488="","",_penmei1_month_day!P488)</f>
        <v/>
      </c>
      <c r="Z493" s="271" t="str">
        <f>IF(_penmei1_month_day!Q488="","",_penmei1_month_day!Q488)</f>
        <v/>
      </c>
      <c r="AA493" s="221" t="str">
        <f>IF(_penmei1_month_day!R488="","",_penmei1_month_day!R488)</f>
        <v/>
      </c>
      <c r="AB493" s="221" t="str">
        <f>IF(_penmei1_month_day!S488="","",_penmei1_month_day!S488)</f>
        <v/>
      </c>
      <c r="AC493" s="221" t="str">
        <f>IF(_penmei1_month_day!T488="","",_penmei1_month_day!T488)</f>
        <v/>
      </c>
      <c r="AD493" s="221" t="str">
        <f>IF(_penmei1_month_day!U488="","",_penmei1_month_day!U488)</f>
        <v/>
      </c>
      <c r="AE493" s="221" t="str">
        <f>IF(_penmei1_month_day!V488="","",_penmei1_month_day!V488)</f>
        <v/>
      </c>
      <c r="AF493" s="221" t="str">
        <f>IF(_penmei1_month_day!W488="","",_penmei1_month_day!W488)</f>
        <v/>
      </c>
      <c r="AG493" s="221" t="str">
        <f>IF(_penmei1_month_day!X488="","",_penmei1_month_day!X488)</f>
        <v/>
      </c>
      <c r="AH493" s="221" t="str">
        <f>IF(_penmei1_month_day!Y488="","",_penmei1_month_day!Y488)</f>
        <v/>
      </c>
      <c r="AI493" s="271" t="str">
        <f>IF(_penmei1_month_day!Z488="","",_penmei1_month_day!Z488)</f>
        <v/>
      </c>
      <c r="AJ493" s="271" t="str">
        <f>IF(_penmei1_month_day!AA488="","",_penmei1_month_day!AA488)</f>
        <v/>
      </c>
      <c r="AK493" s="221" t="str">
        <f>IF(_penmei1_month_day!AB488="","",_penmei1_month_day!AB488)</f>
        <v/>
      </c>
      <c r="AL493" s="339"/>
      <c r="AM493" s="339"/>
    </row>
    <row r="494" spans="1:39">
      <c r="A494" s="123">
        <f t="shared" si="136"/>
        <v>43486</v>
      </c>
      <c r="B494" s="124">
        <f t="shared" si="142"/>
        <v>43486</v>
      </c>
      <c r="C494" s="125" t="str">
        <f t="shared" si="131"/>
        <v>夜</v>
      </c>
      <c r="D494" s="125">
        <f t="shared" si="145"/>
        <v>21</v>
      </c>
      <c r="E494" s="125">
        <f t="shared" si="144"/>
        <v>2</v>
      </c>
      <c r="F494" s="126" t="str">
        <f t="shared" si="141"/>
        <v>乙班</v>
      </c>
      <c r="G494" s="125">
        <f t="shared" si="143"/>
        <v>7</v>
      </c>
      <c r="H494" s="127">
        <f t="shared" si="135"/>
        <v>0.0416666666666667</v>
      </c>
      <c r="I494" s="163">
        <f t="shared" si="134"/>
        <v>0.291666666666667</v>
      </c>
      <c r="J494" s="226" t="str">
        <f>IF(_penmei1_month_day!A489="","",_penmei1_month_day!A489)</f>
        <v/>
      </c>
      <c r="K494" s="226" t="str">
        <f>IF(_penmei1_month_day!B489="","",_penmei1_month_day!B489)</f>
        <v/>
      </c>
      <c r="L494" s="226" t="str">
        <f>IF(_penmei1_month_day!C489="","",_penmei1_month_day!C489)</f>
        <v/>
      </c>
      <c r="M494" s="226" t="str">
        <f>IF(_penmei1_month_day!D489="","",_penmei1_month_day!D489)</f>
        <v/>
      </c>
      <c r="N494" s="226" t="str">
        <f>IF(_penmei1_month_day!E489="","",_penmei1_month_day!E489)</f>
        <v/>
      </c>
      <c r="O494" s="226" t="str">
        <f>IF(_penmei1_month_day!F489="","",_penmei1_month_day!F489)</f>
        <v/>
      </c>
      <c r="P494" s="226" t="str">
        <f>IF(_penmei1_month_day!G489="","",_penmei1_month_day!G489)</f>
        <v/>
      </c>
      <c r="Q494" s="226" t="str">
        <f>IF(_penmei1_month_day!H489="","",_penmei1_month_day!H489)</f>
        <v/>
      </c>
      <c r="R494" s="226" t="str">
        <f>IF(_penmei1_month_day!I489="","",_penmei1_month_day!I489)</f>
        <v/>
      </c>
      <c r="S494" s="164" t="str">
        <f>IF(_penmei1_month_day!J489="","",_penmei1_month_day!J489)</f>
        <v/>
      </c>
      <c r="T494" s="315" t="str">
        <f>IF(_penmei1_month_day!K489="","",_penmei1_month_day!K489)</f>
        <v/>
      </c>
      <c r="U494" s="164" t="str">
        <f>IF(_penmei1_month_day!L489="","",_penmei1_month_day!L489)</f>
        <v/>
      </c>
      <c r="V494" s="164" t="str">
        <f>IF(_penmei1_month_day!M489="","",_penmei1_month_day!M489)</f>
        <v/>
      </c>
      <c r="W494" s="164" t="str">
        <f>IF(_penmei1_month_day!N489="","",_penmei1_month_day!N489)</f>
        <v/>
      </c>
      <c r="X494" s="226" t="str">
        <f>IF(_penmei1_month_day!O489="","",_penmei1_month_day!O489)</f>
        <v/>
      </c>
      <c r="Y494" s="315" t="str">
        <f>IF(_penmei1_month_day!P489="","",_penmei1_month_day!P489)</f>
        <v/>
      </c>
      <c r="Z494" s="315" t="str">
        <f>IF(_penmei1_month_day!Q489="","",_penmei1_month_day!Q489)</f>
        <v/>
      </c>
      <c r="AA494" s="226" t="str">
        <f>IF(_penmei1_month_day!R489="","",_penmei1_month_day!R489)</f>
        <v/>
      </c>
      <c r="AB494" s="226" t="str">
        <f>IF(_penmei1_month_day!S489="","",_penmei1_month_day!S489)</f>
        <v/>
      </c>
      <c r="AC494" s="226" t="str">
        <f>IF(_penmei1_month_day!T489="","",_penmei1_month_day!T489)</f>
        <v/>
      </c>
      <c r="AD494" s="226" t="str">
        <f>IF(_penmei1_month_day!U489="","",_penmei1_month_day!U489)</f>
        <v/>
      </c>
      <c r="AE494" s="226" t="str">
        <f>IF(_penmei1_month_day!V489="","",_penmei1_month_day!V489)</f>
        <v/>
      </c>
      <c r="AF494" s="226" t="str">
        <f>IF(_penmei1_month_day!W489="","",_penmei1_month_day!W489)</f>
        <v/>
      </c>
      <c r="AG494" s="226" t="str">
        <f>IF(_penmei1_month_day!X489="","",_penmei1_month_day!X489)</f>
        <v/>
      </c>
      <c r="AH494" s="226" t="str">
        <f>IF(_penmei1_month_day!Y489="","",_penmei1_month_day!Y489)</f>
        <v/>
      </c>
      <c r="AI494" s="315" t="str">
        <f>IF(_penmei1_month_day!Z489="","",_penmei1_month_day!Z489)</f>
        <v/>
      </c>
      <c r="AJ494" s="315" t="str">
        <f>IF(_penmei1_month_day!AA489="","",_penmei1_month_day!AA489)</f>
        <v/>
      </c>
      <c r="AK494" s="226" t="str">
        <f>IF(_penmei1_month_day!AB489="","",_penmei1_month_day!AB489)</f>
        <v/>
      </c>
      <c r="AL494" s="336" t="s">
        <v>60</v>
      </c>
      <c r="AM494" s="337" t="s">
        <v>63</v>
      </c>
    </row>
    <row r="495" spans="1:39">
      <c r="A495" s="128">
        <f t="shared" si="136"/>
        <v>43486</v>
      </c>
      <c r="B495" s="129">
        <f t="shared" si="142"/>
        <v>43486</v>
      </c>
      <c r="C495" s="130" t="str">
        <f t="shared" si="131"/>
        <v>白</v>
      </c>
      <c r="D495" s="130">
        <f t="shared" si="145"/>
        <v>21</v>
      </c>
      <c r="E495" s="130">
        <f>IF(AND(E487=4),1,IF(AND(E487&lt;4),(E487+1),))</f>
        <v>3</v>
      </c>
      <c r="F495" s="131" t="str">
        <f t="shared" si="141"/>
        <v>丙班</v>
      </c>
      <c r="G495" s="130">
        <f t="shared" si="143"/>
        <v>8</v>
      </c>
      <c r="H495" s="132">
        <f t="shared" si="135"/>
        <v>0.0416666666666667</v>
      </c>
      <c r="I495" s="154">
        <f t="shared" si="134"/>
        <v>0.333333333333333</v>
      </c>
      <c r="J495" s="230" t="str">
        <f>IF(_penmei1_month_day!A490="","",_penmei1_month_day!A490)</f>
        <v/>
      </c>
      <c r="K495" s="230" t="str">
        <f>IF(_penmei1_month_day!B490="","",_penmei1_month_day!B490)</f>
        <v/>
      </c>
      <c r="L495" s="230" t="str">
        <f>IF(_penmei1_month_day!C490="","",_penmei1_month_day!C490)</f>
        <v/>
      </c>
      <c r="M495" s="230" t="str">
        <f>IF(_penmei1_month_day!D490="","",_penmei1_month_day!D490)</f>
        <v/>
      </c>
      <c r="N495" s="230" t="str">
        <f>IF(_penmei1_month_day!E490="","",_penmei1_month_day!E490)</f>
        <v/>
      </c>
      <c r="O495" s="230" t="str">
        <f>IF(_penmei1_month_day!F490="","",_penmei1_month_day!F490)</f>
        <v/>
      </c>
      <c r="P495" s="230" t="str">
        <f>IF(_penmei1_month_day!G490="","",_penmei1_month_day!G490)</f>
        <v/>
      </c>
      <c r="Q495" s="230" t="str">
        <f>IF(_penmei1_month_day!H490="","",_penmei1_month_day!H490)</f>
        <v/>
      </c>
      <c r="R495" s="230" t="str">
        <f>IF(_penmei1_month_day!I490="","",_penmei1_month_day!I490)</f>
        <v/>
      </c>
      <c r="S495" s="169" t="str">
        <f>IF(_penmei1_month_day!J490="","",_penmei1_month_day!J490)</f>
        <v/>
      </c>
      <c r="T495" s="314" t="str">
        <f>IF(_penmei1_month_day!K490="","",_penmei1_month_day!K490)</f>
        <v/>
      </c>
      <c r="U495" s="169" t="str">
        <f>IF(_penmei1_month_day!L490="","",_penmei1_month_day!L490)</f>
        <v/>
      </c>
      <c r="V495" s="169" t="str">
        <f>IF(_penmei1_month_day!M490="","",_penmei1_month_day!M490)</f>
        <v/>
      </c>
      <c r="W495" s="169" t="str">
        <f>IF(_penmei1_month_day!N490="","",_penmei1_month_day!N490)</f>
        <v/>
      </c>
      <c r="X495" s="230" t="str">
        <f>IF(_penmei1_month_day!O490="","",_penmei1_month_day!O490)</f>
        <v/>
      </c>
      <c r="Y495" s="314" t="str">
        <f>IF(_penmei1_month_day!P490="","",_penmei1_month_day!P490)</f>
        <v/>
      </c>
      <c r="Z495" s="314" t="str">
        <f>IF(_penmei1_month_day!Q490="","",_penmei1_month_day!Q490)</f>
        <v/>
      </c>
      <c r="AA495" s="230" t="str">
        <f>IF(_penmei1_month_day!R490="","",_penmei1_month_day!R490)</f>
        <v/>
      </c>
      <c r="AB495" s="230" t="str">
        <f>IF(_penmei1_month_day!S490="","",_penmei1_month_day!S490)</f>
        <v/>
      </c>
      <c r="AC495" s="230" t="str">
        <f>IF(_penmei1_month_day!T490="","",_penmei1_month_day!T490)</f>
        <v/>
      </c>
      <c r="AD495" s="230" t="str">
        <f>IF(_penmei1_month_day!U490="","",_penmei1_month_day!U490)</f>
        <v/>
      </c>
      <c r="AE495" s="230" t="str">
        <f>IF(_penmei1_month_day!V490="","",_penmei1_month_day!V490)</f>
        <v/>
      </c>
      <c r="AF495" s="230" t="str">
        <f>IF(_penmei1_month_day!W490="","",_penmei1_month_day!W490)</f>
        <v/>
      </c>
      <c r="AG495" s="230" t="str">
        <f>IF(_penmei1_month_day!X490="","",_penmei1_month_day!X490)</f>
        <v/>
      </c>
      <c r="AH495" s="230" t="str">
        <f>IF(_penmei1_month_day!Y490="","",_penmei1_month_day!Y490)</f>
        <v/>
      </c>
      <c r="AI495" s="314" t="str">
        <f>IF(_penmei1_month_day!Z490="","",_penmei1_month_day!Z490)</f>
        <v/>
      </c>
      <c r="AJ495" s="314" t="str">
        <f>IF(_penmei1_month_day!AA490="","",_penmei1_month_day!AA490)</f>
        <v/>
      </c>
      <c r="AK495" s="230" t="str">
        <f>IF(_penmei1_month_day!AB490="","",_penmei1_month_day!AB490)</f>
        <v/>
      </c>
      <c r="AL495" s="338"/>
      <c r="AM495" s="338"/>
    </row>
    <row r="496" spans="1:39">
      <c r="A496" s="118">
        <f t="shared" si="136"/>
        <v>43486</v>
      </c>
      <c r="B496" s="119">
        <f t="shared" si="142"/>
        <v>43486</v>
      </c>
      <c r="C496" s="120" t="str">
        <f t="shared" si="131"/>
        <v>白</v>
      </c>
      <c r="D496" s="120">
        <f t="shared" si="145"/>
        <v>21</v>
      </c>
      <c r="E496" s="120">
        <f>E495</f>
        <v>3</v>
      </c>
      <c r="F496" s="121" t="str">
        <f t="shared" si="141"/>
        <v>丙班</v>
      </c>
      <c r="G496" s="120">
        <f t="shared" si="143"/>
        <v>9</v>
      </c>
      <c r="H496" s="122">
        <f t="shared" si="135"/>
        <v>0.0416666666666667</v>
      </c>
      <c r="I496" s="159">
        <f t="shared" si="134"/>
        <v>0.375</v>
      </c>
      <c r="J496" s="221" t="str">
        <f>IF(_penmei1_month_day!A491="","",_penmei1_month_day!A491)</f>
        <v/>
      </c>
      <c r="K496" s="221" t="str">
        <f>IF(_penmei1_month_day!B491="","",_penmei1_month_day!B491)</f>
        <v/>
      </c>
      <c r="L496" s="221" t="str">
        <f>IF(_penmei1_month_day!C491="","",_penmei1_month_day!C491)</f>
        <v/>
      </c>
      <c r="M496" s="221" t="str">
        <f>IF(_penmei1_month_day!D491="","",_penmei1_month_day!D491)</f>
        <v/>
      </c>
      <c r="N496" s="221" t="str">
        <f>IF(_penmei1_month_day!E491="","",_penmei1_month_day!E491)</f>
        <v/>
      </c>
      <c r="O496" s="221" t="str">
        <f>IF(_penmei1_month_day!F491="","",_penmei1_month_day!F491)</f>
        <v/>
      </c>
      <c r="P496" s="221" t="str">
        <f>IF(_penmei1_month_day!G491="","",_penmei1_month_day!G491)</f>
        <v/>
      </c>
      <c r="Q496" s="221" t="str">
        <f>IF(_penmei1_month_day!H491="","",_penmei1_month_day!H491)</f>
        <v/>
      </c>
      <c r="R496" s="221" t="str">
        <f>IF(_penmei1_month_day!I491="","",_penmei1_month_day!I491)</f>
        <v/>
      </c>
      <c r="S496" s="160" t="str">
        <f>IF(_penmei1_month_day!J491="","",_penmei1_month_day!J491)</f>
        <v/>
      </c>
      <c r="T496" s="271" t="str">
        <f>IF(_penmei1_month_day!K491="","",_penmei1_month_day!K491)</f>
        <v/>
      </c>
      <c r="U496" s="160" t="str">
        <f>IF(_penmei1_month_day!L491="","",_penmei1_month_day!L491)</f>
        <v/>
      </c>
      <c r="V496" s="160" t="str">
        <f>IF(_penmei1_month_day!M491="","",_penmei1_month_day!M491)</f>
        <v/>
      </c>
      <c r="W496" s="160" t="str">
        <f>IF(_penmei1_month_day!N491="","",_penmei1_month_day!N491)</f>
        <v/>
      </c>
      <c r="X496" s="221" t="str">
        <f>IF(_penmei1_month_day!O491="","",_penmei1_month_day!O491)</f>
        <v/>
      </c>
      <c r="Y496" s="271" t="str">
        <f>IF(_penmei1_month_day!P491="","",_penmei1_month_day!P491)</f>
        <v/>
      </c>
      <c r="Z496" s="271" t="str">
        <f>IF(_penmei1_month_day!Q491="","",_penmei1_month_day!Q491)</f>
        <v/>
      </c>
      <c r="AA496" s="221" t="str">
        <f>IF(_penmei1_month_day!R491="","",_penmei1_month_day!R491)</f>
        <v/>
      </c>
      <c r="AB496" s="221" t="str">
        <f>IF(_penmei1_month_day!S491="","",_penmei1_month_day!S491)</f>
        <v/>
      </c>
      <c r="AC496" s="221" t="str">
        <f>IF(_penmei1_month_day!T491="","",_penmei1_month_day!T491)</f>
        <v/>
      </c>
      <c r="AD496" s="221" t="str">
        <f>IF(_penmei1_month_day!U491="","",_penmei1_month_day!U491)</f>
        <v/>
      </c>
      <c r="AE496" s="221" t="str">
        <f>IF(_penmei1_month_day!V491="","",_penmei1_month_day!V491)</f>
        <v/>
      </c>
      <c r="AF496" s="221" t="str">
        <f>IF(_penmei1_month_day!W491="","",_penmei1_month_day!W491)</f>
        <v/>
      </c>
      <c r="AG496" s="221" t="str">
        <f>IF(_penmei1_month_day!X491="","",_penmei1_month_day!X491)</f>
        <v/>
      </c>
      <c r="AH496" s="221" t="str">
        <f>IF(_penmei1_month_day!Y491="","",_penmei1_month_day!Y491)</f>
        <v/>
      </c>
      <c r="AI496" s="271" t="str">
        <f>IF(_penmei1_month_day!Z491="","",_penmei1_month_day!Z491)</f>
        <v/>
      </c>
      <c r="AJ496" s="271" t="str">
        <f>IF(_penmei1_month_day!AA491="","",_penmei1_month_day!AA491)</f>
        <v/>
      </c>
      <c r="AK496" s="221" t="str">
        <f>IF(_penmei1_month_day!AB491="","",_penmei1_month_day!AB491)</f>
        <v/>
      </c>
      <c r="AL496" s="339"/>
      <c r="AM496" s="339"/>
    </row>
    <row r="497" spans="1:39">
      <c r="A497" s="118">
        <f t="shared" si="136"/>
        <v>43486</v>
      </c>
      <c r="B497" s="119">
        <f t="shared" si="142"/>
        <v>43486</v>
      </c>
      <c r="C497" s="120" t="str">
        <f t="shared" si="131"/>
        <v>白</v>
      </c>
      <c r="D497" s="120">
        <f t="shared" si="145"/>
        <v>21</v>
      </c>
      <c r="E497" s="120">
        <f t="shared" ref="E497:E502" si="146">E496</f>
        <v>3</v>
      </c>
      <c r="F497" s="121" t="str">
        <f t="shared" si="141"/>
        <v>丙班</v>
      </c>
      <c r="G497" s="120">
        <f t="shared" si="143"/>
        <v>10</v>
      </c>
      <c r="H497" s="122">
        <f t="shared" si="135"/>
        <v>0.0416666666666667</v>
      </c>
      <c r="I497" s="159">
        <f t="shared" si="134"/>
        <v>0.416666666666667</v>
      </c>
      <c r="J497" s="221" t="str">
        <f>IF(_penmei1_month_day!A492="","",_penmei1_month_day!A492)</f>
        <v/>
      </c>
      <c r="K497" s="221" t="str">
        <f>IF(_penmei1_month_day!B492="","",_penmei1_month_day!B492)</f>
        <v/>
      </c>
      <c r="L497" s="221" t="str">
        <f>IF(_penmei1_month_day!C492="","",_penmei1_month_day!C492)</f>
        <v/>
      </c>
      <c r="M497" s="221" t="str">
        <f>IF(_penmei1_month_day!D492="","",_penmei1_month_day!D492)</f>
        <v/>
      </c>
      <c r="N497" s="221" t="str">
        <f>IF(_penmei1_month_day!E492="","",_penmei1_month_day!E492)</f>
        <v/>
      </c>
      <c r="O497" s="221" t="str">
        <f>IF(_penmei1_month_day!F492="","",_penmei1_month_day!F492)</f>
        <v/>
      </c>
      <c r="P497" s="221" t="str">
        <f>IF(_penmei1_month_day!G492="","",_penmei1_month_day!G492)</f>
        <v/>
      </c>
      <c r="Q497" s="221" t="str">
        <f>IF(_penmei1_month_day!H492="","",_penmei1_month_day!H492)</f>
        <v/>
      </c>
      <c r="R497" s="221" t="str">
        <f>IF(_penmei1_month_day!I492="","",_penmei1_month_day!I492)</f>
        <v/>
      </c>
      <c r="S497" s="160" t="str">
        <f>IF(_penmei1_month_day!J492="","",_penmei1_month_day!J492)</f>
        <v/>
      </c>
      <c r="T497" s="271" t="str">
        <f>IF(_penmei1_month_day!K492="","",_penmei1_month_day!K492)</f>
        <v/>
      </c>
      <c r="U497" s="160" t="str">
        <f>IF(_penmei1_month_day!L492="","",_penmei1_month_day!L492)</f>
        <v/>
      </c>
      <c r="V497" s="160" t="str">
        <f>IF(_penmei1_month_day!M492="","",_penmei1_month_day!M492)</f>
        <v/>
      </c>
      <c r="W497" s="160" t="str">
        <f>IF(_penmei1_month_day!N492="","",_penmei1_month_day!N492)</f>
        <v/>
      </c>
      <c r="X497" s="221" t="str">
        <f>IF(_penmei1_month_day!O492="","",_penmei1_month_day!O492)</f>
        <v/>
      </c>
      <c r="Y497" s="271" t="str">
        <f>IF(_penmei1_month_day!P492="","",_penmei1_month_day!P492)</f>
        <v/>
      </c>
      <c r="Z497" s="271" t="str">
        <f>IF(_penmei1_month_day!Q492="","",_penmei1_month_day!Q492)</f>
        <v/>
      </c>
      <c r="AA497" s="221" t="str">
        <f>IF(_penmei1_month_day!R492="","",_penmei1_month_day!R492)</f>
        <v/>
      </c>
      <c r="AB497" s="221" t="str">
        <f>IF(_penmei1_month_day!S492="","",_penmei1_month_day!S492)</f>
        <v/>
      </c>
      <c r="AC497" s="221" t="str">
        <f>IF(_penmei1_month_day!T492="","",_penmei1_month_day!T492)</f>
        <v/>
      </c>
      <c r="AD497" s="221" t="str">
        <f>IF(_penmei1_month_day!U492="","",_penmei1_month_day!U492)</f>
        <v/>
      </c>
      <c r="AE497" s="221" t="str">
        <f>IF(_penmei1_month_day!V492="","",_penmei1_month_day!V492)</f>
        <v/>
      </c>
      <c r="AF497" s="221" t="str">
        <f>IF(_penmei1_month_day!W492="","",_penmei1_month_day!W492)</f>
        <v/>
      </c>
      <c r="AG497" s="221" t="str">
        <f>IF(_penmei1_month_day!X492="","",_penmei1_month_day!X492)</f>
        <v/>
      </c>
      <c r="AH497" s="221" t="str">
        <f>IF(_penmei1_month_day!Y492="","",_penmei1_month_day!Y492)</f>
        <v/>
      </c>
      <c r="AI497" s="271" t="str">
        <f>IF(_penmei1_month_day!Z492="","",_penmei1_month_day!Z492)</f>
        <v/>
      </c>
      <c r="AJ497" s="271" t="str">
        <f>IF(_penmei1_month_day!AA492="","",_penmei1_month_day!AA492)</f>
        <v/>
      </c>
      <c r="AK497" s="221" t="str">
        <f>IF(_penmei1_month_day!AB492="","",_penmei1_month_day!AB492)</f>
        <v/>
      </c>
      <c r="AL497" s="339"/>
      <c r="AM497" s="339"/>
    </row>
    <row r="498" spans="1:39">
      <c r="A498" s="118">
        <f t="shared" si="136"/>
        <v>43486</v>
      </c>
      <c r="B498" s="119">
        <f t="shared" si="142"/>
        <v>43486</v>
      </c>
      <c r="C498" s="120" t="str">
        <f t="shared" si="131"/>
        <v>白</v>
      </c>
      <c r="D498" s="120">
        <f t="shared" si="145"/>
        <v>21</v>
      </c>
      <c r="E498" s="120">
        <f t="shared" si="146"/>
        <v>3</v>
      </c>
      <c r="F498" s="121" t="str">
        <f t="shared" si="141"/>
        <v>丙班</v>
      </c>
      <c r="G498" s="120">
        <f t="shared" si="143"/>
        <v>11</v>
      </c>
      <c r="H498" s="122">
        <f t="shared" si="135"/>
        <v>0.0416666666666667</v>
      </c>
      <c r="I498" s="159">
        <f t="shared" si="134"/>
        <v>0.458333333333333</v>
      </c>
      <c r="J498" s="221" t="str">
        <f>IF(_penmei1_month_day!A493="","",_penmei1_month_day!A493)</f>
        <v/>
      </c>
      <c r="K498" s="221" t="str">
        <f>IF(_penmei1_month_day!B493="","",_penmei1_month_day!B493)</f>
        <v/>
      </c>
      <c r="L498" s="221" t="str">
        <f>IF(_penmei1_month_day!C493="","",_penmei1_month_day!C493)</f>
        <v/>
      </c>
      <c r="M498" s="221" t="str">
        <f>IF(_penmei1_month_day!D493="","",_penmei1_month_day!D493)</f>
        <v/>
      </c>
      <c r="N498" s="221" t="str">
        <f>IF(_penmei1_month_day!E493="","",_penmei1_month_day!E493)</f>
        <v/>
      </c>
      <c r="O498" s="221" t="str">
        <f>IF(_penmei1_month_day!F493="","",_penmei1_month_day!F493)</f>
        <v/>
      </c>
      <c r="P498" s="221" t="str">
        <f>IF(_penmei1_month_day!G493="","",_penmei1_month_day!G493)</f>
        <v/>
      </c>
      <c r="Q498" s="221" t="str">
        <f>IF(_penmei1_month_day!H493="","",_penmei1_month_day!H493)</f>
        <v/>
      </c>
      <c r="R498" s="221" t="str">
        <f>IF(_penmei1_month_day!I493="","",_penmei1_month_day!I493)</f>
        <v/>
      </c>
      <c r="S498" s="160" t="str">
        <f>IF(_penmei1_month_day!J493="","",_penmei1_month_day!J493)</f>
        <v/>
      </c>
      <c r="T498" s="271" t="str">
        <f>IF(_penmei1_month_day!K493="","",_penmei1_month_day!K493)</f>
        <v/>
      </c>
      <c r="U498" s="160" t="str">
        <f>IF(_penmei1_month_day!L493="","",_penmei1_month_day!L493)</f>
        <v/>
      </c>
      <c r="V498" s="160" t="str">
        <f>IF(_penmei1_month_day!M493="","",_penmei1_month_day!M493)</f>
        <v/>
      </c>
      <c r="W498" s="160" t="str">
        <f>IF(_penmei1_month_day!N493="","",_penmei1_month_day!N493)</f>
        <v/>
      </c>
      <c r="X498" s="221" t="str">
        <f>IF(_penmei1_month_day!O493="","",_penmei1_month_day!O493)</f>
        <v/>
      </c>
      <c r="Y498" s="271" t="str">
        <f>IF(_penmei1_month_day!P493="","",_penmei1_month_day!P493)</f>
        <v/>
      </c>
      <c r="Z498" s="271" t="str">
        <f>IF(_penmei1_month_day!Q493="","",_penmei1_month_day!Q493)</f>
        <v/>
      </c>
      <c r="AA498" s="221" t="str">
        <f>IF(_penmei1_month_day!R493="","",_penmei1_month_day!R493)</f>
        <v/>
      </c>
      <c r="AB498" s="221" t="str">
        <f>IF(_penmei1_month_day!S493="","",_penmei1_month_day!S493)</f>
        <v/>
      </c>
      <c r="AC498" s="221" t="str">
        <f>IF(_penmei1_month_day!T493="","",_penmei1_month_day!T493)</f>
        <v/>
      </c>
      <c r="AD498" s="221" t="str">
        <f>IF(_penmei1_month_day!U493="","",_penmei1_month_day!U493)</f>
        <v/>
      </c>
      <c r="AE498" s="221" t="str">
        <f>IF(_penmei1_month_day!V493="","",_penmei1_month_day!V493)</f>
        <v/>
      </c>
      <c r="AF498" s="221" t="str">
        <f>IF(_penmei1_month_day!W493="","",_penmei1_month_day!W493)</f>
        <v/>
      </c>
      <c r="AG498" s="221" t="str">
        <f>IF(_penmei1_month_day!X493="","",_penmei1_month_day!X493)</f>
        <v/>
      </c>
      <c r="AH498" s="221" t="str">
        <f>IF(_penmei1_month_day!Y493="","",_penmei1_month_day!Y493)</f>
        <v/>
      </c>
      <c r="AI498" s="271" t="str">
        <f>IF(_penmei1_month_day!Z493="","",_penmei1_month_day!Z493)</f>
        <v/>
      </c>
      <c r="AJ498" s="271" t="str">
        <f>IF(_penmei1_month_day!AA493="","",_penmei1_month_day!AA493)</f>
        <v/>
      </c>
      <c r="AK498" s="221" t="str">
        <f>IF(_penmei1_month_day!AB493="","",_penmei1_month_day!AB493)</f>
        <v/>
      </c>
      <c r="AL498" s="339"/>
      <c r="AM498" s="339"/>
    </row>
    <row r="499" spans="1:39">
      <c r="A499" s="118">
        <f t="shared" si="136"/>
        <v>43486</v>
      </c>
      <c r="B499" s="119">
        <f t="shared" si="142"/>
        <v>43486</v>
      </c>
      <c r="C499" s="120" t="str">
        <f t="shared" si="131"/>
        <v>白</v>
      </c>
      <c r="D499" s="120">
        <f t="shared" si="145"/>
        <v>21</v>
      </c>
      <c r="E499" s="120">
        <f t="shared" si="146"/>
        <v>3</v>
      </c>
      <c r="F499" s="121" t="str">
        <f t="shared" si="141"/>
        <v>丙班</v>
      </c>
      <c r="G499" s="120">
        <f t="shared" si="143"/>
        <v>12</v>
      </c>
      <c r="H499" s="122">
        <f t="shared" si="135"/>
        <v>0.0416666666666667</v>
      </c>
      <c r="I499" s="159">
        <f t="shared" si="134"/>
        <v>0.5</v>
      </c>
      <c r="J499" s="221" t="str">
        <f>IF(_penmei1_month_day!A494="","",_penmei1_month_day!A494)</f>
        <v/>
      </c>
      <c r="K499" s="221" t="str">
        <f>IF(_penmei1_month_day!B494="","",_penmei1_month_day!B494)</f>
        <v/>
      </c>
      <c r="L499" s="221" t="str">
        <f>IF(_penmei1_month_day!C494="","",_penmei1_month_day!C494)</f>
        <v/>
      </c>
      <c r="M499" s="221" t="str">
        <f>IF(_penmei1_month_day!D494="","",_penmei1_month_day!D494)</f>
        <v/>
      </c>
      <c r="N499" s="221" t="str">
        <f>IF(_penmei1_month_day!E494="","",_penmei1_month_day!E494)</f>
        <v/>
      </c>
      <c r="O499" s="221" t="str">
        <f>IF(_penmei1_month_day!F494="","",_penmei1_month_day!F494)</f>
        <v/>
      </c>
      <c r="P499" s="221" t="str">
        <f>IF(_penmei1_month_day!G494="","",_penmei1_month_day!G494)</f>
        <v/>
      </c>
      <c r="Q499" s="221" t="str">
        <f>IF(_penmei1_month_day!H494="","",_penmei1_month_day!H494)</f>
        <v/>
      </c>
      <c r="R499" s="221" t="str">
        <f>IF(_penmei1_month_day!I494="","",_penmei1_month_day!I494)</f>
        <v/>
      </c>
      <c r="S499" s="160" t="str">
        <f>IF(_penmei1_month_day!J494="","",_penmei1_month_day!J494)</f>
        <v/>
      </c>
      <c r="T499" s="271" t="str">
        <f>IF(_penmei1_month_day!K494="","",_penmei1_month_day!K494)</f>
        <v/>
      </c>
      <c r="U499" s="160" t="str">
        <f>IF(_penmei1_month_day!L494="","",_penmei1_month_day!L494)</f>
        <v/>
      </c>
      <c r="V499" s="160" t="str">
        <f>IF(_penmei1_month_day!M494="","",_penmei1_month_day!M494)</f>
        <v/>
      </c>
      <c r="W499" s="160" t="str">
        <f>IF(_penmei1_month_day!N494="","",_penmei1_month_day!N494)</f>
        <v/>
      </c>
      <c r="X499" s="221" t="str">
        <f>IF(_penmei1_month_day!O494="","",_penmei1_month_day!O494)</f>
        <v/>
      </c>
      <c r="Y499" s="271" t="str">
        <f>IF(_penmei1_month_day!P494="","",_penmei1_month_day!P494)</f>
        <v/>
      </c>
      <c r="Z499" s="271" t="str">
        <f>IF(_penmei1_month_day!Q494="","",_penmei1_month_day!Q494)</f>
        <v/>
      </c>
      <c r="AA499" s="221" t="str">
        <f>IF(_penmei1_month_day!R494="","",_penmei1_month_day!R494)</f>
        <v/>
      </c>
      <c r="AB499" s="221" t="str">
        <f>IF(_penmei1_month_day!S494="","",_penmei1_month_day!S494)</f>
        <v/>
      </c>
      <c r="AC499" s="221" t="str">
        <f>IF(_penmei1_month_day!T494="","",_penmei1_month_day!T494)</f>
        <v/>
      </c>
      <c r="AD499" s="221" t="str">
        <f>IF(_penmei1_month_day!U494="","",_penmei1_month_day!U494)</f>
        <v/>
      </c>
      <c r="AE499" s="221" t="str">
        <f>IF(_penmei1_month_day!V494="","",_penmei1_month_day!V494)</f>
        <v/>
      </c>
      <c r="AF499" s="221" t="str">
        <f>IF(_penmei1_month_day!W494="","",_penmei1_month_day!W494)</f>
        <v/>
      </c>
      <c r="AG499" s="221" t="str">
        <f>IF(_penmei1_month_day!X494="","",_penmei1_month_day!X494)</f>
        <v/>
      </c>
      <c r="AH499" s="221" t="str">
        <f>IF(_penmei1_month_day!Y494="","",_penmei1_month_day!Y494)</f>
        <v/>
      </c>
      <c r="AI499" s="271" t="str">
        <f>IF(_penmei1_month_day!Z494="","",_penmei1_month_day!Z494)</f>
        <v/>
      </c>
      <c r="AJ499" s="271" t="str">
        <f>IF(_penmei1_month_day!AA494="","",_penmei1_month_day!AA494)</f>
        <v/>
      </c>
      <c r="AK499" s="221" t="str">
        <f>IF(_penmei1_month_day!AB494="","",_penmei1_month_day!AB494)</f>
        <v/>
      </c>
      <c r="AL499" s="339"/>
      <c r="AM499" s="339"/>
    </row>
    <row r="500" spans="1:39">
      <c r="A500" s="118">
        <f t="shared" si="136"/>
        <v>43486</v>
      </c>
      <c r="B500" s="119">
        <f t="shared" si="142"/>
        <v>43486</v>
      </c>
      <c r="C500" s="120" t="str">
        <f t="shared" si="131"/>
        <v>白</v>
      </c>
      <c r="D500" s="120">
        <f t="shared" si="145"/>
        <v>21</v>
      </c>
      <c r="E500" s="120">
        <f t="shared" si="146"/>
        <v>3</v>
      </c>
      <c r="F500" s="121" t="str">
        <f t="shared" si="141"/>
        <v>丙班</v>
      </c>
      <c r="G500" s="120">
        <f t="shared" si="143"/>
        <v>13</v>
      </c>
      <c r="H500" s="122">
        <f t="shared" si="135"/>
        <v>0.0416666666666667</v>
      </c>
      <c r="I500" s="159">
        <f t="shared" si="134"/>
        <v>0.541666666666667</v>
      </c>
      <c r="J500" s="221" t="str">
        <f>IF(_penmei1_month_day!A495="","",_penmei1_month_day!A495)</f>
        <v/>
      </c>
      <c r="K500" s="221" t="str">
        <f>IF(_penmei1_month_day!B495="","",_penmei1_month_day!B495)</f>
        <v/>
      </c>
      <c r="L500" s="221" t="str">
        <f>IF(_penmei1_month_day!C495="","",_penmei1_month_day!C495)</f>
        <v/>
      </c>
      <c r="M500" s="221" t="str">
        <f>IF(_penmei1_month_day!D495="","",_penmei1_month_day!D495)</f>
        <v/>
      </c>
      <c r="N500" s="221" t="str">
        <f>IF(_penmei1_month_day!E495="","",_penmei1_month_day!E495)</f>
        <v/>
      </c>
      <c r="O500" s="221" t="str">
        <f>IF(_penmei1_month_day!F495="","",_penmei1_month_day!F495)</f>
        <v/>
      </c>
      <c r="P500" s="221" t="str">
        <f>IF(_penmei1_month_day!G495="","",_penmei1_month_day!G495)</f>
        <v/>
      </c>
      <c r="Q500" s="221" t="str">
        <f>IF(_penmei1_month_day!H495="","",_penmei1_month_day!H495)</f>
        <v/>
      </c>
      <c r="R500" s="221" t="str">
        <f>IF(_penmei1_month_day!I495="","",_penmei1_month_day!I495)</f>
        <v/>
      </c>
      <c r="S500" s="160" t="str">
        <f>IF(_penmei1_month_day!J495="","",_penmei1_month_day!J495)</f>
        <v/>
      </c>
      <c r="T500" s="271" t="str">
        <f>IF(_penmei1_month_day!K495="","",_penmei1_month_day!K495)</f>
        <v/>
      </c>
      <c r="U500" s="160" t="str">
        <f>IF(_penmei1_month_day!L495="","",_penmei1_month_day!L495)</f>
        <v/>
      </c>
      <c r="V500" s="160" t="str">
        <f>IF(_penmei1_month_day!M495="","",_penmei1_month_day!M495)</f>
        <v/>
      </c>
      <c r="W500" s="160" t="str">
        <f>IF(_penmei1_month_day!N495="","",_penmei1_month_day!N495)</f>
        <v/>
      </c>
      <c r="X500" s="221" t="str">
        <f>IF(_penmei1_month_day!O495="","",_penmei1_month_day!O495)</f>
        <v/>
      </c>
      <c r="Y500" s="271" t="str">
        <f>IF(_penmei1_month_day!P495="","",_penmei1_month_day!P495)</f>
        <v/>
      </c>
      <c r="Z500" s="271" t="str">
        <f>IF(_penmei1_month_day!Q495="","",_penmei1_month_day!Q495)</f>
        <v/>
      </c>
      <c r="AA500" s="221" t="str">
        <f>IF(_penmei1_month_day!R495="","",_penmei1_month_day!R495)</f>
        <v/>
      </c>
      <c r="AB500" s="221" t="str">
        <f>IF(_penmei1_month_day!S495="","",_penmei1_month_day!S495)</f>
        <v/>
      </c>
      <c r="AC500" s="221" t="str">
        <f>IF(_penmei1_month_day!T495="","",_penmei1_month_day!T495)</f>
        <v/>
      </c>
      <c r="AD500" s="221" t="str">
        <f>IF(_penmei1_month_day!U495="","",_penmei1_month_day!U495)</f>
        <v/>
      </c>
      <c r="AE500" s="221" t="str">
        <f>IF(_penmei1_month_day!V495="","",_penmei1_month_day!V495)</f>
        <v/>
      </c>
      <c r="AF500" s="221" t="str">
        <f>IF(_penmei1_month_day!W495="","",_penmei1_month_day!W495)</f>
        <v/>
      </c>
      <c r="AG500" s="221" t="str">
        <f>IF(_penmei1_month_day!X495="","",_penmei1_month_day!X495)</f>
        <v/>
      </c>
      <c r="AH500" s="221" t="str">
        <f>IF(_penmei1_month_day!Y495="","",_penmei1_month_day!Y495)</f>
        <v/>
      </c>
      <c r="AI500" s="271" t="str">
        <f>IF(_penmei1_month_day!Z495="","",_penmei1_month_day!Z495)</f>
        <v/>
      </c>
      <c r="AJ500" s="271" t="str">
        <f>IF(_penmei1_month_day!AA495="","",_penmei1_month_day!AA495)</f>
        <v/>
      </c>
      <c r="AK500" s="221" t="str">
        <f>IF(_penmei1_month_day!AB495="","",_penmei1_month_day!AB495)</f>
        <v/>
      </c>
      <c r="AL500" s="339"/>
      <c r="AM500" s="339"/>
    </row>
    <row r="501" spans="1:39">
      <c r="A501" s="118">
        <f t="shared" si="136"/>
        <v>43486</v>
      </c>
      <c r="B501" s="119">
        <f t="shared" si="142"/>
        <v>43486</v>
      </c>
      <c r="C501" s="120" t="str">
        <f t="shared" si="131"/>
        <v>白</v>
      </c>
      <c r="D501" s="120">
        <f t="shared" si="145"/>
        <v>21</v>
      </c>
      <c r="E501" s="120">
        <f t="shared" si="146"/>
        <v>3</v>
      </c>
      <c r="F501" s="121" t="str">
        <f t="shared" si="141"/>
        <v>丙班</v>
      </c>
      <c r="G501" s="120">
        <f t="shared" si="143"/>
        <v>14</v>
      </c>
      <c r="H501" s="122">
        <f t="shared" si="135"/>
        <v>0.0416666666666667</v>
      </c>
      <c r="I501" s="159">
        <f t="shared" si="134"/>
        <v>0.583333333333333</v>
      </c>
      <c r="J501" s="221" t="str">
        <f>IF(_penmei1_month_day!A496="","",_penmei1_month_day!A496)</f>
        <v/>
      </c>
      <c r="K501" s="221" t="str">
        <f>IF(_penmei1_month_day!B496="","",_penmei1_month_day!B496)</f>
        <v/>
      </c>
      <c r="L501" s="221" t="str">
        <f>IF(_penmei1_month_day!C496="","",_penmei1_month_day!C496)</f>
        <v/>
      </c>
      <c r="M501" s="221" t="str">
        <f>IF(_penmei1_month_day!D496="","",_penmei1_month_day!D496)</f>
        <v/>
      </c>
      <c r="N501" s="221" t="str">
        <f>IF(_penmei1_month_day!E496="","",_penmei1_month_day!E496)</f>
        <v/>
      </c>
      <c r="O501" s="221" t="str">
        <f>IF(_penmei1_month_day!F496="","",_penmei1_month_day!F496)</f>
        <v/>
      </c>
      <c r="P501" s="221" t="str">
        <f>IF(_penmei1_month_day!G496="","",_penmei1_month_day!G496)</f>
        <v/>
      </c>
      <c r="Q501" s="221" t="str">
        <f>IF(_penmei1_month_day!H496="","",_penmei1_month_day!H496)</f>
        <v/>
      </c>
      <c r="R501" s="221" t="str">
        <f>IF(_penmei1_month_day!I496="","",_penmei1_month_day!I496)</f>
        <v/>
      </c>
      <c r="S501" s="160" t="str">
        <f>IF(_penmei1_month_day!J496="","",_penmei1_month_day!J496)</f>
        <v/>
      </c>
      <c r="T501" s="271" t="str">
        <f>IF(_penmei1_month_day!K496="","",_penmei1_month_day!K496)</f>
        <v/>
      </c>
      <c r="U501" s="160" t="str">
        <f>IF(_penmei1_month_day!L496="","",_penmei1_month_day!L496)</f>
        <v/>
      </c>
      <c r="V501" s="160" t="str">
        <f>IF(_penmei1_month_day!M496="","",_penmei1_month_day!M496)</f>
        <v/>
      </c>
      <c r="W501" s="160" t="str">
        <f>IF(_penmei1_month_day!N496="","",_penmei1_month_day!N496)</f>
        <v/>
      </c>
      <c r="X501" s="221" t="str">
        <f>IF(_penmei1_month_day!O496="","",_penmei1_month_day!O496)</f>
        <v/>
      </c>
      <c r="Y501" s="271" t="str">
        <f>IF(_penmei1_month_day!P496="","",_penmei1_month_day!P496)</f>
        <v/>
      </c>
      <c r="Z501" s="271" t="str">
        <f>IF(_penmei1_month_day!Q496="","",_penmei1_month_day!Q496)</f>
        <v/>
      </c>
      <c r="AA501" s="221" t="str">
        <f>IF(_penmei1_month_day!R496="","",_penmei1_month_day!R496)</f>
        <v/>
      </c>
      <c r="AB501" s="221" t="str">
        <f>IF(_penmei1_month_day!S496="","",_penmei1_month_day!S496)</f>
        <v/>
      </c>
      <c r="AC501" s="221" t="str">
        <f>IF(_penmei1_month_day!T496="","",_penmei1_month_day!T496)</f>
        <v/>
      </c>
      <c r="AD501" s="221" t="str">
        <f>IF(_penmei1_month_day!U496="","",_penmei1_month_day!U496)</f>
        <v/>
      </c>
      <c r="AE501" s="221" t="str">
        <f>IF(_penmei1_month_day!V496="","",_penmei1_month_day!V496)</f>
        <v/>
      </c>
      <c r="AF501" s="221" t="str">
        <f>IF(_penmei1_month_day!W496="","",_penmei1_month_day!W496)</f>
        <v/>
      </c>
      <c r="AG501" s="221" t="str">
        <f>IF(_penmei1_month_day!X496="","",_penmei1_month_day!X496)</f>
        <v/>
      </c>
      <c r="AH501" s="221" t="str">
        <f>IF(_penmei1_month_day!Y496="","",_penmei1_month_day!Y496)</f>
        <v/>
      </c>
      <c r="AI501" s="271" t="str">
        <f>IF(_penmei1_month_day!Z496="","",_penmei1_month_day!Z496)</f>
        <v/>
      </c>
      <c r="AJ501" s="271" t="str">
        <f>IF(_penmei1_month_day!AA496="","",_penmei1_month_day!AA496)</f>
        <v/>
      </c>
      <c r="AK501" s="221" t="str">
        <f>IF(_penmei1_month_day!AB496="","",_penmei1_month_day!AB496)</f>
        <v/>
      </c>
      <c r="AL501" s="339"/>
      <c r="AM501" s="339"/>
    </row>
    <row r="502" spans="1:39">
      <c r="A502" s="123">
        <f t="shared" si="136"/>
        <v>43486</v>
      </c>
      <c r="B502" s="124">
        <f t="shared" si="142"/>
        <v>43486</v>
      </c>
      <c r="C502" s="125" t="str">
        <f t="shared" si="131"/>
        <v>白</v>
      </c>
      <c r="D502" s="125">
        <f t="shared" si="145"/>
        <v>21</v>
      </c>
      <c r="E502" s="125">
        <f t="shared" si="146"/>
        <v>3</v>
      </c>
      <c r="F502" s="126" t="str">
        <f t="shared" si="141"/>
        <v>丙班</v>
      </c>
      <c r="G502" s="125">
        <f t="shared" si="143"/>
        <v>15</v>
      </c>
      <c r="H502" s="127">
        <f t="shared" si="135"/>
        <v>0.0416666666666667</v>
      </c>
      <c r="I502" s="163">
        <f t="shared" si="134"/>
        <v>0.625</v>
      </c>
      <c r="J502" s="226" t="str">
        <f>IF(_penmei1_month_day!A497="","",_penmei1_month_day!A497)</f>
        <v/>
      </c>
      <c r="K502" s="226" t="str">
        <f>IF(_penmei1_month_day!B497="","",_penmei1_month_day!B497)</f>
        <v/>
      </c>
      <c r="L502" s="226" t="str">
        <f>IF(_penmei1_month_day!C497="","",_penmei1_month_day!C497)</f>
        <v/>
      </c>
      <c r="M502" s="226" t="str">
        <f>IF(_penmei1_month_day!D497="","",_penmei1_month_day!D497)</f>
        <v/>
      </c>
      <c r="N502" s="226" t="str">
        <f>IF(_penmei1_month_day!E497="","",_penmei1_month_day!E497)</f>
        <v/>
      </c>
      <c r="O502" s="226" t="str">
        <f>IF(_penmei1_month_day!F497="","",_penmei1_month_day!F497)</f>
        <v/>
      </c>
      <c r="P502" s="226" t="str">
        <f>IF(_penmei1_month_day!G497="","",_penmei1_month_day!G497)</f>
        <v/>
      </c>
      <c r="Q502" s="226" t="str">
        <f>IF(_penmei1_month_day!H497="","",_penmei1_month_day!H497)</f>
        <v/>
      </c>
      <c r="R502" s="226" t="str">
        <f>IF(_penmei1_month_day!I497="","",_penmei1_month_day!I497)</f>
        <v/>
      </c>
      <c r="S502" s="164" t="str">
        <f>IF(_penmei1_month_day!J497="","",_penmei1_month_day!J497)</f>
        <v/>
      </c>
      <c r="T502" s="315" t="str">
        <f>IF(_penmei1_month_day!K497="","",_penmei1_month_day!K497)</f>
        <v/>
      </c>
      <c r="U502" s="164" t="str">
        <f>IF(_penmei1_month_day!L497="","",_penmei1_month_day!L497)</f>
        <v/>
      </c>
      <c r="V502" s="164" t="str">
        <f>IF(_penmei1_month_day!M497="","",_penmei1_month_day!M497)</f>
        <v/>
      </c>
      <c r="W502" s="164" t="str">
        <f>IF(_penmei1_month_day!N497="","",_penmei1_month_day!N497)</f>
        <v/>
      </c>
      <c r="X502" s="226" t="str">
        <f>IF(_penmei1_month_day!O497="","",_penmei1_month_day!O497)</f>
        <v/>
      </c>
      <c r="Y502" s="315" t="str">
        <f>IF(_penmei1_month_day!P497="","",_penmei1_month_day!P497)</f>
        <v/>
      </c>
      <c r="Z502" s="315" t="str">
        <f>IF(_penmei1_month_day!Q497="","",_penmei1_month_day!Q497)</f>
        <v/>
      </c>
      <c r="AA502" s="226" t="str">
        <f>IF(_penmei1_month_day!R497="","",_penmei1_month_day!R497)</f>
        <v/>
      </c>
      <c r="AB502" s="226" t="str">
        <f>IF(_penmei1_month_day!S497="","",_penmei1_month_day!S497)</f>
        <v/>
      </c>
      <c r="AC502" s="226" t="str">
        <f>IF(_penmei1_month_day!T497="","",_penmei1_month_day!T497)</f>
        <v/>
      </c>
      <c r="AD502" s="226" t="str">
        <f>IF(_penmei1_month_day!U497="","",_penmei1_month_day!U497)</f>
        <v/>
      </c>
      <c r="AE502" s="226" t="str">
        <f>IF(_penmei1_month_day!V497="","",_penmei1_month_day!V497)</f>
        <v/>
      </c>
      <c r="AF502" s="226" t="str">
        <f>IF(_penmei1_month_day!W497="","",_penmei1_month_day!W497)</f>
        <v/>
      </c>
      <c r="AG502" s="226" t="str">
        <f>IF(_penmei1_month_day!X497="","",_penmei1_month_day!X497)</f>
        <v/>
      </c>
      <c r="AH502" s="226" t="str">
        <f>IF(_penmei1_month_day!Y497="","",_penmei1_month_day!Y497)</f>
        <v/>
      </c>
      <c r="AI502" s="315" t="str">
        <f>IF(_penmei1_month_day!Z497="","",_penmei1_month_day!Z497)</f>
        <v/>
      </c>
      <c r="AJ502" s="315" t="str">
        <f>IF(_penmei1_month_day!AA497="","",_penmei1_month_day!AA497)</f>
        <v/>
      </c>
      <c r="AK502" s="226" t="str">
        <f>IF(_penmei1_month_day!AB497="","",_penmei1_month_day!AB497)</f>
        <v/>
      </c>
      <c r="AL502" s="336" t="s">
        <v>60</v>
      </c>
      <c r="AM502" s="337" t="s">
        <v>65</v>
      </c>
    </row>
    <row r="503" spans="1:39">
      <c r="A503" s="128">
        <f t="shared" si="136"/>
        <v>43486</v>
      </c>
      <c r="B503" s="129">
        <f t="shared" si="142"/>
        <v>43486</v>
      </c>
      <c r="C503" s="130" t="str">
        <f t="shared" si="131"/>
        <v>中</v>
      </c>
      <c r="D503" s="130">
        <f t="shared" si="145"/>
        <v>21</v>
      </c>
      <c r="E503" s="130">
        <f>IF(AND(E495=4),1,IF(AND(E495&lt;4),(E495+1),))</f>
        <v>4</v>
      </c>
      <c r="F503" s="131" t="str">
        <f t="shared" si="141"/>
        <v>丁班</v>
      </c>
      <c r="G503" s="130">
        <f t="shared" si="143"/>
        <v>16</v>
      </c>
      <c r="H503" s="132">
        <f t="shared" si="135"/>
        <v>0.0416666666666667</v>
      </c>
      <c r="I503" s="154">
        <f t="shared" si="134"/>
        <v>0.666666666666667</v>
      </c>
      <c r="J503" s="230" t="str">
        <f>IF(_penmei1_month_day!A498="","",_penmei1_month_day!A498)</f>
        <v/>
      </c>
      <c r="K503" s="230" t="str">
        <f>IF(_penmei1_month_day!B498="","",_penmei1_month_day!B498)</f>
        <v/>
      </c>
      <c r="L503" s="230" t="str">
        <f>IF(_penmei1_month_day!C498="","",_penmei1_month_day!C498)</f>
        <v/>
      </c>
      <c r="M503" s="230" t="str">
        <f>IF(_penmei1_month_day!D498="","",_penmei1_month_day!D498)</f>
        <v/>
      </c>
      <c r="N503" s="230" t="str">
        <f>IF(_penmei1_month_day!E498="","",_penmei1_month_day!E498)</f>
        <v/>
      </c>
      <c r="O503" s="230" t="str">
        <f>IF(_penmei1_month_day!F498="","",_penmei1_month_day!F498)</f>
        <v/>
      </c>
      <c r="P503" s="230" t="str">
        <f>IF(_penmei1_month_day!G498="","",_penmei1_month_day!G498)</f>
        <v/>
      </c>
      <c r="Q503" s="230" t="str">
        <f>IF(_penmei1_month_day!H498="","",_penmei1_month_day!H498)</f>
        <v/>
      </c>
      <c r="R503" s="230" t="str">
        <f>IF(_penmei1_month_day!I498="","",_penmei1_month_day!I498)</f>
        <v/>
      </c>
      <c r="S503" s="169" t="str">
        <f>IF(_penmei1_month_day!J498="","",_penmei1_month_day!J498)</f>
        <v/>
      </c>
      <c r="T503" s="314" t="str">
        <f>IF(_penmei1_month_day!K498="","",_penmei1_month_day!K498)</f>
        <v/>
      </c>
      <c r="U503" s="169" t="str">
        <f>IF(_penmei1_month_day!L498="","",_penmei1_month_day!L498)</f>
        <v/>
      </c>
      <c r="V503" s="169" t="str">
        <f>IF(_penmei1_month_day!M498="","",_penmei1_month_day!M498)</f>
        <v/>
      </c>
      <c r="W503" s="169" t="str">
        <f>IF(_penmei1_month_day!N498="","",_penmei1_month_day!N498)</f>
        <v/>
      </c>
      <c r="X503" s="230" t="str">
        <f>IF(_penmei1_month_day!O498="","",_penmei1_month_day!O498)</f>
        <v/>
      </c>
      <c r="Y503" s="314" t="str">
        <f>IF(_penmei1_month_day!P498="","",_penmei1_month_day!P498)</f>
        <v/>
      </c>
      <c r="Z503" s="314" t="str">
        <f>IF(_penmei1_month_day!Q498="","",_penmei1_month_day!Q498)</f>
        <v/>
      </c>
      <c r="AA503" s="230" t="str">
        <f>IF(_penmei1_month_day!R498="","",_penmei1_month_day!R498)</f>
        <v/>
      </c>
      <c r="AB503" s="230" t="str">
        <f>IF(_penmei1_month_day!S498="","",_penmei1_month_day!S498)</f>
        <v/>
      </c>
      <c r="AC503" s="230" t="str">
        <f>IF(_penmei1_month_day!T498="","",_penmei1_month_day!T498)</f>
        <v/>
      </c>
      <c r="AD503" s="230" t="str">
        <f>IF(_penmei1_month_day!U498="","",_penmei1_month_day!U498)</f>
        <v/>
      </c>
      <c r="AE503" s="230" t="str">
        <f>IF(_penmei1_month_day!V498="","",_penmei1_month_day!V498)</f>
        <v/>
      </c>
      <c r="AF503" s="230" t="str">
        <f>IF(_penmei1_month_day!W498="","",_penmei1_month_day!W498)</f>
        <v/>
      </c>
      <c r="AG503" s="230" t="str">
        <f>IF(_penmei1_month_day!X498="","",_penmei1_month_day!X498)</f>
        <v/>
      </c>
      <c r="AH503" s="230" t="str">
        <f>IF(_penmei1_month_day!Y498="","",_penmei1_month_day!Y498)</f>
        <v/>
      </c>
      <c r="AI503" s="314" t="str">
        <f>IF(_penmei1_month_day!Z498="","",_penmei1_month_day!Z498)</f>
        <v/>
      </c>
      <c r="AJ503" s="314" t="str">
        <f>IF(_penmei1_month_day!AA498="","",_penmei1_month_day!AA498)</f>
        <v/>
      </c>
      <c r="AK503" s="230" t="str">
        <f>IF(_penmei1_month_day!AB498="","",_penmei1_month_day!AB498)</f>
        <v/>
      </c>
      <c r="AL503" s="338"/>
      <c r="AM503" s="338"/>
    </row>
    <row r="504" spans="1:39">
      <c r="A504" s="118">
        <f t="shared" si="136"/>
        <v>43486</v>
      </c>
      <c r="B504" s="119">
        <f t="shared" si="142"/>
        <v>43486</v>
      </c>
      <c r="C504" s="120" t="str">
        <f t="shared" si="131"/>
        <v>中</v>
      </c>
      <c r="D504" s="120">
        <f t="shared" si="145"/>
        <v>21</v>
      </c>
      <c r="E504" s="120">
        <f t="shared" ref="E504:E510" si="147">E503</f>
        <v>4</v>
      </c>
      <c r="F504" s="121" t="str">
        <f t="shared" si="141"/>
        <v>丁班</v>
      </c>
      <c r="G504" s="120">
        <f t="shared" si="143"/>
        <v>17</v>
      </c>
      <c r="H504" s="122">
        <f t="shared" si="135"/>
        <v>0.0416666666666667</v>
      </c>
      <c r="I504" s="159">
        <f t="shared" si="134"/>
        <v>0.708333333333333</v>
      </c>
      <c r="J504" s="221" t="str">
        <f>IF(_penmei1_month_day!A499="","",_penmei1_month_day!A499)</f>
        <v/>
      </c>
      <c r="K504" s="221" t="str">
        <f>IF(_penmei1_month_day!B499="","",_penmei1_month_day!B499)</f>
        <v/>
      </c>
      <c r="L504" s="221" t="str">
        <f>IF(_penmei1_month_day!C499="","",_penmei1_month_day!C499)</f>
        <v/>
      </c>
      <c r="M504" s="221" t="str">
        <f>IF(_penmei1_month_day!D499="","",_penmei1_month_day!D499)</f>
        <v/>
      </c>
      <c r="N504" s="221" t="str">
        <f>IF(_penmei1_month_day!E499="","",_penmei1_month_day!E499)</f>
        <v/>
      </c>
      <c r="O504" s="221" t="str">
        <f>IF(_penmei1_month_day!F499="","",_penmei1_month_day!F499)</f>
        <v/>
      </c>
      <c r="P504" s="221" t="str">
        <f>IF(_penmei1_month_day!G499="","",_penmei1_month_day!G499)</f>
        <v/>
      </c>
      <c r="Q504" s="221" t="str">
        <f>IF(_penmei1_month_day!H499="","",_penmei1_month_day!H499)</f>
        <v/>
      </c>
      <c r="R504" s="221" t="str">
        <f>IF(_penmei1_month_day!I499="","",_penmei1_month_day!I499)</f>
        <v/>
      </c>
      <c r="S504" s="160" t="str">
        <f>IF(_penmei1_month_day!J499="","",_penmei1_month_day!J499)</f>
        <v/>
      </c>
      <c r="T504" s="271" t="str">
        <f>IF(_penmei1_month_day!K499="","",_penmei1_month_day!K499)</f>
        <v/>
      </c>
      <c r="U504" s="160" t="str">
        <f>IF(_penmei1_month_day!L499="","",_penmei1_month_day!L499)</f>
        <v/>
      </c>
      <c r="V504" s="160" t="str">
        <f>IF(_penmei1_month_day!M499="","",_penmei1_month_day!M499)</f>
        <v/>
      </c>
      <c r="W504" s="160" t="str">
        <f>IF(_penmei1_month_day!N499="","",_penmei1_month_day!N499)</f>
        <v/>
      </c>
      <c r="X504" s="221" t="str">
        <f>IF(_penmei1_month_day!O499="","",_penmei1_month_day!O499)</f>
        <v/>
      </c>
      <c r="Y504" s="271" t="str">
        <f>IF(_penmei1_month_day!P499="","",_penmei1_month_day!P499)</f>
        <v/>
      </c>
      <c r="Z504" s="271" t="str">
        <f>IF(_penmei1_month_day!Q499="","",_penmei1_month_day!Q499)</f>
        <v/>
      </c>
      <c r="AA504" s="221" t="str">
        <f>IF(_penmei1_month_day!R499="","",_penmei1_month_day!R499)</f>
        <v/>
      </c>
      <c r="AB504" s="221" t="str">
        <f>IF(_penmei1_month_day!S499="","",_penmei1_month_day!S499)</f>
        <v/>
      </c>
      <c r="AC504" s="221" t="str">
        <f>IF(_penmei1_month_day!T499="","",_penmei1_month_day!T499)</f>
        <v/>
      </c>
      <c r="AD504" s="221" t="str">
        <f>IF(_penmei1_month_day!U499="","",_penmei1_month_day!U499)</f>
        <v/>
      </c>
      <c r="AE504" s="221" t="str">
        <f>IF(_penmei1_month_day!V499="","",_penmei1_month_day!V499)</f>
        <v/>
      </c>
      <c r="AF504" s="221" t="str">
        <f>IF(_penmei1_month_day!W499="","",_penmei1_month_day!W499)</f>
        <v/>
      </c>
      <c r="AG504" s="221" t="str">
        <f>IF(_penmei1_month_day!X499="","",_penmei1_month_day!X499)</f>
        <v/>
      </c>
      <c r="AH504" s="221" t="str">
        <f>IF(_penmei1_month_day!Y499="","",_penmei1_month_day!Y499)</f>
        <v/>
      </c>
      <c r="AI504" s="271" t="str">
        <f>IF(_penmei1_month_day!Z499="","",_penmei1_month_day!Z499)</f>
        <v/>
      </c>
      <c r="AJ504" s="271" t="str">
        <f>IF(_penmei1_month_day!AA499="","",_penmei1_month_day!AA499)</f>
        <v/>
      </c>
      <c r="AK504" s="221" t="str">
        <f>IF(_penmei1_month_day!AB499="","",_penmei1_month_day!AB499)</f>
        <v/>
      </c>
      <c r="AL504" s="339"/>
      <c r="AM504" s="339"/>
    </row>
    <row r="505" spans="1:39">
      <c r="A505" s="118">
        <f t="shared" si="136"/>
        <v>43486</v>
      </c>
      <c r="B505" s="119">
        <f t="shared" si="142"/>
        <v>43486</v>
      </c>
      <c r="C505" s="120" t="str">
        <f t="shared" si="131"/>
        <v>中</v>
      </c>
      <c r="D505" s="120">
        <f t="shared" si="145"/>
        <v>21</v>
      </c>
      <c r="E505" s="120">
        <f t="shared" si="147"/>
        <v>4</v>
      </c>
      <c r="F505" s="121" t="str">
        <f t="shared" si="141"/>
        <v>丁班</v>
      </c>
      <c r="G505" s="120">
        <f t="shared" si="143"/>
        <v>18</v>
      </c>
      <c r="H505" s="122">
        <f t="shared" si="135"/>
        <v>0.0416666666666667</v>
      </c>
      <c r="I505" s="159">
        <f t="shared" si="134"/>
        <v>0.75</v>
      </c>
      <c r="J505" s="221" t="str">
        <f>IF(_penmei1_month_day!A500="","",_penmei1_month_day!A500)</f>
        <v/>
      </c>
      <c r="K505" s="221" t="str">
        <f>IF(_penmei1_month_day!B500="","",_penmei1_month_day!B500)</f>
        <v/>
      </c>
      <c r="L505" s="221" t="str">
        <f>IF(_penmei1_month_day!C500="","",_penmei1_month_day!C500)</f>
        <v/>
      </c>
      <c r="M505" s="221" t="str">
        <f>IF(_penmei1_month_day!D500="","",_penmei1_month_day!D500)</f>
        <v/>
      </c>
      <c r="N505" s="221" t="str">
        <f>IF(_penmei1_month_day!E500="","",_penmei1_month_day!E500)</f>
        <v/>
      </c>
      <c r="O505" s="221" t="str">
        <f>IF(_penmei1_month_day!F500="","",_penmei1_month_day!F500)</f>
        <v/>
      </c>
      <c r="P505" s="221" t="str">
        <f>IF(_penmei1_month_day!G500="","",_penmei1_month_day!G500)</f>
        <v/>
      </c>
      <c r="Q505" s="221" t="str">
        <f>IF(_penmei1_month_day!H500="","",_penmei1_month_day!H500)</f>
        <v/>
      </c>
      <c r="R505" s="221" t="str">
        <f>IF(_penmei1_month_day!I500="","",_penmei1_month_day!I500)</f>
        <v/>
      </c>
      <c r="S505" s="160" t="str">
        <f>IF(_penmei1_month_day!J500="","",_penmei1_month_day!J500)</f>
        <v/>
      </c>
      <c r="T505" s="271" t="str">
        <f>IF(_penmei1_month_day!K500="","",_penmei1_month_day!K500)</f>
        <v/>
      </c>
      <c r="U505" s="160" t="str">
        <f>IF(_penmei1_month_day!L500="","",_penmei1_month_day!L500)</f>
        <v/>
      </c>
      <c r="V505" s="160" t="str">
        <f>IF(_penmei1_month_day!M500="","",_penmei1_month_day!M500)</f>
        <v/>
      </c>
      <c r="W505" s="160" t="str">
        <f>IF(_penmei1_month_day!N500="","",_penmei1_month_day!N500)</f>
        <v/>
      </c>
      <c r="X505" s="221" t="str">
        <f>IF(_penmei1_month_day!O500="","",_penmei1_month_day!O500)</f>
        <v/>
      </c>
      <c r="Y505" s="271" t="str">
        <f>IF(_penmei1_month_day!P500="","",_penmei1_month_day!P500)</f>
        <v/>
      </c>
      <c r="Z505" s="271" t="str">
        <f>IF(_penmei1_month_day!Q500="","",_penmei1_month_day!Q500)</f>
        <v/>
      </c>
      <c r="AA505" s="221" t="str">
        <f>IF(_penmei1_month_day!R500="","",_penmei1_month_day!R500)</f>
        <v/>
      </c>
      <c r="AB505" s="221" t="str">
        <f>IF(_penmei1_month_day!S500="","",_penmei1_month_day!S500)</f>
        <v/>
      </c>
      <c r="AC505" s="221" t="str">
        <f>IF(_penmei1_month_day!T500="","",_penmei1_month_day!T500)</f>
        <v/>
      </c>
      <c r="AD505" s="221" t="str">
        <f>IF(_penmei1_month_day!U500="","",_penmei1_month_day!U500)</f>
        <v/>
      </c>
      <c r="AE505" s="221" t="str">
        <f>IF(_penmei1_month_day!V500="","",_penmei1_month_day!V500)</f>
        <v/>
      </c>
      <c r="AF505" s="221" t="str">
        <f>IF(_penmei1_month_day!W500="","",_penmei1_month_day!W500)</f>
        <v/>
      </c>
      <c r="AG505" s="221" t="str">
        <f>IF(_penmei1_month_day!X500="","",_penmei1_month_day!X500)</f>
        <v/>
      </c>
      <c r="AH505" s="221" t="str">
        <f>IF(_penmei1_month_day!Y500="","",_penmei1_month_day!Y500)</f>
        <v/>
      </c>
      <c r="AI505" s="271" t="str">
        <f>IF(_penmei1_month_day!Z500="","",_penmei1_month_day!Z500)</f>
        <v/>
      </c>
      <c r="AJ505" s="271" t="str">
        <f>IF(_penmei1_month_day!AA500="","",_penmei1_month_day!AA500)</f>
        <v/>
      </c>
      <c r="AK505" s="221" t="str">
        <f>IF(_penmei1_month_day!AB500="","",_penmei1_month_day!AB500)</f>
        <v/>
      </c>
      <c r="AL505" s="339"/>
      <c r="AM505" s="339"/>
    </row>
    <row r="506" spans="1:39">
      <c r="A506" s="118">
        <f t="shared" si="136"/>
        <v>43486</v>
      </c>
      <c r="B506" s="119">
        <f t="shared" si="142"/>
        <v>43486</v>
      </c>
      <c r="C506" s="120" t="str">
        <f t="shared" si="131"/>
        <v>中</v>
      </c>
      <c r="D506" s="120">
        <f t="shared" si="145"/>
        <v>21</v>
      </c>
      <c r="E506" s="120">
        <f t="shared" si="147"/>
        <v>4</v>
      </c>
      <c r="F506" s="121" t="str">
        <f t="shared" si="141"/>
        <v>丁班</v>
      </c>
      <c r="G506" s="120">
        <f t="shared" si="143"/>
        <v>19</v>
      </c>
      <c r="H506" s="122">
        <f t="shared" si="135"/>
        <v>0.0416666666666667</v>
      </c>
      <c r="I506" s="159">
        <f t="shared" si="134"/>
        <v>0.791666666666666</v>
      </c>
      <c r="J506" s="221" t="str">
        <f>IF(_penmei1_month_day!A501="","",_penmei1_month_day!A501)</f>
        <v/>
      </c>
      <c r="K506" s="221" t="str">
        <f>IF(_penmei1_month_day!B501="","",_penmei1_month_day!B501)</f>
        <v/>
      </c>
      <c r="L506" s="221" t="str">
        <f>IF(_penmei1_month_day!C501="","",_penmei1_month_day!C501)</f>
        <v/>
      </c>
      <c r="M506" s="221" t="str">
        <f>IF(_penmei1_month_day!D501="","",_penmei1_month_day!D501)</f>
        <v/>
      </c>
      <c r="N506" s="221" t="str">
        <f>IF(_penmei1_month_day!E501="","",_penmei1_month_day!E501)</f>
        <v/>
      </c>
      <c r="O506" s="221" t="str">
        <f>IF(_penmei1_month_day!F501="","",_penmei1_month_day!F501)</f>
        <v/>
      </c>
      <c r="P506" s="221" t="str">
        <f>IF(_penmei1_month_day!G501="","",_penmei1_month_day!G501)</f>
        <v/>
      </c>
      <c r="Q506" s="221" t="str">
        <f>IF(_penmei1_month_day!H501="","",_penmei1_month_day!H501)</f>
        <v/>
      </c>
      <c r="R506" s="221" t="str">
        <f>IF(_penmei1_month_day!I501="","",_penmei1_month_day!I501)</f>
        <v/>
      </c>
      <c r="S506" s="160" t="str">
        <f>IF(_penmei1_month_day!J501="","",_penmei1_month_day!J501)</f>
        <v/>
      </c>
      <c r="T506" s="271" t="str">
        <f>IF(_penmei1_month_day!K501="","",_penmei1_month_day!K501)</f>
        <v/>
      </c>
      <c r="U506" s="160" t="str">
        <f>IF(_penmei1_month_day!L501="","",_penmei1_month_day!L501)</f>
        <v/>
      </c>
      <c r="V506" s="160" t="str">
        <f>IF(_penmei1_month_day!M501="","",_penmei1_month_day!M501)</f>
        <v/>
      </c>
      <c r="W506" s="160" t="str">
        <f>IF(_penmei1_month_day!N501="","",_penmei1_month_day!N501)</f>
        <v/>
      </c>
      <c r="X506" s="221" t="str">
        <f>IF(_penmei1_month_day!O501="","",_penmei1_month_day!O501)</f>
        <v/>
      </c>
      <c r="Y506" s="271" t="str">
        <f>IF(_penmei1_month_day!P501="","",_penmei1_month_day!P501)</f>
        <v/>
      </c>
      <c r="Z506" s="271" t="str">
        <f>IF(_penmei1_month_day!Q501="","",_penmei1_month_day!Q501)</f>
        <v/>
      </c>
      <c r="AA506" s="221" t="str">
        <f>IF(_penmei1_month_day!R501="","",_penmei1_month_day!R501)</f>
        <v/>
      </c>
      <c r="AB506" s="221" t="str">
        <f>IF(_penmei1_month_day!S501="","",_penmei1_month_day!S501)</f>
        <v/>
      </c>
      <c r="AC506" s="221" t="str">
        <f>IF(_penmei1_month_day!T501="","",_penmei1_month_day!T501)</f>
        <v/>
      </c>
      <c r="AD506" s="221" t="str">
        <f>IF(_penmei1_month_day!U501="","",_penmei1_month_day!U501)</f>
        <v/>
      </c>
      <c r="AE506" s="221" t="str">
        <f>IF(_penmei1_month_day!V501="","",_penmei1_month_day!V501)</f>
        <v/>
      </c>
      <c r="AF506" s="221" t="str">
        <f>IF(_penmei1_month_day!W501="","",_penmei1_month_day!W501)</f>
        <v/>
      </c>
      <c r="AG506" s="221" t="str">
        <f>IF(_penmei1_month_day!X501="","",_penmei1_month_day!X501)</f>
        <v/>
      </c>
      <c r="AH506" s="221" t="str">
        <f>IF(_penmei1_month_day!Y501="","",_penmei1_month_day!Y501)</f>
        <v/>
      </c>
      <c r="AI506" s="271" t="str">
        <f>IF(_penmei1_month_day!Z501="","",_penmei1_month_day!Z501)</f>
        <v/>
      </c>
      <c r="AJ506" s="271" t="str">
        <f>IF(_penmei1_month_day!AA501="","",_penmei1_month_day!AA501)</f>
        <v/>
      </c>
      <c r="AK506" s="221" t="str">
        <f>IF(_penmei1_month_day!AB501="","",_penmei1_month_day!AB501)</f>
        <v/>
      </c>
      <c r="AL506" s="339"/>
      <c r="AM506" s="339"/>
    </row>
    <row r="507" spans="1:39">
      <c r="A507" s="118">
        <f t="shared" si="136"/>
        <v>43486</v>
      </c>
      <c r="B507" s="119">
        <f t="shared" si="142"/>
        <v>43486</v>
      </c>
      <c r="C507" s="120" t="str">
        <f t="shared" si="131"/>
        <v>中</v>
      </c>
      <c r="D507" s="120">
        <f t="shared" si="145"/>
        <v>21</v>
      </c>
      <c r="E507" s="120">
        <f t="shared" si="147"/>
        <v>4</v>
      </c>
      <c r="F507" s="121" t="str">
        <f t="shared" si="141"/>
        <v>丁班</v>
      </c>
      <c r="G507" s="120">
        <f t="shared" si="143"/>
        <v>20</v>
      </c>
      <c r="H507" s="122">
        <f t="shared" si="135"/>
        <v>0.0416666666666667</v>
      </c>
      <c r="I507" s="159">
        <f t="shared" si="134"/>
        <v>0.833333333333333</v>
      </c>
      <c r="J507" s="221" t="str">
        <f>IF(_penmei1_month_day!A502="","",_penmei1_month_day!A502)</f>
        <v/>
      </c>
      <c r="K507" s="221" t="str">
        <f>IF(_penmei1_month_day!B502="","",_penmei1_month_day!B502)</f>
        <v/>
      </c>
      <c r="L507" s="221" t="str">
        <f>IF(_penmei1_month_day!C502="","",_penmei1_month_day!C502)</f>
        <v/>
      </c>
      <c r="M507" s="221" t="str">
        <f>IF(_penmei1_month_day!D502="","",_penmei1_month_day!D502)</f>
        <v/>
      </c>
      <c r="N507" s="221" t="str">
        <f>IF(_penmei1_month_day!E502="","",_penmei1_month_day!E502)</f>
        <v/>
      </c>
      <c r="O507" s="221" t="str">
        <f>IF(_penmei1_month_day!F502="","",_penmei1_month_day!F502)</f>
        <v/>
      </c>
      <c r="P507" s="221" t="str">
        <f>IF(_penmei1_month_day!G502="","",_penmei1_month_day!G502)</f>
        <v/>
      </c>
      <c r="Q507" s="221" t="str">
        <f>IF(_penmei1_month_day!H502="","",_penmei1_month_day!H502)</f>
        <v/>
      </c>
      <c r="R507" s="221" t="str">
        <f>IF(_penmei1_month_day!I502="","",_penmei1_month_day!I502)</f>
        <v/>
      </c>
      <c r="S507" s="160" t="str">
        <f>IF(_penmei1_month_day!J502="","",_penmei1_month_day!J502)</f>
        <v/>
      </c>
      <c r="T507" s="271" t="str">
        <f>IF(_penmei1_month_day!K502="","",_penmei1_month_day!K502)</f>
        <v/>
      </c>
      <c r="U507" s="160" t="str">
        <f>IF(_penmei1_month_day!L502="","",_penmei1_month_day!L502)</f>
        <v/>
      </c>
      <c r="V507" s="160" t="str">
        <f>IF(_penmei1_month_day!M502="","",_penmei1_month_day!M502)</f>
        <v/>
      </c>
      <c r="W507" s="160" t="str">
        <f>IF(_penmei1_month_day!N502="","",_penmei1_month_day!N502)</f>
        <v/>
      </c>
      <c r="X507" s="221" t="str">
        <f>IF(_penmei1_month_day!O502="","",_penmei1_month_day!O502)</f>
        <v/>
      </c>
      <c r="Y507" s="271" t="str">
        <f>IF(_penmei1_month_day!P502="","",_penmei1_month_day!P502)</f>
        <v/>
      </c>
      <c r="Z507" s="271" t="str">
        <f>IF(_penmei1_month_day!Q502="","",_penmei1_month_day!Q502)</f>
        <v/>
      </c>
      <c r="AA507" s="221" t="str">
        <f>IF(_penmei1_month_day!R502="","",_penmei1_month_day!R502)</f>
        <v/>
      </c>
      <c r="AB507" s="221" t="str">
        <f>IF(_penmei1_month_day!S502="","",_penmei1_month_day!S502)</f>
        <v/>
      </c>
      <c r="AC507" s="221" t="str">
        <f>IF(_penmei1_month_day!T502="","",_penmei1_month_day!T502)</f>
        <v/>
      </c>
      <c r="AD507" s="221" t="str">
        <f>IF(_penmei1_month_day!U502="","",_penmei1_month_day!U502)</f>
        <v/>
      </c>
      <c r="AE507" s="221" t="str">
        <f>IF(_penmei1_month_day!V502="","",_penmei1_month_day!V502)</f>
        <v/>
      </c>
      <c r="AF507" s="221" t="str">
        <f>IF(_penmei1_month_day!W502="","",_penmei1_month_day!W502)</f>
        <v/>
      </c>
      <c r="AG507" s="221" t="str">
        <f>IF(_penmei1_month_day!X502="","",_penmei1_month_day!X502)</f>
        <v/>
      </c>
      <c r="AH507" s="221" t="str">
        <f>IF(_penmei1_month_day!Y502="","",_penmei1_month_day!Y502)</f>
        <v/>
      </c>
      <c r="AI507" s="271" t="str">
        <f>IF(_penmei1_month_day!Z502="","",_penmei1_month_day!Z502)</f>
        <v/>
      </c>
      <c r="AJ507" s="271" t="str">
        <f>IF(_penmei1_month_day!AA502="","",_penmei1_month_day!AA502)</f>
        <v/>
      </c>
      <c r="AK507" s="221" t="str">
        <f>IF(_penmei1_month_day!AB502="","",_penmei1_month_day!AB502)</f>
        <v/>
      </c>
      <c r="AL507" s="339"/>
      <c r="AM507" s="339"/>
    </row>
    <row r="508" spans="1:39">
      <c r="A508" s="118">
        <f t="shared" si="136"/>
        <v>43486</v>
      </c>
      <c r="B508" s="119">
        <f t="shared" si="142"/>
        <v>43486</v>
      </c>
      <c r="C508" s="120" t="str">
        <f t="shared" si="131"/>
        <v>中</v>
      </c>
      <c r="D508" s="120">
        <f t="shared" si="145"/>
        <v>21</v>
      </c>
      <c r="E508" s="120">
        <f t="shared" si="147"/>
        <v>4</v>
      </c>
      <c r="F508" s="121" t="str">
        <f t="shared" si="141"/>
        <v>丁班</v>
      </c>
      <c r="G508" s="120">
        <f t="shared" si="143"/>
        <v>21</v>
      </c>
      <c r="H508" s="122">
        <f t="shared" si="135"/>
        <v>0.0416666666666667</v>
      </c>
      <c r="I508" s="159">
        <f t="shared" si="134"/>
        <v>0.875</v>
      </c>
      <c r="J508" s="221" t="str">
        <f>IF(_penmei1_month_day!A503="","",_penmei1_month_day!A503)</f>
        <v/>
      </c>
      <c r="K508" s="221" t="str">
        <f>IF(_penmei1_month_day!B503="","",_penmei1_month_day!B503)</f>
        <v/>
      </c>
      <c r="L508" s="221" t="str">
        <f>IF(_penmei1_month_day!C503="","",_penmei1_month_day!C503)</f>
        <v/>
      </c>
      <c r="M508" s="221" t="str">
        <f>IF(_penmei1_month_day!D503="","",_penmei1_month_day!D503)</f>
        <v/>
      </c>
      <c r="N508" s="221" t="str">
        <f>IF(_penmei1_month_day!E503="","",_penmei1_month_day!E503)</f>
        <v/>
      </c>
      <c r="O508" s="221" t="str">
        <f>IF(_penmei1_month_day!F503="","",_penmei1_month_day!F503)</f>
        <v/>
      </c>
      <c r="P508" s="221" t="str">
        <f>IF(_penmei1_month_day!G503="","",_penmei1_month_day!G503)</f>
        <v/>
      </c>
      <c r="Q508" s="221" t="str">
        <f>IF(_penmei1_month_day!H503="","",_penmei1_month_day!H503)</f>
        <v/>
      </c>
      <c r="R508" s="221" t="str">
        <f>IF(_penmei1_month_day!I503="","",_penmei1_month_day!I503)</f>
        <v/>
      </c>
      <c r="S508" s="160" t="str">
        <f>IF(_penmei1_month_day!J503="","",_penmei1_month_day!J503)</f>
        <v/>
      </c>
      <c r="T508" s="271" t="str">
        <f>IF(_penmei1_month_day!K503="","",_penmei1_month_day!K503)</f>
        <v/>
      </c>
      <c r="U508" s="160" t="str">
        <f>IF(_penmei1_month_day!L503="","",_penmei1_month_day!L503)</f>
        <v/>
      </c>
      <c r="V508" s="160" t="str">
        <f>IF(_penmei1_month_day!M503="","",_penmei1_month_day!M503)</f>
        <v/>
      </c>
      <c r="W508" s="160" t="str">
        <f>IF(_penmei1_month_day!N503="","",_penmei1_month_day!N503)</f>
        <v/>
      </c>
      <c r="X508" s="221" t="str">
        <f>IF(_penmei1_month_day!O503="","",_penmei1_month_day!O503)</f>
        <v/>
      </c>
      <c r="Y508" s="271" t="str">
        <f>IF(_penmei1_month_day!P503="","",_penmei1_month_day!P503)</f>
        <v/>
      </c>
      <c r="Z508" s="271" t="str">
        <f>IF(_penmei1_month_day!Q503="","",_penmei1_month_day!Q503)</f>
        <v/>
      </c>
      <c r="AA508" s="221" t="str">
        <f>IF(_penmei1_month_day!R503="","",_penmei1_month_day!R503)</f>
        <v/>
      </c>
      <c r="AB508" s="221" t="str">
        <f>IF(_penmei1_month_day!S503="","",_penmei1_month_day!S503)</f>
        <v/>
      </c>
      <c r="AC508" s="221" t="str">
        <f>IF(_penmei1_month_day!T503="","",_penmei1_month_day!T503)</f>
        <v/>
      </c>
      <c r="AD508" s="221" t="str">
        <f>IF(_penmei1_month_day!U503="","",_penmei1_month_day!U503)</f>
        <v/>
      </c>
      <c r="AE508" s="221" t="str">
        <f>IF(_penmei1_month_day!V503="","",_penmei1_month_day!V503)</f>
        <v/>
      </c>
      <c r="AF508" s="221" t="str">
        <f>IF(_penmei1_month_day!W503="","",_penmei1_month_day!W503)</f>
        <v/>
      </c>
      <c r="AG508" s="221" t="str">
        <f>IF(_penmei1_month_day!X503="","",_penmei1_month_day!X503)</f>
        <v/>
      </c>
      <c r="AH508" s="221" t="str">
        <f>IF(_penmei1_month_day!Y503="","",_penmei1_month_day!Y503)</f>
        <v/>
      </c>
      <c r="AI508" s="271" t="str">
        <f>IF(_penmei1_month_day!Z503="","",_penmei1_month_day!Z503)</f>
        <v/>
      </c>
      <c r="AJ508" s="271" t="str">
        <f>IF(_penmei1_month_day!AA503="","",_penmei1_month_day!AA503)</f>
        <v/>
      </c>
      <c r="AK508" s="221" t="str">
        <f>IF(_penmei1_month_day!AB503="","",_penmei1_month_day!AB503)</f>
        <v/>
      </c>
      <c r="AL508" s="339"/>
      <c r="AM508" s="339"/>
    </row>
    <row r="509" spans="1:39">
      <c r="A509" s="118">
        <f t="shared" si="136"/>
        <v>43486</v>
      </c>
      <c r="B509" s="119">
        <f t="shared" si="142"/>
        <v>43486</v>
      </c>
      <c r="C509" s="120" t="str">
        <f t="shared" si="131"/>
        <v>中</v>
      </c>
      <c r="D509" s="120">
        <f t="shared" si="145"/>
        <v>21</v>
      </c>
      <c r="E509" s="120">
        <f t="shared" si="147"/>
        <v>4</v>
      </c>
      <c r="F509" s="121" t="str">
        <f t="shared" si="141"/>
        <v>丁班</v>
      </c>
      <c r="G509" s="120">
        <f t="shared" si="143"/>
        <v>22</v>
      </c>
      <c r="H509" s="122">
        <f t="shared" si="135"/>
        <v>0.0416666666666667</v>
      </c>
      <c r="I509" s="159">
        <f t="shared" si="134"/>
        <v>0.916666666666666</v>
      </c>
      <c r="J509" s="221" t="str">
        <f>IF(_penmei1_month_day!A504="","",_penmei1_month_day!A504)</f>
        <v/>
      </c>
      <c r="K509" s="221" t="str">
        <f>IF(_penmei1_month_day!B504="","",_penmei1_month_day!B504)</f>
        <v/>
      </c>
      <c r="L509" s="221" t="str">
        <f>IF(_penmei1_month_day!C504="","",_penmei1_month_day!C504)</f>
        <v/>
      </c>
      <c r="M509" s="221" t="str">
        <f>IF(_penmei1_month_day!D504="","",_penmei1_month_day!D504)</f>
        <v/>
      </c>
      <c r="N509" s="221" t="str">
        <f>IF(_penmei1_month_day!E504="","",_penmei1_month_day!E504)</f>
        <v/>
      </c>
      <c r="O509" s="221" t="str">
        <f>IF(_penmei1_month_day!F504="","",_penmei1_month_day!F504)</f>
        <v/>
      </c>
      <c r="P509" s="221" t="str">
        <f>IF(_penmei1_month_day!G504="","",_penmei1_month_day!G504)</f>
        <v/>
      </c>
      <c r="Q509" s="221" t="str">
        <f>IF(_penmei1_month_day!H504="","",_penmei1_month_day!H504)</f>
        <v/>
      </c>
      <c r="R509" s="221" t="str">
        <f>IF(_penmei1_month_day!I504="","",_penmei1_month_day!I504)</f>
        <v/>
      </c>
      <c r="S509" s="160" t="str">
        <f>IF(_penmei1_month_day!J504="","",_penmei1_month_day!J504)</f>
        <v/>
      </c>
      <c r="T509" s="271" t="str">
        <f>IF(_penmei1_month_day!K504="","",_penmei1_month_day!K504)</f>
        <v/>
      </c>
      <c r="U509" s="160" t="str">
        <f>IF(_penmei1_month_day!L504="","",_penmei1_month_day!L504)</f>
        <v/>
      </c>
      <c r="V509" s="160" t="str">
        <f>IF(_penmei1_month_day!M504="","",_penmei1_month_day!M504)</f>
        <v/>
      </c>
      <c r="W509" s="160" t="str">
        <f>IF(_penmei1_month_day!N504="","",_penmei1_month_day!N504)</f>
        <v/>
      </c>
      <c r="X509" s="221" t="str">
        <f>IF(_penmei1_month_day!O504="","",_penmei1_month_day!O504)</f>
        <v/>
      </c>
      <c r="Y509" s="271" t="str">
        <f>IF(_penmei1_month_day!P504="","",_penmei1_month_day!P504)</f>
        <v/>
      </c>
      <c r="Z509" s="271" t="str">
        <f>IF(_penmei1_month_day!Q504="","",_penmei1_month_day!Q504)</f>
        <v/>
      </c>
      <c r="AA509" s="221" t="str">
        <f>IF(_penmei1_month_day!R504="","",_penmei1_month_day!R504)</f>
        <v/>
      </c>
      <c r="AB509" s="221" t="str">
        <f>IF(_penmei1_month_day!S504="","",_penmei1_month_day!S504)</f>
        <v/>
      </c>
      <c r="AC509" s="221" t="str">
        <f>IF(_penmei1_month_day!T504="","",_penmei1_month_day!T504)</f>
        <v/>
      </c>
      <c r="AD509" s="221" t="str">
        <f>IF(_penmei1_month_day!U504="","",_penmei1_month_day!U504)</f>
        <v/>
      </c>
      <c r="AE509" s="221" t="str">
        <f>IF(_penmei1_month_day!V504="","",_penmei1_month_day!V504)</f>
        <v/>
      </c>
      <c r="AF509" s="221" t="str">
        <f>IF(_penmei1_month_day!W504="","",_penmei1_month_day!W504)</f>
        <v/>
      </c>
      <c r="AG509" s="221" t="str">
        <f>IF(_penmei1_month_day!X504="","",_penmei1_month_day!X504)</f>
        <v/>
      </c>
      <c r="AH509" s="221" t="str">
        <f>IF(_penmei1_month_day!Y504="","",_penmei1_month_day!Y504)</f>
        <v/>
      </c>
      <c r="AI509" s="271" t="str">
        <f>IF(_penmei1_month_day!Z504="","",_penmei1_month_day!Z504)</f>
        <v/>
      </c>
      <c r="AJ509" s="271" t="str">
        <f>IF(_penmei1_month_day!AA504="","",_penmei1_month_day!AA504)</f>
        <v/>
      </c>
      <c r="AK509" s="221" t="str">
        <f>IF(_penmei1_month_day!AB504="","",_penmei1_month_day!AB504)</f>
        <v/>
      </c>
      <c r="AL509" s="339"/>
      <c r="AM509" s="339"/>
    </row>
    <row r="510" spans="1:39">
      <c r="A510" s="123">
        <f t="shared" si="136"/>
        <v>43486</v>
      </c>
      <c r="B510" s="124">
        <f t="shared" si="142"/>
        <v>43486</v>
      </c>
      <c r="C510" s="125" t="str">
        <f t="shared" si="131"/>
        <v>中</v>
      </c>
      <c r="D510" s="125">
        <f t="shared" si="145"/>
        <v>21</v>
      </c>
      <c r="E510" s="125">
        <f t="shared" si="147"/>
        <v>4</v>
      </c>
      <c r="F510" s="126" t="str">
        <f t="shared" si="141"/>
        <v>丁班</v>
      </c>
      <c r="G510" s="125">
        <f t="shared" si="143"/>
        <v>23</v>
      </c>
      <c r="H510" s="127">
        <f t="shared" si="135"/>
        <v>0.0416666666666667</v>
      </c>
      <c r="I510" s="163">
        <f t="shared" si="134"/>
        <v>0.958333333333333</v>
      </c>
      <c r="J510" s="226" t="str">
        <f>IF(_penmei1_month_day!A505="","",_penmei1_month_day!A505)</f>
        <v/>
      </c>
      <c r="K510" s="226" t="str">
        <f>IF(_penmei1_month_day!B505="","",_penmei1_month_day!B505)</f>
        <v/>
      </c>
      <c r="L510" s="226" t="str">
        <f>IF(_penmei1_month_day!C505="","",_penmei1_month_day!C505)</f>
        <v/>
      </c>
      <c r="M510" s="226" t="str">
        <f>IF(_penmei1_month_day!D505="","",_penmei1_month_day!D505)</f>
        <v/>
      </c>
      <c r="N510" s="226" t="str">
        <f>IF(_penmei1_month_day!E505="","",_penmei1_month_day!E505)</f>
        <v/>
      </c>
      <c r="O510" s="226" t="str">
        <f>IF(_penmei1_month_day!F505="","",_penmei1_month_day!F505)</f>
        <v/>
      </c>
      <c r="P510" s="226" t="str">
        <f>IF(_penmei1_month_day!G505="","",_penmei1_month_day!G505)</f>
        <v/>
      </c>
      <c r="Q510" s="226" t="str">
        <f>IF(_penmei1_month_day!H505="","",_penmei1_month_day!H505)</f>
        <v/>
      </c>
      <c r="R510" s="226" t="str">
        <f>IF(_penmei1_month_day!I505="","",_penmei1_month_day!I505)</f>
        <v/>
      </c>
      <c r="S510" s="164" t="str">
        <f>IF(_penmei1_month_day!J505="","",_penmei1_month_day!J505)</f>
        <v/>
      </c>
      <c r="T510" s="315" t="str">
        <f>IF(_penmei1_month_day!K505="","",_penmei1_month_day!K505)</f>
        <v/>
      </c>
      <c r="U510" s="164" t="str">
        <f>IF(_penmei1_month_day!L505="","",_penmei1_month_day!L505)</f>
        <v/>
      </c>
      <c r="V510" s="164" t="str">
        <f>IF(_penmei1_month_day!M505="","",_penmei1_month_day!M505)</f>
        <v/>
      </c>
      <c r="W510" s="164" t="str">
        <f>IF(_penmei1_month_day!N505="","",_penmei1_month_day!N505)</f>
        <v/>
      </c>
      <c r="X510" s="226" t="str">
        <f>IF(_penmei1_month_day!O505="","",_penmei1_month_day!O505)</f>
        <v/>
      </c>
      <c r="Y510" s="315" t="str">
        <f>IF(_penmei1_month_day!P505="","",_penmei1_month_day!P505)</f>
        <v/>
      </c>
      <c r="Z510" s="315" t="str">
        <f>IF(_penmei1_month_day!Q505="","",_penmei1_month_day!Q505)</f>
        <v/>
      </c>
      <c r="AA510" s="226" t="str">
        <f>IF(_penmei1_month_day!R505="","",_penmei1_month_day!R505)</f>
        <v/>
      </c>
      <c r="AB510" s="226" t="str">
        <f>IF(_penmei1_month_day!S505="","",_penmei1_month_day!S505)</f>
        <v/>
      </c>
      <c r="AC510" s="226" t="str">
        <f>IF(_penmei1_month_day!T505="","",_penmei1_month_day!T505)</f>
        <v/>
      </c>
      <c r="AD510" s="226" t="str">
        <f>IF(_penmei1_month_day!U505="","",_penmei1_month_day!U505)</f>
        <v/>
      </c>
      <c r="AE510" s="226" t="str">
        <f>IF(_penmei1_month_day!V505="","",_penmei1_month_day!V505)</f>
        <v/>
      </c>
      <c r="AF510" s="226" t="str">
        <f>IF(_penmei1_month_day!W505="","",_penmei1_month_day!W505)</f>
        <v/>
      </c>
      <c r="AG510" s="226" t="str">
        <f>IF(_penmei1_month_day!X505="","",_penmei1_month_day!X505)</f>
        <v/>
      </c>
      <c r="AH510" s="226" t="str">
        <f>IF(_penmei1_month_day!Y505="","",_penmei1_month_day!Y505)</f>
        <v/>
      </c>
      <c r="AI510" s="315" t="str">
        <f>IF(_penmei1_month_day!Z505="","",_penmei1_month_day!Z505)</f>
        <v/>
      </c>
      <c r="AJ510" s="315" t="str">
        <f>IF(_penmei1_month_day!AA505="","",_penmei1_month_day!AA505)</f>
        <v/>
      </c>
      <c r="AK510" s="226" t="str">
        <f>IF(_penmei1_month_day!AB505="","",_penmei1_month_day!AB505)</f>
        <v/>
      </c>
      <c r="AL510" s="336" t="s">
        <v>60</v>
      </c>
      <c r="AM510" s="337" t="s">
        <v>61</v>
      </c>
    </row>
    <row r="511" spans="1:39">
      <c r="A511" s="128">
        <f t="shared" si="136"/>
        <v>43487</v>
      </c>
      <c r="B511" s="129">
        <f t="shared" si="142"/>
        <v>43487</v>
      </c>
      <c r="C511" s="130" t="str">
        <f t="shared" si="131"/>
        <v>夜</v>
      </c>
      <c r="D511" s="130">
        <f t="shared" si="145"/>
        <v>22</v>
      </c>
      <c r="E511" s="130">
        <f>IF(AND(E463=1),4,IF(AND(E463&gt;1),(E463-1),))</f>
        <v>2</v>
      </c>
      <c r="F511" s="131" t="str">
        <f t="shared" si="141"/>
        <v>乙班</v>
      </c>
      <c r="G511" s="130">
        <f t="shared" si="143"/>
        <v>0</v>
      </c>
      <c r="H511" s="132">
        <f t="shared" si="135"/>
        <v>0.0416666666666667</v>
      </c>
      <c r="I511" s="154">
        <f t="shared" si="134"/>
        <v>1</v>
      </c>
      <c r="J511" s="221" t="str">
        <f>IF(_penmei1_month_day!A506="","",_penmei1_month_day!A506)</f>
        <v/>
      </c>
      <c r="K511" s="221" t="str">
        <f>IF(_penmei1_month_day!B506="","",_penmei1_month_day!B506)</f>
        <v/>
      </c>
      <c r="L511" s="221" t="str">
        <f>IF(_penmei1_month_day!C506="","",_penmei1_month_day!C506)</f>
        <v/>
      </c>
      <c r="M511" s="221" t="str">
        <f>IF(_penmei1_month_day!D506="","",_penmei1_month_day!D506)</f>
        <v/>
      </c>
      <c r="N511" s="221" t="str">
        <f>IF(_penmei1_month_day!E506="","",_penmei1_month_day!E506)</f>
        <v/>
      </c>
      <c r="O511" s="221" t="str">
        <f>IF(_penmei1_month_day!F506="","",_penmei1_month_day!F506)</f>
        <v/>
      </c>
      <c r="P511" s="221" t="str">
        <f>IF(_penmei1_month_day!G506="","",_penmei1_month_day!G506)</f>
        <v/>
      </c>
      <c r="Q511" s="221" t="str">
        <f>IF(_penmei1_month_day!H506="","",_penmei1_month_day!H506)</f>
        <v/>
      </c>
      <c r="R511" s="221" t="str">
        <f>IF(_penmei1_month_day!I506="","",_penmei1_month_day!I506)</f>
        <v/>
      </c>
      <c r="S511" s="160" t="str">
        <f>IF(_penmei1_month_day!J506="","",_penmei1_month_day!J506)</f>
        <v/>
      </c>
      <c r="T511" s="271" t="str">
        <f>IF(_penmei1_month_day!K506="","",_penmei1_month_day!K506)</f>
        <v/>
      </c>
      <c r="U511" s="160" t="str">
        <f>IF(_penmei1_month_day!L506="","",_penmei1_month_day!L506)</f>
        <v/>
      </c>
      <c r="V511" s="160" t="str">
        <f>IF(_penmei1_month_day!M506="","",_penmei1_month_day!M506)</f>
        <v/>
      </c>
      <c r="W511" s="160" t="str">
        <f>IF(_penmei1_month_day!N506="","",_penmei1_month_day!N506)</f>
        <v/>
      </c>
      <c r="X511" s="221" t="str">
        <f>IF(_penmei1_month_day!O506="","",_penmei1_month_day!O506)</f>
        <v/>
      </c>
      <c r="Y511" s="271" t="str">
        <f>IF(_penmei1_month_day!P506="","",_penmei1_month_day!P506)</f>
        <v/>
      </c>
      <c r="Z511" s="271" t="str">
        <f>IF(_penmei1_month_day!Q506="","",_penmei1_month_day!Q506)</f>
        <v/>
      </c>
      <c r="AA511" s="221" t="str">
        <f>IF(_penmei1_month_day!R506="","",_penmei1_month_day!R506)</f>
        <v/>
      </c>
      <c r="AB511" s="221" t="str">
        <f>IF(_penmei1_month_day!S506="","",_penmei1_month_day!S506)</f>
        <v/>
      </c>
      <c r="AC511" s="221" t="str">
        <f>IF(_penmei1_month_day!T506="","",_penmei1_month_day!T506)</f>
        <v/>
      </c>
      <c r="AD511" s="221" t="str">
        <f>IF(_penmei1_month_day!U506="","",_penmei1_month_day!U506)</f>
        <v/>
      </c>
      <c r="AE511" s="221" t="str">
        <f>IF(_penmei1_month_day!V506="","",_penmei1_month_day!V506)</f>
        <v/>
      </c>
      <c r="AF511" s="221" t="str">
        <f>IF(_penmei1_month_day!W506="","",_penmei1_month_day!W506)</f>
        <v/>
      </c>
      <c r="AG511" s="221" t="str">
        <f>IF(_penmei1_month_day!X506="","",_penmei1_month_day!X506)</f>
        <v/>
      </c>
      <c r="AH511" s="221" t="str">
        <f>IF(_penmei1_month_day!Y506="","",_penmei1_month_day!Y506)</f>
        <v/>
      </c>
      <c r="AI511" s="271" t="str">
        <f>IF(_penmei1_month_day!Z506="","",_penmei1_month_day!Z506)</f>
        <v/>
      </c>
      <c r="AJ511" s="271" t="str">
        <f>IF(_penmei1_month_day!AA506="","",_penmei1_month_day!AA506)</f>
        <v/>
      </c>
      <c r="AK511" s="221" t="str">
        <f>IF(_penmei1_month_day!AB506="","",_penmei1_month_day!AB506)</f>
        <v/>
      </c>
      <c r="AL511" s="338"/>
      <c r="AM511" s="338"/>
    </row>
    <row r="512" spans="1:39">
      <c r="A512" s="118">
        <f t="shared" si="136"/>
        <v>43487</v>
      </c>
      <c r="B512" s="119">
        <f t="shared" si="142"/>
        <v>43487</v>
      </c>
      <c r="C512" s="120" t="str">
        <f t="shared" si="131"/>
        <v>夜</v>
      </c>
      <c r="D512" s="120">
        <f t="shared" si="145"/>
        <v>22</v>
      </c>
      <c r="E512" s="120">
        <f>E511</f>
        <v>2</v>
      </c>
      <c r="F512" s="121" t="str">
        <f t="shared" si="141"/>
        <v>乙班</v>
      </c>
      <c r="G512" s="120">
        <f t="shared" si="143"/>
        <v>1</v>
      </c>
      <c r="H512" s="122">
        <f t="shared" si="135"/>
        <v>0.0416666666666667</v>
      </c>
      <c r="I512" s="159">
        <f t="shared" si="134"/>
        <v>0.0416666666666667</v>
      </c>
      <c r="J512" s="221" t="str">
        <f>IF(_penmei1_month_day!A507="","",_penmei1_month_day!A507)</f>
        <v/>
      </c>
      <c r="K512" s="221" t="str">
        <f>IF(_penmei1_month_day!B507="","",_penmei1_month_day!B507)</f>
        <v/>
      </c>
      <c r="L512" s="221" t="str">
        <f>IF(_penmei1_month_day!C507="","",_penmei1_month_day!C507)</f>
        <v/>
      </c>
      <c r="M512" s="221" t="str">
        <f>IF(_penmei1_month_day!D507="","",_penmei1_month_day!D507)</f>
        <v/>
      </c>
      <c r="N512" s="221" t="str">
        <f>IF(_penmei1_month_day!E507="","",_penmei1_month_day!E507)</f>
        <v/>
      </c>
      <c r="O512" s="221" t="str">
        <f>IF(_penmei1_month_day!F507="","",_penmei1_month_day!F507)</f>
        <v/>
      </c>
      <c r="P512" s="221" t="str">
        <f>IF(_penmei1_month_day!G507="","",_penmei1_month_day!G507)</f>
        <v/>
      </c>
      <c r="Q512" s="221" t="str">
        <f>IF(_penmei1_month_day!H507="","",_penmei1_month_day!H507)</f>
        <v/>
      </c>
      <c r="R512" s="221" t="str">
        <f>IF(_penmei1_month_day!I507="","",_penmei1_month_day!I507)</f>
        <v/>
      </c>
      <c r="S512" s="160" t="str">
        <f>IF(_penmei1_month_day!J507="","",_penmei1_month_day!J507)</f>
        <v/>
      </c>
      <c r="T512" s="271" t="str">
        <f>IF(_penmei1_month_day!K507="","",_penmei1_month_day!K507)</f>
        <v/>
      </c>
      <c r="U512" s="160" t="str">
        <f>IF(_penmei1_month_day!L507="","",_penmei1_month_day!L507)</f>
        <v/>
      </c>
      <c r="V512" s="160" t="str">
        <f>IF(_penmei1_month_day!M507="","",_penmei1_month_day!M507)</f>
        <v/>
      </c>
      <c r="W512" s="160" t="str">
        <f>IF(_penmei1_month_day!N507="","",_penmei1_month_day!N507)</f>
        <v/>
      </c>
      <c r="X512" s="221" t="str">
        <f>IF(_penmei1_month_day!O507="","",_penmei1_month_day!O507)</f>
        <v/>
      </c>
      <c r="Y512" s="271" t="str">
        <f>IF(_penmei1_month_day!P507="","",_penmei1_month_day!P507)</f>
        <v/>
      </c>
      <c r="Z512" s="271" t="str">
        <f>IF(_penmei1_month_day!Q507="","",_penmei1_month_day!Q507)</f>
        <v/>
      </c>
      <c r="AA512" s="221" t="str">
        <f>IF(_penmei1_month_day!R507="","",_penmei1_month_day!R507)</f>
        <v/>
      </c>
      <c r="AB512" s="221" t="str">
        <f>IF(_penmei1_month_day!S507="","",_penmei1_month_day!S507)</f>
        <v/>
      </c>
      <c r="AC512" s="221" t="str">
        <f>IF(_penmei1_month_day!T507="","",_penmei1_month_day!T507)</f>
        <v/>
      </c>
      <c r="AD512" s="221" t="str">
        <f>IF(_penmei1_month_day!U507="","",_penmei1_month_day!U507)</f>
        <v/>
      </c>
      <c r="AE512" s="221" t="str">
        <f>IF(_penmei1_month_day!V507="","",_penmei1_month_day!V507)</f>
        <v/>
      </c>
      <c r="AF512" s="221" t="str">
        <f>IF(_penmei1_month_day!W507="","",_penmei1_month_day!W507)</f>
        <v/>
      </c>
      <c r="AG512" s="221" t="str">
        <f>IF(_penmei1_month_day!X507="","",_penmei1_month_day!X507)</f>
        <v/>
      </c>
      <c r="AH512" s="221" t="str">
        <f>IF(_penmei1_month_day!Y507="","",_penmei1_month_day!Y507)</f>
        <v/>
      </c>
      <c r="AI512" s="271" t="str">
        <f>IF(_penmei1_month_day!Z507="","",_penmei1_month_day!Z507)</f>
        <v/>
      </c>
      <c r="AJ512" s="271" t="str">
        <f>IF(_penmei1_month_day!AA507="","",_penmei1_month_day!AA507)</f>
        <v/>
      </c>
      <c r="AK512" s="221" t="str">
        <f>IF(_penmei1_month_day!AB507="","",_penmei1_month_day!AB507)</f>
        <v/>
      </c>
      <c r="AL512" s="339"/>
      <c r="AM512" s="339"/>
    </row>
    <row r="513" spans="1:39">
      <c r="A513" s="118">
        <f t="shared" si="136"/>
        <v>43487</v>
      </c>
      <c r="B513" s="119">
        <f t="shared" si="142"/>
        <v>43487</v>
      </c>
      <c r="C513" s="120" t="str">
        <f t="shared" si="131"/>
        <v>夜</v>
      </c>
      <c r="D513" s="120">
        <f t="shared" si="145"/>
        <v>22</v>
      </c>
      <c r="E513" s="120">
        <f t="shared" ref="E513:E518" si="148">E512</f>
        <v>2</v>
      </c>
      <c r="F513" s="121" t="str">
        <f t="shared" si="141"/>
        <v>乙班</v>
      </c>
      <c r="G513" s="120">
        <f t="shared" si="143"/>
        <v>2</v>
      </c>
      <c r="H513" s="122">
        <f t="shared" si="135"/>
        <v>0.0416666666666667</v>
      </c>
      <c r="I513" s="159">
        <f t="shared" si="134"/>
        <v>0.0833333333333333</v>
      </c>
      <c r="J513" s="221" t="str">
        <f>IF(_penmei1_month_day!A508="","",_penmei1_month_day!A508)</f>
        <v/>
      </c>
      <c r="K513" s="221" t="str">
        <f>IF(_penmei1_month_day!B508="","",_penmei1_month_day!B508)</f>
        <v/>
      </c>
      <c r="L513" s="221" t="str">
        <f>IF(_penmei1_month_day!C508="","",_penmei1_month_day!C508)</f>
        <v/>
      </c>
      <c r="M513" s="221" t="str">
        <f>IF(_penmei1_month_day!D508="","",_penmei1_month_day!D508)</f>
        <v/>
      </c>
      <c r="N513" s="221" t="str">
        <f>IF(_penmei1_month_day!E508="","",_penmei1_month_day!E508)</f>
        <v/>
      </c>
      <c r="O513" s="221" t="str">
        <f>IF(_penmei1_month_day!F508="","",_penmei1_month_day!F508)</f>
        <v/>
      </c>
      <c r="P513" s="221" t="str">
        <f>IF(_penmei1_month_day!G508="","",_penmei1_month_day!G508)</f>
        <v/>
      </c>
      <c r="Q513" s="221" t="str">
        <f>IF(_penmei1_month_day!H508="","",_penmei1_month_day!H508)</f>
        <v/>
      </c>
      <c r="R513" s="221" t="str">
        <f>IF(_penmei1_month_day!I508="","",_penmei1_month_day!I508)</f>
        <v/>
      </c>
      <c r="S513" s="160" t="str">
        <f>IF(_penmei1_month_day!J508="","",_penmei1_month_day!J508)</f>
        <v/>
      </c>
      <c r="T513" s="271" t="str">
        <f>IF(_penmei1_month_day!K508="","",_penmei1_month_day!K508)</f>
        <v/>
      </c>
      <c r="U513" s="160" t="str">
        <f>IF(_penmei1_month_day!L508="","",_penmei1_month_day!L508)</f>
        <v/>
      </c>
      <c r="V513" s="160" t="str">
        <f>IF(_penmei1_month_day!M508="","",_penmei1_month_day!M508)</f>
        <v/>
      </c>
      <c r="W513" s="160" t="str">
        <f>IF(_penmei1_month_day!N508="","",_penmei1_month_day!N508)</f>
        <v/>
      </c>
      <c r="X513" s="221" t="str">
        <f>IF(_penmei1_month_day!O508="","",_penmei1_month_day!O508)</f>
        <v/>
      </c>
      <c r="Y513" s="271" t="str">
        <f>IF(_penmei1_month_day!P508="","",_penmei1_month_day!P508)</f>
        <v/>
      </c>
      <c r="Z513" s="271" t="str">
        <f>IF(_penmei1_month_day!Q508="","",_penmei1_month_day!Q508)</f>
        <v/>
      </c>
      <c r="AA513" s="221" t="str">
        <f>IF(_penmei1_month_day!R508="","",_penmei1_month_day!R508)</f>
        <v/>
      </c>
      <c r="AB513" s="221" t="str">
        <f>IF(_penmei1_month_day!S508="","",_penmei1_month_day!S508)</f>
        <v/>
      </c>
      <c r="AC513" s="221" t="str">
        <f>IF(_penmei1_month_day!T508="","",_penmei1_month_day!T508)</f>
        <v/>
      </c>
      <c r="AD513" s="221" t="str">
        <f>IF(_penmei1_month_day!U508="","",_penmei1_month_day!U508)</f>
        <v/>
      </c>
      <c r="AE513" s="221" t="str">
        <f>IF(_penmei1_month_day!V508="","",_penmei1_month_day!V508)</f>
        <v/>
      </c>
      <c r="AF513" s="221" t="str">
        <f>IF(_penmei1_month_day!W508="","",_penmei1_month_day!W508)</f>
        <v/>
      </c>
      <c r="AG513" s="221" t="str">
        <f>IF(_penmei1_month_day!X508="","",_penmei1_month_day!X508)</f>
        <v/>
      </c>
      <c r="AH513" s="221" t="str">
        <f>IF(_penmei1_month_day!Y508="","",_penmei1_month_day!Y508)</f>
        <v/>
      </c>
      <c r="AI513" s="271" t="str">
        <f>IF(_penmei1_month_day!Z508="","",_penmei1_month_day!Z508)</f>
        <v/>
      </c>
      <c r="AJ513" s="271" t="str">
        <f>IF(_penmei1_month_day!AA508="","",_penmei1_month_day!AA508)</f>
        <v/>
      </c>
      <c r="AK513" s="221" t="str">
        <f>IF(_penmei1_month_day!AB508="","",_penmei1_month_day!AB508)</f>
        <v/>
      </c>
      <c r="AL513" s="339"/>
      <c r="AM513" s="339"/>
    </row>
    <row r="514" spans="1:39">
      <c r="A514" s="118">
        <f t="shared" si="136"/>
        <v>43487</v>
      </c>
      <c r="B514" s="119">
        <f t="shared" si="142"/>
        <v>43487</v>
      </c>
      <c r="C514" s="120" t="str">
        <f t="shared" si="131"/>
        <v>夜</v>
      </c>
      <c r="D514" s="120">
        <f t="shared" si="145"/>
        <v>22</v>
      </c>
      <c r="E514" s="120">
        <f t="shared" si="148"/>
        <v>2</v>
      </c>
      <c r="F514" s="121" t="str">
        <f t="shared" si="141"/>
        <v>乙班</v>
      </c>
      <c r="G514" s="120">
        <f t="shared" si="143"/>
        <v>3</v>
      </c>
      <c r="H514" s="122">
        <f t="shared" si="135"/>
        <v>0.0416666666666667</v>
      </c>
      <c r="I514" s="159">
        <f t="shared" si="134"/>
        <v>0.125</v>
      </c>
      <c r="J514" s="221" t="str">
        <f>IF(_penmei1_month_day!A509="","",_penmei1_month_day!A509)</f>
        <v/>
      </c>
      <c r="K514" s="221" t="str">
        <f>IF(_penmei1_month_day!B509="","",_penmei1_month_day!B509)</f>
        <v/>
      </c>
      <c r="L514" s="221" t="str">
        <f>IF(_penmei1_month_day!C509="","",_penmei1_month_day!C509)</f>
        <v/>
      </c>
      <c r="M514" s="221" t="str">
        <f>IF(_penmei1_month_day!D509="","",_penmei1_month_day!D509)</f>
        <v/>
      </c>
      <c r="N514" s="221" t="str">
        <f>IF(_penmei1_month_day!E509="","",_penmei1_month_day!E509)</f>
        <v/>
      </c>
      <c r="O514" s="221" t="str">
        <f>IF(_penmei1_month_day!F509="","",_penmei1_month_day!F509)</f>
        <v/>
      </c>
      <c r="P514" s="221" t="str">
        <f>IF(_penmei1_month_day!G509="","",_penmei1_month_day!G509)</f>
        <v/>
      </c>
      <c r="Q514" s="221" t="str">
        <f>IF(_penmei1_month_day!H509="","",_penmei1_month_day!H509)</f>
        <v/>
      </c>
      <c r="R514" s="221" t="str">
        <f>IF(_penmei1_month_day!I509="","",_penmei1_month_day!I509)</f>
        <v/>
      </c>
      <c r="S514" s="160" t="str">
        <f>IF(_penmei1_month_day!J509="","",_penmei1_month_day!J509)</f>
        <v/>
      </c>
      <c r="T514" s="271" t="str">
        <f>IF(_penmei1_month_day!K509="","",_penmei1_month_day!K509)</f>
        <v/>
      </c>
      <c r="U514" s="160" t="str">
        <f>IF(_penmei1_month_day!L509="","",_penmei1_month_day!L509)</f>
        <v/>
      </c>
      <c r="V514" s="160" t="str">
        <f>IF(_penmei1_month_day!M509="","",_penmei1_month_day!M509)</f>
        <v/>
      </c>
      <c r="W514" s="160" t="str">
        <f>IF(_penmei1_month_day!N509="","",_penmei1_month_day!N509)</f>
        <v/>
      </c>
      <c r="X514" s="221" t="str">
        <f>IF(_penmei1_month_day!O509="","",_penmei1_month_day!O509)</f>
        <v/>
      </c>
      <c r="Y514" s="271" t="str">
        <f>IF(_penmei1_month_day!P509="","",_penmei1_month_day!P509)</f>
        <v/>
      </c>
      <c r="Z514" s="271" t="str">
        <f>IF(_penmei1_month_day!Q509="","",_penmei1_month_day!Q509)</f>
        <v/>
      </c>
      <c r="AA514" s="221" t="str">
        <f>IF(_penmei1_month_day!R509="","",_penmei1_month_day!R509)</f>
        <v/>
      </c>
      <c r="AB514" s="221" t="str">
        <f>IF(_penmei1_month_day!S509="","",_penmei1_month_day!S509)</f>
        <v/>
      </c>
      <c r="AC514" s="221" t="str">
        <f>IF(_penmei1_month_day!T509="","",_penmei1_month_day!T509)</f>
        <v/>
      </c>
      <c r="AD514" s="221" t="str">
        <f>IF(_penmei1_month_day!U509="","",_penmei1_month_day!U509)</f>
        <v/>
      </c>
      <c r="AE514" s="221" t="str">
        <f>IF(_penmei1_month_day!V509="","",_penmei1_month_day!V509)</f>
        <v/>
      </c>
      <c r="AF514" s="221" t="str">
        <f>IF(_penmei1_month_day!W509="","",_penmei1_month_day!W509)</f>
        <v/>
      </c>
      <c r="AG514" s="221" t="str">
        <f>IF(_penmei1_month_day!X509="","",_penmei1_month_day!X509)</f>
        <v/>
      </c>
      <c r="AH514" s="221" t="str">
        <f>IF(_penmei1_month_day!Y509="","",_penmei1_month_day!Y509)</f>
        <v/>
      </c>
      <c r="AI514" s="271" t="str">
        <f>IF(_penmei1_month_day!Z509="","",_penmei1_month_day!Z509)</f>
        <v/>
      </c>
      <c r="AJ514" s="271" t="str">
        <f>IF(_penmei1_month_day!AA509="","",_penmei1_month_day!AA509)</f>
        <v/>
      </c>
      <c r="AK514" s="221" t="str">
        <f>IF(_penmei1_month_day!AB509="","",_penmei1_month_day!AB509)</f>
        <v/>
      </c>
      <c r="AL514" s="339"/>
      <c r="AM514" s="339"/>
    </row>
    <row r="515" spans="1:39">
      <c r="A515" s="118">
        <f t="shared" si="136"/>
        <v>43487</v>
      </c>
      <c r="B515" s="119">
        <f t="shared" si="142"/>
        <v>43487</v>
      </c>
      <c r="C515" s="120" t="str">
        <f t="shared" si="131"/>
        <v>夜</v>
      </c>
      <c r="D515" s="120">
        <f t="shared" ref="D515:D538" si="149">DAY(A515)</f>
        <v>22</v>
      </c>
      <c r="E515" s="120">
        <f t="shared" si="148"/>
        <v>2</v>
      </c>
      <c r="F515" s="121" t="str">
        <f t="shared" si="141"/>
        <v>乙班</v>
      </c>
      <c r="G515" s="120">
        <f t="shared" si="143"/>
        <v>4</v>
      </c>
      <c r="H515" s="122">
        <f t="shared" si="135"/>
        <v>0.0416666666666667</v>
      </c>
      <c r="I515" s="159">
        <f t="shared" si="134"/>
        <v>0.166666666666667</v>
      </c>
      <c r="J515" s="221" t="str">
        <f>IF(_penmei1_month_day!A510="","",_penmei1_month_day!A510)</f>
        <v/>
      </c>
      <c r="K515" s="221" t="str">
        <f>IF(_penmei1_month_day!B510="","",_penmei1_month_day!B510)</f>
        <v/>
      </c>
      <c r="L515" s="221" t="str">
        <f>IF(_penmei1_month_day!C510="","",_penmei1_month_day!C510)</f>
        <v/>
      </c>
      <c r="M515" s="221" t="str">
        <f>IF(_penmei1_month_day!D510="","",_penmei1_month_day!D510)</f>
        <v/>
      </c>
      <c r="N515" s="221" t="str">
        <f>IF(_penmei1_month_day!E510="","",_penmei1_month_day!E510)</f>
        <v/>
      </c>
      <c r="O515" s="221" t="str">
        <f>IF(_penmei1_month_day!F510="","",_penmei1_month_day!F510)</f>
        <v/>
      </c>
      <c r="P515" s="221" t="str">
        <f>IF(_penmei1_month_day!G510="","",_penmei1_month_day!G510)</f>
        <v/>
      </c>
      <c r="Q515" s="221" t="str">
        <f>IF(_penmei1_month_day!H510="","",_penmei1_month_day!H510)</f>
        <v/>
      </c>
      <c r="R515" s="221" t="str">
        <f>IF(_penmei1_month_day!I510="","",_penmei1_month_day!I510)</f>
        <v/>
      </c>
      <c r="S515" s="160" t="str">
        <f>IF(_penmei1_month_day!J510="","",_penmei1_month_day!J510)</f>
        <v/>
      </c>
      <c r="T515" s="271" t="str">
        <f>IF(_penmei1_month_day!K510="","",_penmei1_month_day!K510)</f>
        <v/>
      </c>
      <c r="U515" s="160" t="str">
        <f>IF(_penmei1_month_day!L510="","",_penmei1_month_day!L510)</f>
        <v/>
      </c>
      <c r="V515" s="160" t="str">
        <f>IF(_penmei1_month_day!M510="","",_penmei1_month_day!M510)</f>
        <v/>
      </c>
      <c r="W515" s="160" t="str">
        <f>IF(_penmei1_month_day!N510="","",_penmei1_month_day!N510)</f>
        <v/>
      </c>
      <c r="X515" s="221" t="str">
        <f>IF(_penmei1_month_day!O510="","",_penmei1_month_day!O510)</f>
        <v/>
      </c>
      <c r="Y515" s="271" t="str">
        <f>IF(_penmei1_month_day!P510="","",_penmei1_month_day!P510)</f>
        <v/>
      </c>
      <c r="Z515" s="271" t="str">
        <f>IF(_penmei1_month_day!Q510="","",_penmei1_month_day!Q510)</f>
        <v/>
      </c>
      <c r="AA515" s="221" t="str">
        <f>IF(_penmei1_month_day!R510="","",_penmei1_month_day!R510)</f>
        <v/>
      </c>
      <c r="AB515" s="221" t="str">
        <f>IF(_penmei1_month_day!S510="","",_penmei1_month_day!S510)</f>
        <v/>
      </c>
      <c r="AC515" s="221" t="str">
        <f>IF(_penmei1_month_day!T510="","",_penmei1_month_day!T510)</f>
        <v/>
      </c>
      <c r="AD515" s="221" t="str">
        <f>IF(_penmei1_month_day!U510="","",_penmei1_month_day!U510)</f>
        <v/>
      </c>
      <c r="AE515" s="221" t="str">
        <f>IF(_penmei1_month_day!V510="","",_penmei1_month_day!V510)</f>
        <v/>
      </c>
      <c r="AF515" s="221" t="str">
        <f>IF(_penmei1_month_day!W510="","",_penmei1_month_day!W510)</f>
        <v/>
      </c>
      <c r="AG515" s="221" t="str">
        <f>IF(_penmei1_month_day!X510="","",_penmei1_month_day!X510)</f>
        <v/>
      </c>
      <c r="AH515" s="221" t="str">
        <f>IF(_penmei1_month_day!Y510="","",_penmei1_month_day!Y510)</f>
        <v/>
      </c>
      <c r="AI515" s="271" t="str">
        <f>IF(_penmei1_month_day!Z510="","",_penmei1_month_day!Z510)</f>
        <v/>
      </c>
      <c r="AJ515" s="271" t="str">
        <f>IF(_penmei1_month_day!AA510="","",_penmei1_month_day!AA510)</f>
        <v/>
      </c>
      <c r="AK515" s="221" t="str">
        <f>IF(_penmei1_month_day!AB510="","",_penmei1_month_day!AB510)</f>
        <v/>
      </c>
      <c r="AL515" s="339"/>
      <c r="AM515" s="339"/>
    </row>
    <row r="516" spans="1:39">
      <c r="A516" s="118">
        <f t="shared" si="136"/>
        <v>43487</v>
      </c>
      <c r="B516" s="119">
        <f t="shared" si="142"/>
        <v>43487</v>
      </c>
      <c r="C516" s="120" t="str">
        <f t="shared" si="131"/>
        <v>夜</v>
      </c>
      <c r="D516" s="120">
        <f t="shared" si="149"/>
        <v>22</v>
      </c>
      <c r="E516" s="120">
        <f t="shared" si="148"/>
        <v>2</v>
      </c>
      <c r="F516" s="121" t="str">
        <f t="shared" si="141"/>
        <v>乙班</v>
      </c>
      <c r="G516" s="120">
        <f t="shared" si="143"/>
        <v>5</v>
      </c>
      <c r="H516" s="122">
        <f t="shared" si="135"/>
        <v>0.0416666666666667</v>
      </c>
      <c r="I516" s="159">
        <f t="shared" si="134"/>
        <v>0.208333333333333</v>
      </c>
      <c r="J516" s="221" t="str">
        <f>IF(_penmei1_month_day!A511="","",_penmei1_month_day!A511)</f>
        <v/>
      </c>
      <c r="K516" s="221" t="str">
        <f>IF(_penmei1_month_day!B511="","",_penmei1_month_day!B511)</f>
        <v/>
      </c>
      <c r="L516" s="221" t="str">
        <f>IF(_penmei1_month_day!C511="","",_penmei1_month_day!C511)</f>
        <v/>
      </c>
      <c r="M516" s="221" t="str">
        <f>IF(_penmei1_month_day!D511="","",_penmei1_month_day!D511)</f>
        <v/>
      </c>
      <c r="N516" s="221" t="str">
        <f>IF(_penmei1_month_day!E511="","",_penmei1_month_day!E511)</f>
        <v/>
      </c>
      <c r="O516" s="221" t="str">
        <f>IF(_penmei1_month_day!F511="","",_penmei1_month_day!F511)</f>
        <v/>
      </c>
      <c r="P516" s="221" t="str">
        <f>IF(_penmei1_month_day!G511="","",_penmei1_month_day!G511)</f>
        <v/>
      </c>
      <c r="Q516" s="221" t="str">
        <f>IF(_penmei1_month_day!H511="","",_penmei1_month_day!H511)</f>
        <v/>
      </c>
      <c r="R516" s="221" t="str">
        <f>IF(_penmei1_month_day!I511="","",_penmei1_month_day!I511)</f>
        <v/>
      </c>
      <c r="S516" s="160" t="str">
        <f>IF(_penmei1_month_day!J511="","",_penmei1_month_day!J511)</f>
        <v/>
      </c>
      <c r="T516" s="271" t="str">
        <f>IF(_penmei1_month_day!K511="","",_penmei1_month_day!K511)</f>
        <v/>
      </c>
      <c r="U516" s="160" t="str">
        <f>IF(_penmei1_month_day!L511="","",_penmei1_month_day!L511)</f>
        <v/>
      </c>
      <c r="V516" s="160" t="str">
        <f>IF(_penmei1_month_day!M511="","",_penmei1_month_day!M511)</f>
        <v/>
      </c>
      <c r="W516" s="160" t="str">
        <f>IF(_penmei1_month_day!N511="","",_penmei1_month_day!N511)</f>
        <v/>
      </c>
      <c r="X516" s="221" t="str">
        <f>IF(_penmei1_month_day!O511="","",_penmei1_month_day!O511)</f>
        <v/>
      </c>
      <c r="Y516" s="271" t="str">
        <f>IF(_penmei1_month_day!P511="","",_penmei1_month_day!P511)</f>
        <v/>
      </c>
      <c r="Z516" s="271" t="str">
        <f>IF(_penmei1_month_day!Q511="","",_penmei1_month_day!Q511)</f>
        <v/>
      </c>
      <c r="AA516" s="221" t="str">
        <f>IF(_penmei1_month_day!R511="","",_penmei1_month_day!R511)</f>
        <v/>
      </c>
      <c r="AB516" s="221" t="str">
        <f>IF(_penmei1_month_day!S511="","",_penmei1_month_day!S511)</f>
        <v/>
      </c>
      <c r="AC516" s="221" t="str">
        <f>IF(_penmei1_month_day!T511="","",_penmei1_month_day!T511)</f>
        <v/>
      </c>
      <c r="AD516" s="221" t="str">
        <f>IF(_penmei1_month_day!U511="","",_penmei1_month_day!U511)</f>
        <v/>
      </c>
      <c r="AE516" s="221" t="str">
        <f>IF(_penmei1_month_day!V511="","",_penmei1_month_day!V511)</f>
        <v/>
      </c>
      <c r="AF516" s="221" t="str">
        <f>IF(_penmei1_month_day!W511="","",_penmei1_month_day!W511)</f>
        <v/>
      </c>
      <c r="AG516" s="221" t="str">
        <f>IF(_penmei1_month_day!X511="","",_penmei1_month_day!X511)</f>
        <v/>
      </c>
      <c r="AH516" s="221" t="str">
        <f>IF(_penmei1_month_day!Y511="","",_penmei1_month_day!Y511)</f>
        <v/>
      </c>
      <c r="AI516" s="271" t="str">
        <f>IF(_penmei1_month_day!Z511="","",_penmei1_month_day!Z511)</f>
        <v/>
      </c>
      <c r="AJ516" s="271" t="str">
        <f>IF(_penmei1_month_day!AA511="","",_penmei1_month_day!AA511)</f>
        <v/>
      </c>
      <c r="AK516" s="221" t="str">
        <f>IF(_penmei1_month_day!AB511="","",_penmei1_month_day!AB511)</f>
        <v/>
      </c>
      <c r="AL516" s="339"/>
      <c r="AM516" s="339"/>
    </row>
    <row r="517" spans="1:39">
      <c r="A517" s="118">
        <f t="shared" si="136"/>
        <v>43487</v>
      </c>
      <c r="B517" s="119">
        <f t="shared" si="142"/>
        <v>43487</v>
      </c>
      <c r="C517" s="120" t="str">
        <f t="shared" si="131"/>
        <v>夜</v>
      </c>
      <c r="D517" s="120">
        <f t="shared" si="149"/>
        <v>22</v>
      </c>
      <c r="E517" s="120">
        <f t="shared" si="148"/>
        <v>2</v>
      </c>
      <c r="F517" s="121" t="str">
        <f t="shared" si="141"/>
        <v>乙班</v>
      </c>
      <c r="G517" s="120">
        <f t="shared" si="143"/>
        <v>6</v>
      </c>
      <c r="H517" s="122">
        <f t="shared" si="135"/>
        <v>0.0416666666666667</v>
      </c>
      <c r="I517" s="159">
        <f t="shared" si="134"/>
        <v>0.25</v>
      </c>
      <c r="J517" s="221" t="str">
        <f>IF(_penmei1_month_day!A512="","",_penmei1_month_day!A512)</f>
        <v/>
      </c>
      <c r="K517" s="221" t="str">
        <f>IF(_penmei1_month_day!B512="","",_penmei1_month_day!B512)</f>
        <v/>
      </c>
      <c r="L517" s="221" t="str">
        <f>IF(_penmei1_month_day!C512="","",_penmei1_month_day!C512)</f>
        <v/>
      </c>
      <c r="M517" s="221" t="str">
        <f>IF(_penmei1_month_day!D512="","",_penmei1_month_day!D512)</f>
        <v/>
      </c>
      <c r="N517" s="221" t="str">
        <f>IF(_penmei1_month_day!E512="","",_penmei1_month_day!E512)</f>
        <v/>
      </c>
      <c r="O517" s="221" t="str">
        <f>IF(_penmei1_month_day!F512="","",_penmei1_month_day!F512)</f>
        <v/>
      </c>
      <c r="P517" s="221" t="str">
        <f>IF(_penmei1_month_day!G512="","",_penmei1_month_day!G512)</f>
        <v/>
      </c>
      <c r="Q517" s="221" t="str">
        <f>IF(_penmei1_month_day!H512="","",_penmei1_month_day!H512)</f>
        <v/>
      </c>
      <c r="R517" s="221" t="str">
        <f>IF(_penmei1_month_day!I512="","",_penmei1_month_day!I512)</f>
        <v/>
      </c>
      <c r="S517" s="160" t="str">
        <f>IF(_penmei1_month_day!J512="","",_penmei1_month_day!J512)</f>
        <v/>
      </c>
      <c r="T517" s="271" t="str">
        <f>IF(_penmei1_month_day!K512="","",_penmei1_month_day!K512)</f>
        <v/>
      </c>
      <c r="U517" s="160" t="str">
        <f>IF(_penmei1_month_day!L512="","",_penmei1_month_day!L512)</f>
        <v/>
      </c>
      <c r="V517" s="160" t="str">
        <f>IF(_penmei1_month_day!M512="","",_penmei1_month_day!M512)</f>
        <v/>
      </c>
      <c r="W517" s="160" t="str">
        <f>IF(_penmei1_month_day!N512="","",_penmei1_month_day!N512)</f>
        <v/>
      </c>
      <c r="X517" s="221" t="str">
        <f>IF(_penmei1_month_day!O512="","",_penmei1_month_day!O512)</f>
        <v/>
      </c>
      <c r="Y517" s="271" t="str">
        <f>IF(_penmei1_month_day!P512="","",_penmei1_month_day!P512)</f>
        <v/>
      </c>
      <c r="Z517" s="271" t="str">
        <f>IF(_penmei1_month_day!Q512="","",_penmei1_month_day!Q512)</f>
        <v/>
      </c>
      <c r="AA517" s="221" t="str">
        <f>IF(_penmei1_month_day!R512="","",_penmei1_month_day!R512)</f>
        <v/>
      </c>
      <c r="AB517" s="221" t="str">
        <f>IF(_penmei1_month_day!S512="","",_penmei1_month_day!S512)</f>
        <v/>
      </c>
      <c r="AC517" s="221" t="str">
        <f>IF(_penmei1_month_day!T512="","",_penmei1_month_day!T512)</f>
        <v/>
      </c>
      <c r="AD517" s="221" t="str">
        <f>IF(_penmei1_month_day!U512="","",_penmei1_month_day!U512)</f>
        <v/>
      </c>
      <c r="AE517" s="221" t="str">
        <f>IF(_penmei1_month_day!V512="","",_penmei1_month_day!V512)</f>
        <v/>
      </c>
      <c r="AF517" s="221" t="str">
        <f>IF(_penmei1_month_day!W512="","",_penmei1_month_day!W512)</f>
        <v/>
      </c>
      <c r="AG517" s="221" t="str">
        <f>IF(_penmei1_month_day!X512="","",_penmei1_month_day!X512)</f>
        <v/>
      </c>
      <c r="AH517" s="221" t="str">
        <f>IF(_penmei1_month_day!Y512="","",_penmei1_month_day!Y512)</f>
        <v/>
      </c>
      <c r="AI517" s="271" t="str">
        <f>IF(_penmei1_month_day!Z512="","",_penmei1_month_day!Z512)</f>
        <v/>
      </c>
      <c r="AJ517" s="271" t="str">
        <f>IF(_penmei1_month_day!AA512="","",_penmei1_month_day!AA512)</f>
        <v/>
      </c>
      <c r="AK517" s="221" t="str">
        <f>IF(_penmei1_month_day!AB512="","",_penmei1_month_day!AB512)</f>
        <v/>
      </c>
      <c r="AL517" s="339"/>
      <c r="AM517" s="339"/>
    </row>
    <row r="518" spans="1:39">
      <c r="A518" s="123">
        <f t="shared" si="136"/>
        <v>43487</v>
      </c>
      <c r="B518" s="124">
        <f t="shared" si="142"/>
        <v>43487</v>
      </c>
      <c r="C518" s="125" t="str">
        <f t="shared" si="131"/>
        <v>夜</v>
      </c>
      <c r="D518" s="125">
        <f t="shared" si="149"/>
        <v>22</v>
      </c>
      <c r="E518" s="125">
        <f t="shared" si="148"/>
        <v>2</v>
      </c>
      <c r="F518" s="126" t="str">
        <f t="shared" si="141"/>
        <v>乙班</v>
      </c>
      <c r="G518" s="125">
        <f t="shared" si="143"/>
        <v>7</v>
      </c>
      <c r="H518" s="127">
        <f t="shared" si="135"/>
        <v>0.0416666666666667</v>
      </c>
      <c r="I518" s="163">
        <f t="shared" si="134"/>
        <v>0.291666666666667</v>
      </c>
      <c r="J518" s="221" t="str">
        <f>IF(_penmei1_month_day!A513="","",_penmei1_month_day!A513)</f>
        <v/>
      </c>
      <c r="K518" s="221" t="str">
        <f>IF(_penmei1_month_day!B513="","",_penmei1_month_day!B513)</f>
        <v/>
      </c>
      <c r="L518" s="221" t="str">
        <f>IF(_penmei1_month_day!C513="","",_penmei1_month_day!C513)</f>
        <v/>
      </c>
      <c r="M518" s="221" t="str">
        <f>IF(_penmei1_month_day!D513="","",_penmei1_month_day!D513)</f>
        <v/>
      </c>
      <c r="N518" s="221" t="str">
        <f>IF(_penmei1_month_day!E513="","",_penmei1_month_day!E513)</f>
        <v/>
      </c>
      <c r="O518" s="221" t="str">
        <f>IF(_penmei1_month_day!F513="","",_penmei1_month_day!F513)</f>
        <v/>
      </c>
      <c r="P518" s="221" t="str">
        <f>IF(_penmei1_month_day!G513="","",_penmei1_month_day!G513)</f>
        <v/>
      </c>
      <c r="Q518" s="221" t="str">
        <f>IF(_penmei1_month_day!H513="","",_penmei1_month_day!H513)</f>
        <v/>
      </c>
      <c r="R518" s="221" t="str">
        <f>IF(_penmei1_month_day!I513="","",_penmei1_month_day!I513)</f>
        <v/>
      </c>
      <c r="S518" s="160" t="str">
        <f>IF(_penmei1_month_day!J513="","",_penmei1_month_day!J513)</f>
        <v/>
      </c>
      <c r="T518" s="271" t="str">
        <f>IF(_penmei1_month_day!K513="","",_penmei1_month_day!K513)</f>
        <v/>
      </c>
      <c r="U518" s="160" t="str">
        <f>IF(_penmei1_month_day!L513="","",_penmei1_month_day!L513)</f>
        <v/>
      </c>
      <c r="V518" s="160" t="str">
        <f>IF(_penmei1_month_day!M513="","",_penmei1_month_day!M513)</f>
        <v/>
      </c>
      <c r="W518" s="160" t="str">
        <f>IF(_penmei1_month_day!N513="","",_penmei1_month_day!N513)</f>
        <v/>
      </c>
      <c r="X518" s="221" t="str">
        <f>IF(_penmei1_month_day!O513="","",_penmei1_month_day!O513)</f>
        <v/>
      </c>
      <c r="Y518" s="271" t="str">
        <f>IF(_penmei1_month_day!P513="","",_penmei1_month_day!P513)</f>
        <v/>
      </c>
      <c r="Z518" s="271" t="str">
        <f>IF(_penmei1_month_day!Q513="","",_penmei1_month_day!Q513)</f>
        <v/>
      </c>
      <c r="AA518" s="221" t="str">
        <f>IF(_penmei1_month_day!R513="","",_penmei1_month_day!R513)</f>
        <v/>
      </c>
      <c r="AB518" s="221" t="str">
        <f>IF(_penmei1_month_day!S513="","",_penmei1_month_day!S513)</f>
        <v/>
      </c>
      <c r="AC518" s="221" t="str">
        <f>IF(_penmei1_month_day!T513="","",_penmei1_month_day!T513)</f>
        <v/>
      </c>
      <c r="AD518" s="221" t="str">
        <f>IF(_penmei1_month_day!U513="","",_penmei1_month_day!U513)</f>
        <v/>
      </c>
      <c r="AE518" s="221" t="str">
        <f>IF(_penmei1_month_day!V513="","",_penmei1_month_day!V513)</f>
        <v/>
      </c>
      <c r="AF518" s="221" t="str">
        <f>IF(_penmei1_month_day!W513="","",_penmei1_month_day!W513)</f>
        <v/>
      </c>
      <c r="AG518" s="221" t="str">
        <f>IF(_penmei1_month_day!X513="","",_penmei1_month_day!X513)</f>
        <v/>
      </c>
      <c r="AH518" s="221" t="str">
        <f>IF(_penmei1_month_day!Y513="","",_penmei1_month_day!Y513)</f>
        <v/>
      </c>
      <c r="AI518" s="271" t="str">
        <f>IF(_penmei1_month_day!Z513="","",_penmei1_month_day!Z513)</f>
        <v/>
      </c>
      <c r="AJ518" s="271" t="str">
        <f>IF(_penmei1_month_day!AA513="","",_penmei1_month_day!AA513)</f>
        <v/>
      </c>
      <c r="AK518" s="221" t="str">
        <f>IF(_penmei1_month_day!AB513="","",_penmei1_month_day!AB513)</f>
        <v/>
      </c>
      <c r="AL518" s="336" t="s">
        <v>60</v>
      </c>
      <c r="AM518" s="337" t="s">
        <v>63</v>
      </c>
    </row>
    <row r="519" spans="1:39">
      <c r="A519" s="128">
        <f t="shared" si="136"/>
        <v>43487</v>
      </c>
      <c r="B519" s="129">
        <f t="shared" si="142"/>
        <v>43487</v>
      </c>
      <c r="C519" s="130" t="str">
        <f t="shared" si="131"/>
        <v>白</v>
      </c>
      <c r="D519" s="130">
        <f t="shared" si="149"/>
        <v>22</v>
      </c>
      <c r="E519" s="130">
        <f>IF(AND(E511=4),1,IF(AND(E511&lt;4),(E511+1),))</f>
        <v>3</v>
      </c>
      <c r="F519" s="131" t="str">
        <f t="shared" si="141"/>
        <v>丙班</v>
      </c>
      <c r="G519" s="130">
        <f t="shared" si="143"/>
        <v>8</v>
      </c>
      <c r="H519" s="132">
        <f t="shared" si="135"/>
        <v>0.0416666666666667</v>
      </c>
      <c r="I519" s="154">
        <f t="shared" si="134"/>
        <v>0.333333333333333</v>
      </c>
      <c r="J519" s="230" t="str">
        <f>IF(_penmei1_month_day!A514="","",_penmei1_month_day!A514)</f>
        <v/>
      </c>
      <c r="K519" s="230" t="str">
        <f>IF(_penmei1_month_day!B514="","",_penmei1_month_day!B514)</f>
        <v/>
      </c>
      <c r="L519" s="230" t="str">
        <f>IF(_penmei1_month_day!C514="","",_penmei1_month_day!C514)</f>
        <v/>
      </c>
      <c r="M519" s="230" t="str">
        <f>IF(_penmei1_month_day!D514="","",_penmei1_month_day!D514)</f>
        <v/>
      </c>
      <c r="N519" s="230" t="str">
        <f>IF(_penmei1_month_day!E514="","",_penmei1_month_day!E514)</f>
        <v/>
      </c>
      <c r="O519" s="230" t="str">
        <f>IF(_penmei1_month_day!F514="","",_penmei1_month_day!F514)</f>
        <v/>
      </c>
      <c r="P519" s="230" t="str">
        <f>IF(_penmei1_month_day!G514="","",_penmei1_month_day!G514)</f>
        <v/>
      </c>
      <c r="Q519" s="230" t="str">
        <f>IF(_penmei1_month_day!H514="","",_penmei1_month_day!H514)</f>
        <v/>
      </c>
      <c r="R519" s="230" t="str">
        <f>IF(_penmei1_month_day!I514="","",_penmei1_month_day!I514)</f>
        <v/>
      </c>
      <c r="S519" s="169" t="str">
        <f>IF(_penmei1_month_day!J514="","",_penmei1_month_day!J514)</f>
        <v/>
      </c>
      <c r="T519" s="314" t="str">
        <f>IF(_penmei1_month_day!K514="","",_penmei1_month_day!K514)</f>
        <v/>
      </c>
      <c r="U519" s="169" t="str">
        <f>IF(_penmei1_month_day!L514="","",_penmei1_month_day!L514)</f>
        <v/>
      </c>
      <c r="V519" s="169" t="str">
        <f>IF(_penmei1_month_day!M514="","",_penmei1_month_day!M514)</f>
        <v/>
      </c>
      <c r="W519" s="169" t="str">
        <f>IF(_penmei1_month_day!N514="","",_penmei1_month_day!N514)</f>
        <v/>
      </c>
      <c r="X519" s="230" t="str">
        <f>IF(_penmei1_month_day!O514="","",_penmei1_month_day!O514)</f>
        <v/>
      </c>
      <c r="Y519" s="314" t="str">
        <f>IF(_penmei1_month_day!P514="","",_penmei1_month_day!P514)</f>
        <v/>
      </c>
      <c r="Z519" s="314" t="str">
        <f>IF(_penmei1_month_day!Q514="","",_penmei1_month_day!Q514)</f>
        <v/>
      </c>
      <c r="AA519" s="230" t="str">
        <f>IF(_penmei1_month_day!R514="","",_penmei1_month_day!R514)</f>
        <v/>
      </c>
      <c r="AB519" s="230" t="str">
        <f>IF(_penmei1_month_day!S514="","",_penmei1_month_day!S514)</f>
        <v/>
      </c>
      <c r="AC519" s="230" t="str">
        <f>IF(_penmei1_month_day!T514="","",_penmei1_month_day!T514)</f>
        <v/>
      </c>
      <c r="AD519" s="230" t="str">
        <f>IF(_penmei1_month_day!U514="","",_penmei1_month_day!U514)</f>
        <v/>
      </c>
      <c r="AE519" s="230" t="str">
        <f>IF(_penmei1_month_day!V514="","",_penmei1_month_day!V514)</f>
        <v/>
      </c>
      <c r="AF519" s="230" t="str">
        <f>IF(_penmei1_month_day!W514="","",_penmei1_month_day!W514)</f>
        <v/>
      </c>
      <c r="AG519" s="230" t="str">
        <f>IF(_penmei1_month_day!X514="","",_penmei1_month_day!X514)</f>
        <v/>
      </c>
      <c r="AH519" s="230" t="str">
        <f>IF(_penmei1_month_day!Y514="","",_penmei1_month_day!Y514)</f>
        <v/>
      </c>
      <c r="AI519" s="314" t="str">
        <f>IF(_penmei1_month_day!Z514="","",_penmei1_month_day!Z514)</f>
        <v/>
      </c>
      <c r="AJ519" s="314" t="str">
        <f>IF(_penmei1_month_day!AA514="","",_penmei1_month_day!AA514)</f>
        <v/>
      </c>
      <c r="AK519" s="230" t="str">
        <f>IF(_penmei1_month_day!AB514="","",_penmei1_month_day!AB514)</f>
        <v/>
      </c>
      <c r="AL519" s="338"/>
      <c r="AM519" s="338"/>
    </row>
    <row r="520" spans="1:39">
      <c r="A520" s="118">
        <f t="shared" si="136"/>
        <v>43487</v>
      </c>
      <c r="B520" s="119">
        <f t="shared" si="142"/>
        <v>43487</v>
      </c>
      <c r="C520" s="120" t="str">
        <f t="shared" ref="C520:C583" si="150">IF(AND(G520&lt;16,G520&gt;=8),"白",IF(AND(G520&lt;8,G520&gt;=0),"夜",IF(G520&gt;=16,"中")))</f>
        <v>白</v>
      </c>
      <c r="D520" s="120">
        <f t="shared" si="149"/>
        <v>22</v>
      </c>
      <c r="E520" s="120">
        <f>E519</f>
        <v>3</v>
      </c>
      <c r="F520" s="121" t="str">
        <f t="shared" si="141"/>
        <v>丙班</v>
      </c>
      <c r="G520" s="120">
        <f t="shared" si="143"/>
        <v>9</v>
      </c>
      <c r="H520" s="122">
        <f t="shared" si="135"/>
        <v>0.0416666666666667</v>
      </c>
      <c r="I520" s="159">
        <f t="shared" ref="I520:I583" si="151">IF(HOUR(I519)=0,H520,I519+H520)</f>
        <v>0.375</v>
      </c>
      <c r="J520" s="221" t="str">
        <f>IF(_penmei1_month_day!A515="","",_penmei1_month_day!A515)</f>
        <v/>
      </c>
      <c r="K520" s="221" t="str">
        <f>IF(_penmei1_month_day!B515="","",_penmei1_month_day!B515)</f>
        <v/>
      </c>
      <c r="L520" s="221" t="str">
        <f>IF(_penmei1_month_day!C515="","",_penmei1_month_day!C515)</f>
        <v/>
      </c>
      <c r="M520" s="221" t="str">
        <f>IF(_penmei1_month_day!D515="","",_penmei1_month_day!D515)</f>
        <v/>
      </c>
      <c r="N520" s="221" t="str">
        <f>IF(_penmei1_month_day!E515="","",_penmei1_month_day!E515)</f>
        <v/>
      </c>
      <c r="O520" s="221" t="str">
        <f>IF(_penmei1_month_day!F515="","",_penmei1_month_day!F515)</f>
        <v/>
      </c>
      <c r="P520" s="221" t="str">
        <f>IF(_penmei1_month_day!G515="","",_penmei1_month_day!G515)</f>
        <v/>
      </c>
      <c r="Q520" s="221" t="str">
        <f>IF(_penmei1_month_day!H515="","",_penmei1_month_day!H515)</f>
        <v/>
      </c>
      <c r="R520" s="221" t="str">
        <f>IF(_penmei1_month_day!I515="","",_penmei1_month_day!I515)</f>
        <v/>
      </c>
      <c r="S520" s="160" t="str">
        <f>IF(_penmei1_month_day!J515="","",_penmei1_month_day!J515)</f>
        <v/>
      </c>
      <c r="T520" s="271" t="str">
        <f>IF(_penmei1_month_day!K515="","",_penmei1_month_day!K515)</f>
        <v/>
      </c>
      <c r="U520" s="160" t="str">
        <f>IF(_penmei1_month_day!L515="","",_penmei1_month_day!L515)</f>
        <v/>
      </c>
      <c r="V520" s="160" t="str">
        <f>IF(_penmei1_month_day!M515="","",_penmei1_month_day!M515)</f>
        <v/>
      </c>
      <c r="W520" s="160" t="str">
        <f>IF(_penmei1_month_day!N515="","",_penmei1_month_day!N515)</f>
        <v/>
      </c>
      <c r="X520" s="221" t="str">
        <f>IF(_penmei1_month_day!O515="","",_penmei1_month_day!O515)</f>
        <v/>
      </c>
      <c r="Y520" s="271" t="str">
        <f>IF(_penmei1_month_day!P515="","",_penmei1_month_day!P515)</f>
        <v/>
      </c>
      <c r="Z520" s="271" t="str">
        <f>IF(_penmei1_month_day!Q515="","",_penmei1_month_day!Q515)</f>
        <v/>
      </c>
      <c r="AA520" s="221" t="str">
        <f>IF(_penmei1_month_day!R515="","",_penmei1_month_day!R515)</f>
        <v/>
      </c>
      <c r="AB520" s="221" t="str">
        <f>IF(_penmei1_month_day!S515="","",_penmei1_month_day!S515)</f>
        <v/>
      </c>
      <c r="AC520" s="221" t="str">
        <f>IF(_penmei1_month_day!T515="","",_penmei1_month_day!T515)</f>
        <v/>
      </c>
      <c r="AD520" s="221" t="str">
        <f>IF(_penmei1_month_day!U515="","",_penmei1_month_day!U515)</f>
        <v/>
      </c>
      <c r="AE520" s="221" t="str">
        <f>IF(_penmei1_month_day!V515="","",_penmei1_month_day!V515)</f>
        <v/>
      </c>
      <c r="AF520" s="221" t="str">
        <f>IF(_penmei1_month_day!W515="","",_penmei1_month_day!W515)</f>
        <v/>
      </c>
      <c r="AG520" s="221" t="str">
        <f>IF(_penmei1_month_day!X515="","",_penmei1_month_day!X515)</f>
        <v/>
      </c>
      <c r="AH520" s="221" t="str">
        <f>IF(_penmei1_month_day!Y515="","",_penmei1_month_day!Y515)</f>
        <v/>
      </c>
      <c r="AI520" s="271" t="str">
        <f>IF(_penmei1_month_day!Z515="","",_penmei1_month_day!Z515)</f>
        <v/>
      </c>
      <c r="AJ520" s="271" t="str">
        <f>IF(_penmei1_month_day!AA515="","",_penmei1_month_day!AA515)</f>
        <v/>
      </c>
      <c r="AK520" s="221" t="str">
        <f>IF(_penmei1_month_day!AB515="","",_penmei1_month_day!AB515)</f>
        <v/>
      </c>
      <c r="AL520" s="339"/>
      <c r="AM520" s="339"/>
    </row>
    <row r="521" spans="1:39">
      <c r="A521" s="118">
        <f t="shared" si="136"/>
        <v>43487</v>
      </c>
      <c r="B521" s="119">
        <f t="shared" si="142"/>
        <v>43487</v>
      </c>
      <c r="C521" s="120" t="str">
        <f t="shared" si="150"/>
        <v>白</v>
      </c>
      <c r="D521" s="120">
        <f t="shared" si="149"/>
        <v>22</v>
      </c>
      <c r="E521" s="120">
        <f t="shared" ref="E521:E526" si="152">E520</f>
        <v>3</v>
      </c>
      <c r="F521" s="121" t="str">
        <f t="shared" si="141"/>
        <v>丙班</v>
      </c>
      <c r="G521" s="120">
        <f t="shared" si="143"/>
        <v>10</v>
      </c>
      <c r="H521" s="122">
        <f t="shared" si="135"/>
        <v>0.0416666666666667</v>
      </c>
      <c r="I521" s="159">
        <f t="shared" si="151"/>
        <v>0.416666666666667</v>
      </c>
      <c r="J521" s="221" t="str">
        <f>IF(_penmei1_month_day!A516="","",_penmei1_month_day!A516)</f>
        <v/>
      </c>
      <c r="K521" s="221" t="str">
        <f>IF(_penmei1_month_day!B516="","",_penmei1_month_day!B516)</f>
        <v/>
      </c>
      <c r="L521" s="221" t="str">
        <f>IF(_penmei1_month_day!C516="","",_penmei1_month_day!C516)</f>
        <v/>
      </c>
      <c r="M521" s="221" t="str">
        <f>IF(_penmei1_month_day!D516="","",_penmei1_month_day!D516)</f>
        <v/>
      </c>
      <c r="N521" s="221" t="str">
        <f>IF(_penmei1_month_day!E516="","",_penmei1_month_day!E516)</f>
        <v/>
      </c>
      <c r="O521" s="221" t="str">
        <f>IF(_penmei1_month_day!F516="","",_penmei1_month_day!F516)</f>
        <v/>
      </c>
      <c r="P521" s="221" t="str">
        <f>IF(_penmei1_month_day!G516="","",_penmei1_month_day!G516)</f>
        <v/>
      </c>
      <c r="Q521" s="221" t="str">
        <f>IF(_penmei1_month_day!H516="","",_penmei1_month_day!H516)</f>
        <v/>
      </c>
      <c r="R521" s="221" t="str">
        <f>IF(_penmei1_month_day!I516="","",_penmei1_month_day!I516)</f>
        <v/>
      </c>
      <c r="S521" s="160" t="str">
        <f>IF(_penmei1_month_day!J516="","",_penmei1_month_day!J516)</f>
        <v/>
      </c>
      <c r="T521" s="271" t="str">
        <f>IF(_penmei1_month_day!K516="","",_penmei1_month_day!K516)</f>
        <v/>
      </c>
      <c r="U521" s="160" t="str">
        <f>IF(_penmei1_month_day!L516="","",_penmei1_month_day!L516)</f>
        <v/>
      </c>
      <c r="V521" s="160" t="str">
        <f>IF(_penmei1_month_day!M516="","",_penmei1_month_day!M516)</f>
        <v/>
      </c>
      <c r="W521" s="160" t="str">
        <f>IF(_penmei1_month_day!N516="","",_penmei1_month_day!N516)</f>
        <v/>
      </c>
      <c r="X521" s="221" t="str">
        <f>IF(_penmei1_month_day!O516="","",_penmei1_month_day!O516)</f>
        <v/>
      </c>
      <c r="Y521" s="271" t="str">
        <f>IF(_penmei1_month_day!P516="","",_penmei1_month_day!P516)</f>
        <v/>
      </c>
      <c r="Z521" s="271" t="str">
        <f>IF(_penmei1_month_day!Q516="","",_penmei1_month_day!Q516)</f>
        <v/>
      </c>
      <c r="AA521" s="221" t="str">
        <f>IF(_penmei1_month_day!R516="","",_penmei1_month_day!R516)</f>
        <v/>
      </c>
      <c r="AB521" s="221" t="str">
        <f>IF(_penmei1_month_day!S516="","",_penmei1_month_day!S516)</f>
        <v/>
      </c>
      <c r="AC521" s="221" t="str">
        <f>IF(_penmei1_month_day!T516="","",_penmei1_month_day!T516)</f>
        <v/>
      </c>
      <c r="AD521" s="221" t="str">
        <f>IF(_penmei1_month_day!U516="","",_penmei1_month_day!U516)</f>
        <v/>
      </c>
      <c r="AE521" s="221" t="str">
        <f>IF(_penmei1_month_day!V516="","",_penmei1_month_day!V516)</f>
        <v/>
      </c>
      <c r="AF521" s="221" t="str">
        <f>IF(_penmei1_month_day!W516="","",_penmei1_month_day!W516)</f>
        <v/>
      </c>
      <c r="AG521" s="221" t="str">
        <f>IF(_penmei1_month_day!X516="","",_penmei1_month_day!X516)</f>
        <v/>
      </c>
      <c r="AH521" s="221" t="str">
        <f>IF(_penmei1_month_day!Y516="","",_penmei1_month_day!Y516)</f>
        <v/>
      </c>
      <c r="AI521" s="271" t="str">
        <f>IF(_penmei1_month_day!Z516="","",_penmei1_month_day!Z516)</f>
        <v/>
      </c>
      <c r="AJ521" s="271" t="str">
        <f>IF(_penmei1_month_day!AA516="","",_penmei1_month_day!AA516)</f>
        <v/>
      </c>
      <c r="AK521" s="221" t="str">
        <f>IF(_penmei1_month_day!AB516="","",_penmei1_month_day!AB516)</f>
        <v/>
      </c>
      <c r="AL521" s="339"/>
      <c r="AM521" s="339"/>
    </row>
    <row r="522" spans="1:39">
      <c r="A522" s="118">
        <f t="shared" si="136"/>
        <v>43487</v>
      </c>
      <c r="B522" s="119">
        <f t="shared" si="142"/>
        <v>43487</v>
      </c>
      <c r="C522" s="120" t="str">
        <f t="shared" si="150"/>
        <v>白</v>
      </c>
      <c r="D522" s="120">
        <f t="shared" si="149"/>
        <v>22</v>
      </c>
      <c r="E522" s="120">
        <f t="shared" si="152"/>
        <v>3</v>
      </c>
      <c r="F522" s="121" t="str">
        <f t="shared" si="141"/>
        <v>丙班</v>
      </c>
      <c r="G522" s="120">
        <f t="shared" si="143"/>
        <v>11</v>
      </c>
      <c r="H522" s="122">
        <f t="shared" ref="H522:H585" si="153">H521</f>
        <v>0.0416666666666667</v>
      </c>
      <c r="I522" s="159">
        <f t="shared" si="151"/>
        <v>0.458333333333333</v>
      </c>
      <c r="J522" s="221" t="str">
        <f>IF(_penmei1_month_day!A517="","",_penmei1_month_day!A517)</f>
        <v/>
      </c>
      <c r="K522" s="221" t="str">
        <f>IF(_penmei1_month_day!B517="","",_penmei1_month_day!B517)</f>
        <v/>
      </c>
      <c r="L522" s="221" t="str">
        <f>IF(_penmei1_month_day!C517="","",_penmei1_month_day!C517)</f>
        <v/>
      </c>
      <c r="M522" s="221" t="str">
        <f>IF(_penmei1_month_day!D517="","",_penmei1_month_day!D517)</f>
        <v/>
      </c>
      <c r="N522" s="221" t="str">
        <f>IF(_penmei1_month_day!E517="","",_penmei1_month_day!E517)</f>
        <v/>
      </c>
      <c r="O522" s="221" t="str">
        <f>IF(_penmei1_month_day!F517="","",_penmei1_month_day!F517)</f>
        <v/>
      </c>
      <c r="P522" s="221" t="str">
        <f>IF(_penmei1_month_day!G517="","",_penmei1_month_day!G517)</f>
        <v/>
      </c>
      <c r="Q522" s="221" t="str">
        <f>IF(_penmei1_month_day!H517="","",_penmei1_month_day!H517)</f>
        <v/>
      </c>
      <c r="R522" s="221" t="str">
        <f>IF(_penmei1_month_day!I517="","",_penmei1_month_day!I517)</f>
        <v/>
      </c>
      <c r="S522" s="160" t="str">
        <f>IF(_penmei1_month_day!J517="","",_penmei1_month_day!J517)</f>
        <v/>
      </c>
      <c r="T522" s="271" t="str">
        <f>IF(_penmei1_month_day!K517="","",_penmei1_month_day!K517)</f>
        <v/>
      </c>
      <c r="U522" s="160" t="str">
        <f>IF(_penmei1_month_day!L517="","",_penmei1_month_day!L517)</f>
        <v/>
      </c>
      <c r="V522" s="160" t="str">
        <f>IF(_penmei1_month_day!M517="","",_penmei1_month_day!M517)</f>
        <v/>
      </c>
      <c r="W522" s="160" t="str">
        <f>IF(_penmei1_month_day!N517="","",_penmei1_month_day!N517)</f>
        <v/>
      </c>
      <c r="X522" s="221" t="str">
        <f>IF(_penmei1_month_day!O517="","",_penmei1_month_day!O517)</f>
        <v/>
      </c>
      <c r="Y522" s="271" t="str">
        <f>IF(_penmei1_month_day!P517="","",_penmei1_month_day!P517)</f>
        <v/>
      </c>
      <c r="Z522" s="271" t="str">
        <f>IF(_penmei1_month_day!Q517="","",_penmei1_month_day!Q517)</f>
        <v/>
      </c>
      <c r="AA522" s="221" t="str">
        <f>IF(_penmei1_month_day!R517="","",_penmei1_month_day!R517)</f>
        <v/>
      </c>
      <c r="AB522" s="221" t="str">
        <f>IF(_penmei1_month_day!S517="","",_penmei1_month_day!S517)</f>
        <v/>
      </c>
      <c r="AC522" s="221" t="str">
        <f>IF(_penmei1_month_day!T517="","",_penmei1_month_day!T517)</f>
        <v/>
      </c>
      <c r="AD522" s="221" t="str">
        <f>IF(_penmei1_month_day!U517="","",_penmei1_month_day!U517)</f>
        <v/>
      </c>
      <c r="AE522" s="221" t="str">
        <f>IF(_penmei1_month_day!V517="","",_penmei1_month_day!V517)</f>
        <v/>
      </c>
      <c r="AF522" s="221" t="str">
        <f>IF(_penmei1_month_day!W517="","",_penmei1_month_day!W517)</f>
        <v/>
      </c>
      <c r="AG522" s="221" t="str">
        <f>IF(_penmei1_month_day!X517="","",_penmei1_month_day!X517)</f>
        <v/>
      </c>
      <c r="AH522" s="221" t="str">
        <f>IF(_penmei1_month_day!Y517="","",_penmei1_month_day!Y517)</f>
        <v/>
      </c>
      <c r="AI522" s="271" t="str">
        <f>IF(_penmei1_month_day!Z517="","",_penmei1_month_day!Z517)</f>
        <v/>
      </c>
      <c r="AJ522" s="271" t="str">
        <f>IF(_penmei1_month_day!AA517="","",_penmei1_month_day!AA517)</f>
        <v/>
      </c>
      <c r="AK522" s="221" t="str">
        <f>IF(_penmei1_month_day!AB517="","",_penmei1_month_day!AB517)</f>
        <v/>
      </c>
      <c r="AL522" s="339"/>
      <c r="AM522" s="339"/>
    </row>
    <row r="523" spans="1:39">
      <c r="A523" s="118">
        <f t="shared" si="136"/>
        <v>43487</v>
      </c>
      <c r="B523" s="119">
        <f t="shared" si="142"/>
        <v>43487</v>
      </c>
      <c r="C523" s="120" t="str">
        <f t="shared" si="150"/>
        <v>白</v>
      </c>
      <c r="D523" s="120">
        <f t="shared" si="149"/>
        <v>22</v>
      </c>
      <c r="E523" s="120">
        <f t="shared" si="152"/>
        <v>3</v>
      </c>
      <c r="F523" s="121" t="str">
        <f t="shared" si="141"/>
        <v>丙班</v>
      </c>
      <c r="G523" s="120">
        <f t="shared" si="143"/>
        <v>12</v>
      </c>
      <c r="H523" s="122">
        <f t="shared" si="153"/>
        <v>0.0416666666666667</v>
      </c>
      <c r="I523" s="159">
        <f t="shared" si="151"/>
        <v>0.5</v>
      </c>
      <c r="J523" s="221" t="str">
        <f>IF(_penmei1_month_day!A518="","",_penmei1_month_day!A518)</f>
        <v/>
      </c>
      <c r="K523" s="221" t="str">
        <f>IF(_penmei1_month_day!B518="","",_penmei1_month_day!B518)</f>
        <v/>
      </c>
      <c r="L523" s="221" t="str">
        <f>IF(_penmei1_month_day!C518="","",_penmei1_month_day!C518)</f>
        <v/>
      </c>
      <c r="M523" s="221" t="str">
        <f>IF(_penmei1_month_day!D518="","",_penmei1_month_day!D518)</f>
        <v/>
      </c>
      <c r="N523" s="221" t="str">
        <f>IF(_penmei1_month_day!E518="","",_penmei1_month_day!E518)</f>
        <v/>
      </c>
      <c r="O523" s="221" t="str">
        <f>IF(_penmei1_month_day!F518="","",_penmei1_month_day!F518)</f>
        <v/>
      </c>
      <c r="P523" s="221" t="str">
        <f>IF(_penmei1_month_day!G518="","",_penmei1_month_day!G518)</f>
        <v/>
      </c>
      <c r="Q523" s="221" t="str">
        <f>IF(_penmei1_month_day!H518="","",_penmei1_month_day!H518)</f>
        <v/>
      </c>
      <c r="R523" s="221" t="str">
        <f>IF(_penmei1_month_day!I518="","",_penmei1_month_day!I518)</f>
        <v/>
      </c>
      <c r="S523" s="160" t="str">
        <f>IF(_penmei1_month_day!J518="","",_penmei1_month_day!J518)</f>
        <v/>
      </c>
      <c r="T523" s="271" t="str">
        <f>IF(_penmei1_month_day!K518="","",_penmei1_month_day!K518)</f>
        <v/>
      </c>
      <c r="U523" s="160" t="str">
        <f>IF(_penmei1_month_day!L518="","",_penmei1_month_day!L518)</f>
        <v/>
      </c>
      <c r="V523" s="160" t="str">
        <f>IF(_penmei1_month_day!M518="","",_penmei1_month_day!M518)</f>
        <v/>
      </c>
      <c r="W523" s="160" t="str">
        <f>IF(_penmei1_month_day!N518="","",_penmei1_month_day!N518)</f>
        <v/>
      </c>
      <c r="X523" s="221" t="str">
        <f>IF(_penmei1_month_day!O518="","",_penmei1_month_day!O518)</f>
        <v/>
      </c>
      <c r="Y523" s="271" t="str">
        <f>IF(_penmei1_month_day!P518="","",_penmei1_month_day!P518)</f>
        <v/>
      </c>
      <c r="Z523" s="271" t="str">
        <f>IF(_penmei1_month_day!Q518="","",_penmei1_month_day!Q518)</f>
        <v/>
      </c>
      <c r="AA523" s="221" t="str">
        <f>IF(_penmei1_month_day!R518="","",_penmei1_month_day!R518)</f>
        <v/>
      </c>
      <c r="AB523" s="221" t="str">
        <f>IF(_penmei1_month_day!S518="","",_penmei1_month_day!S518)</f>
        <v/>
      </c>
      <c r="AC523" s="221" t="str">
        <f>IF(_penmei1_month_day!T518="","",_penmei1_month_day!T518)</f>
        <v/>
      </c>
      <c r="AD523" s="221" t="str">
        <f>IF(_penmei1_month_day!U518="","",_penmei1_month_day!U518)</f>
        <v/>
      </c>
      <c r="AE523" s="221" t="str">
        <f>IF(_penmei1_month_day!V518="","",_penmei1_month_day!V518)</f>
        <v/>
      </c>
      <c r="AF523" s="221" t="str">
        <f>IF(_penmei1_month_day!W518="","",_penmei1_month_day!W518)</f>
        <v/>
      </c>
      <c r="AG523" s="221" t="str">
        <f>IF(_penmei1_month_day!X518="","",_penmei1_month_day!X518)</f>
        <v/>
      </c>
      <c r="AH523" s="221" t="str">
        <f>IF(_penmei1_month_day!Y518="","",_penmei1_month_day!Y518)</f>
        <v/>
      </c>
      <c r="AI523" s="271" t="str">
        <f>IF(_penmei1_month_day!Z518="","",_penmei1_month_day!Z518)</f>
        <v/>
      </c>
      <c r="AJ523" s="271" t="str">
        <f>IF(_penmei1_month_day!AA518="","",_penmei1_month_day!AA518)</f>
        <v/>
      </c>
      <c r="AK523" s="221" t="str">
        <f>IF(_penmei1_month_day!AB518="","",_penmei1_month_day!AB518)</f>
        <v/>
      </c>
      <c r="AL523" s="339"/>
      <c r="AM523" s="339"/>
    </row>
    <row r="524" spans="1:39">
      <c r="A524" s="118">
        <f t="shared" si="136"/>
        <v>43487</v>
      </c>
      <c r="B524" s="119">
        <f t="shared" si="142"/>
        <v>43487</v>
      </c>
      <c r="C524" s="120" t="str">
        <f t="shared" si="150"/>
        <v>白</v>
      </c>
      <c r="D524" s="120">
        <f t="shared" si="149"/>
        <v>22</v>
      </c>
      <c r="E524" s="120">
        <f t="shared" si="152"/>
        <v>3</v>
      </c>
      <c r="F524" s="121" t="str">
        <f t="shared" si="141"/>
        <v>丙班</v>
      </c>
      <c r="G524" s="120">
        <f t="shared" si="143"/>
        <v>13</v>
      </c>
      <c r="H524" s="122">
        <f t="shared" si="153"/>
        <v>0.0416666666666667</v>
      </c>
      <c r="I524" s="159">
        <f t="shared" si="151"/>
        <v>0.541666666666667</v>
      </c>
      <c r="J524" s="221" t="str">
        <f>IF(_penmei1_month_day!A519="","",_penmei1_month_day!A519)</f>
        <v/>
      </c>
      <c r="K524" s="221" t="str">
        <f>IF(_penmei1_month_day!B519="","",_penmei1_month_day!B519)</f>
        <v/>
      </c>
      <c r="L524" s="221" t="str">
        <f>IF(_penmei1_month_day!C519="","",_penmei1_month_day!C519)</f>
        <v/>
      </c>
      <c r="M524" s="221" t="str">
        <f>IF(_penmei1_month_day!D519="","",_penmei1_month_day!D519)</f>
        <v/>
      </c>
      <c r="N524" s="221" t="str">
        <f>IF(_penmei1_month_day!E519="","",_penmei1_month_day!E519)</f>
        <v/>
      </c>
      <c r="O524" s="221" t="str">
        <f>IF(_penmei1_month_day!F519="","",_penmei1_month_day!F519)</f>
        <v/>
      </c>
      <c r="P524" s="221" t="str">
        <f>IF(_penmei1_month_day!G519="","",_penmei1_month_day!G519)</f>
        <v/>
      </c>
      <c r="Q524" s="221" t="str">
        <f>IF(_penmei1_month_day!H519="","",_penmei1_month_day!H519)</f>
        <v/>
      </c>
      <c r="R524" s="221" t="str">
        <f>IF(_penmei1_month_day!I519="","",_penmei1_month_day!I519)</f>
        <v/>
      </c>
      <c r="S524" s="160" t="str">
        <f>IF(_penmei1_month_day!J519="","",_penmei1_month_day!J519)</f>
        <v/>
      </c>
      <c r="T524" s="271" t="str">
        <f>IF(_penmei1_month_day!K519="","",_penmei1_month_day!K519)</f>
        <v/>
      </c>
      <c r="U524" s="160" t="str">
        <f>IF(_penmei1_month_day!L519="","",_penmei1_month_day!L519)</f>
        <v/>
      </c>
      <c r="V524" s="160" t="str">
        <f>IF(_penmei1_month_day!M519="","",_penmei1_month_day!M519)</f>
        <v/>
      </c>
      <c r="W524" s="160" t="str">
        <f>IF(_penmei1_month_day!N519="","",_penmei1_month_day!N519)</f>
        <v/>
      </c>
      <c r="X524" s="221" t="str">
        <f>IF(_penmei1_month_day!O519="","",_penmei1_month_day!O519)</f>
        <v/>
      </c>
      <c r="Y524" s="271" t="str">
        <f>IF(_penmei1_month_day!P519="","",_penmei1_month_day!P519)</f>
        <v/>
      </c>
      <c r="Z524" s="271" t="str">
        <f>IF(_penmei1_month_day!Q519="","",_penmei1_month_day!Q519)</f>
        <v/>
      </c>
      <c r="AA524" s="221" t="str">
        <f>IF(_penmei1_month_day!R519="","",_penmei1_month_day!R519)</f>
        <v/>
      </c>
      <c r="AB524" s="221" t="str">
        <f>IF(_penmei1_month_day!S519="","",_penmei1_month_day!S519)</f>
        <v/>
      </c>
      <c r="AC524" s="221" t="str">
        <f>IF(_penmei1_month_day!T519="","",_penmei1_month_day!T519)</f>
        <v/>
      </c>
      <c r="AD524" s="221" t="str">
        <f>IF(_penmei1_month_day!U519="","",_penmei1_month_day!U519)</f>
        <v/>
      </c>
      <c r="AE524" s="221" t="str">
        <f>IF(_penmei1_month_day!V519="","",_penmei1_month_day!V519)</f>
        <v/>
      </c>
      <c r="AF524" s="221" t="str">
        <f>IF(_penmei1_month_day!W519="","",_penmei1_month_day!W519)</f>
        <v/>
      </c>
      <c r="AG524" s="221" t="str">
        <f>IF(_penmei1_month_day!X519="","",_penmei1_month_day!X519)</f>
        <v/>
      </c>
      <c r="AH524" s="221" t="str">
        <f>IF(_penmei1_month_day!Y519="","",_penmei1_month_day!Y519)</f>
        <v/>
      </c>
      <c r="AI524" s="271" t="str">
        <f>IF(_penmei1_month_day!Z519="","",_penmei1_month_day!Z519)</f>
        <v/>
      </c>
      <c r="AJ524" s="271" t="str">
        <f>IF(_penmei1_month_day!AA519="","",_penmei1_month_day!AA519)</f>
        <v/>
      </c>
      <c r="AK524" s="221" t="str">
        <f>IF(_penmei1_month_day!AB519="","",_penmei1_month_day!AB519)</f>
        <v/>
      </c>
      <c r="AL524" s="339"/>
      <c r="AM524" s="339"/>
    </row>
    <row r="525" spans="1:39">
      <c r="A525" s="118">
        <f t="shared" si="136"/>
        <v>43487</v>
      </c>
      <c r="B525" s="119">
        <f t="shared" si="142"/>
        <v>43487</v>
      </c>
      <c r="C525" s="120" t="str">
        <f t="shared" si="150"/>
        <v>白</v>
      </c>
      <c r="D525" s="120">
        <f t="shared" si="149"/>
        <v>22</v>
      </c>
      <c r="E525" s="120">
        <f t="shared" si="152"/>
        <v>3</v>
      </c>
      <c r="F525" s="121" t="str">
        <f t="shared" si="141"/>
        <v>丙班</v>
      </c>
      <c r="G525" s="120">
        <f t="shared" si="143"/>
        <v>14</v>
      </c>
      <c r="H525" s="122">
        <f t="shared" si="153"/>
        <v>0.0416666666666667</v>
      </c>
      <c r="I525" s="159">
        <f t="shared" si="151"/>
        <v>0.583333333333333</v>
      </c>
      <c r="J525" s="221" t="str">
        <f>IF(_penmei1_month_day!A520="","",_penmei1_month_day!A520)</f>
        <v/>
      </c>
      <c r="K525" s="221" t="str">
        <f>IF(_penmei1_month_day!B520="","",_penmei1_month_day!B520)</f>
        <v/>
      </c>
      <c r="L525" s="221" t="str">
        <f>IF(_penmei1_month_day!C520="","",_penmei1_month_day!C520)</f>
        <v/>
      </c>
      <c r="M525" s="221" t="str">
        <f>IF(_penmei1_month_day!D520="","",_penmei1_month_day!D520)</f>
        <v/>
      </c>
      <c r="N525" s="221" t="str">
        <f>IF(_penmei1_month_day!E520="","",_penmei1_month_day!E520)</f>
        <v/>
      </c>
      <c r="O525" s="221" t="str">
        <f>IF(_penmei1_month_day!F520="","",_penmei1_month_day!F520)</f>
        <v/>
      </c>
      <c r="P525" s="221" t="str">
        <f>IF(_penmei1_month_day!G520="","",_penmei1_month_day!G520)</f>
        <v/>
      </c>
      <c r="Q525" s="221" t="str">
        <f>IF(_penmei1_month_day!H520="","",_penmei1_month_day!H520)</f>
        <v/>
      </c>
      <c r="R525" s="221" t="str">
        <f>IF(_penmei1_month_day!I520="","",_penmei1_month_day!I520)</f>
        <v/>
      </c>
      <c r="S525" s="160" t="str">
        <f>IF(_penmei1_month_day!J520="","",_penmei1_month_day!J520)</f>
        <v/>
      </c>
      <c r="T525" s="271" t="str">
        <f>IF(_penmei1_month_day!K520="","",_penmei1_month_day!K520)</f>
        <v/>
      </c>
      <c r="U525" s="160" t="str">
        <f>IF(_penmei1_month_day!L520="","",_penmei1_month_day!L520)</f>
        <v/>
      </c>
      <c r="V525" s="160" t="str">
        <f>IF(_penmei1_month_day!M520="","",_penmei1_month_day!M520)</f>
        <v/>
      </c>
      <c r="W525" s="160" t="str">
        <f>IF(_penmei1_month_day!N520="","",_penmei1_month_day!N520)</f>
        <v/>
      </c>
      <c r="X525" s="221" t="str">
        <f>IF(_penmei1_month_day!O520="","",_penmei1_month_day!O520)</f>
        <v/>
      </c>
      <c r="Y525" s="271" t="str">
        <f>IF(_penmei1_month_day!P520="","",_penmei1_month_day!P520)</f>
        <v/>
      </c>
      <c r="Z525" s="271" t="str">
        <f>IF(_penmei1_month_day!Q520="","",_penmei1_month_day!Q520)</f>
        <v/>
      </c>
      <c r="AA525" s="221" t="str">
        <f>IF(_penmei1_month_day!R520="","",_penmei1_month_day!R520)</f>
        <v/>
      </c>
      <c r="AB525" s="221" t="str">
        <f>IF(_penmei1_month_day!S520="","",_penmei1_month_day!S520)</f>
        <v/>
      </c>
      <c r="AC525" s="221" t="str">
        <f>IF(_penmei1_month_day!T520="","",_penmei1_month_day!T520)</f>
        <v/>
      </c>
      <c r="AD525" s="221" t="str">
        <f>IF(_penmei1_month_day!U520="","",_penmei1_month_day!U520)</f>
        <v/>
      </c>
      <c r="AE525" s="221" t="str">
        <f>IF(_penmei1_month_day!V520="","",_penmei1_month_day!V520)</f>
        <v/>
      </c>
      <c r="AF525" s="221" t="str">
        <f>IF(_penmei1_month_day!W520="","",_penmei1_month_day!W520)</f>
        <v/>
      </c>
      <c r="AG525" s="221" t="str">
        <f>IF(_penmei1_month_day!X520="","",_penmei1_month_day!X520)</f>
        <v/>
      </c>
      <c r="AH525" s="221" t="str">
        <f>IF(_penmei1_month_day!Y520="","",_penmei1_month_day!Y520)</f>
        <v/>
      </c>
      <c r="AI525" s="271" t="str">
        <f>IF(_penmei1_month_day!Z520="","",_penmei1_month_day!Z520)</f>
        <v/>
      </c>
      <c r="AJ525" s="271" t="str">
        <f>IF(_penmei1_month_day!AA520="","",_penmei1_month_day!AA520)</f>
        <v/>
      </c>
      <c r="AK525" s="221" t="str">
        <f>IF(_penmei1_month_day!AB520="","",_penmei1_month_day!AB520)</f>
        <v/>
      </c>
      <c r="AL525" s="339"/>
      <c r="AM525" s="339"/>
    </row>
    <row r="526" spans="1:39">
      <c r="A526" s="123">
        <f t="shared" ref="A526:A589" si="154">IF(HOUR(I526)=0,A525+1,A525)</f>
        <v>43487</v>
      </c>
      <c r="B526" s="124">
        <f t="shared" si="142"/>
        <v>43487</v>
      </c>
      <c r="C526" s="125" t="str">
        <f t="shared" si="150"/>
        <v>白</v>
      </c>
      <c r="D526" s="125">
        <f t="shared" si="149"/>
        <v>22</v>
      </c>
      <c r="E526" s="125">
        <f t="shared" si="152"/>
        <v>3</v>
      </c>
      <c r="F526" s="126" t="str">
        <f t="shared" si="141"/>
        <v>丙班</v>
      </c>
      <c r="G526" s="125">
        <f t="shared" si="143"/>
        <v>15</v>
      </c>
      <c r="H526" s="127">
        <f t="shared" si="153"/>
        <v>0.0416666666666667</v>
      </c>
      <c r="I526" s="163">
        <f t="shared" si="151"/>
        <v>0.625</v>
      </c>
      <c r="J526" s="226" t="str">
        <f>IF(_penmei1_month_day!A521="","",_penmei1_month_day!A521)</f>
        <v/>
      </c>
      <c r="K526" s="226" t="str">
        <f>IF(_penmei1_month_day!B521="","",_penmei1_month_day!B521)</f>
        <v/>
      </c>
      <c r="L526" s="226" t="str">
        <f>IF(_penmei1_month_day!C521="","",_penmei1_month_day!C521)</f>
        <v/>
      </c>
      <c r="M526" s="226" t="str">
        <f>IF(_penmei1_month_day!D521="","",_penmei1_month_day!D521)</f>
        <v/>
      </c>
      <c r="N526" s="226" t="str">
        <f>IF(_penmei1_month_day!E521="","",_penmei1_month_day!E521)</f>
        <v/>
      </c>
      <c r="O526" s="226" t="str">
        <f>IF(_penmei1_month_day!F521="","",_penmei1_month_day!F521)</f>
        <v/>
      </c>
      <c r="P526" s="226" t="str">
        <f>IF(_penmei1_month_day!G521="","",_penmei1_month_day!G521)</f>
        <v/>
      </c>
      <c r="Q526" s="226" t="str">
        <f>IF(_penmei1_month_day!H521="","",_penmei1_month_day!H521)</f>
        <v/>
      </c>
      <c r="R526" s="226" t="str">
        <f>IF(_penmei1_month_day!I521="","",_penmei1_month_day!I521)</f>
        <v/>
      </c>
      <c r="S526" s="164" t="str">
        <f>IF(_penmei1_month_day!J521="","",_penmei1_month_day!J521)</f>
        <v/>
      </c>
      <c r="T526" s="315" t="str">
        <f>IF(_penmei1_month_day!K521="","",_penmei1_month_day!K521)</f>
        <v/>
      </c>
      <c r="U526" s="164" t="str">
        <f>IF(_penmei1_month_day!L521="","",_penmei1_month_day!L521)</f>
        <v/>
      </c>
      <c r="V526" s="164" t="str">
        <f>IF(_penmei1_month_day!M521="","",_penmei1_month_day!M521)</f>
        <v/>
      </c>
      <c r="W526" s="164" t="str">
        <f>IF(_penmei1_month_day!N521="","",_penmei1_month_day!N521)</f>
        <v/>
      </c>
      <c r="X526" s="226" t="str">
        <f>IF(_penmei1_month_day!O521="","",_penmei1_month_day!O521)</f>
        <v/>
      </c>
      <c r="Y526" s="315" t="str">
        <f>IF(_penmei1_month_day!P521="","",_penmei1_month_day!P521)</f>
        <v/>
      </c>
      <c r="Z526" s="315" t="str">
        <f>IF(_penmei1_month_day!Q521="","",_penmei1_month_day!Q521)</f>
        <v/>
      </c>
      <c r="AA526" s="226" t="str">
        <f>IF(_penmei1_month_day!R521="","",_penmei1_month_day!R521)</f>
        <v/>
      </c>
      <c r="AB526" s="226" t="str">
        <f>IF(_penmei1_month_day!S521="","",_penmei1_month_day!S521)</f>
        <v/>
      </c>
      <c r="AC526" s="226" t="str">
        <f>IF(_penmei1_month_day!T521="","",_penmei1_month_day!T521)</f>
        <v/>
      </c>
      <c r="AD526" s="226" t="str">
        <f>IF(_penmei1_month_day!U521="","",_penmei1_month_day!U521)</f>
        <v/>
      </c>
      <c r="AE526" s="226" t="str">
        <f>IF(_penmei1_month_day!V521="","",_penmei1_month_day!V521)</f>
        <v/>
      </c>
      <c r="AF526" s="226" t="str">
        <f>IF(_penmei1_month_day!W521="","",_penmei1_month_day!W521)</f>
        <v/>
      </c>
      <c r="AG526" s="226" t="str">
        <f>IF(_penmei1_month_day!X521="","",_penmei1_month_day!X521)</f>
        <v/>
      </c>
      <c r="AH526" s="226" t="str">
        <f>IF(_penmei1_month_day!Y521="","",_penmei1_month_day!Y521)</f>
        <v/>
      </c>
      <c r="AI526" s="315" t="str">
        <f>IF(_penmei1_month_day!Z521="","",_penmei1_month_day!Z521)</f>
        <v/>
      </c>
      <c r="AJ526" s="315" t="str">
        <f>IF(_penmei1_month_day!AA521="","",_penmei1_month_day!AA521)</f>
        <v/>
      </c>
      <c r="AK526" s="226" t="str">
        <f>IF(_penmei1_month_day!AB521="","",_penmei1_month_day!AB521)</f>
        <v/>
      </c>
      <c r="AL526" s="336" t="s">
        <v>60</v>
      </c>
      <c r="AM526" s="337" t="s">
        <v>65</v>
      </c>
    </row>
    <row r="527" spans="1:39">
      <c r="A527" s="128">
        <f t="shared" si="154"/>
        <v>43487</v>
      </c>
      <c r="B527" s="129">
        <f t="shared" si="142"/>
        <v>43487</v>
      </c>
      <c r="C527" s="130" t="str">
        <f t="shared" si="150"/>
        <v>中</v>
      </c>
      <c r="D527" s="130">
        <f t="shared" si="149"/>
        <v>22</v>
      </c>
      <c r="E527" s="130">
        <f>IF(AND(E519=4),1,IF(AND(E519&lt;4),(E519+1),))</f>
        <v>4</v>
      </c>
      <c r="F527" s="131" t="str">
        <f t="shared" si="141"/>
        <v>丁班</v>
      </c>
      <c r="G527" s="130">
        <f t="shared" si="143"/>
        <v>16</v>
      </c>
      <c r="H527" s="132">
        <f t="shared" si="153"/>
        <v>0.0416666666666667</v>
      </c>
      <c r="I527" s="154">
        <f t="shared" si="151"/>
        <v>0.666666666666667</v>
      </c>
      <c r="J527" s="230" t="str">
        <f>IF(_penmei1_month_day!A522="","",_penmei1_month_day!A522)</f>
        <v/>
      </c>
      <c r="K527" s="230" t="str">
        <f>IF(_penmei1_month_day!B522="","",_penmei1_month_day!B522)</f>
        <v/>
      </c>
      <c r="L527" s="230" t="str">
        <f>IF(_penmei1_month_day!C522="","",_penmei1_month_day!C522)</f>
        <v/>
      </c>
      <c r="M527" s="230" t="str">
        <f>IF(_penmei1_month_day!D522="","",_penmei1_month_day!D522)</f>
        <v/>
      </c>
      <c r="N527" s="230" t="str">
        <f>IF(_penmei1_month_day!E522="","",_penmei1_month_day!E522)</f>
        <v/>
      </c>
      <c r="O527" s="230" t="str">
        <f>IF(_penmei1_month_day!F522="","",_penmei1_month_day!F522)</f>
        <v/>
      </c>
      <c r="P527" s="230" t="str">
        <f>IF(_penmei1_month_day!G522="","",_penmei1_month_day!G522)</f>
        <v/>
      </c>
      <c r="Q527" s="230" t="str">
        <f>IF(_penmei1_month_day!H522="","",_penmei1_month_day!H522)</f>
        <v/>
      </c>
      <c r="R527" s="230" t="str">
        <f>IF(_penmei1_month_day!I522="","",_penmei1_month_day!I522)</f>
        <v/>
      </c>
      <c r="S527" s="169" t="str">
        <f>IF(_penmei1_month_day!J522="","",_penmei1_month_day!J522)</f>
        <v/>
      </c>
      <c r="T527" s="314" t="str">
        <f>IF(_penmei1_month_day!K522="","",_penmei1_month_day!K522)</f>
        <v/>
      </c>
      <c r="U527" s="169" t="str">
        <f>IF(_penmei1_month_day!L522="","",_penmei1_month_day!L522)</f>
        <v/>
      </c>
      <c r="V527" s="169" t="str">
        <f>IF(_penmei1_month_day!M522="","",_penmei1_month_day!M522)</f>
        <v/>
      </c>
      <c r="W527" s="169" t="str">
        <f>IF(_penmei1_month_day!N522="","",_penmei1_month_day!N522)</f>
        <v/>
      </c>
      <c r="X527" s="230" t="str">
        <f>IF(_penmei1_month_day!O522="","",_penmei1_month_day!O522)</f>
        <v/>
      </c>
      <c r="Y527" s="314" t="str">
        <f>IF(_penmei1_month_day!P522="","",_penmei1_month_day!P522)</f>
        <v/>
      </c>
      <c r="Z527" s="314" t="str">
        <f>IF(_penmei1_month_day!Q522="","",_penmei1_month_day!Q522)</f>
        <v/>
      </c>
      <c r="AA527" s="230" t="str">
        <f>IF(_penmei1_month_day!R522="","",_penmei1_month_day!R522)</f>
        <v/>
      </c>
      <c r="AB527" s="230" t="str">
        <f>IF(_penmei1_month_day!S522="","",_penmei1_month_day!S522)</f>
        <v/>
      </c>
      <c r="AC527" s="230" t="str">
        <f>IF(_penmei1_month_day!T522="","",_penmei1_month_day!T522)</f>
        <v/>
      </c>
      <c r="AD527" s="230" t="str">
        <f>IF(_penmei1_month_day!U522="","",_penmei1_month_day!U522)</f>
        <v/>
      </c>
      <c r="AE527" s="230" t="str">
        <f>IF(_penmei1_month_day!V522="","",_penmei1_month_day!V522)</f>
        <v/>
      </c>
      <c r="AF527" s="230" t="str">
        <f>IF(_penmei1_month_day!W522="","",_penmei1_month_day!W522)</f>
        <v/>
      </c>
      <c r="AG527" s="230" t="str">
        <f>IF(_penmei1_month_day!X522="","",_penmei1_month_day!X522)</f>
        <v/>
      </c>
      <c r="AH527" s="230" t="str">
        <f>IF(_penmei1_month_day!Y522="","",_penmei1_month_day!Y522)</f>
        <v/>
      </c>
      <c r="AI527" s="314" t="str">
        <f>IF(_penmei1_month_day!Z522="","",_penmei1_month_day!Z522)</f>
        <v/>
      </c>
      <c r="AJ527" s="314" t="str">
        <f>IF(_penmei1_month_day!AA522="","",_penmei1_month_day!AA522)</f>
        <v/>
      </c>
      <c r="AK527" s="230" t="str">
        <f>IF(_penmei1_month_day!AB522="","",_penmei1_month_day!AB522)</f>
        <v/>
      </c>
      <c r="AL527" s="338"/>
      <c r="AM527" s="338"/>
    </row>
    <row r="528" spans="1:39">
      <c r="A528" s="118">
        <f t="shared" si="154"/>
        <v>43487</v>
      </c>
      <c r="B528" s="119">
        <f t="shared" si="142"/>
        <v>43487</v>
      </c>
      <c r="C528" s="120" t="str">
        <f t="shared" si="150"/>
        <v>中</v>
      </c>
      <c r="D528" s="120">
        <f t="shared" si="149"/>
        <v>22</v>
      </c>
      <c r="E528" s="120">
        <f t="shared" ref="E528:E534" si="155">E527</f>
        <v>4</v>
      </c>
      <c r="F528" s="121" t="str">
        <f t="shared" si="141"/>
        <v>丁班</v>
      </c>
      <c r="G528" s="120">
        <f t="shared" si="143"/>
        <v>17</v>
      </c>
      <c r="H528" s="122">
        <f t="shared" si="153"/>
        <v>0.0416666666666667</v>
      </c>
      <c r="I528" s="159">
        <f t="shared" si="151"/>
        <v>0.708333333333333</v>
      </c>
      <c r="J528" s="221" t="str">
        <f>IF(_penmei1_month_day!A523="","",_penmei1_month_day!A523)</f>
        <v/>
      </c>
      <c r="K528" s="221" t="str">
        <f>IF(_penmei1_month_day!B523="","",_penmei1_month_day!B523)</f>
        <v/>
      </c>
      <c r="L528" s="221" t="str">
        <f>IF(_penmei1_month_day!C523="","",_penmei1_month_day!C523)</f>
        <v/>
      </c>
      <c r="M528" s="221" t="str">
        <f>IF(_penmei1_month_day!D523="","",_penmei1_month_day!D523)</f>
        <v/>
      </c>
      <c r="N528" s="221" t="str">
        <f>IF(_penmei1_month_day!E523="","",_penmei1_month_day!E523)</f>
        <v/>
      </c>
      <c r="O528" s="221" t="str">
        <f>IF(_penmei1_month_day!F523="","",_penmei1_month_day!F523)</f>
        <v/>
      </c>
      <c r="P528" s="221" t="str">
        <f>IF(_penmei1_month_day!G523="","",_penmei1_month_day!G523)</f>
        <v/>
      </c>
      <c r="Q528" s="221" t="str">
        <f>IF(_penmei1_month_day!H523="","",_penmei1_month_day!H523)</f>
        <v/>
      </c>
      <c r="R528" s="221" t="str">
        <f>IF(_penmei1_month_day!I523="","",_penmei1_month_day!I523)</f>
        <v/>
      </c>
      <c r="S528" s="160" t="str">
        <f>IF(_penmei1_month_day!J523="","",_penmei1_month_day!J523)</f>
        <v/>
      </c>
      <c r="T528" s="271" t="str">
        <f>IF(_penmei1_month_day!K523="","",_penmei1_month_day!K523)</f>
        <v/>
      </c>
      <c r="U528" s="160" t="str">
        <f>IF(_penmei1_month_day!L523="","",_penmei1_month_day!L523)</f>
        <v/>
      </c>
      <c r="V528" s="160" t="str">
        <f>IF(_penmei1_month_day!M523="","",_penmei1_month_day!M523)</f>
        <v/>
      </c>
      <c r="W528" s="160" t="str">
        <f>IF(_penmei1_month_day!N523="","",_penmei1_month_day!N523)</f>
        <v/>
      </c>
      <c r="X528" s="221" t="str">
        <f>IF(_penmei1_month_day!O523="","",_penmei1_month_day!O523)</f>
        <v/>
      </c>
      <c r="Y528" s="271" t="str">
        <f>IF(_penmei1_month_day!P523="","",_penmei1_month_day!P523)</f>
        <v/>
      </c>
      <c r="Z528" s="271" t="str">
        <f>IF(_penmei1_month_day!Q523="","",_penmei1_month_day!Q523)</f>
        <v/>
      </c>
      <c r="AA528" s="221" t="str">
        <f>IF(_penmei1_month_day!R523="","",_penmei1_month_day!R523)</f>
        <v/>
      </c>
      <c r="AB528" s="221" t="str">
        <f>IF(_penmei1_month_day!S523="","",_penmei1_month_day!S523)</f>
        <v/>
      </c>
      <c r="AC528" s="221" t="str">
        <f>IF(_penmei1_month_day!T523="","",_penmei1_month_day!T523)</f>
        <v/>
      </c>
      <c r="AD528" s="221" t="str">
        <f>IF(_penmei1_month_day!U523="","",_penmei1_month_day!U523)</f>
        <v/>
      </c>
      <c r="AE528" s="221" t="str">
        <f>IF(_penmei1_month_day!V523="","",_penmei1_month_day!V523)</f>
        <v/>
      </c>
      <c r="AF528" s="221" t="str">
        <f>IF(_penmei1_month_day!W523="","",_penmei1_month_day!W523)</f>
        <v/>
      </c>
      <c r="AG528" s="221" t="str">
        <f>IF(_penmei1_month_day!X523="","",_penmei1_month_day!X523)</f>
        <v/>
      </c>
      <c r="AH528" s="221" t="str">
        <f>IF(_penmei1_month_day!Y523="","",_penmei1_month_day!Y523)</f>
        <v/>
      </c>
      <c r="AI528" s="271" t="str">
        <f>IF(_penmei1_month_day!Z523="","",_penmei1_month_day!Z523)</f>
        <v/>
      </c>
      <c r="AJ528" s="271" t="str">
        <f>IF(_penmei1_month_day!AA523="","",_penmei1_month_day!AA523)</f>
        <v/>
      </c>
      <c r="AK528" s="221" t="str">
        <f>IF(_penmei1_month_day!AB523="","",_penmei1_month_day!AB523)</f>
        <v/>
      </c>
      <c r="AL528" s="339"/>
      <c r="AM528" s="339"/>
    </row>
    <row r="529" spans="1:39">
      <c r="A529" s="118">
        <f t="shared" si="154"/>
        <v>43487</v>
      </c>
      <c r="B529" s="119">
        <f t="shared" si="142"/>
        <v>43487</v>
      </c>
      <c r="C529" s="120" t="str">
        <f t="shared" si="150"/>
        <v>中</v>
      </c>
      <c r="D529" s="120">
        <f t="shared" si="149"/>
        <v>22</v>
      </c>
      <c r="E529" s="120">
        <f t="shared" si="155"/>
        <v>4</v>
      </c>
      <c r="F529" s="121" t="str">
        <f t="shared" si="141"/>
        <v>丁班</v>
      </c>
      <c r="G529" s="120">
        <f t="shared" si="143"/>
        <v>18</v>
      </c>
      <c r="H529" s="122">
        <f t="shared" si="153"/>
        <v>0.0416666666666667</v>
      </c>
      <c r="I529" s="159">
        <f t="shared" si="151"/>
        <v>0.75</v>
      </c>
      <c r="J529" s="221" t="str">
        <f>IF(_penmei1_month_day!A524="","",_penmei1_month_day!A524)</f>
        <v/>
      </c>
      <c r="K529" s="221" t="str">
        <f>IF(_penmei1_month_day!B524="","",_penmei1_month_day!B524)</f>
        <v/>
      </c>
      <c r="L529" s="221" t="str">
        <f>IF(_penmei1_month_day!C524="","",_penmei1_month_day!C524)</f>
        <v/>
      </c>
      <c r="M529" s="221" t="str">
        <f>IF(_penmei1_month_day!D524="","",_penmei1_month_day!D524)</f>
        <v/>
      </c>
      <c r="N529" s="221" t="str">
        <f>IF(_penmei1_month_day!E524="","",_penmei1_month_day!E524)</f>
        <v/>
      </c>
      <c r="O529" s="221" t="str">
        <f>IF(_penmei1_month_day!F524="","",_penmei1_month_day!F524)</f>
        <v/>
      </c>
      <c r="P529" s="221" t="str">
        <f>IF(_penmei1_month_day!G524="","",_penmei1_month_day!G524)</f>
        <v/>
      </c>
      <c r="Q529" s="221" t="str">
        <f>IF(_penmei1_month_day!H524="","",_penmei1_month_day!H524)</f>
        <v/>
      </c>
      <c r="R529" s="221" t="str">
        <f>IF(_penmei1_month_day!I524="","",_penmei1_month_day!I524)</f>
        <v/>
      </c>
      <c r="S529" s="160" t="str">
        <f>IF(_penmei1_month_day!J524="","",_penmei1_month_day!J524)</f>
        <v/>
      </c>
      <c r="T529" s="271" t="str">
        <f>IF(_penmei1_month_day!K524="","",_penmei1_month_day!K524)</f>
        <v/>
      </c>
      <c r="U529" s="160" t="str">
        <f>IF(_penmei1_month_day!L524="","",_penmei1_month_day!L524)</f>
        <v/>
      </c>
      <c r="V529" s="160" t="str">
        <f>IF(_penmei1_month_day!M524="","",_penmei1_month_day!M524)</f>
        <v/>
      </c>
      <c r="W529" s="160" t="str">
        <f>IF(_penmei1_month_day!N524="","",_penmei1_month_day!N524)</f>
        <v/>
      </c>
      <c r="X529" s="221" t="str">
        <f>IF(_penmei1_month_day!O524="","",_penmei1_month_day!O524)</f>
        <v/>
      </c>
      <c r="Y529" s="271" t="str">
        <f>IF(_penmei1_month_day!P524="","",_penmei1_month_day!P524)</f>
        <v/>
      </c>
      <c r="Z529" s="271" t="str">
        <f>IF(_penmei1_month_day!Q524="","",_penmei1_month_day!Q524)</f>
        <v/>
      </c>
      <c r="AA529" s="221" t="str">
        <f>IF(_penmei1_month_day!R524="","",_penmei1_month_day!R524)</f>
        <v/>
      </c>
      <c r="AB529" s="221" t="str">
        <f>IF(_penmei1_month_day!S524="","",_penmei1_month_day!S524)</f>
        <v/>
      </c>
      <c r="AC529" s="221" t="str">
        <f>IF(_penmei1_month_day!T524="","",_penmei1_month_day!T524)</f>
        <v/>
      </c>
      <c r="AD529" s="221" t="str">
        <f>IF(_penmei1_month_day!U524="","",_penmei1_month_day!U524)</f>
        <v/>
      </c>
      <c r="AE529" s="221" t="str">
        <f>IF(_penmei1_month_day!V524="","",_penmei1_month_day!V524)</f>
        <v/>
      </c>
      <c r="AF529" s="221" t="str">
        <f>IF(_penmei1_month_day!W524="","",_penmei1_month_day!W524)</f>
        <v/>
      </c>
      <c r="AG529" s="221" t="str">
        <f>IF(_penmei1_month_day!X524="","",_penmei1_month_day!X524)</f>
        <v/>
      </c>
      <c r="AH529" s="221" t="str">
        <f>IF(_penmei1_month_day!Y524="","",_penmei1_month_day!Y524)</f>
        <v/>
      </c>
      <c r="AI529" s="271" t="str">
        <f>IF(_penmei1_month_day!Z524="","",_penmei1_month_day!Z524)</f>
        <v/>
      </c>
      <c r="AJ529" s="271" t="str">
        <f>IF(_penmei1_month_day!AA524="","",_penmei1_month_day!AA524)</f>
        <v/>
      </c>
      <c r="AK529" s="221" t="str">
        <f>IF(_penmei1_month_day!AB524="","",_penmei1_month_day!AB524)</f>
        <v/>
      </c>
      <c r="AL529" s="339"/>
      <c r="AM529" s="339"/>
    </row>
    <row r="530" spans="1:39">
      <c r="A530" s="118">
        <f t="shared" si="154"/>
        <v>43487</v>
      </c>
      <c r="B530" s="119">
        <f t="shared" si="142"/>
        <v>43487</v>
      </c>
      <c r="C530" s="120" t="str">
        <f t="shared" si="150"/>
        <v>中</v>
      </c>
      <c r="D530" s="120">
        <f t="shared" si="149"/>
        <v>22</v>
      </c>
      <c r="E530" s="120">
        <f t="shared" si="155"/>
        <v>4</v>
      </c>
      <c r="F530" s="121" t="str">
        <f t="shared" si="141"/>
        <v>丁班</v>
      </c>
      <c r="G530" s="120">
        <f t="shared" si="143"/>
        <v>19</v>
      </c>
      <c r="H530" s="122">
        <f t="shared" si="153"/>
        <v>0.0416666666666667</v>
      </c>
      <c r="I530" s="159">
        <f t="shared" si="151"/>
        <v>0.791666666666666</v>
      </c>
      <c r="J530" s="221" t="str">
        <f>IF(_penmei1_month_day!A525="","",_penmei1_month_day!A525)</f>
        <v/>
      </c>
      <c r="K530" s="221" t="str">
        <f>IF(_penmei1_month_day!B525="","",_penmei1_month_day!B525)</f>
        <v/>
      </c>
      <c r="L530" s="221" t="str">
        <f>IF(_penmei1_month_day!C525="","",_penmei1_month_day!C525)</f>
        <v/>
      </c>
      <c r="M530" s="221" t="str">
        <f>IF(_penmei1_month_day!D525="","",_penmei1_month_day!D525)</f>
        <v/>
      </c>
      <c r="N530" s="221" t="str">
        <f>IF(_penmei1_month_day!E525="","",_penmei1_month_day!E525)</f>
        <v/>
      </c>
      <c r="O530" s="221" t="str">
        <f>IF(_penmei1_month_day!F525="","",_penmei1_month_day!F525)</f>
        <v/>
      </c>
      <c r="P530" s="221" t="str">
        <f>IF(_penmei1_month_day!G525="","",_penmei1_month_day!G525)</f>
        <v/>
      </c>
      <c r="Q530" s="221" t="str">
        <f>IF(_penmei1_month_day!H525="","",_penmei1_month_day!H525)</f>
        <v/>
      </c>
      <c r="R530" s="221" t="str">
        <f>IF(_penmei1_month_day!I525="","",_penmei1_month_day!I525)</f>
        <v/>
      </c>
      <c r="S530" s="160" t="str">
        <f>IF(_penmei1_month_day!J525="","",_penmei1_month_day!J525)</f>
        <v/>
      </c>
      <c r="T530" s="271" t="str">
        <f>IF(_penmei1_month_day!K525="","",_penmei1_month_day!K525)</f>
        <v/>
      </c>
      <c r="U530" s="160" t="str">
        <f>IF(_penmei1_month_day!L525="","",_penmei1_month_day!L525)</f>
        <v/>
      </c>
      <c r="V530" s="160" t="str">
        <f>IF(_penmei1_month_day!M525="","",_penmei1_month_day!M525)</f>
        <v/>
      </c>
      <c r="W530" s="160" t="str">
        <f>IF(_penmei1_month_day!N525="","",_penmei1_month_day!N525)</f>
        <v/>
      </c>
      <c r="X530" s="221" t="str">
        <f>IF(_penmei1_month_day!O525="","",_penmei1_month_day!O525)</f>
        <v/>
      </c>
      <c r="Y530" s="271" t="str">
        <f>IF(_penmei1_month_day!P525="","",_penmei1_month_day!P525)</f>
        <v/>
      </c>
      <c r="Z530" s="271" t="str">
        <f>IF(_penmei1_month_day!Q525="","",_penmei1_month_day!Q525)</f>
        <v/>
      </c>
      <c r="AA530" s="221" t="str">
        <f>IF(_penmei1_month_day!R525="","",_penmei1_month_day!R525)</f>
        <v/>
      </c>
      <c r="AB530" s="221" t="str">
        <f>IF(_penmei1_month_day!S525="","",_penmei1_month_day!S525)</f>
        <v/>
      </c>
      <c r="AC530" s="221" t="str">
        <f>IF(_penmei1_month_day!T525="","",_penmei1_month_day!T525)</f>
        <v/>
      </c>
      <c r="AD530" s="221" t="str">
        <f>IF(_penmei1_month_day!U525="","",_penmei1_month_day!U525)</f>
        <v/>
      </c>
      <c r="AE530" s="221" t="str">
        <f>IF(_penmei1_month_day!V525="","",_penmei1_month_day!V525)</f>
        <v/>
      </c>
      <c r="AF530" s="221" t="str">
        <f>IF(_penmei1_month_day!W525="","",_penmei1_month_day!W525)</f>
        <v/>
      </c>
      <c r="AG530" s="221" t="str">
        <f>IF(_penmei1_month_day!X525="","",_penmei1_month_day!X525)</f>
        <v/>
      </c>
      <c r="AH530" s="221" t="str">
        <f>IF(_penmei1_month_day!Y525="","",_penmei1_month_day!Y525)</f>
        <v/>
      </c>
      <c r="AI530" s="271" t="str">
        <f>IF(_penmei1_month_day!Z525="","",_penmei1_month_day!Z525)</f>
        <v/>
      </c>
      <c r="AJ530" s="271" t="str">
        <f>IF(_penmei1_month_day!AA525="","",_penmei1_month_day!AA525)</f>
        <v/>
      </c>
      <c r="AK530" s="221" t="str">
        <f>IF(_penmei1_month_day!AB525="","",_penmei1_month_day!AB525)</f>
        <v/>
      </c>
      <c r="AL530" s="339"/>
      <c r="AM530" s="339"/>
    </row>
    <row r="531" spans="1:39">
      <c r="A531" s="118">
        <f t="shared" si="154"/>
        <v>43487</v>
      </c>
      <c r="B531" s="119">
        <f t="shared" si="142"/>
        <v>43487</v>
      </c>
      <c r="C531" s="120" t="str">
        <f t="shared" si="150"/>
        <v>中</v>
      </c>
      <c r="D531" s="120">
        <f t="shared" si="149"/>
        <v>22</v>
      </c>
      <c r="E531" s="120">
        <f t="shared" si="155"/>
        <v>4</v>
      </c>
      <c r="F531" s="121" t="str">
        <f t="shared" si="141"/>
        <v>丁班</v>
      </c>
      <c r="G531" s="120">
        <f t="shared" si="143"/>
        <v>20</v>
      </c>
      <c r="H531" s="122">
        <f t="shared" si="153"/>
        <v>0.0416666666666667</v>
      </c>
      <c r="I531" s="159">
        <f t="shared" si="151"/>
        <v>0.833333333333333</v>
      </c>
      <c r="J531" s="221" t="str">
        <f>IF(_penmei1_month_day!A526="","",_penmei1_month_day!A526)</f>
        <v/>
      </c>
      <c r="K531" s="221" t="str">
        <f>IF(_penmei1_month_day!B526="","",_penmei1_month_day!B526)</f>
        <v/>
      </c>
      <c r="L531" s="221" t="str">
        <f>IF(_penmei1_month_day!C526="","",_penmei1_month_day!C526)</f>
        <v/>
      </c>
      <c r="M531" s="221" t="str">
        <f>IF(_penmei1_month_day!D526="","",_penmei1_month_day!D526)</f>
        <v/>
      </c>
      <c r="N531" s="221" t="str">
        <f>IF(_penmei1_month_day!E526="","",_penmei1_month_day!E526)</f>
        <v/>
      </c>
      <c r="O531" s="221" t="str">
        <f>IF(_penmei1_month_day!F526="","",_penmei1_month_day!F526)</f>
        <v/>
      </c>
      <c r="P531" s="221" t="str">
        <f>IF(_penmei1_month_day!G526="","",_penmei1_month_day!G526)</f>
        <v/>
      </c>
      <c r="Q531" s="221" t="str">
        <f>IF(_penmei1_month_day!H526="","",_penmei1_month_day!H526)</f>
        <v/>
      </c>
      <c r="R531" s="221" t="str">
        <f>IF(_penmei1_month_day!I526="","",_penmei1_month_day!I526)</f>
        <v/>
      </c>
      <c r="S531" s="160" t="str">
        <f>IF(_penmei1_month_day!J526="","",_penmei1_month_day!J526)</f>
        <v/>
      </c>
      <c r="T531" s="271" t="str">
        <f>IF(_penmei1_month_day!K526="","",_penmei1_month_day!K526)</f>
        <v/>
      </c>
      <c r="U531" s="160" t="str">
        <f>IF(_penmei1_month_day!L526="","",_penmei1_month_day!L526)</f>
        <v/>
      </c>
      <c r="V531" s="160" t="str">
        <f>IF(_penmei1_month_day!M526="","",_penmei1_month_day!M526)</f>
        <v/>
      </c>
      <c r="W531" s="160" t="str">
        <f>IF(_penmei1_month_day!N526="","",_penmei1_month_day!N526)</f>
        <v/>
      </c>
      <c r="X531" s="221" t="str">
        <f>IF(_penmei1_month_day!O526="","",_penmei1_month_day!O526)</f>
        <v/>
      </c>
      <c r="Y531" s="271" t="str">
        <f>IF(_penmei1_month_day!P526="","",_penmei1_month_day!P526)</f>
        <v/>
      </c>
      <c r="Z531" s="271" t="str">
        <f>IF(_penmei1_month_day!Q526="","",_penmei1_month_day!Q526)</f>
        <v/>
      </c>
      <c r="AA531" s="221" t="str">
        <f>IF(_penmei1_month_day!R526="","",_penmei1_month_day!R526)</f>
        <v/>
      </c>
      <c r="AB531" s="221" t="str">
        <f>IF(_penmei1_month_day!S526="","",_penmei1_month_day!S526)</f>
        <v/>
      </c>
      <c r="AC531" s="221" t="str">
        <f>IF(_penmei1_month_day!T526="","",_penmei1_month_day!T526)</f>
        <v/>
      </c>
      <c r="AD531" s="221" t="str">
        <f>IF(_penmei1_month_day!U526="","",_penmei1_month_day!U526)</f>
        <v/>
      </c>
      <c r="AE531" s="221" t="str">
        <f>IF(_penmei1_month_day!V526="","",_penmei1_month_day!V526)</f>
        <v/>
      </c>
      <c r="AF531" s="221" t="str">
        <f>IF(_penmei1_month_day!W526="","",_penmei1_month_day!W526)</f>
        <v/>
      </c>
      <c r="AG531" s="221" t="str">
        <f>IF(_penmei1_month_day!X526="","",_penmei1_month_day!X526)</f>
        <v/>
      </c>
      <c r="AH531" s="221" t="str">
        <f>IF(_penmei1_month_day!Y526="","",_penmei1_month_day!Y526)</f>
        <v/>
      </c>
      <c r="AI531" s="271" t="str">
        <f>IF(_penmei1_month_day!Z526="","",_penmei1_month_day!Z526)</f>
        <v/>
      </c>
      <c r="AJ531" s="271" t="str">
        <f>IF(_penmei1_month_day!AA526="","",_penmei1_month_day!AA526)</f>
        <v/>
      </c>
      <c r="AK531" s="221" t="str">
        <f>IF(_penmei1_month_day!AB526="","",_penmei1_month_day!AB526)</f>
        <v/>
      </c>
      <c r="AL531" s="339"/>
      <c r="AM531" s="339"/>
    </row>
    <row r="532" spans="1:39">
      <c r="A532" s="118">
        <f t="shared" si="154"/>
        <v>43487</v>
      </c>
      <c r="B532" s="119">
        <f t="shared" si="142"/>
        <v>43487</v>
      </c>
      <c r="C532" s="120" t="str">
        <f t="shared" si="150"/>
        <v>中</v>
      </c>
      <c r="D532" s="120">
        <f t="shared" si="149"/>
        <v>22</v>
      </c>
      <c r="E532" s="120">
        <f t="shared" si="155"/>
        <v>4</v>
      </c>
      <c r="F532" s="121" t="str">
        <f t="shared" si="141"/>
        <v>丁班</v>
      </c>
      <c r="G532" s="120">
        <f t="shared" si="143"/>
        <v>21</v>
      </c>
      <c r="H532" s="122">
        <f t="shared" si="153"/>
        <v>0.0416666666666667</v>
      </c>
      <c r="I532" s="159">
        <f t="shared" si="151"/>
        <v>0.875</v>
      </c>
      <c r="J532" s="221" t="str">
        <f>IF(_penmei1_month_day!A527="","",_penmei1_month_day!A527)</f>
        <v/>
      </c>
      <c r="K532" s="221" t="str">
        <f>IF(_penmei1_month_day!B527="","",_penmei1_month_day!B527)</f>
        <v/>
      </c>
      <c r="L532" s="221" t="str">
        <f>IF(_penmei1_month_day!C527="","",_penmei1_month_day!C527)</f>
        <v/>
      </c>
      <c r="M532" s="221" t="str">
        <f>IF(_penmei1_month_day!D527="","",_penmei1_month_day!D527)</f>
        <v/>
      </c>
      <c r="N532" s="221" t="str">
        <f>IF(_penmei1_month_day!E527="","",_penmei1_month_day!E527)</f>
        <v/>
      </c>
      <c r="O532" s="221" t="str">
        <f>IF(_penmei1_month_day!F527="","",_penmei1_month_day!F527)</f>
        <v/>
      </c>
      <c r="P532" s="221" t="str">
        <f>IF(_penmei1_month_day!G527="","",_penmei1_month_day!G527)</f>
        <v/>
      </c>
      <c r="Q532" s="221" t="str">
        <f>IF(_penmei1_month_day!H527="","",_penmei1_month_day!H527)</f>
        <v/>
      </c>
      <c r="R532" s="221" t="str">
        <f>IF(_penmei1_month_day!I527="","",_penmei1_month_day!I527)</f>
        <v/>
      </c>
      <c r="S532" s="160" t="str">
        <f>IF(_penmei1_month_day!J527="","",_penmei1_month_day!J527)</f>
        <v/>
      </c>
      <c r="T532" s="271" t="str">
        <f>IF(_penmei1_month_day!K527="","",_penmei1_month_day!K527)</f>
        <v/>
      </c>
      <c r="U532" s="160" t="str">
        <f>IF(_penmei1_month_day!L527="","",_penmei1_month_day!L527)</f>
        <v/>
      </c>
      <c r="V532" s="160" t="str">
        <f>IF(_penmei1_month_day!M527="","",_penmei1_month_day!M527)</f>
        <v/>
      </c>
      <c r="W532" s="160" t="str">
        <f>IF(_penmei1_month_day!N527="","",_penmei1_month_day!N527)</f>
        <v/>
      </c>
      <c r="X532" s="221" t="str">
        <f>IF(_penmei1_month_day!O527="","",_penmei1_month_day!O527)</f>
        <v/>
      </c>
      <c r="Y532" s="271" t="str">
        <f>IF(_penmei1_month_day!P527="","",_penmei1_month_day!P527)</f>
        <v/>
      </c>
      <c r="Z532" s="271" t="str">
        <f>IF(_penmei1_month_day!Q527="","",_penmei1_month_day!Q527)</f>
        <v/>
      </c>
      <c r="AA532" s="221" t="str">
        <f>IF(_penmei1_month_day!R527="","",_penmei1_month_day!R527)</f>
        <v/>
      </c>
      <c r="AB532" s="221" t="str">
        <f>IF(_penmei1_month_day!S527="","",_penmei1_month_day!S527)</f>
        <v/>
      </c>
      <c r="AC532" s="221" t="str">
        <f>IF(_penmei1_month_day!T527="","",_penmei1_month_day!T527)</f>
        <v/>
      </c>
      <c r="AD532" s="221" t="str">
        <f>IF(_penmei1_month_day!U527="","",_penmei1_month_day!U527)</f>
        <v/>
      </c>
      <c r="AE532" s="221" t="str">
        <f>IF(_penmei1_month_day!V527="","",_penmei1_month_day!V527)</f>
        <v/>
      </c>
      <c r="AF532" s="221" t="str">
        <f>IF(_penmei1_month_day!W527="","",_penmei1_month_day!W527)</f>
        <v/>
      </c>
      <c r="AG532" s="221" t="str">
        <f>IF(_penmei1_month_day!X527="","",_penmei1_month_day!X527)</f>
        <v/>
      </c>
      <c r="AH532" s="221" t="str">
        <f>IF(_penmei1_month_day!Y527="","",_penmei1_month_day!Y527)</f>
        <v/>
      </c>
      <c r="AI532" s="271" t="str">
        <f>IF(_penmei1_month_day!Z527="","",_penmei1_month_day!Z527)</f>
        <v/>
      </c>
      <c r="AJ532" s="271" t="str">
        <f>IF(_penmei1_month_day!AA527="","",_penmei1_month_day!AA527)</f>
        <v/>
      </c>
      <c r="AK532" s="221" t="str">
        <f>IF(_penmei1_month_day!AB527="","",_penmei1_month_day!AB527)</f>
        <v/>
      </c>
      <c r="AL532" s="339"/>
      <c r="AM532" s="339"/>
    </row>
    <row r="533" spans="1:39">
      <c r="A533" s="118">
        <f t="shared" si="154"/>
        <v>43487</v>
      </c>
      <c r="B533" s="119">
        <f t="shared" si="142"/>
        <v>43487</v>
      </c>
      <c r="C533" s="120" t="str">
        <f t="shared" si="150"/>
        <v>中</v>
      </c>
      <c r="D533" s="120">
        <f t="shared" si="149"/>
        <v>22</v>
      </c>
      <c r="E533" s="120">
        <f t="shared" si="155"/>
        <v>4</v>
      </c>
      <c r="F533" s="121" t="str">
        <f t="shared" si="141"/>
        <v>丁班</v>
      </c>
      <c r="G533" s="120">
        <f t="shared" si="143"/>
        <v>22</v>
      </c>
      <c r="H533" s="122">
        <f t="shared" si="153"/>
        <v>0.0416666666666667</v>
      </c>
      <c r="I533" s="159">
        <f t="shared" si="151"/>
        <v>0.916666666666666</v>
      </c>
      <c r="J533" s="221" t="str">
        <f>IF(_penmei1_month_day!A528="","",_penmei1_month_day!A528)</f>
        <v/>
      </c>
      <c r="K533" s="221" t="str">
        <f>IF(_penmei1_month_day!B528="","",_penmei1_month_day!B528)</f>
        <v/>
      </c>
      <c r="L533" s="221" t="str">
        <f>IF(_penmei1_month_day!C528="","",_penmei1_month_day!C528)</f>
        <v/>
      </c>
      <c r="M533" s="221" t="str">
        <f>IF(_penmei1_month_day!D528="","",_penmei1_month_day!D528)</f>
        <v/>
      </c>
      <c r="N533" s="221" t="str">
        <f>IF(_penmei1_month_day!E528="","",_penmei1_month_day!E528)</f>
        <v/>
      </c>
      <c r="O533" s="221" t="str">
        <f>IF(_penmei1_month_day!F528="","",_penmei1_month_day!F528)</f>
        <v/>
      </c>
      <c r="P533" s="221" t="str">
        <f>IF(_penmei1_month_day!G528="","",_penmei1_month_day!G528)</f>
        <v/>
      </c>
      <c r="Q533" s="221" t="str">
        <f>IF(_penmei1_month_day!H528="","",_penmei1_month_day!H528)</f>
        <v/>
      </c>
      <c r="R533" s="221" t="str">
        <f>IF(_penmei1_month_day!I528="","",_penmei1_month_day!I528)</f>
        <v/>
      </c>
      <c r="S533" s="160" t="str">
        <f>IF(_penmei1_month_day!J528="","",_penmei1_month_day!J528)</f>
        <v/>
      </c>
      <c r="T533" s="271" t="str">
        <f>IF(_penmei1_month_day!K528="","",_penmei1_month_day!K528)</f>
        <v/>
      </c>
      <c r="U533" s="160" t="str">
        <f>IF(_penmei1_month_day!L528="","",_penmei1_month_day!L528)</f>
        <v/>
      </c>
      <c r="V533" s="160" t="str">
        <f>IF(_penmei1_month_day!M528="","",_penmei1_month_day!M528)</f>
        <v/>
      </c>
      <c r="W533" s="160" t="str">
        <f>IF(_penmei1_month_day!N528="","",_penmei1_month_day!N528)</f>
        <v/>
      </c>
      <c r="X533" s="221" t="str">
        <f>IF(_penmei1_month_day!O528="","",_penmei1_month_day!O528)</f>
        <v/>
      </c>
      <c r="Y533" s="271" t="str">
        <f>IF(_penmei1_month_day!P528="","",_penmei1_month_day!P528)</f>
        <v/>
      </c>
      <c r="Z533" s="271" t="str">
        <f>IF(_penmei1_month_day!Q528="","",_penmei1_month_day!Q528)</f>
        <v/>
      </c>
      <c r="AA533" s="221" t="str">
        <f>IF(_penmei1_month_day!R528="","",_penmei1_month_day!R528)</f>
        <v/>
      </c>
      <c r="AB533" s="221" t="str">
        <f>IF(_penmei1_month_day!S528="","",_penmei1_month_day!S528)</f>
        <v/>
      </c>
      <c r="AC533" s="221" t="str">
        <f>IF(_penmei1_month_day!T528="","",_penmei1_month_day!T528)</f>
        <v/>
      </c>
      <c r="AD533" s="221" t="str">
        <f>IF(_penmei1_month_day!U528="","",_penmei1_month_day!U528)</f>
        <v/>
      </c>
      <c r="AE533" s="221" t="str">
        <f>IF(_penmei1_month_day!V528="","",_penmei1_month_day!V528)</f>
        <v/>
      </c>
      <c r="AF533" s="221" t="str">
        <f>IF(_penmei1_month_day!W528="","",_penmei1_month_day!W528)</f>
        <v/>
      </c>
      <c r="AG533" s="221" t="str">
        <f>IF(_penmei1_month_day!X528="","",_penmei1_month_day!X528)</f>
        <v/>
      </c>
      <c r="AH533" s="221" t="str">
        <f>IF(_penmei1_month_day!Y528="","",_penmei1_month_day!Y528)</f>
        <v/>
      </c>
      <c r="AI533" s="271" t="str">
        <f>IF(_penmei1_month_day!Z528="","",_penmei1_month_day!Z528)</f>
        <v/>
      </c>
      <c r="AJ533" s="271" t="str">
        <f>IF(_penmei1_month_day!AA528="","",_penmei1_month_day!AA528)</f>
        <v/>
      </c>
      <c r="AK533" s="221" t="str">
        <f>IF(_penmei1_month_day!AB528="","",_penmei1_month_day!AB528)</f>
        <v/>
      </c>
      <c r="AL533" s="339"/>
      <c r="AM533" s="339"/>
    </row>
    <row r="534" spans="1:39">
      <c r="A534" s="123">
        <f t="shared" si="154"/>
        <v>43487</v>
      </c>
      <c r="B534" s="124">
        <f t="shared" si="142"/>
        <v>43487</v>
      </c>
      <c r="C534" s="125" t="str">
        <f t="shared" si="150"/>
        <v>中</v>
      </c>
      <c r="D534" s="125">
        <f t="shared" si="149"/>
        <v>22</v>
      </c>
      <c r="E534" s="125">
        <f t="shared" si="155"/>
        <v>4</v>
      </c>
      <c r="F534" s="126" t="str">
        <f t="shared" si="141"/>
        <v>丁班</v>
      </c>
      <c r="G534" s="125">
        <f t="shared" si="143"/>
        <v>23</v>
      </c>
      <c r="H534" s="127">
        <f t="shared" si="153"/>
        <v>0.0416666666666667</v>
      </c>
      <c r="I534" s="163">
        <f t="shared" si="151"/>
        <v>0.958333333333333</v>
      </c>
      <c r="J534" s="226" t="str">
        <f>IF(_penmei1_month_day!A529="","",_penmei1_month_day!A529)</f>
        <v/>
      </c>
      <c r="K534" s="226" t="str">
        <f>IF(_penmei1_month_day!B529="","",_penmei1_month_day!B529)</f>
        <v/>
      </c>
      <c r="L534" s="226" t="str">
        <f>IF(_penmei1_month_day!C529="","",_penmei1_month_day!C529)</f>
        <v/>
      </c>
      <c r="M534" s="226" t="str">
        <f>IF(_penmei1_month_day!D529="","",_penmei1_month_day!D529)</f>
        <v/>
      </c>
      <c r="N534" s="226" t="str">
        <f>IF(_penmei1_month_day!E529="","",_penmei1_month_day!E529)</f>
        <v/>
      </c>
      <c r="O534" s="226" t="str">
        <f>IF(_penmei1_month_day!F529="","",_penmei1_month_day!F529)</f>
        <v/>
      </c>
      <c r="P534" s="226" t="str">
        <f>IF(_penmei1_month_day!G529="","",_penmei1_month_day!G529)</f>
        <v/>
      </c>
      <c r="Q534" s="226" t="str">
        <f>IF(_penmei1_month_day!H529="","",_penmei1_month_day!H529)</f>
        <v/>
      </c>
      <c r="R534" s="226" t="str">
        <f>IF(_penmei1_month_day!I529="","",_penmei1_month_day!I529)</f>
        <v/>
      </c>
      <c r="S534" s="164" t="str">
        <f>IF(_penmei1_month_day!J529="","",_penmei1_month_day!J529)</f>
        <v/>
      </c>
      <c r="T534" s="315" t="str">
        <f>IF(_penmei1_month_day!K529="","",_penmei1_month_day!K529)</f>
        <v/>
      </c>
      <c r="U534" s="164" t="str">
        <f>IF(_penmei1_month_day!L529="","",_penmei1_month_day!L529)</f>
        <v/>
      </c>
      <c r="V534" s="164" t="str">
        <f>IF(_penmei1_month_day!M529="","",_penmei1_month_day!M529)</f>
        <v/>
      </c>
      <c r="W534" s="164" t="str">
        <f>IF(_penmei1_month_day!N529="","",_penmei1_month_day!N529)</f>
        <v/>
      </c>
      <c r="X534" s="226" t="str">
        <f>IF(_penmei1_month_day!O529="","",_penmei1_month_day!O529)</f>
        <v/>
      </c>
      <c r="Y534" s="315" t="str">
        <f>IF(_penmei1_month_day!P529="","",_penmei1_month_day!P529)</f>
        <v/>
      </c>
      <c r="Z534" s="315" t="str">
        <f>IF(_penmei1_month_day!Q529="","",_penmei1_month_day!Q529)</f>
        <v/>
      </c>
      <c r="AA534" s="226" t="str">
        <f>IF(_penmei1_month_day!R529="","",_penmei1_month_day!R529)</f>
        <v/>
      </c>
      <c r="AB534" s="226" t="str">
        <f>IF(_penmei1_month_day!S529="","",_penmei1_month_day!S529)</f>
        <v/>
      </c>
      <c r="AC534" s="226" t="str">
        <f>IF(_penmei1_month_day!T529="","",_penmei1_month_day!T529)</f>
        <v/>
      </c>
      <c r="AD534" s="226" t="str">
        <f>IF(_penmei1_month_day!U529="","",_penmei1_month_day!U529)</f>
        <v/>
      </c>
      <c r="AE534" s="226" t="str">
        <f>IF(_penmei1_month_day!V529="","",_penmei1_month_day!V529)</f>
        <v/>
      </c>
      <c r="AF534" s="226" t="str">
        <f>IF(_penmei1_month_day!W529="","",_penmei1_month_day!W529)</f>
        <v/>
      </c>
      <c r="AG534" s="226" t="str">
        <f>IF(_penmei1_month_day!X529="","",_penmei1_month_day!X529)</f>
        <v/>
      </c>
      <c r="AH534" s="226" t="str">
        <f>IF(_penmei1_month_day!Y529="","",_penmei1_month_day!Y529)</f>
        <v/>
      </c>
      <c r="AI534" s="315" t="str">
        <f>IF(_penmei1_month_day!Z529="","",_penmei1_month_day!Z529)</f>
        <v/>
      </c>
      <c r="AJ534" s="315" t="str">
        <f>IF(_penmei1_month_day!AA529="","",_penmei1_month_day!AA529)</f>
        <v/>
      </c>
      <c r="AK534" s="226" t="str">
        <f>IF(_penmei1_month_day!AB529="","",_penmei1_month_day!AB529)</f>
        <v/>
      </c>
      <c r="AL534" s="336" t="s">
        <v>60</v>
      </c>
      <c r="AM534" s="337" t="s">
        <v>66</v>
      </c>
    </row>
    <row r="535" spans="1:39">
      <c r="A535" s="128">
        <f t="shared" si="154"/>
        <v>43488</v>
      </c>
      <c r="B535" s="129">
        <f t="shared" si="142"/>
        <v>43488</v>
      </c>
      <c r="C535" s="130" t="str">
        <f t="shared" si="150"/>
        <v>夜</v>
      </c>
      <c r="D535" s="130">
        <f t="shared" si="149"/>
        <v>23</v>
      </c>
      <c r="E535" s="130">
        <f>IF(AND(E487=1),4,IF(AND(E487&gt;1),(E487-1),))</f>
        <v>1</v>
      </c>
      <c r="F535" s="131" t="str">
        <f t="shared" si="141"/>
        <v>甲班</v>
      </c>
      <c r="G535" s="130">
        <f t="shared" si="143"/>
        <v>0</v>
      </c>
      <c r="H535" s="132">
        <f t="shared" si="153"/>
        <v>0.0416666666666667</v>
      </c>
      <c r="I535" s="154">
        <f t="shared" si="151"/>
        <v>1</v>
      </c>
      <c r="J535" s="230" t="str">
        <f>IF(_penmei1_month_day!A530="","",_penmei1_month_day!A530)</f>
        <v/>
      </c>
      <c r="K535" s="230" t="str">
        <f>IF(_penmei1_month_day!B530="","",_penmei1_month_day!B530)</f>
        <v/>
      </c>
      <c r="L535" s="230" t="str">
        <f>IF(_penmei1_month_day!C530="","",_penmei1_month_day!C530)</f>
        <v/>
      </c>
      <c r="M535" s="230" t="str">
        <f>IF(_penmei1_month_day!D530="","",_penmei1_month_day!D530)</f>
        <v/>
      </c>
      <c r="N535" s="230" t="str">
        <f>IF(_penmei1_month_day!E530="","",_penmei1_month_day!E530)</f>
        <v/>
      </c>
      <c r="O535" s="230" t="str">
        <f>IF(_penmei1_month_day!F530="","",_penmei1_month_day!F530)</f>
        <v/>
      </c>
      <c r="P535" s="230" t="str">
        <f>IF(_penmei1_month_day!G530="","",_penmei1_month_day!G530)</f>
        <v/>
      </c>
      <c r="Q535" s="230" t="str">
        <f>IF(_penmei1_month_day!H530="","",_penmei1_month_day!H530)</f>
        <v/>
      </c>
      <c r="R535" s="230" t="str">
        <f>IF(_penmei1_month_day!I530="","",_penmei1_month_day!I530)</f>
        <v/>
      </c>
      <c r="S535" s="169" t="str">
        <f>IF(_penmei1_month_day!J530="","",_penmei1_month_day!J530)</f>
        <v/>
      </c>
      <c r="T535" s="314" t="str">
        <f>IF(_penmei1_month_day!K530="","",_penmei1_month_day!K530)</f>
        <v/>
      </c>
      <c r="U535" s="169" t="str">
        <f>IF(_penmei1_month_day!L530="","",_penmei1_month_day!L530)</f>
        <v/>
      </c>
      <c r="V535" s="169" t="str">
        <f>IF(_penmei1_month_day!M530="","",_penmei1_month_day!M530)</f>
        <v/>
      </c>
      <c r="W535" s="169" t="str">
        <f>IF(_penmei1_month_day!N530="","",_penmei1_month_day!N530)</f>
        <v/>
      </c>
      <c r="X535" s="230" t="str">
        <f>IF(_penmei1_month_day!O530="","",_penmei1_month_day!O530)</f>
        <v/>
      </c>
      <c r="Y535" s="314" t="str">
        <f>IF(_penmei1_month_day!P530="","",_penmei1_month_day!P530)</f>
        <v/>
      </c>
      <c r="Z535" s="314" t="str">
        <f>IF(_penmei1_month_day!Q530="","",_penmei1_month_day!Q530)</f>
        <v/>
      </c>
      <c r="AA535" s="230" t="str">
        <f>IF(_penmei1_month_day!R530="","",_penmei1_month_day!R530)</f>
        <v/>
      </c>
      <c r="AB535" s="230" t="str">
        <f>IF(_penmei1_month_day!S530="","",_penmei1_month_day!S530)</f>
        <v/>
      </c>
      <c r="AC535" s="230" t="str">
        <f>IF(_penmei1_month_day!T530="","",_penmei1_month_day!T530)</f>
        <v/>
      </c>
      <c r="AD535" s="230" t="str">
        <f>IF(_penmei1_month_day!U530="","",_penmei1_month_day!U530)</f>
        <v/>
      </c>
      <c r="AE535" s="230" t="str">
        <f>IF(_penmei1_month_day!V530="","",_penmei1_month_day!V530)</f>
        <v/>
      </c>
      <c r="AF535" s="230" t="str">
        <f>IF(_penmei1_month_day!W530="","",_penmei1_month_day!W530)</f>
        <v/>
      </c>
      <c r="AG535" s="230" t="str">
        <f>IF(_penmei1_month_day!X530="","",_penmei1_month_day!X530)</f>
        <v/>
      </c>
      <c r="AH535" s="230" t="str">
        <f>IF(_penmei1_month_day!Y530="","",_penmei1_month_day!Y530)</f>
        <v/>
      </c>
      <c r="AI535" s="314" t="str">
        <f>IF(_penmei1_month_day!Z530="","",_penmei1_month_day!Z530)</f>
        <v/>
      </c>
      <c r="AJ535" s="314" t="str">
        <f>IF(_penmei1_month_day!AA530="","",_penmei1_month_day!AA530)</f>
        <v/>
      </c>
      <c r="AK535" s="230" t="str">
        <f>IF(_penmei1_month_day!AB530="","",_penmei1_month_day!AB530)</f>
        <v/>
      </c>
      <c r="AL535" s="338"/>
      <c r="AM535" s="338"/>
    </row>
    <row r="536" spans="1:39">
      <c r="A536" s="118">
        <f t="shared" si="154"/>
        <v>43488</v>
      </c>
      <c r="B536" s="119">
        <f t="shared" si="142"/>
        <v>43488</v>
      </c>
      <c r="C536" s="120" t="str">
        <f t="shared" si="150"/>
        <v>夜</v>
      </c>
      <c r="D536" s="120">
        <f t="shared" si="149"/>
        <v>23</v>
      </c>
      <c r="E536" s="120">
        <f>E535</f>
        <v>1</v>
      </c>
      <c r="F536" s="121" t="str">
        <f t="shared" si="141"/>
        <v>甲班</v>
      </c>
      <c r="G536" s="120">
        <f t="shared" si="143"/>
        <v>1</v>
      </c>
      <c r="H536" s="122">
        <f t="shared" si="153"/>
        <v>0.0416666666666667</v>
      </c>
      <c r="I536" s="159">
        <f t="shared" si="151"/>
        <v>0.0416666666666667</v>
      </c>
      <c r="J536" s="221" t="str">
        <f>IF(_penmei1_month_day!A531="","",_penmei1_month_day!A531)</f>
        <v/>
      </c>
      <c r="K536" s="221" t="str">
        <f>IF(_penmei1_month_day!B531="","",_penmei1_month_day!B531)</f>
        <v/>
      </c>
      <c r="L536" s="221" t="str">
        <f>IF(_penmei1_month_day!C531="","",_penmei1_month_day!C531)</f>
        <v/>
      </c>
      <c r="M536" s="221" t="str">
        <f>IF(_penmei1_month_day!D531="","",_penmei1_month_day!D531)</f>
        <v/>
      </c>
      <c r="N536" s="221" t="str">
        <f>IF(_penmei1_month_day!E531="","",_penmei1_month_day!E531)</f>
        <v/>
      </c>
      <c r="O536" s="221" t="str">
        <f>IF(_penmei1_month_day!F531="","",_penmei1_month_day!F531)</f>
        <v/>
      </c>
      <c r="P536" s="221" t="str">
        <f>IF(_penmei1_month_day!G531="","",_penmei1_month_day!G531)</f>
        <v/>
      </c>
      <c r="Q536" s="221" t="str">
        <f>IF(_penmei1_month_day!H531="","",_penmei1_month_day!H531)</f>
        <v/>
      </c>
      <c r="R536" s="221" t="str">
        <f>IF(_penmei1_month_day!I531="","",_penmei1_month_day!I531)</f>
        <v/>
      </c>
      <c r="S536" s="160" t="str">
        <f>IF(_penmei1_month_day!J531="","",_penmei1_month_day!J531)</f>
        <v/>
      </c>
      <c r="T536" s="271" t="str">
        <f>IF(_penmei1_month_day!K531="","",_penmei1_month_day!K531)</f>
        <v/>
      </c>
      <c r="U536" s="160" t="str">
        <f>IF(_penmei1_month_day!L531="","",_penmei1_month_day!L531)</f>
        <v/>
      </c>
      <c r="V536" s="160" t="str">
        <f>IF(_penmei1_month_day!M531="","",_penmei1_month_day!M531)</f>
        <v/>
      </c>
      <c r="W536" s="160" t="str">
        <f>IF(_penmei1_month_day!N531="","",_penmei1_month_day!N531)</f>
        <v/>
      </c>
      <c r="X536" s="221" t="str">
        <f>IF(_penmei1_month_day!O531="","",_penmei1_month_day!O531)</f>
        <v/>
      </c>
      <c r="Y536" s="271" t="str">
        <f>IF(_penmei1_month_day!P531="","",_penmei1_month_day!P531)</f>
        <v/>
      </c>
      <c r="Z536" s="271" t="str">
        <f>IF(_penmei1_month_day!Q531="","",_penmei1_month_day!Q531)</f>
        <v/>
      </c>
      <c r="AA536" s="221" t="str">
        <f>IF(_penmei1_month_day!R531="","",_penmei1_month_day!R531)</f>
        <v/>
      </c>
      <c r="AB536" s="221" t="str">
        <f>IF(_penmei1_month_day!S531="","",_penmei1_month_day!S531)</f>
        <v/>
      </c>
      <c r="AC536" s="221" t="str">
        <f>IF(_penmei1_month_day!T531="","",_penmei1_month_day!T531)</f>
        <v/>
      </c>
      <c r="AD536" s="221" t="str">
        <f>IF(_penmei1_month_day!U531="","",_penmei1_month_day!U531)</f>
        <v/>
      </c>
      <c r="AE536" s="221" t="str">
        <f>IF(_penmei1_month_day!V531="","",_penmei1_month_day!V531)</f>
        <v/>
      </c>
      <c r="AF536" s="221" t="str">
        <f>IF(_penmei1_month_day!W531="","",_penmei1_month_day!W531)</f>
        <v/>
      </c>
      <c r="AG536" s="221" t="str">
        <f>IF(_penmei1_month_day!X531="","",_penmei1_month_day!X531)</f>
        <v/>
      </c>
      <c r="AH536" s="221" t="str">
        <f>IF(_penmei1_month_day!Y531="","",_penmei1_month_day!Y531)</f>
        <v/>
      </c>
      <c r="AI536" s="271" t="str">
        <f>IF(_penmei1_month_day!Z531="","",_penmei1_month_day!Z531)</f>
        <v/>
      </c>
      <c r="AJ536" s="271" t="str">
        <f>IF(_penmei1_month_day!AA531="","",_penmei1_month_day!AA531)</f>
        <v/>
      </c>
      <c r="AK536" s="221" t="str">
        <f>IF(_penmei1_month_day!AB531="","",_penmei1_month_day!AB531)</f>
        <v/>
      </c>
      <c r="AL536" s="339"/>
      <c r="AM536" s="339"/>
    </row>
    <row r="537" spans="1:39">
      <c r="A537" s="118">
        <f t="shared" si="154"/>
        <v>43488</v>
      </c>
      <c r="B537" s="119">
        <f t="shared" si="142"/>
        <v>43488</v>
      </c>
      <c r="C537" s="120" t="str">
        <f t="shared" si="150"/>
        <v>夜</v>
      </c>
      <c r="D537" s="120">
        <f t="shared" si="149"/>
        <v>23</v>
      </c>
      <c r="E537" s="120">
        <f t="shared" ref="E537:E542" si="156">E536</f>
        <v>1</v>
      </c>
      <c r="F537" s="121" t="str">
        <f t="shared" si="141"/>
        <v>甲班</v>
      </c>
      <c r="G537" s="120">
        <f t="shared" si="143"/>
        <v>2</v>
      </c>
      <c r="H537" s="122">
        <f t="shared" si="153"/>
        <v>0.0416666666666667</v>
      </c>
      <c r="I537" s="159">
        <f t="shared" si="151"/>
        <v>0.0833333333333333</v>
      </c>
      <c r="J537" s="221" t="str">
        <f>IF(_penmei1_month_day!A532="","",_penmei1_month_day!A532)</f>
        <v/>
      </c>
      <c r="K537" s="221" t="str">
        <f>IF(_penmei1_month_day!B532="","",_penmei1_month_day!B532)</f>
        <v/>
      </c>
      <c r="L537" s="221" t="str">
        <f>IF(_penmei1_month_day!C532="","",_penmei1_month_day!C532)</f>
        <v/>
      </c>
      <c r="M537" s="221" t="str">
        <f>IF(_penmei1_month_day!D532="","",_penmei1_month_day!D532)</f>
        <v/>
      </c>
      <c r="N537" s="221" t="str">
        <f>IF(_penmei1_month_day!E532="","",_penmei1_month_day!E532)</f>
        <v/>
      </c>
      <c r="O537" s="221" t="str">
        <f>IF(_penmei1_month_day!F532="","",_penmei1_month_day!F532)</f>
        <v/>
      </c>
      <c r="P537" s="221" t="str">
        <f>IF(_penmei1_month_day!G532="","",_penmei1_month_day!G532)</f>
        <v/>
      </c>
      <c r="Q537" s="221" t="str">
        <f>IF(_penmei1_month_day!H532="","",_penmei1_month_day!H532)</f>
        <v/>
      </c>
      <c r="R537" s="221" t="str">
        <f>IF(_penmei1_month_day!I532="","",_penmei1_month_day!I532)</f>
        <v/>
      </c>
      <c r="S537" s="160" t="str">
        <f>IF(_penmei1_month_day!J532="","",_penmei1_month_day!J532)</f>
        <v/>
      </c>
      <c r="T537" s="271" t="str">
        <f>IF(_penmei1_month_day!K532="","",_penmei1_month_day!K532)</f>
        <v/>
      </c>
      <c r="U537" s="160" t="str">
        <f>IF(_penmei1_month_day!L532="","",_penmei1_month_day!L532)</f>
        <v/>
      </c>
      <c r="V537" s="160" t="str">
        <f>IF(_penmei1_month_day!M532="","",_penmei1_month_day!M532)</f>
        <v/>
      </c>
      <c r="W537" s="160" t="str">
        <f>IF(_penmei1_month_day!N532="","",_penmei1_month_day!N532)</f>
        <v/>
      </c>
      <c r="X537" s="221" t="str">
        <f>IF(_penmei1_month_day!O532="","",_penmei1_month_day!O532)</f>
        <v/>
      </c>
      <c r="Y537" s="271" t="str">
        <f>IF(_penmei1_month_day!P532="","",_penmei1_month_day!P532)</f>
        <v/>
      </c>
      <c r="Z537" s="271" t="str">
        <f>IF(_penmei1_month_day!Q532="","",_penmei1_month_day!Q532)</f>
        <v/>
      </c>
      <c r="AA537" s="221" t="str">
        <f>IF(_penmei1_month_day!R532="","",_penmei1_month_day!R532)</f>
        <v/>
      </c>
      <c r="AB537" s="221" t="str">
        <f>IF(_penmei1_month_day!S532="","",_penmei1_month_day!S532)</f>
        <v/>
      </c>
      <c r="AC537" s="221" t="str">
        <f>IF(_penmei1_month_day!T532="","",_penmei1_month_day!T532)</f>
        <v/>
      </c>
      <c r="AD537" s="221" t="str">
        <f>IF(_penmei1_month_day!U532="","",_penmei1_month_day!U532)</f>
        <v/>
      </c>
      <c r="AE537" s="221" t="str">
        <f>IF(_penmei1_month_day!V532="","",_penmei1_month_day!V532)</f>
        <v/>
      </c>
      <c r="AF537" s="221" t="str">
        <f>IF(_penmei1_month_day!W532="","",_penmei1_month_day!W532)</f>
        <v/>
      </c>
      <c r="AG537" s="221" t="str">
        <f>IF(_penmei1_month_day!X532="","",_penmei1_month_day!X532)</f>
        <v/>
      </c>
      <c r="AH537" s="221" t="str">
        <f>IF(_penmei1_month_day!Y532="","",_penmei1_month_day!Y532)</f>
        <v/>
      </c>
      <c r="AI537" s="271" t="str">
        <f>IF(_penmei1_month_day!Z532="","",_penmei1_month_day!Z532)</f>
        <v/>
      </c>
      <c r="AJ537" s="271" t="str">
        <f>IF(_penmei1_month_day!AA532="","",_penmei1_month_day!AA532)</f>
        <v/>
      </c>
      <c r="AK537" s="221" t="str">
        <f>IF(_penmei1_month_day!AB532="","",_penmei1_month_day!AB532)</f>
        <v/>
      </c>
      <c r="AL537" s="339"/>
      <c r="AM537" s="339"/>
    </row>
    <row r="538" spans="1:39">
      <c r="A538" s="118">
        <f t="shared" si="154"/>
        <v>43488</v>
      </c>
      <c r="B538" s="119">
        <f t="shared" si="142"/>
        <v>43488</v>
      </c>
      <c r="C538" s="120" t="str">
        <f t="shared" si="150"/>
        <v>夜</v>
      </c>
      <c r="D538" s="120">
        <f t="shared" si="149"/>
        <v>23</v>
      </c>
      <c r="E538" s="120">
        <f t="shared" si="156"/>
        <v>1</v>
      </c>
      <c r="F538" s="121" t="str">
        <f t="shared" si="141"/>
        <v>甲班</v>
      </c>
      <c r="G538" s="120">
        <f t="shared" si="143"/>
        <v>3</v>
      </c>
      <c r="H538" s="122">
        <f t="shared" si="153"/>
        <v>0.0416666666666667</v>
      </c>
      <c r="I538" s="159">
        <f t="shared" si="151"/>
        <v>0.125</v>
      </c>
      <c r="J538" s="221" t="str">
        <f>IF(_penmei1_month_day!A533="","",_penmei1_month_day!A533)</f>
        <v/>
      </c>
      <c r="K538" s="221" t="str">
        <f>IF(_penmei1_month_day!B533="","",_penmei1_month_day!B533)</f>
        <v/>
      </c>
      <c r="L538" s="221" t="str">
        <f>IF(_penmei1_month_day!C533="","",_penmei1_month_day!C533)</f>
        <v/>
      </c>
      <c r="M538" s="221" t="str">
        <f>IF(_penmei1_month_day!D533="","",_penmei1_month_day!D533)</f>
        <v/>
      </c>
      <c r="N538" s="221" t="str">
        <f>IF(_penmei1_month_day!E533="","",_penmei1_month_day!E533)</f>
        <v/>
      </c>
      <c r="O538" s="221" t="str">
        <f>IF(_penmei1_month_day!F533="","",_penmei1_month_day!F533)</f>
        <v/>
      </c>
      <c r="P538" s="221" t="str">
        <f>IF(_penmei1_month_day!G533="","",_penmei1_month_day!G533)</f>
        <v/>
      </c>
      <c r="Q538" s="221" t="str">
        <f>IF(_penmei1_month_day!H533="","",_penmei1_month_day!H533)</f>
        <v/>
      </c>
      <c r="R538" s="221" t="str">
        <f>IF(_penmei1_month_day!I533="","",_penmei1_month_day!I533)</f>
        <v/>
      </c>
      <c r="S538" s="160" t="str">
        <f>IF(_penmei1_month_day!J533="","",_penmei1_month_day!J533)</f>
        <v/>
      </c>
      <c r="T538" s="271" t="str">
        <f>IF(_penmei1_month_day!K533="","",_penmei1_month_day!K533)</f>
        <v/>
      </c>
      <c r="U538" s="160" t="str">
        <f>IF(_penmei1_month_day!L533="","",_penmei1_month_day!L533)</f>
        <v/>
      </c>
      <c r="V538" s="160" t="str">
        <f>IF(_penmei1_month_day!M533="","",_penmei1_month_day!M533)</f>
        <v/>
      </c>
      <c r="W538" s="160" t="str">
        <f>IF(_penmei1_month_day!N533="","",_penmei1_month_day!N533)</f>
        <v/>
      </c>
      <c r="X538" s="221" t="str">
        <f>IF(_penmei1_month_day!O533="","",_penmei1_month_day!O533)</f>
        <v/>
      </c>
      <c r="Y538" s="271" t="str">
        <f>IF(_penmei1_month_day!P533="","",_penmei1_month_day!P533)</f>
        <v/>
      </c>
      <c r="Z538" s="271" t="str">
        <f>IF(_penmei1_month_day!Q533="","",_penmei1_month_day!Q533)</f>
        <v/>
      </c>
      <c r="AA538" s="221" t="str">
        <f>IF(_penmei1_month_day!R533="","",_penmei1_month_day!R533)</f>
        <v/>
      </c>
      <c r="AB538" s="221" t="str">
        <f>IF(_penmei1_month_day!S533="","",_penmei1_month_day!S533)</f>
        <v/>
      </c>
      <c r="AC538" s="221" t="str">
        <f>IF(_penmei1_month_day!T533="","",_penmei1_month_day!T533)</f>
        <v/>
      </c>
      <c r="AD538" s="221" t="str">
        <f>IF(_penmei1_month_day!U533="","",_penmei1_month_day!U533)</f>
        <v/>
      </c>
      <c r="AE538" s="221" t="str">
        <f>IF(_penmei1_month_day!V533="","",_penmei1_month_day!V533)</f>
        <v/>
      </c>
      <c r="AF538" s="221" t="str">
        <f>IF(_penmei1_month_day!W533="","",_penmei1_month_day!W533)</f>
        <v/>
      </c>
      <c r="AG538" s="221" t="str">
        <f>IF(_penmei1_month_day!X533="","",_penmei1_month_day!X533)</f>
        <v/>
      </c>
      <c r="AH538" s="221" t="str">
        <f>IF(_penmei1_month_day!Y533="","",_penmei1_month_day!Y533)</f>
        <v/>
      </c>
      <c r="AI538" s="271" t="str">
        <f>IF(_penmei1_month_day!Z533="","",_penmei1_month_day!Z533)</f>
        <v/>
      </c>
      <c r="AJ538" s="271" t="str">
        <f>IF(_penmei1_month_day!AA533="","",_penmei1_month_day!AA533)</f>
        <v/>
      </c>
      <c r="AK538" s="221" t="str">
        <f>IF(_penmei1_month_day!AB533="","",_penmei1_month_day!AB533)</f>
        <v/>
      </c>
      <c r="AL538" s="339"/>
      <c r="AM538" s="339"/>
    </row>
    <row r="539" spans="1:39">
      <c r="A539" s="118">
        <f t="shared" si="154"/>
        <v>43488</v>
      </c>
      <c r="B539" s="119">
        <f t="shared" si="142"/>
        <v>43488</v>
      </c>
      <c r="C539" s="120" t="str">
        <f t="shared" si="150"/>
        <v>夜</v>
      </c>
      <c r="D539" s="120">
        <f t="shared" ref="D539:D562" si="157">DAY(A539)</f>
        <v>23</v>
      </c>
      <c r="E539" s="120">
        <f t="shared" si="156"/>
        <v>1</v>
      </c>
      <c r="F539" s="121" t="str">
        <f t="shared" si="141"/>
        <v>甲班</v>
      </c>
      <c r="G539" s="120">
        <f t="shared" si="143"/>
        <v>4</v>
      </c>
      <c r="H539" s="122">
        <f t="shared" si="153"/>
        <v>0.0416666666666667</v>
      </c>
      <c r="I539" s="159">
        <f t="shared" si="151"/>
        <v>0.166666666666667</v>
      </c>
      <c r="J539" s="221" t="str">
        <f>IF(_penmei1_month_day!A534="","",_penmei1_month_day!A534)</f>
        <v/>
      </c>
      <c r="K539" s="221" t="str">
        <f>IF(_penmei1_month_day!B534="","",_penmei1_month_day!B534)</f>
        <v/>
      </c>
      <c r="L539" s="221" t="str">
        <f>IF(_penmei1_month_day!C534="","",_penmei1_month_day!C534)</f>
        <v/>
      </c>
      <c r="M539" s="221" t="str">
        <f>IF(_penmei1_month_day!D534="","",_penmei1_month_day!D534)</f>
        <v/>
      </c>
      <c r="N539" s="221" t="str">
        <f>IF(_penmei1_month_day!E534="","",_penmei1_month_day!E534)</f>
        <v/>
      </c>
      <c r="O539" s="221" t="str">
        <f>IF(_penmei1_month_day!F534="","",_penmei1_month_day!F534)</f>
        <v/>
      </c>
      <c r="P539" s="221" t="str">
        <f>IF(_penmei1_month_day!G534="","",_penmei1_month_day!G534)</f>
        <v/>
      </c>
      <c r="Q539" s="221" t="str">
        <f>IF(_penmei1_month_day!H534="","",_penmei1_month_day!H534)</f>
        <v/>
      </c>
      <c r="R539" s="221" t="str">
        <f>IF(_penmei1_month_day!I534="","",_penmei1_month_day!I534)</f>
        <v/>
      </c>
      <c r="S539" s="160" t="str">
        <f>IF(_penmei1_month_day!J534="","",_penmei1_month_day!J534)</f>
        <v/>
      </c>
      <c r="T539" s="271" t="str">
        <f>IF(_penmei1_month_day!K534="","",_penmei1_month_day!K534)</f>
        <v/>
      </c>
      <c r="U539" s="160" t="str">
        <f>IF(_penmei1_month_day!L534="","",_penmei1_month_day!L534)</f>
        <v/>
      </c>
      <c r="V539" s="160" t="str">
        <f>IF(_penmei1_month_day!M534="","",_penmei1_month_day!M534)</f>
        <v/>
      </c>
      <c r="W539" s="160" t="str">
        <f>IF(_penmei1_month_day!N534="","",_penmei1_month_day!N534)</f>
        <v/>
      </c>
      <c r="X539" s="221" t="str">
        <f>IF(_penmei1_month_day!O534="","",_penmei1_month_day!O534)</f>
        <v/>
      </c>
      <c r="Y539" s="271" t="str">
        <f>IF(_penmei1_month_day!P534="","",_penmei1_month_day!P534)</f>
        <v/>
      </c>
      <c r="Z539" s="271" t="str">
        <f>IF(_penmei1_month_day!Q534="","",_penmei1_month_day!Q534)</f>
        <v/>
      </c>
      <c r="AA539" s="221" t="str">
        <f>IF(_penmei1_month_day!R534="","",_penmei1_month_day!R534)</f>
        <v/>
      </c>
      <c r="AB539" s="221" t="str">
        <f>IF(_penmei1_month_day!S534="","",_penmei1_month_day!S534)</f>
        <v/>
      </c>
      <c r="AC539" s="221" t="str">
        <f>IF(_penmei1_month_day!T534="","",_penmei1_month_day!T534)</f>
        <v/>
      </c>
      <c r="AD539" s="221" t="str">
        <f>IF(_penmei1_month_day!U534="","",_penmei1_month_day!U534)</f>
        <v/>
      </c>
      <c r="AE539" s="221" t="str">
        <f>IF(_penmei1_month_day!V534="","",_penmei1_month_day!V534)</f>
        <v/>
      </c>
      <c r="AF539" s="221" t="str">
        <f>IF(_penmei1_month_day!W534="","",_penmei1_month_day!W534)</f>
        <v/>
      </c>
      <c r="AG539" s="221" t="str">
        <f>IF(_penmei1_month_day!X534="","",_penmei1_month_day!X534)</f>
        <v/>
      </c>
      <c r="AH539" s="221" t="str">
        <f>IF(_penmei1_month_day!Y534="","",_penmei1_month_day!Y534)</f>
        <v/>
      </c>
      <c r="AI539" s="271" t="str">
        <f>IF(_penmei1_month_day!Z534="","",_penmei1_month_day!Z534)</f>
        <v/>
      </c>
      <c r="AJ539" s="271" t="str">
        <f>IF(_penmei1_month_day!AA534="","",_penmei1_month_day!AA534)</f>
        <v/>
      </c>
      <c r="AK539" s="221" t="str">
        <f>IF(_penmei1_month_day!AB534="","",_penmei1_month_day!AB534)</f>
        <v/>
      </c>
      <c r="AL539" s="339"/>
      <c r="AM539" s="339"/>
    </row>
    <row r="540" spans="1:39">
      <c r="A540" s="118">
        <f t="shared" si="154"/>
        <v>43488</v>
      </c>
      <c r="B540" s="119">
        <f t="shared" si="142"/>
        <v>43488</v>
      </c>
      <c r="C540" s="120" t="str">
        <f t="shared" si="150"/>
        <v>夜</v>
      </c>
      <c r="D540" s="120">
        <f t="shared" si="157"/>
        <v>23</v>
      </c>
      <c r="E540" s="120">
        <f t="shared" si="156"/>
        <v>1</v>
      </c>
      <c r="F540" s="121" t="str">
        <f t="shared" si="141"/>
        <v>甲班</v>
      </c>
      <c r="G540" s="120">
        <f t="shared" si="143"/>
        <v>5</v>
      </c>
      <c r="H540" s="122">
        <f t="shared" si="153"/>
        <v>0.0416666666666667</v>
      </c>
      <c r="I540" s="159">
        <f t="shared" si="151"/>
        <v>0.208333333333333</v>
      </c>
      <c r="J540" s="221" t="str">
        <f>IF(_penmei1_month_day!A535="","",_penmei1_month_day!A535)</f>
        <v/>
      </c>
      <c r="K540" s="221" t="str">
        <f>IF(_penmei1_month_day!B535="","",_penmei1_month_day!B535)</f>
        <v/>
      </c>
      <c r="L540" s="221" t="str">
        <f>IF(_penmei1_month_day!C535="","",_penmei1_month_day!C535)</f>
        <v/>
      </c>
      <c r="M540" s="221" t="str">
        <f>IF(_penmei1_month_day!D535="","",_penmei1_month_day!D535)</f>
        <v/>
      </c>
      <c r="N540" s="221" t="str">
        <f>IF(_penmei1_month_day!E535="","",_penmei1_month_day!E535)</f>
        <v/>
      </c>
      <c r="O540" s="221" t="str">
        <f>IF(_penmei1_month_day!F535="","",_penmei1_month_day!F535)</f>
        <v/>
      </c>
      <c r="P540" s="221" t="str">
        <f>IF(_penmei1_month_day!G535="","",_penmei1_month_day!G535)</f>
        <v/>
      </c>
      <c r="Q540" s="221" t="str">
        <f>IF(_penmei1_month_day!H535="","",_penmei1_month_day!H535)</f>
        <v/>
      </c>
      <c r="R540" s="221" t="str">
        <f>IF(_penmei1_month_day!I535="","",_penmei1_month_day!I535)</f>
        <v/>
      </c>
      <c r="S540" s="160" t="str">
        <f>IF(_penmei1_month_day!J535="","",_penmei1_month_day!J535)</f>
        <v/>
      </c>
      <c r="T540" s="271" t="str">
        <f>IF(_penmei1_month_day!K535="","",_penmei1_month_day!K535)</f>
        <v/>
      </c>
      <c r="U540" s="160" t="str">
        <f>IF(_penmei1_month_day!L535="","",_penmei1_month_day!L535)</f>
        <v/>
      </c>
      <c r="V540" s="160" t="str">
        <f>IF(_penmei1_month_day!M535="","",_penmei1_month_day!M535)</f>
        <v/>
      </c>
      <c r="W540" s="160" t="str">
        <f>IF(_penmei1_month_day!N535="","",_penmei1_month_day!N535)</f>
        <v/>
      </c>
      <c r="X540" s="221" t="str">
        <f>IF(_penmei1_month_day!O535="","",_penmei1_month_day!O535)</f>
        <v/>
      </c>
      <c r="Y540" s="271" t="str">
        <f>IF(_penmei1_month_day!P535="","",_penmei1_month_day!P535)</f>
        <v/>
      </c>
      <c r="Z540" s="271" t="str">
        <f>IF(_penmei1_month_day!Q535="","",_penmei1_month_day!Q535)</f>
        <v/>
      </c>
      <c r="AA540" s="221" t="str">
        <f>IF(_penmei1_month_day!R535="","",_penmei1_month_day!R535)</f>
        <v/>
      </c>
      <c r="AB540" s="221" t="str">
        <f>IF(_penmei1_month_day!S535="","",_penmei1_month_day!S535)</f>
        <v/>
      </c>
      <c r="AC540" s="221" t="str">
        <f>IF(_penmei1_month_day!T535="","",_penmei1_month_day!T535)</f>
        <v/>
      </c>
      <c r="AD540" s="221" t="str">
        <f>IF(_penmei1_month_day!U535="","",_penmei1_month_day!U535)</f>
        <v/>
      </c>
      <c r="AE540" s="221" t="str">
        <f>IF(_penmei1_month_day!V535="","",_penmei1_month_day!V535)</f>
        <v/>
      </c>
      <c r="AF540" s="221" t="str">
        <f>IF(_penmei1_month_day!W535="","",_penmei1_month_day!W535)</f>
        <v/>
      </c>
      <c r="AG540" s="221" t="str">
        <f>IF(_penmei1_month_day!X535="","",_penmei1_month_day!X535)</f>
        <v/>
      </c>
      <c r="AH540" s="221" t="str">
        <f>IF(_penmei1_month_day!Y535="","",_penmei1_month_day!Y535)</f>
        <v/>
      </c>
      <c r="AI540" s="271" t="str">
        <f>IF(_penmei1_month_day!Z535="","",_penmei1_month_day!Z535)</f>
        <v/>
      </c>
      <c r="AJ540" s="271" t="str">
        <f>IF(_penmei1_month_day!AA535="","",_penmei1_month_day!AA535)</f>
        <v/>
      </c>
      <c r="AK540" s="221" t="str">
        <f>IF(_penmei1_month_day!AB535="","",_penmei1_month_day!AB535)</f>
        <v/>
      </c>
      <c r="AL540" s="339"/>
      <c r="AM540" s="339"/>
    </row>
    <row r="541" spans="1:39">
      <c r="A541" s="118">
        <f t="shared" si="154"/>
        <v>43488</v>
      </c>
      <c r="B541" s="119">
        <f t="shared" si="142"/>
        <v>43488</v>
      </c>
      <c r="C541" s="120" t="str">
        <f t="shared" si="150"/>
        <v>夜</v>
      </c>
      <c r="D541" s="120">
        <f t="shared" si="157"/>
        <v>23</v>
      </c>
      <c r="E541" s="120">
        <f t="shared" si="156"/>
        <v>1</v>
      </c>
      <c r="F541" s="121" t="str">
        <f t="shared" si="141"/>
        <v>甲班</v>
      </c>
      <c r="G541" s="120">
        <f t="shared" si="143"/>
        <v>6</v>
      </c>
      <c r="H541" s="122">
        <f t="shared" si="153"/>
        <v>0.0416666666666667</v>
      </c>
      <c r="I541" s="159">
        <f t="shared" si="151"/>
        <v>0.25</v>
      </c>
      <c r="J541" s="221" t="str">
        <f>IF(_penmei1_month_day!A536="","",_penmei1_month_day!A536)</f>
        <v/>
      </c>
      <c r="K541" s="221" t="str">
        <f>IF(_penmei1_month_day!B536="","",_penmei1_month_day!B536)</f>
        <v/>
      </c>
      <c r="L541" s="221" t="str">
        <f>IF(_penmei1_month_day!C536="","",_penmei1_month_day!C536)</f>
        <v/>
      </c>
      <c r="M541" s="221" t="str">
        <f>IF(_penmei1_month_day!D536="","",_penmei1_month_day!D536)</f>
        <v/>
      </c>
      <c r="N541" s="221" t="str">
        <f>IF(_penmei1_month_day!E536="","",_penmei1_month_day!E536)</f>
        <v/>
      </c>
      <c r="O541" s="221" t="str">
        <f>IF(_penmei1_month_day!F536="","",_penmei1_month_day!F536)</f>
        <v/>
      </c>
      <c r="P541" s="221" t="str">
        <f>IF(_penmei1_month_day!G536="","",_penmei1_month_day!G536)</f>
        <v/>
      </c>
      <c r="Q541" s="221" t="str">
        <f>IF(_penmei1_month_day!H536="","",_penmei1_month_day!H536)</f>
        <v/>
      </c>
      <c r="R541" s="221" t="str">
        <f>IF(_penmei1_month_day!I536="","",_penmei1_month_day!I536)</f>
        <v/>
      </c>
      <c r="S541" s="160" t="str">
        <f>IF(_penmei1_month_day!J536="","",_penmei1_month_day!J536)</f>
        <v/>
      </c>
      <c r="T541" s="271" t="str">
        <f>IF(_penmei1_month_day!K536="","",_penmei1_month_day!K536)</f>
        <v/>
      </c>
      <c r="U541" s="160" t="str">
        <f>IF(_penmei1_month_day!L536="","",_penmei1_month_day!L536)</f>
        <v/>
      </c>
      <c r="V541" s="160" t="str">
        <f>IF(_penmei1_month_day!M536="","",_penmei1_month_day!M536)</f>
        <v/>
      </c>
      <c r="W541" s="160" t="str">
        <f>IF(_penmei1_month_day!N536="","",_penmei1_month_day!N536)</f>
        <v/>
      </c>
      <c r="X541" s="221" t="str">
        <f>IF(_penmei1_month_day!O536="","",_penmei1_month_day!O536)</f>
        <v/>
      </c>
      <c r="Y541" s="271" t="str">
        <f>IF(_penmei1_month_day!P536="","",_penmei1_month_day!P536)</f>
        <v/>
      </c>
      <c r="Z541" s="271" t="str">
        <f>IF(_penmei1_month_day!Q536="","",_penmei1_month_day!Q536)</f>
        <v/>
      </c>
      <c r="AA541" s="221" t="str">
        <f>IF(_penmei1_month_day!R536="","",_penmei1_month_day!R536)</f>
        <v/>
      </c>
      <c r="AB541" s="221" t="str">
        <f>IF(_penmei1_month_day!S536="","",_penmei1_month_day!S536)</f>
        <v/>
      </c>
      <c r="AC541" s="221" t="str">
        <f>IF(_penmei1_month_day!T536="","",_penmei1_month_day!T536)</f>
        <v/>
      </c>
      <c r="AD541" s="221" t="str">
        <f>IF(_penmei1_month_day!U536="","",_penmei1_month_day!U536)</f>
        <v/>
      </c>
      <c r="AE541" s="221" t="str">
        <f>IF(_penmei1_month_day!V536="","",_penmei1_month_day!V536)</f>
        <v/>
      </c>
      <c r="AF541" s="221" t="str">
        <f>IF(_penmei1_month_day!W536="","",_penmei1_month_day!W536)</f>
        <v/>
      </c>
      <c r="AG541" s="221" t="str">
        <f>IF(_penmei1_month_day!X536="","",_penmei1_month_day!X536)</f>
        <v/>
      </c>
      <c r="AH541" s="221" t="str">
        <f>IF(_penmei1_month_day!Y536="","",_penmei1_month_day!Y536)</f>
        <v/>
      </c>
      <c r="AI541" s="271" t="str">
        <f>IF(_penmei1_month_day!Z536="","",_penmei1_month_day!Z536)</f>
        <v/>
      </c>
      <c r="AJ541" s="271" t="str">
        <f>IF(_penmei1_month_day!AA536="","",_penmei1_month_day!AA536)</f>
        <v/>
      </c>
      <c r="AK541" s="221" t="str">
        <f>IF(_penmei1_month_day!AB536="","",_penmei1_month_day!AB536)</f>
        <v/>
      </c>
      <c r="AL541" s="339"/>
      <c r="AM541" s="339"/>
    </row>
    <row r="542" spans="1:39">
      <c r="A542" s="123">
        <f t="shared" si="154"/>
        <v>43488</v>
      </c>
      <c r="B542" s="124">
        <f t="shared" si="142"/>
        <v>43488</v>
      </c>
      <c r="C542" s="125" t="str">
        <f t="shared" si="150"/>
        <v>夜</v>
      </c>
      <c r="D542" s="125">
        <f t="shared" si="157"/>
        <v>23</v>
      </c>
      <c r="E542" s="125">
        <f t="shared" si="156"/>
        <v>1</v>
      </c>
      <c r="F542" s="126" t="str">
        <f t="shared" si="141"/>
        <v>甲班</v>
      </c>
      <c r="G542" s="125">
        <f t="shared" si="143"/>
        <v>7</v>
      </c>
      <c r="H542" s="127">
        <f t="shared" si="153"/>
        <v>0.0416666666666667</v>
      </c>
      <c r="I542" s="163">
        <f t="shared" si="151"/>
        <v>0.291666666666667</v>
      </c>
      <c r="J542" s="226" t="str">
        <f>IF(_penmei1_month_day!A537="","",_penmei1_month_day!A537)</f>
        <v/>
      </c>
      <c r="K542" s="226" t="str">
        <f>IF(_penmei1_month_day!B537="","",_penmei1_month_day!B537)</f>
        <v/>
      </c>
      <c r="L542" s="226" t="str">
        <f>IF(_penmei1_month_day!C537="","",_penmei1_month_day!C537)</f>
        <v/>
      </c>
      <c r="M542" s="226" t="str">
        <f>IF(_penmei1_month_day!D537="","",_penmei1_month_day!D537)</f>
        <v/>
      </c>
      <c r="N542" s="226" t="str">
        <f>IF(_penmei1_month_day!E537="","",_penmei1_month_day!E537)</f>
        <v/>
      </c>
      <c r="O542" s="226" t="str">
        <f>IF(_penmei1_month_day!F537="","",_penmei1_month_day!F537)</f>
        <v/>
      </c>
      <c r="P542" s="226" t="str">
        <f>IF(_penmei1_month_day!G537="","",_penmei1_month_day!G537)</f>
        <v/>
      </c>
      <c r="Q542" s="226" t="str">
        <f>IF(_penmei1_month_day!H537="","",_penmei1_month_day!H537)</f>
        <v/>
      </c>
      <c r="R542" s="226" t="str">
        <f>IF(_penmei1_month_day!I537="","",_penmei1_month_day!I537)</f>
        <v/>
      </c>
      <c r="S542" s="164" t="str">
        <f>IF(_penmei1_month_day!J537="","",_penmei1_month_day!J537)</f>
        <v/>
      </c>
      <c r="T542" s="315" t="str">
        <f>IF(_penmei1_month_day!K537="","",_penmei1_month_day!K537)</f>
        <v/>
      </c>
      <c r="U542" s="164" t="str">
        <f>IF(_penmei1_month_day!L537="","",_penmei1_month_day!L537)</f>
        <v/>
      </c>
      <c r="V542" s="164" t="str">
        <f>IF(_penmei1_month_day!M537="","",_penmei1_month_day!M537)</f>
        <v/>
      </c>
      <c r="W542" s="164" t="str">
        <f>IF(_penmei1_month_day!N537="","",_penmei1_month_day!N537)</f>
        <v/>
      </c>
      <c r="X542" s="226" t="str">
        <f>IF(_penmei1_month_day!O537="","",_penmei1_month_day!O537)</f>
        <v/>
      </c>
      <c r="Y542" s="315" t="str">
        <f>IF(_penmei1_month_day!P537="","",_penmei1_month_day!P537)</f>
        <v/>
      </c>
      <c r="Z542" s="315" t="str">
        <f>IF(_penmei1_month_day!Q537="","",_penmei1_month_day!Q537)</f>
        <v/>
      </c>
      <c r="AA542" s="226" t="str">
        <f>IF(_penmei1_month_day!R537="","",_penmei1_month_day!R537)</f>
        <v/>
      </c>
      <c r="AB542" s="226" t="str">
        <f>IF(_penmei1_month_day!S537="","",_penmei1_month_day!S537)</f>
        <v/>
      </c>
      <c r="AC542" s="226" t="str">
        <f>IF(_penmei1_month_day!T537="","",_penmei1_month_day!T537)</f>
        <v/>
      </c>
      <c r="AD542" s="226" t="str">
        <f>IF(_penmei1_month_day!U537="","",_penmei1_month_day!U537)</f>
        <v/>
      </c>
      <c r="AE542" s="226" t="str">
        <f>IF(_penmei1_month_day!V537="","",_penmei1_month_day!V537)</f>
        <v/>
      </c>
      <c r="AF542" s="226" t="str">
        <f>IF(_penmei1_month_day!W537="","",_penmei1_month_day!W537)</f>
        <v/>
      </c>
      <c r="AG542" s="226" t="str">
        <f>IF(_penmei1_month_day!X537="","",_penmei1_month_day!X537)</f>
        <v/>
      </c>
      <c r="AH542" s="226" t="str">
        <f>IF(_penmei1_month_day!Y537="","",_penmei1_month_day!Y537)</f>
        <v/>
      </c>
      <c r="AI542" s="315" t="str">
        <f>IF(_penmei1_month_day!Z537="","",_penmei1_month_day!Z537)</f>
        <v/>
      </c>
      <c r="AJ542" s="315" t="str">
        <f>IF(_penmei1_month_day!AA537="","",_penmei1_month_day!AA537)</f>
        <v/>
      </c>
      <c r="AK542" s="226" t="str">
        <f>IF(_penmei1_month_day!AB537="","",_penmei1_month_day!AB537)</f>
        <v/>
      </c>
      <c r="AL542" s="336" t="s">
        <v>60</v>
      </c>
      <c r="AM542" s="337" t="s">
        <v>62</v>
      </c>
    </row>
    <row r="543" spans="1:39">
      <c r="A543" s="128">
        <f t="shared" si="154"/>
        <v>43488</v>
      </c>
      <c r="B543" s="129">
        <f t="shared" si="142"/>
        <v>43488</v>
      </c>
      <c r="C543" s="130" t="str">
        <f t="shared" si="150"/>
        <v>白</v>
      </c>
      <c r="D543" s="130">
        <f t="shared" si="157"/>
        <v>23</v>
      </c>
      <c r="E543" s="130">
        <f>IF(AND(E535=4),1,IF(AND(E535&lt;4),(E535+1),))</f>
        <v>2</v>
      </c>
      <c r="F543" s="131" t="str">
        <f t="shared" si="141"/>
        <v>乙班</v>
      </c>
      <c r="G543" s="130">
        <f t="shared" si="143"/>
        <v>8</v>
      </c>
      <c r="H543" s="132">
        <f t="shared" si="153"/>
        <v>0.0416666666666667</v>
      </c>
      <c r="I543" s="154">
        <f t="shared" si="151"/>
        <v>0.333333333333333</v>
      </c>
      <c r="J543" s="230" t="str">
        <f>IF(_penmei1_month_day!A538="","",_penmei1_month_day!A538)</f>
        <v/>
      </c>
      <c r="K543" s="230" t="str">
        <f>IF(_penmei1_month_day!B538="","",_penmei1_month_day!B538)</f>
        <v/>
      </c>
      <c r="L543" s="230" t="str">
        <f>IF(_penmei1_month_day!C538="","",_penmei1_month_day!C538)</f>
        <v/>
      </c>
      <c r="M543" s="221" t="str">
        <f>IF(_penmei1_month_day!D538="","",_penmei1_month_day!D538)</f>
        <v/>
      </c>
      <c r="N543" s="221" t="str">
        <f>IF(_penmei1_month_day!E538="","",_penmei1_month_day!E538)</f>
        <v/>
      </c>
      <c r="O543" s="221" t="str">
        <f>IF(_penmei1_month_day!F538="","",_penmei1_month_day!F538)</f>
        <v/>
      </c>
      <c r="P543" s="221" t="str">
        <f>IF(_penmei1_month_day!G538="","",_penmei1_month_day!G538)</f>
        <v/>
      </c>
      <c r="Q543" s="230" t="str">
        <f>IF(_penmei1_month_day!H538="","",_penmei1_month_day!H538)</f>
        <v/>
      </c>
      <c r="R543" s="230" t="str">
        <f>IF(_penmei1_month_day!I538="","",_penmei1_month_day!I538)</f>
        <v/>
      </c>
      <c r="S543" s="169" t="str">
        <f>IF(_penmei1_month_day!J538="","",_penmei1_month_day!J538)</f>
        <v/>
      </c>
      <c r="T543" s="314" t="str">
        <f>IF(_penmei1_month_day!K538="","",_penmei1_month_day!K538)</f>
        <v/>
      </c>
      <c r="U543" s="169" t="str">
        <f>IF(_penmei1_month_day!L538="","",_penmei1_month_day!L538)</f>
        <v/>
      </c>
      <c r="V543" s="169" t="str">
        <f>IF(_penmei1_month_day!M538="","",_penmei1_month_day!M538)</f>
        <v/>
      </c>
      <c r="W543" s="169" t="str">
        <f>IF(_penmei1_month_day!N538="","",_penmei1_month_day!N538)</f>
        <v/>
      </c>
      <c r="X543" s="230" t="str">
        <f>IF(_penmei1_month_day!O538="","",_penmei1_month_day!O538)</f>
        <v/>
      </c>
      <c r="Y543" s="314" t="str">
        <f>IF(_penmei1_month_day!P538="","",_penmei1_month_day!P538)</f>
        <v/>
      </c>
      <c r="Z543" s="314" t="str">
        <f>IF(_penmei1_month_day!Q538="","",_penmei1_month_day!Q538)</f>
        <v/>
      </c>
      <c r="AA543" s="230" t="str">
        <f>IF(_penmei1_month_day!R538="","",_penmei1_month_day!R538)</f>
        <v/>
      </c>
      <c r="AB543" s="230" t="str">
        <f>IF(_penmei1_month_day!S538="","",_penmei1_month_day!S538)</f>
        <v/>
      </c>
      <c r="AC543" s="230" t="str">
        <f>IF(_penmei1_month_day!T538="","",_penmei1_month_day!T538)</f>
        <v/>
      </c>
      <c r="AD543" s="230" t="str">
        <f>IF(_penmei1_month_day!U538="","",_penmei1_month_day!U538)</f>
        <v/>
      </c>
      <c r="AE543" s="230" t="str">
        <f>IF(_penmei1_month_day!V538="","",_penmei1_month_day!V538)</f>
        <v/>
      </c>
      <c r="AF543" s="230" t="str">
        <f>IF(_penmei1_month_day!W538="","",_penmei1_month_day!W538)</f>
        <v/>
      </c>
      <c r="AG543" s="230" t="str">
        <f>IF(_penmei1_month_day!X538="","",_penmei1_month_day!X538)</f>
        <v/>
      </c>
      <c r="AH543" s="230" t="str">
        <f>IF(_penmei1_month_day!Y538="","",_penmei1_month_day!Y538)</f>
        <v/>
      </c>
      <c r="AI543" s="314" t="str">
        <f>IF(_penmei1_month_day!Z538="","",_penmei1_month_day!Z538)</f>
        <v/>
      </c>
      <c r="AJ543" s="314" t="str">
        <f>IF(_penmei1_month_day!AA538="","",_penmei1_month_day!AA538)</f>
        <v/>
      </c>
      <c r="AK543" s="230" t="str">
        <f>IF(_penmei1_month_day!AB538="","",_penmei1_month_day!AB538)</f>
        <v/>
      </c>
      <c r="AL543" s="338"/>
      <c r="AM543" s="338"/>
    </row>
    <row r="544" spans="1:39">
      <c r="A544" s="118">
        <f t="shared" si="154"/>
        <v>43488</v>
      </c>
      <c r="B544" s="119">
        <f t="shared" si="142"/>
        <v>43488</v>
      </c>
      <c r="C544" s="120" t="str">
        <f t="shared" si="150"/>
        <v>白</v>
      </c>
      <c r="D544" s="120">
        <f t="shared" si="157"/>
        <v>23</v>
      </c>
      <c r="E544" s="120">
        <f>E543</f>
        <v>2</v>
      </c>
      <c r="F544" s="121" t="str">
        <f t="shared" ref="F544:F607" si="158">IF(AND(E544=1),"甲班",IF(AND(E544=2),"乙班",IF(AND(E544=3),"丙班",IF(AND(E544=4),"丁班",))))</f>
        <v>乙班</v>
      </c>
      <c r="G544" s="120">
        <f t="shared" si="143"/>
        <v>9</v>
      </c>
      <c r="H544" s="122">
        <f t="shared" si="153"/>
        <v>0.0416666666666667</v>
      </c>
      <c r="I544" s="159">
        <f t="shared" si="151"/>
        <v>0.375</v>
      </c>
      <c r="J544" s="221" t="str">
        <f>IF(_penmei1_month_day!A539="","",_penmei1_month_day!A539)</f>
        <v/>
      </c>
      <c r="K544" s="221" t="str">
        <f>IF(_penmei1_month_day!B539="","",_penmei1_month_day!B539)</f>
        <v/>
      </c>
      <c r="L544" s="221" t="str">
        <f>IF(_penmei1_month_day!C539="","",_penmei1_month_day!C539)</f>
        <v/>
      </c>
      <c r="M544" s="221" t="str">
        <f>IF(_penmei1_month_day!D539="","",_penmei1_month_day!D539)</f>
        <v/>
      </c>
      <c r="N544" s="221" t="str">
        <f>IF(_penmei1_month_day!E539="","",_penmei1_month_day!E539)</f>
        <v/>
      </c>
      <c r="O544" s="221" t="str">
        <f>IF(_penmei1_month_day!F539="","",_penmei1_month_day!F539)</f>
        <v/>
      </c>
      <c r="P544" s="221" t="str">
        <f>IF(_penmei1_month_day!G539="","",_penmei1_month_day!G539)</f>
        <v/>
      </c>
      <c r="Q544" s="221" t="str">
        <f>IF(_penmei1_month_day!H539="","",_penmei1_month_day!H539)</f>
        <v/>
      </c>
      <c r="R544" s="221" t="str">
        <f>IF(_penmei1_month_day!I539="","",_penmei1_month_day!I539)</f>
        <v/>
      </c>
      <c r="S544" s="160" t="str">
        <f>IF(_penmei1_month_day!J539="","",_penmei1_month_day!J539)</f>
        <v/>
      </c>
      <c r="T544" s="271" t="str">
        <f>IF(_penmei1_month_day!K539="","",_penmei1_month_day!K539)</f>
        <v/>
      </c>
      <c r="U544" s="160" t="str">
        <f>IF(_penmei1_month_day!L539="","",_penmei1_month_day!L539)</f>
        <v/>
      </c>
      <c r="V544" s="160" t="str">
        <f>IF(_penmei1_month_day!M539="","",_penmei1_month_day!M539)</f>
        <v/>
      </c>
      <c r="W544" s="160" t="str">
        <f>IF(_penmei1_month_day!N539="","",_penmei1_month_day!N539)</f>
        <v/>
      </c>
      <c r="X544" s="221" t="str">
        <f>IF(_penmei1_month_day!O539="","",_penmei1_month_day!O539)</f>
        <v/>
      </c>
      <c r="Y544" s="271" t="str">
        <f>IF(_penmei1_month_day!P539="","",_penmei1_month_day!P539)</f>
        <v/>
      </c>
      <c r="Z544" s="271" t="str">
        <f>IF(_penmei1_month_day!Q539="","",_penmei1_month_day!Q539)</f>
        <v/>
      </c>
      <c r="AA544" s="221" t="str">
        <f>IF(_penmei1_month_day!R539="","",_penmei1_month_day!R539)</f>
        <v/>
      </c>
      <c r="AB544" s="221" t="str">
        <f>IF(_penmei1_month_day!S539="","",_penmei1_month_day!S539)</f>
        <v/>
      </c>
      <c r="AC544" s="221" t="str">
        <f>IF(_penmei1_month_day!T539="","",_penmei1_month_day!T539)</f>
        <v/>
      </c>
      <c r="AD544" s="221" t="str">
        <f>IF(_penmei1_month_day!U539="","",_penmei1_month_day!U539)</f>
        <v/>
      </c>
      <c r="AE544" s="221" t="str">
        <f>IF(_penmei1_month_day!V539="","",_penmei1_month_day!V539)</f>
        <v/>
      </c>
      <c r="AF544" s="221" t="str">
        <f>IF(_penmei1_month_day!W539="","",_penmei1_month_day!W539)</f>
        <v/>
      </c>
      <c r="AG544" s="221" t="str">
        <f>IF(_penmei1_month_day!X539="","",_penmei1_month_day!X539)</f>
        <v/>
      </c>
      <c r="AH544" s="221" t="str">
        <f>IF(_penmei1_month_day!Y539="","",_penmei1_month_day!Y539)</f>
        <v/>
      </c>
      <c r="AI544" s="271" t="str">
        <f>IF(_penmei1_month_day!Z539="","",_penmei1_month_day!Z539)</f>
        <v/>
      </c>
      <c r="AJ544" s="271" t="str">
        <f>IF(_penmei1_month_day!AA539="","",_penmei1_month_day!AA539)</f>
        <v/>
      </c>
      <c r="AK544" s="221" t="str">
        <f>IF(_penmei1_month_day!AB539="","",_penmei1_month_day!AB539)</f>
        <v/>
      </c>
      <c r="AL544" s="339"/>
      <c r="AM544" s="339"/>
    </row>
    <row r="545" spans="1:39">
      <c r="A545" s="118">
        <f t="shared" si="154"/>
        <v>43488</v>
      </c>
      <c r="B545" s="119">
        <f t="shared" si="142"/>
        <v>43488</v>
      </c>
      <c r="C545" s="120" t="str">
        <f t="shared" si="150"/>
        <v>白</v>
      </c>
      <c r="D545" s="120">
        <f t="shared" si="157"/>
        <v>23</v>
      </c>
      <c r="E545" s="120">
        <f t="shared" ref="E545:E550" si="159">E544</f>
        <v>2</v>
      </c>
      <c r="F545" s="121" t="str">
        <f t="shared" si="158"/>
        <v>乙班</v>
      </c>
      <c r="G545" s="120">
        <f t="shared" si="143"/>
        <v>10</v>
      </c>
      <c r="H545" s="122">
        <f t="shared" si="153"/>
        <v>0.0416666666666667</v>
      </c>
      <c r="I545" s="159">
        <f t="shared" si="151"/>
        <v>0.416666666666667</v>
      </c>
      <c r="J545" s="221" t="str">
        <f>IF(_penmei1_month_day!A540="","",_penmei1_month_day!A540)</f>
        <v/>
      </c>
      <c r="K545" s="221" t="str">
        <f>IF(_penmei1_month_day!B540="","",_penmei1_month_day!B540)</f>
        <v/>
      </c>
      <c r="L545" s="221" t="str">
        <f>IF(_penmei1_month_day!C540="","",_penmei1_month_day!C540)</f>
        <v/>
      </c>
      <c r="M545" s="221" t="str">
        <f>IF(_penmei1_month_day!D540="","",_penmei1_month_day!D540)</f>
        <v/>
      </c>
      <c r="N545" s="221" t="str">
        <f>IF(_penmei1_month_day!E540="","",_penmei1_month_day!E540)</f>
        <v/>
      </c>
      <c r="O545" s="221" t="str">
        <f>IF(_penmei1_month_day!F540="","",_penmei1_month_day!F540)</f>
        <v/>
      </c>
      <c r="P545" s="221" t="str">
        <f>IF(_penmei1_month_day!G540="","",_penmei1_month_day!G540)</f>
        <v/>
      </c>
      <c r="Q545" s="221" t="str">
        <f>IF(_penmei1_month_day!H540="","",_penmei1_month_day!H540)</f>
        <v/>
      </c>
      <c r="R545" s="221" t="str">
        <f>IF(_penmei1_month_day!I540="","",_penmei1_month_day!I540)</f>
        <v/>
      </c>
      <c r="S545" s="160" t="str">
        <f>IF(_penmei1_month_day!J540="","",_penmei1_month_day!J540)</f>
        <v/>
      </c>
      <c r="T545" s="271" t="str">
        <f>IF(_penmei1_month_day!K540="","",_penmei1_month_day!K540)</f>
        <v/>
      </c>
      <c r="U545" s="160" t="str">
        <f>IF(_penmei1_month_day!L540="","",_penmei1_month_day!L540)</f>
        <v/>
      </c>
      <c r="V545" s="160" t="str">
        <f>IF(_penmei1_month_day!M540="","",_penmei1_month_day!M540)</f>
        <v/>
      </c>
      <c r="W545" s="160" t="str">
        <f>IF(_penmei1_month_day!N540="","",_penmei1_month_day!N540)</f>
        <v/>
      </c>
      <c r="X545" s="221" t="str">
        <f>IF(_penmei1_month_day!O540="","",_penmei1_month_day!O540)</f>
        <v/>
      </c>
      <c r="Y545" s="271" t="str">
        <f>IF(_penmei1_month_day!P540="","",_penmei1_month_day!P540)</f>
        <v/>
      </c>
      <c r="Z545" s="271" t="str">
        <f>IF(_penmei1_month_day!Q540="","",_penmei1_month_day!Q540)</f>
        <v/>
      </c>
      <c r="AA545" s="221" t="str">
        <f>IF(_penmei1_month_day!R540="","",_penmei1_month_day!R540)</f>
        <v/>
      </c>
      <c r="AB545" s="221" t="str">
        <f>IF(_penmei1_month_day!S540="","",_penmei1_month_day!S540)</f>
        <v/>
      </c>
      <c r="AC545" s="221" t="str">
        <f>IF(_penmei1_month_day!T540="","",_penmei1_month_day!T540)</f>
        <v/>
      </c>
      <c r="AD545" s="221" t="str">
        <f>IF(_penmei1_month_day!U540="","",_penmei1_month_day!U540)</f>
        <v/>
      </c>
      <c r="AE545" s="221" t="str">
        <f>IF(_penmei1_month_day!V540="","",_penmei1_month_day!V540)</f>
        <v/>
      </c>
      <c r="AF545" s="221" t="str">
        <f>IF(_penmei1_month_day!W540="","",_penmei1_month_day!W540)</f>
        <v/>
      </c>
      <c r="AG545" s="221" t="str">
        <f>IF(_penmei1_month_day!X540="","",_penmei1_month_day!X540)</f>
        <v/>
      </c>
      <c r="AH545" s="221" t="str">
        <f>IF(_penmei1_month_day!Y540="","",_penmei1_month_day!Y540)</f>
        <v/>
      </c>
      <c r="AI545" s="271" t="str">
        <f>IF(_penmei1_month_day!Z540="","",_penmei1_month_day!Z540)</f>
        <v/>
      </c>
      <c r="AJ545" s="271" t="str">
        <f>IF(_penmei1_month_day!AA540="","",_penmei1_month_day!AA540)</f>
        <v/>
      </c>
      <c r="AK545" s="221" t="str">
        <f>IF(_penmei1_month_day!AB540="","",_penmei1_month_day!AB540)</f>
        <v/>
      </c>
      <c r="AL545" s="339"/>
      <c r="AM545" s="339"/>
    </row>
    <row r="546" spans="1:39">
      <c r="A546" s="118">
        <f t="shared" si="154"/>
        <v>43488</v>
      </c>
      <c r="B546" s="119">
        <f t="shared" si="142"/>
        <v>43488</v>
      </c>
      <c r="C546" s="120" t="str">
        <f t="shared" si="150"/>
        <v>白</v>
      </c>
      <c r="D546" s="120">
        <f t="shared" si="157"/>
        <v>23</v>
      </c>
      <c r="E546" s="120">
        <f t="shared" si="159"/>
        <v>2</v>
      </c>
      <c r="F546" s="121" t="str">
        <f t="shared" si="158"/>
        <v>乙班</v>
      </c>
      <c r="G546" s="120">
        <f t="shared" si="143"/>
        <v>11</v>
      </c>
      <c r="H546" s="122">
        <f t="shared" si="153"/>
        <v>0.0416666666666667</v>
      </c>
      <c r="I546" s="159">
        <f t="shared" si="151"/>
        <v>0.458333333333333</v>
      </c>
      <c r="J546" s="221" t="str">
        <f>IF(_penmei1_month_day!A541="","",_penmei1_month_day!A541)</f>
        <v/>
      </c>
      <c r="K546" s="221" t="str">
        <f>IF(_penmei1_month_day!B541="","",_penmei1_month_day!B541)</f>
        <v/>
      </c>
      <c r="L546" s="221" t="str">
        <f>IF(_penmei1_month_day!C541="","",_penmei1_month_day!C541)</f>
        <v/>
      </c>
      <c r="M546" s="221" t="str">
        <f>IF(_penmei1_month_day!D541="","",_penmei1_month_day!D541)</f>
        <v/>
      </c>
      <c r="N546" s="221" t="str">
        <f>IF(_penmei1_month_day!E541="","",_penmei1_month_day!E541)</f>
        <v/>
      </c>
      <c r="O546" s="221" t="str">
        <f>IF(_penmei1_month_day!F541="","",_penmei1_month_day!F541)</f>
        <v/>
      </c>
      <c r="P546" s="221" t="str">
        <f>IF(_penmei1_month_day!G541="","",_penmei1_month_day!G541)</f>
        <v/>
      </c>
      <c r="Q546" s="221" t="str">
        <f>IF(_penmei1_month_day!H541="","",_penmei1_month_day!H541)</f>
        <v/>
      </c>
      <c r="R546" s="221" t="str">
        <f>IF(_penmei1_month_day!I541="","",_penmei1_month_day!I541)</f>
        <v/>
      </c>
      <c r="S546" s="160" t="str">
        <f>IF(_penmei1_month_day!J541="","",_penmei1_month_day!J541)</f>
        <v/>
      </c>
      <c r="T546" s="271" t="str">
        <f>IF(_penmei1_month_day!K541="","",_penmei1_month_day!K541)</f>
        <v/>
      </c>
      <c r="U546" s="160" t="str">
        <f>IF(_penmei1_month_day!L541="","",_penmei1_month_day!L541)</f>
        <v/>
      </c>
      <c r="V546" s="160" t="str">
        <f>IF(_penmei1_month_day!M541="","",_penmei1_month_day!M541)</f>
        <v/>
      </c>
      <c r="W546" s="160" t="str">
        <f>IF(_penmei1_month_day!N541="","",_penmei1_month_day!N541)</f>
        <v/>
      </c>
      <c r="X546" s="221" t="str">
        <f>IF(_penmei1_month_day!O541="","",_penmei1_month_day!O541)</f>
        <v/>
      </c>
      <c r="Y546" s="271" t="str">
        <f>IF(_penmei1_month_day!P541="","",_penmei1_month_day!P541)</f>
        <v/>
      </c>
      <c r="Z546" s="271" t="str">
        <f>IF(_penmei1_month_day!Q541="","",_penmei1_month_day!Q541)</f>
        <v/>
      </c>
      <c r="AA546" s="221" t="str">
        <f>IF(_penmei1_month_day!R541="","",_penmei1_month_day!R541)</f>
        <v/>
      </c>
      <c r="AB546" s="221" t="str">
        <f>IF(_penmei1_month_day!S541="","",_penmei1_month_day!S541)</f>
        <v/>
      </c>
      <c r="AC546" s="221" t="str">
        <f>IF(_penmei1_month_day!T541="","",_penmei1_month_day!T541)</f>
        <v/>
      </c>
      <c r="AD546" s="221" t="str">
        <f>IF(_penmei1_month_day!U541="","",_penmei1_month_day!U541)</f>
        <v/>
      </c>
      <c r="AE546" s="221" t="str">
        <f>IF(_penmei1_month_day!V541="","",_penmei1_month_day!V541)</f>
        <v/>
      </c>
      <c r="AF546" s="221" t="str">
        <f>IF(_penmei1_month_day!W541="","",_penmei1_month_day!W541)</f>
        <v/>
      </c>
      <c r="AG546" s="221" t="str">
        <f>IF(_penmei1_month_day!X541="","",_penmei1_month_day!X541)</f>
        <v/>
      </c>
      <c r="AH546" s="221" t="str">
        <f>IF(_penmei1_month_day!Y541="","",_penmei1_month_day!Y541)</f>
        <v/>
      </c>
      <c r="AI546" s="271" t="str">
        <f>IF(_penmei1_month_day!Z541="","",_penmei1_month_day!Z541)</f>
        <v/>
      </c>
      <c r="AJ546" s="271" t="str">
        <f>IF(_penmei1_month_day!AA541="","",_penmei1_month_day!AA541)</f>
        <v/>
      </c>
      <c r="AK546" s="221" t="str">
        <f>IF(_penmei1_month_day!AB541="","",_penmei1_month_day!AB541)</f>
        <v/>
      </c>
      <c r="AL546" s="339"/>
      <c r="AM546" s="339"/>
    </row>
    <row r="547" spans="1:39">
      <c r="A547" s="118">
        <f t="shared" si="154"/>
        <v>43488</v>
      </c>
      <c r="B547" s="119">
        <f t="shared" si="142"/>
        <v>43488</v>
      </c>
      <c r="C547" s="120" t="str">
        <f t="shared" si="150"/>
        <v>白</v>
      </c>
      <c r="D547" s="120">
        <f t="shared" si="157"/>
        <v>23</v>
      </c>
      <c r="E547" s="120">
        <f t="shared" si="159"/>
        <v>2</v>
      </c>
      <c r="F547" s="121" t="str">
        <f t="shared" si="158"/>
        <v>乙班</v>
      </c>
      <c r="G547" s="120">
        <f t="shared" si="143"/>
        <v>12</v>
      </c>
      <c r="H547" s="122">
        <f t="shared" si="153"/>
        <v>0.0416666666666667</v>
      </c>
      <c r="I547" s="159">
        <f t="shared" si="151"/>
        <v>0.5</v>
      </c>
      <c r="J547" s="221" t="str">
        <f>IF(_penmei1_month_day!A542="","",_penmei1_month_day!A542)</f>
        <v/>
      </c>
      <c r="K547" s="221" t="str">
        <f>IF(_penmei1_month_day!B542="","",_penmei1_month_day!B542)</f>
        <v/>
      </c>
      <c r="L547" s="221" t="str">
        <f>IF(_penmei1_month_day!C542="","",_penmei1_month_day!C542)</f>
        <v/>
      </c>
      <c r="M547" s="221" t="str">
        <f>IF(_penmei1_month_day!D542="","",_penmei1_month_day!D542)</f>
        <v/>
      </c>
      <c r="N547" s="221" t="str">
        <f>IF(_penmei1_month_day!E542="","",_penmei1_month_day!E542)</f>
        <v/>
      </c>
      <c r="O547" s="221" t="str">
        <f>IF(_penmei1_month_day!F542="","",_penmei1_month_day!F542)</f>
        <v/>
      </c>
      <c r="P547" s="221" t="str">
        <f>IF(_penmei1_month_day!G542="","",_penmei1_month_day!G542)</f>
        <v/>
      </c>
      <c r="Q547" s="221" t="str">
        <f>IF(_penmei1_month_day!H542="","",_penmei1_month_day!H542)</f>
        <v/>
      </c>
      <c r="R547" s="221" t="str">
        <f>IF(_penmei1_month_day!I542="","",_penmei1_month_day!I542)</f>
        <v/>
      </c>
      <c r="S547" s="160" t="str">
        <f>IF(_penmei1_month_day!J542="","",_penmei1_month_day!J542)</f>
        <v/>
      </c>
      <c r="T547" s="271" t="str">
        <f>IF(_penmei1_month_day!K542="","",_penmei1_month_day!K542)</f>
        <v/>
      </c>
      <c r="U547" s="160" t="str">
        <f>IF(_penmei1_month_day!L542="","",_penmei1_month_day!L542)</f>
        <v/>
      </c>
      <c r="V547" s="160" t="str">
        <f>IF(_penmei1_month_day!M542="","",_penmei1_month_day!M542)</f>
        <v/>
      </c>
      <c r="W547" s="160" t="str">
        <f>IF(_penmei1_month_day!N542="","",_penmei1_month_day!N542)</f>
        <v/>
      </c>
      <c r="X547" s="221" t="str">
        <f>IF(_penmei1_month_day!O542="","",_penmei1_month_day!O542)</f>
        <v/>
      </c>
      <c r="Y547" s="271" t="str">
        <f>IF(_penmei1_month_day!P542="","",_penmei1_month_day!P542)</f>
        <v/>
      </c>
      <c r="Z547" s="271" t="str">
        <f>IF(_penmei1_month_day!Q542="","",_penmei1_month_day!Q542)</f>
        <v/>
      </c>
      <c r="AA547" s="221" t="str">
        <f>IF(_penmei1_month_day!R542="","",_penmei1_month_day!R542)</f>
        <v/>
      </c>
      <c r="AB547" s="221" t="str">
        <f>IF(_penmei1_month_day!S542="","",_penmei1_month_day!S542)</f>
        <v/>
      </c>
      <c r="AC547" s="221" t="str">
        <f>IF(_penmei1_month_day!T542="","",_penmei1_month_day!T542)</f>
        <v/>
      </c>
      <c r="AD547" s="221" t="str">
        <f>IF(_penmei1_month_day!U542="","",_penmei1_month_day!U542)</f>
        <v/>
      </c>
      <c r="AE547" s="221" t="str">
        <f>IF(_penmei1_month_day!V542="","",_penmei1_month_day!V542)</f>
        <v/>
      </c>
      <c r="AF547" s="221" t="str">
        <f>IF(_penmei1_month_day!W542="","",_penmei1_month_day!W542)</f>
        <v/>
      </c>
      <c r="AG547" s="221" t="str">
        <f>IF(_penmei1_month_day!X542="","",_penmei1_month_day!X542)</f>
        <v/>
      </c>
      <c r="AH547" s="221" t="str">
        <f>IF(_penmei1_month_day!Y542="","",_penmei1_month_day!Y542)</f>
        <v/>
      </c>
      <c r="AI547" s="271" t="str">
        <f>IF(_penmei1_month_day!Z542="","",_penmei1_month_day!Z542)</f>
        <v/>
      </c>
      <c r="AJ547" s="271" t="str">
        <f>IF(_penmei1_month_day!AA542="","",_penmei1_month_day!AA542)</f>
        <v/>
      </c>
      <c r="AK547" s="221" t="str">
        <f>IF(_penmei1_month_day!AB542="","",_penmei1_month_day!AB542)</f>
        <v/>
      </c>
      <c r="AL547" s="339"/>
      <c r="AM547" s="339"/>
    </row>
    <row r="548" spans="1:39">
      <c r="A548" s="118">
        <f t="shared" si="154"/>
        <v>43488</v>
      </c>
      <c r="B548" s="119">
        <f t="shared" si="142"/>
        <v>43488</v>
      </c>
      <c r="C548" s="120" t="str">
        <f t="shared" si="150"/>
        <v>白</v>
      </c>
      <c r="D548" s="120">
        <f t="shared" si="157"/>
        <v>23</v>
      </c>
      <c r="E548" s="120">
        <f t="shared" si="159"/>
        <v>2</v>
      </c>
      <c r="F548" s="121" t="str">
        <f t="shared" si="158"/>
        <v>乙班</v>
      </c>
      <c r="G548" s="120">
        <f t="shared" si="143"/>
        <v>13</v>
      </c>
      <c r="H548" s="122">
        <f t="shared" si="153"/>
        <v>0.0416666666666667</v>
      </c>
      <c r="I548" s="159">
        <f t="shared" si="151"/>
        <v>0.541666666666667</v>
      </c>
      <c r="J548" s="221" t="str">
        <f>IF(_penmei1_month_day!A543="","",_penmei1_month_day!A543)</f>
        <v/>
      </c>
      <c r="K548" s="221" t="str">
        <f>IF(_penmei1_month_day!B543="","",_penmei1_month_day!B543)</f>
        <v/>
      </c>
      <c r="L548" s="221" t="str">
        <f>IF(_penmei1_month_day!C543="","",_penmei1_month_day!C543)</f>
        <v/>
      </c>
      <c r="M548" s="221" t="str">
        <f>IF(_penmei1_month_day!D543="","",_penmei1_month_day!D543)</f>
        <v/>
      </c>
      <c r="N548" s="221" t="str">
        <f>IF(_penmei1_month_day!E543="","",_penmei1_month_day!E543)</f>
        <v/>
      </c>
      <c r="O548" s="221" t="str">
        <f>IF(_penmei1_month_day!F543="","",_penmei1_month_day!F543)</f>
        <v/>
      </c>
      <c r="P548" s="221" t="str">
        <f>IF(_penmei1_month_day!G543="","",_penmei1_month_day!G543)</f>
        <v/>
      </c>
      <c r="Q548" s="221" t="str">
        <f>IF(_penmei1_month_day!H543="","",_penmei1_month_day!H543)</f>
        <v/>
      </c>
      <c r="R548" s="221" t="str">
        <f>IF(_penmei1_month_day!I543="","",_penmei1_month_day!I543)</f>
        <v/>
      </c>
      <c r="S548" s="160" t="str">
        <f>IF(_penmei1_month_day!J543="","",_penmei1_month_day!J543)</f>
        <v/>
      </c>
      <c r="T548" s="271" t="str">
        <f>IF(_penmei1_month_day!K543="","",_penmei1_month_day!K543)</f>
        <v/>
      </c>
      <c r="U548" s="160" t="str">
        <f>IF(_penmei1_month_day!L543="","",_penmei1_month_day!L543)</f>
        <v/>
      </c>
      <c r="V548" s="160" t="str">
        <f>IF(_penmei1_month_day!M543="","",_penmei1_month_day!M543)</f>
        <v/>
      </c>
      <c r="W548" s="160" t="str">
        <f>IF(_penmei1_month_day!N543="","",_penmei1_month_day!N543)</f>
        <v/>
      </c>
      <c r="X548" s="221" t="str">
        <f>IF(_penmei1_month_day!O543="","",_penmei1_month_day!O543)</f>
        <v/>
      </c>
      <c r="Y548" s="271" t="str">
        <f>IF(_penmei1_month_day!P543="","",_penmei1_month_day!P543)</f>
        <v/>
      </c>
      <c r="Z548" s="271" t="str">
        <f>IF(_penmei1_month_day!Q543="","",_penmei1_month_day!Q543)</f>
        <v/>
      </c>
      <c r="AA548" s="221" t="str">
        <f>IF(_penmei1_month_day!R543="","",_penmei1_month_day!R543)</f>
        <v/>
      </c>
      <c r="AB548" s="221" t="str">
        <f>IF(_penmei1_month_day!S543="","",_penmei1_month_day!S543)</f>
        <v/>
      </c>
      <c r="AC548" s="221" t="str">
        <f>IF(_penmei1_month_day!T543="","",_penmei1_month_day!T543)</f>
        <v/>
      </c>
      <c r="AD548" s="221" t="str">
        <f>IF(_penmei1_month_day!U543="","",_penmei1_month_day!U543)</f>
        <v/>
      </c>
      <c r="AE548" s="221" t="str">
        <f>IF(_penmei1_month_day!V543="","",_penmei1_month_day!V543)</f>
        <v/>
      </c>
      <c r="AF548" s="221" t="str">
        <f>IF(_penmei1_month_day!W543="","",_penmei1_month_day!W543)</f>
        <v/>
      </c>
      <c r="AG548" s="221" t="str">
        <f>IF(_penmei1_month_day!X543="","",_penmei1_month_day!X543)</f>
        <v/>
      </c>
      <c r="AH548" s="221" t="str">
        <f>IF(_penmei1_month_day!Y543="","",_penmei1_month_day!Y543)</f>
        <v/>
      </c>
      <c r="AI548" s="271" t="str">
        <f>IF(_penmei1_month_day!Z543="","",_penmei1_month_day!Z543)</f>
        <v/>
      </c>
      <c r="AJ548" s="271" t="str">
        <f>IF(_penmei1_month_day!AA543="","",_penmei1_month_day!AA543)</f>
        <v/>
      </c>
      <c r="AK548" s="221" t="str">
        <f>IF(_penmei1_month_day!AB543="","",_penmei1_month_day!AB543)</f>
        <v/>
      </c>
      <c r="AL548" s="339"/>
      <c r="AM548" s="339"/>
    </row>
    <row r="549" spans="1:39">
      <c r="A549" s="118">
        <f t="shared" si="154"/>
        <v>43488</v>
      </c>
      <c r="B549" s="119">
        <f t="shared" si="142"/>
        <v>43488</v>
      </c>
      <c r="C549" s="120" t="str">
        <f t="shared" si="150"/>
        <v>白</v>
      </c>
      <c r="D549" s="120">
        <f t="shared" si="157"/>
        <v>23</v>
      </c>
      <c r="E549" s="120">
        <f t="shared" si="159"/>
        <v>2</v>
      </c>
      <c r="F549" s="121" t="str">
        <f t="shared" si="158"/>
        <v>乙班</v>
      </c>
      <c r="G549" s="120">
        <f t="shared" si="143"/>
        <v>14</v>
      </c>
      <c r="H549" s="122">
        <f t="shared" si="153"/>
        <v>0.0416666666666667</v>
      </c>
      <c r="I549" s="159">
        <f t="shared" si="151"/>
        <v>0.583333333333333</v>
      </c>
      <c r="J549" s="221" t="str">
        <f>IF(_penmei1_month_day!A544="","",_penmei1_month_day!A544)</f>
        <v/>
      </c>
      <c r="K549" s="221" t="str">
        <f>IF(_penmei1_month_day!B544="","",_penmei1_month_day!B544)</f>
        <v/>
      </c>
      <c r="L549" s="221" t="str">
        <f>IF(_penmei1_month_day!C544="","",_penmei1_month_day!C544)</f>
        <v/>
      </c>
      <c r="M549" s="221" t="str">
        <f>IF(_penmei1_month_day!D544="","",_penmei1_month_day!D544)</f>
        <v/>
      </c>
      <c r="N549" s="221" t="str">
        <f>IF(_penmei1_month_day!E544="","",_penmei1_month_day!E544)</f>
        <v/>
      </c>
      <c r="O549" s="221" t="str">
        <f>IF(_penmei1_month_day!F544="","",_penmei1_month_day!F544)</f>
        <v/>
      </c>
      <c r="P549" s="221" t="str">
        <f>IF(_penmei1_month_day!G544="","",_penmei1_month_day!G544)</f>
        <v/>
      </c>
      <c r="Q549" s="221" t="str">
        <f>IF(_penmei1_month_day!H544="","",_penmei1_month_day!H544)</f>
        <v/>
      </c>
      <c r="R549" s="221" t="str">
        <f>IF(_penmei1_month_day!I544="","",_penmei1_month_day!I544)</f>
        <v/>
      </c>
      <c r="S549" s="160" t="str">
        <f>IF(_penmei1_month_day!J544="","",_penmei1_month_day!J544)</f>
        <v/>
      </c>
      <c r="T549" s="271" t="str">
        <f>IF(_penmei1_month_day!K544="","",_penmei1_month_day!K544)</f>
        <v/>
      </c>
      <c r="U549" s="160" t="str">
        <f>IF(_penmei1_month_day!L544="","",_penmei1_month_day!L544)</f>
        <v/>
      </c>
      <c r="V549" s="160" t="str">
        <f>IF(_penmei1_month_day!M544="","",_penmei1_month_day!M544)</f>
        <v/>
      </c>
      <c r="W549" s="160" t="str">
        <f>IF(_penmei1_month_day!N544="","",_penmei1_month_day!N544)</f>
        <v/>
      </c>
      <c r="X549" s="221" t="str">
        <f>IF(_penmei1_month_day!O544="","",_penmei1_month_day!O544)</f>
        <v/>
      </c>
      <c r="Y549" s="271" t="str">
        <f>IF(_penmei1_month_day!P544="","",_penmei1_month_day!P544)</f>
        <v/>
      </c>
      <c r="Z549" s="271" t="str">
        <f>IF(_penmei1_month_day!Q544="","",_penmei1_month_day!Q544)</f>
        <v/>
      </c>
      <c r="AA549" s="221" t="str">
        <f>IF(_penmei1_month_day!R544="","",_penmei1_month_day!R544)</f>
        <v/>
      </c>
      <c r="AB549" s="221" t="str">
        <f>IF(_penmei1_month_day!S544="","",_penmei1_month_day!S544)</f>
        <v/>
      </c>
      <c r="AC549" s="221" t="str">
        <f>IF(_penmei1_month_day!T544="","",_penmei1_month_day!T544)</f>
        <v/>
      </c>
      <c r="AD549" s="221" t="str">
        <f>IF(_penmei1_month_day!U544="","",_penmei1_month_day!U544)</f>
        <v/>
      </c>
      <c r="AE549" s="221" t="str">
        <f>IF(_penmei1_month_day!V544="","",_penmei1_month_day!V544)</f>
        <v/>
      </c>
      <c r="AF549" s="221" t="str">
        <f>IF(_penmei1_month_day!W544="","",_penmei1_month_day!W544)</f>
        <v/>
      </c>
      <c r="AG549" s="221" t="str">
        <f>IF(_penmei1_month_day!X544="","",_penmei1_month_day!X544)</f>
        <v/>
      </c>
      <c r="AH549" s="221" t="str">
        <f>IF(_penmei1_month_day!Y544="","",_penmei1_month_day!Y544)</f>
        <v/>
      </c>
      <c r="AI549" s="271" t="str">
        <f>IF(_penmei1_month_day!Z544="","",_penmei1_month_day!Z544)</f>
        <v/>
      </c>
      <c r="AJ549" s="271" t="str">
        <f>IF(_penmei1_month_day!AA544="","",_penmei1_month_day!AA544)</f>
        <v/>
      </c>
      <c r="AK549" s="221" t="str">
        <f>IF(_penmei1_month_day!AB544="","",_penmei1_month_day!AB544)</f>
        <v/>
      </c>
      <c r="AL549" s="339"/>
      <c r="AM549" s="339"/>
    </row>
    <row r="550" spans="1:39">
      <c r="A550" s="123">
        <f t="shared" si="154"/>
        <v>43488</v>
      </c>
      <c r="B550" s="124">
        <f t="shared" si="142"/>
        <v>43488</v>
      </c>
      <c r="C550" s="125" t="str">
        <f t="shared" si="150"/>
        <v>白</v>
      </c>
      <c r="D550" s="125">
        <f t="shared" si="157"/>
        <v>23</v>
      </c>
      <c r="E550" s="125">
        <f t="shared" si="159"/>
        <v>2</v>
      </c>
      <c r="F550" s="126" t="str">
        <f t="shared" si="158"/>
        <v>乙班</v>
      </c>
      <c r="G550" s="125">
        <f t="shared" si="143"/>
        <v>15</v>
      </c>
      <c r="H550" s="127">
        <f t="shared" si="153"/>
        <v>0.0416666666666667</v>
      </c>
      <c r="I550" s="163">
        <f t="shared" si="151"/>
        <v>0.625</v>
      </c>
      <c r="J550" s="226" t="str">
        <f>IF(_penmei1_month_day!A545="","",_penmei1_month_day!A545)</f>
        <v/>
      </c>
      <c r="K550" s="226" t="str">
        <f>IF(_penmei1_month_day!B545="","",_penmei1_month_day!B545)</f>
        <v/>
      </c>
      <c r="L550" s="226" t="str">
        <f>IF(_penmei1_month_day!C545="","",_penmei1_month_day!C545)</f>
        <v/>
      </c>
      <c r="M550" s="226" t="str">
        <f>IF(_penmei1_month_day!D545="","",_penmei1_month_day!D545)</f>
        <v/>
      </c>
      <c r="N550" s="226" t="str">
        <f>IF(_penmei1_month_day!E545="","",_penmei1_month_day!E545)</f>
        <v/>
      </c>
      <c r="O550" s="226" t="str">
        <f>IF(_penmei1_month_day!F545="","",_penmei1_month_day!F545)</f>
        <v/>
      </c>
      <c r="P550" s="226" t="str">
        <f>IF(_penmei1_month_day!G545="","",_penmei1_month_day!G545)</f>
        <v/>
      </c>
      <c r="Q550" s="226" t="str">
        <f>IF(_penmei1_month_day!H545="","",_penmei1_month_day!H545)</f>
        <v/>
      </c>
      <c r="R550" s="226" t="str">
        <f>IF(_penmei1_month_day!I545="","",_penmei1_month_day!I545)</f>
        <v/>
      </c>
      <c r="S550" s="164" t="str">
        <f>IF(_penmei1_month_day!J545="","",_penmei1_month_day!J545)</f>
        <v/>
      </c>
      <c r="T550" s="315" t="str">
        <f>IF(_penmei1_month_day!K545="","",_penmei1_month_day!K545)</f>
        <v/>
      </c>
      <c r="U550" s="164" t="str">
        <f>IF(_penmei1_month_day!L545="","",_penmei1_month_day!L545)</f>
        <v/>
      </c>
      <c r="V550" s="164" t="str">
        <f>IF(_penmei1_month_day!M545="","",_penmei1_month_day!M545)</f>
        <v/>
      </c>
      <c r="W550" s="164" t="str">
        <f>IF(_penmei1_month_day!N545="","",_penmei1_month_day!N545)</f>
        <v/>
      </c>
      <c r="X550" s="226" t="str">
        <f>IF(_penmei1_month_day!O545="","",_penmei1_month_day!O545)</f>
        <v/>
      </c>
      <c r="Y550" s="315" t="str">
        <f>IF(_penmei1_month_day!P545="","",_penmei1_month_day!P545)</f>
        <v/>
      </c>
      <c r="Z550" s="315" t="str">
        <f>IF(_penmei1_month_day!Q545="","",_penmei1_month_day!Q545)</f>
        <v/>
      </c>
      <c r="AA550" s="226" t="str">
        <f>IF(_penmei1_month_day!R545="","",_penmei1_month_day!R545)</f>
        <v/>
      </c>
      <c r="AB550" s="226" t="str">
        <f>IF(_penmei1_month_day!S545="","",_penmei1_month_day!S545)</f>
        <v/>
      </c>
      <c r="AC550" s="226" t="str">
        <f>IF(_penmei1_month_day!T545="","",_penmei1_month_day!T545)</f>
        <v/>
      </c>
      <c r="AD550" s="226" t="str">
        <f>IF(_penmei1_month_day!U545="","",_penmei1_month_day!U545)</f>
        <v/>
      </c>
      <c r="AE550" s="226" t="str">
        <f>IF(_penmei1_month_day!V545="","",_penmei1_month_day!V545)</f>
        <v/>
      </c>
      <c r="AF550" s="226" t="str">
        <f>IF(_penmei1_month_day!W545="","",_penmei1_month_day!W545)</f>
        <v/>
      </c>
      <c r="AG550" s="226" t="str">
        <f>IF(_penmei1_month_day!X545="","",_penmei1_month_day!X545)</f>
        <v/>
      </c>
      <c r="AH550" s="226" t="str">
        <f>IF(_penmei1_month_day!Y545="","",_penmei1_month_day!Y545)</f>
        <v/>
      </c>
      <c r="AI550" s="315" t="str">
        <f>IF(_penmei1_month_day!Z545="","",_penmei1_month_day!Z545)</f>
        <v/>
      </c>
      <c r="AJ550" s="315" t="str">
        <f>IF(_penmei1_month_day!AA545="","",_penmei1_month_day!AA545)</f>
        <v/>
      </c>
      <c r="AK550" s="226" t="str">
        <f>IF(_penmei1_month_day!AB545="","",_penmei1_month_day!AB545)</f>
        <v/>
      </c>
      <c r="AL550" s="336" t="s">
        <v>60</v>
      </c>
      <c r="AM550" s="337" t="s">
        <v>63</v>
      </c>
    </row>
    <row r="551" spans="1:39">
      <c r="A551" s="128">
        <f t="shared" si="154"/>
        <v>43488</v>
      </c>
      <c r="B551" s="129">
        <f t="shared" si="142"/>
        <v>43488</v>
      </c>
      <c r="C551" s="130" t="str">
        <f t="shared" si="150"/>
        <v>中</v>
      </c>
      <c r="D551" s="130">
        <f t="shared" si="157"/>
        <v>23</v>
      </c>
      <c r="E551" s="130">
        <f>IF(AND(E543=4),1,IF(AND(E543&lt;4),(E543+1),))</f>
        <v>3</v>
      </c>
      <c r="F551" s="131" t="str">
        <f t="shared" si="158"/>
        <v>丙班</v>
      </c>
      <c r="G551" s="130">
        <f t="shared" si="143"/>
        <v>16</v>
      </c>
      <c r="H551" s="132">
        <f t="shared" si="153"/>
        <v>0.0416666666666667</v>
      </c>
      <c r="I551" s="154">
        <f t="shared" si="151"/>
        <v>0.666666666666667</v>
      </c>
      <c r="J551" s="230" t="str">
        <f>IF(_penmei1_month_day!A546="","",_penmei1_month_day!A546)</f>
        <v/>
      </c>
      <c r="K551" s="230" t="str">
        <f>IF(_penmei1_month_day!B546="","",_penmei1_month_day!B546)</f>
        <v/>
      </c>
      <c r="L551" s="230" t="str">
        <f>IF(_penmei1_month_day!C546="","",_penmei1_month_day!C546)</f>
        <v/>
      </c>
      <c r="M551" s="230" t="str">
        <f>IF(_penmei1_month_day!D546="","",_penmei1_month_day!D546)</f>
        <v/>
      </c>
      <c r="N551" s="230" t="str">
        <f>IF(_penmei1_month_day!E546="","",_penmei1_month_day!E546)</f>
        <v/>
      </c>
      <c r="O551" s="230" t="str">
        <f>IF(_penmei1_month_day!F546="","",_penmei1_month_day!F546)</f>
        <v/>
      </c>
      <c r="P551" s="230" t="str">
        <f>IF(_penmei1_month_day!G546="","",_penmei1_month_day!G546)</f>
        <v/>
      </c>
      <c r="Q551" s="230" t="str">
        <f>IF(_penmei1_month_day!H546="","",_penmei1_month_day!H546)</f>
        <v/>
      </c>
      <c r="R551" s="230" t="str">
        <f>IF(_penmei1_month_day!I546="","",_penmei1_month_day!I546)</f>
        <v/>
      </c>
      <c r="S551" s="169" t="str">
        <f>IF(_penmei1_month_day!J546="","",_penmei1_month_day!J546)</f>
        <v/>
      </c>
      <c r="T551" s="314" t="str">
        <f>IF(_penmei1_month_day!K546="","",_penmei1_month_day!K546)</f>
        <v/>
      </c>
      <c r="U551" s="169" t="str">
        <f>IF(_penmei1_month_day!L546="","",_penmei1_month_day!L546)</f>
        <v/>
      </c>
      <c r="V551" s="169" t="str">
        <f>IF(_penmei1_month_day!M546="","",_penmei1_month_day!M546)</f>
        <v/>
      </c>
      <c r="W551" s="169" t="str">
        <f>IF(_penmei1_month_day!N546="","",_penmei1_month_day!N546)</f>
        <v/>
      </c>
      <c r="X551" s="230" t="str">
        <f>IF(_penmei1_month_day!O546="","",_penmei1_month_day!O546)</f>
        <v/>
      </c>
      <c r="Y551" s="314" t="str">
        <f>IF(_penmei1_month_day!P546="","",_penmei1_month_day!P546)</f>
        <v/>
      </c>
      <c r="Z551" s="314" t="str">
        <f>IF(_penmei1_month_day!Q546="","",_penmei1_month_day!Q546)</f>
        <v/>
      </c>
      <c r="AA551" s="230" t="str">
        <f>IF(_penmei1_month_day!R546="","",_penmei1_month_day!R546)</f>
        <v/>
      </c>
      <c r="AB551" s="230" t="str">
        <f>IF(_penmei1_month_day!S546="","",_penmei1_month_day!S546)</f>
        <v/>
      </c>
      <c r="AC551" s="230" t="str">
        <f>IF(_penmei1_month_day!T546="","",_penmei1_month_day!T546)</f>
        <v/>
      </c>
      <c r="AD551" s="230" t="str">
        <f>IF(_penmei1_month_day!U546="","",_penmei1_month_day!U546)</f>
        <v/>
      </c>
      <c r="AE551" s="230" t="str">
        <f>IF(_penmei1_month_day!V546="","",_penmei1_month_day!V546)</f>
        <v/>
      </c>
      <c r="AF551" s="230" t="str">
        <f>IF(_penmei1_month_day!W546="","",_penmei1_month_day!W546)</f>
        <v/>
      </c>
      <c r="AG551" s="230" t="str">
        <f>IF(_penmei1_month_day!X546="","",_penmei1_month_day!X546)</f>
        <v/>
      </c>
      <c r="AH551" s="230" t="str">
        <f>IF(_penmei1_month_day!Y546="","",_penmei1_month_day!Y546)</f>
        <v/>
      </c>
      <c r="AI551" s="314" t="str">
        <f>IF(_penmei1_month_day!Z546="","",_penmei1_month_day!Z546)</f>
        <v/>
      </c>
      <c r="AJ551" s="314" t="str">
        <f>IF(_penmei1_month_day!AA546="","",_penmei1_month_day!AA546)</f>
        <v/>
      </c>
      <c r="AK551" s="230" t="str">
        <f>IF(_penmei1_month_day!AB546="","",_penmei1_month_day!AB546)</f>
        <v/>
      </c>
      <c r="AL551" s="338"/>
      <c r="AM551" s="338"/>
    </row>
    <row r="552" spans="1:39">
      <c r="A552" s="118">
        <f t="shared" si="154"/>
        <v>43488</v>
      </c>
      <c r="B552" s="119">
        <f t="shared" ref="B552:B583" si="160">A552</f>
        <v>43488</v>
      </c>
      <c r="C552" s="120" t="str">
        <f t="shared" si="150"/>
        <v>中</v>
      </c>
      <c r="D552" s="120">
        <f t="shared" si="157"/>
        <v>23</v>
      </c>
      <c r="E552" s="120">
        <f t="shared" ref="E552:E558" si="161">E551</f>
        <v>3</v>
      </c>
      <c r="F552" s="121" t="str">
        <f t="shared" si="158"/>
        <v>丙班</v>
      </c>
      <c r="G552" s="120">
        <f t="shared" ref="G552:G583" si="162">IF(I552=0,0,HOUR(I552-0))</f>
        <v>17</v>
      </c>
      <c r="H552" s="122">
        <f t="shared" si="153"/>
        <v>0.0416666666666667</v>
      </c>
      <c r="I552" s="159">
        <f t="shared" si="151"/>
        <v>0.708333333333333</v>
      </c>
      <c r="J552" s="221" t="str">
        <f>IF(_penmei1_month_day!A547="","",_penmei1_month_day!A547)</f>
        <v/>
      </c>
      <c r="K552" s="221" t="str">
        <f>IF(_penmei1_month_day!B547="","",_penmei1_month_day!B547)</f>
        <v/>
      </c>
      <c r="L552" s="221" t="str">
        <f>IF(_penmei1_month_day!C547="","",_penmei1_month_day!C547)</f>
        <v/>
      </c>
      <c r="M552" s="221" t="str">
        <f>IF(_penmei1_month_day!D547="","",_penmei1_month_day!D547)</f>
        <v/>
      </c>
      <c r="N552" s="221" t="str">
        <f>IF(_penmei1_month_day!E547="","",_penmei1_month_day!E547)</f>
        <v/>
      </c>
      <c r="O552" s="221" t="str">
        <f>IF(_penmei1_month_day!F547="","",_penmei1_month_day!F547)</f>
        <v/>
      </c>
      <c r="P552" s="221" t="str">
        <f>IF(_penmei1_month_day!G547="","",_penmei1_month_day!G547)</f>
        <v/>
      </c>
      <c r="Q552" s="221" t="str">
        <f>IF(_penmei1_month_day!H547="","",_penmei1_month_day!H547)</f>
        <v/>
      </c>
      <c r="R552" s="221" t="str">
        <f>IF(_penmei1_month_day!I547="","",_penmei1_month_day!I547)</f>
        <v/>
      </c>
      <c r="S552" s="160" t="str">
        <f>IF(_penmei1_month_day!J547="","",_penmei1_month_day!J547)</f>
        <v/>
      </c>
      <c r="T552" s="271" t="str">
        <f>IF(_penmei1_month_day!K547="","",_penmei1_month_day!K547)</f>
        <v/>
      </c>
      <c r="U552" s="160" t="str">
        <f>IF(_penmei1_month_day!L547="","",_penmei1_month_day!L547)</f>
        <v/>
      </c>
      <c r="V552" s="160" t="str">
        <f>IF(_penmei1_month_day!M547="","",_penmei1_month_day!M547)</f>
        <v/>
      </c>
      <c r="W552" s="160" t="str">
        <f>IF(_penmei1_month_day!N547="","",_penmei1_month_day!N547)</f>
        <v/>
      </c>
      <c r="X552" s="221" t="str">
        <f>IF(_penmei1_month_day!O547="","",_penmei1_month_day!O547)</f>
        <v/>
      </c>
      <c r="Y552" s="271" t="str">
        <f>IF(_penmei1_month_day!P547="","",_penmei1_month_day!P547)</f>
        <v/>
      </c>
      <c r="Z552" s="271" t="str">
        <f>IF(_penmei1_month_day!Q547="","",_penmei1_month_day!Q547)</f>
        <v/>
      </c>
      <c r="AA552" s="221" t="str">
        <f>IF(_penmei1_month_day!R547="","",_penmei1_month_day!R547)</f>
        <v/>
      </c>
      <c r="AB552" s="221" t="str">
        <f>IF(_penmei1_month_day!S547="","",_penmei1_month_day!S547)</f>
        <v/>
      </c>
      <c r="AC552" s="221" t="str">
        <f>IF(_penmei1_month_day!T547="","",_penmei1_month_day!T547)</f>
        <v/>
      </c>
      <c r="AD552" s="221" t="str">
        <f>IF(_penmei1_month_day!U547="","",_penmei1_month_day!U547)</f>
        <v/>
      </c>
      <c r="AE552" s="221" t="str">
        <f>IF(_penmei1_month_day!V547="","",_penmei1_month_day!V547)</f>
        <v/>
      </c>
      <c r="AF552" s="221" t="str">
        <f>IF(_penmei1_month_day!W547="","",_penmei1_month_day!W547)</f>
        <v/>
      </c>
      <c r="AG552" s="221" t="str">
        <f>IF(_penmei1_month_day!X547="","",_penmei1_month_day!X547)</f>
        <v/>
      </c>
      <c r="AH552" s="221" t="str">
        <f>IF(_penmei1_month_day!Y547="","",_penmei1_month_day!Y547)</f>
        <v/>
      </c>
      <c r="AI552" s="271" t="str">
        <f>IF(_penmei1_month_day!Z547="","",_penmei1_month_day!Z547)</f>
        <v/>
      </c>
      <c r="AJ552" s="271" t="str">
        <f>IF(_penmei1_month_day!AA547="","",_penmei1_month_day!AA547)</f>
        <v/>
      </c>
      <c r="AK552" s="221" t="str">
        <f>IF(_penmei1_month_day!AB547="","",_penmei1_month_day!AB547)</f>
        <v/>
      </c>
      <c r="AL552" s="339"/>
      <c r="AM552" s="339"/>
    </row>
    <row r="553" spans="1:39">
      <c r="A553" s="118">
        <f t="shared" si="154"/>
        <v>43488</v>
      </c>
      <c r="B553" s="119">
        <f t="shared" si="160"/>
        <v>43488</v>
      </c>
      <c r="C553" s="120" t="str">
        <f t="shared" si="150"/>
        <v>中</v>
      </c>
      <c r="D553" s="120">
        <f t="shared" si="157"/>
        <v>23</v>
      </c>
      <c r="E553" s="120">
        <f t="shared" si="161"/>
        <v>3</v>
      </c>
      <c r="F553" s="121" t="str">
        <f t="shared" si="158"/>
        <v>丙班</v>
      </c>
      <c r="G553" s="120">
        <f t="shared" si="162"/>
        <v>18</v>
      </c>
      <c r="H553" s="122">
        <f t="shared" si="153"/>
        <v>0.0416666666666667</v>
      </c>
      <c r="I553" s="159">
        <f t="shared" si="151"/>
        <v>0.75</v>
      </c>
      <c r="J553" s="221" t="str">
        <f>IF(_penmei1_month_day!A548="","",_penmei1_month_day!A548)</f>
        <v/>
      </c>
      <c r="K553" s="221" t="str">
        <f>IF(_penmei1_month_day!B548="","",_penmei1_month_day!B548)</f>
        <v/>
      </c>
      <c r="L553" s="221" t="str">
        <f>IF(_penmei1_month_day!C548="","",_penmei1_month_day!C548)</f>
        <v/>
      </c>
      <c r="M553" s="221" t="str">
        <f>IF(_penmei1_month_day!D548="","",_penmei1_month_day!D548)</f>
        <v/>
      </c>
      <c r="N553" s="221" t="str">
        <f>IF(_penmei1_month_day!E548="","",_penmei1_month_day!E548)</f>
        <v/>
      </c>
      <c r="O553" s="221" t="str">
        <f>IF(_penmei1_month_day!F548="","",_penmei1_month_day!F548)</f>
        <v/>
      </c>
      <c r="P553" s="221" t="str">
        <f>IF(_penmei1_month_day!G548="","",_penmei1_month_day!G548)</f>
        <v/>
      </c>
      <c r="Q553" s="221" t="str">
        <f>IF(_penmei1_month_day!H548="","",_penmei1_month_day!H548)</f>
        <v/>
      </c>
      <c r="R553" s="221" t="str">
        <f>IF(_penmei1_month_day!I548="","",_penmei1_month_day!I548)</f>
        <v/>
      </c>
      <c r="S553" s="160" t="str">
        <f>IF(_penmei1_month_day!J548="","",_penmei1_month_day!J548)</f>
        <v/>
      </c>
      <c r="T553" s="271" t="str">
        <f>IF(_penmei1_month_day!K548="","",_penmei1_month_day!K548)</f>
        <v/>
      </c>
      <c r="U553" s="160" t="str">
        <f>IF(_penmei1_month_day!L548="","",_penmei1_month_day!L548)</f>
        <v/>
      </c>
      <c r="V553" s="160" t="str">
        <f>IF(_penmei1_month_day!M548="","",_penmei1_month_day!M548)</f>
        <v/>
      </c>
      <c r="W553" s="160" t="str">
        <f>IF(_penmei1_month_day!N548="","",_penmei1_month_day!N548)</f>
        <v/>
      </c>
      <c r="X553" s="221" t="str">
        <f>IF(_penmei1_month_day!O548="","",_penmei1_month_day!O548)</f>
        <v/>
      </c>
      <c r="Y553" s="271" t="str">
        <f>IF(_penmei1_month_day!P548="","",_penmei1_month_day!P548)</f>
        <v/>
      </c>
      <c r="Z553" s="271" t="str">
        <f>IF(_penmei1_month_day!Q548="","",_penmei1_month_day!Q548)</f>
        <v/>
      </c>
      <c r="AA553" s="221" t="str">
        <f>IF(_penmei1_month_day!R548="","",_penmei1_month_day!R548)</f>
        <v/>
      </c>
      <c r="AB553" s="221" t="str">
        <f>IF(_penmei1_month_day!S548="","",_penmei1_month_day!S548)</f>
        <v/>
      </c>
      <c r="AC553" s="221" t="str">
        <f>IF(_penmei1_month_day!T548="","",_penmei1_month_day!T548)</f>
        <v/>
      </c>
      <c r="AD553" s="221" t="str">
        <f>IF(_penmei1_month_day!U548="","",_penmei1_month_day!U548)</f>
        <v/>
      </c>
      <c r="AE553" s="221" t="str">
        <f>IF(_penmei1_month_day!V548="","",_penmei1_month_day!V548)</f>
        <v/>
      </c>
      <c r="AF553" s="221" t="str">
        <f>IF(_penmei1_month_day!W548="","",_penmei1_month_day!W548)</f>
        <v/>
      </c>
      <c r="AG553" s="221" t="str">
        <f>IF(_penmei1_month_day!X548="","",_penmei1_month_day!X548)</f>
        <v/>
      </c>
      <c r="AH553" s="221" t="str">
        <f>IF(_penmei1_month_day!Y548="","",_penmei1_month_day!Y548)</f>
        <v/>
      </c>
      <c r="AI553" s="271" t="str">
        <f>IF(_penmei1_month_day!Z548="","",_penmei1_month_day!Z548)</f>
        <v/>
      </c>
      <c r="AJ553" s="271" t="str">
        <f>IF(_penmei1_month_day!AA548="","",_penmei1_month_day!AA548)</f>
        <v/>
      </c>
      <c r="AK553" s="221" t="str">
        <f>IF(_penmei1_month_day!AB548="","",_penmei1_month_day!AB548)</f>
        <v/>
      </c>
      <c r="AL553" s="339"/>
      <c r="AM553" s="339"/>
    </row>
    <row r="554" spans="1:39">
      <c r="A554" s="118">
        <f t="shared" si="154"/>
        <v>43488</v>
      </c>
      <c r="B554" s="119">
        <f t="shared" si="160"/>
        <v>43488</v>
      </c>
      <c r="C554" s="120" t="str">
        <f t="shared" si="150"/>
        <v>中</v>
      </c>
      <c r="D554" s="120">
        <f t="shared" si="157"/>
        <v>23</v>
      </c>
      <c r="E554" s="120">
        <f t="shared" si="161"/>
        <v>3</v>
      </c>
      <c r="F554" s="121" t="str">
        <f t="shared" si="158"/>
        <v>丙班</v>
      </c>
      <c r="G554" s="120">
        <f t="shared" si="162"/>
        <v>19</v>
      </c>
      <c r="H554" s="122">
        <f t="shared" si="153"/>
        <v>0.0416666666666667</v>
      </c>
      <c r="I554" s="159">
        <f t="shared" si="151"/>
        <v>0.791666666666666</v>
      </c>
      <c r="J554" s="221" t="str">
        <f>IF(_penmei1_month_day!A549="","",_penmei1_month_day!A549)</f>
        <v/>
      </c>
      <c r="K554" s="221" t="str">
        <f>IF(_penmei1_month_day!B549="","",_penmei1_month_day!B549)</f>
        <v/>
      </c>
      <c r="L554" s="221" t="str">
        <f>IF(_penmei1_month_day!C549="","",_penmei1_month_day!C549)</f>
        <v/>
      </c>
      <c r="M554" s="221" t="str">
        <f>IF(_penmei1_month_day!D549="","",_penmei1_month_day!D549)</f>
        <v/>
      </c>
      <c r="N554" s="221" t="str">
        <f>IF(_penmei1_month_day!E549="","",_penmei1_month_day!E549)</f>
        <v/>
      </c>
      <c r="O554" s="221" t="str">
        <f>IF(_penmei1_month_day!F549="","",_penmei1_month_day!F549)</f>
        <v/>
      </c>
      <c r="P554" s="221" t="str">
        <f>IF(_penmei1_month_day!G549="","",_penmei1_month_day!G549)</f>
        <v/>
      </c>
      <c r="Q554" s="221" t="str">
        <f>IF(_penmei1_month_day!H549="","",_penmei1_month_day!H549)</f>
        <v/>
      </c>
      <c r="R554" s="221" t="str">
        <f>IF(_penmei1_month_day!I549="","",_penmei1_month_day!I549)</f>
        <v/>
      </c>
      <c r="S554" s="160" t="str">
        <f>IF(_penmei1_month_day!J549="","",_penmei1_month_day!J549)</f>
        <v/>
      </c>
      <c r="T554" s="271" t="str">
        <f>IF(_penmei1_month_day!K549="","",_penmei1_month_day!K549)</f>
        <v/>
      </c>
      <c r="U554" s="160" t="str">
        <f>IF(_penmei1_month_day!L549="","",_penmei1_month_day!L549)</f>
        <v/>
      </c>
      <c r="V554" s="160" t="str">
        <f>IF(_penmei1_month_day!M549="","",_penmei1_month_day!M549)</f>
        <v/>
      </c>
      <c r="W554" s="160" t="str">
        <f>IF(_penmei1_month_day!N549="","",_penmei1_month_day!N549)</f>
        <v/>
      </c>
      <c r="X554" s="221" t="str">
        <f>IF(_penmei1_month_day!O549="","",_penmei1_month_day!O549)</f>
        <v/>
      </c>
      <c r="Y554" s="271" t="str">
        <f>IF(_penmei1_month_day!P549="","",_penmei1_month_day!P549)</f>
        <v/>
      </c>
      <c r="Z554" s="271" t="str">
        <f>IF(_penmei1_month_day!Q549="","",_penmei1_month_day!Q549)</f>
        <v/>
      </c>
      <c r="AA554" s="221" t="str">
        <f>IF(_penmei1_month_day!R549="","",_penmei1_month_day!R549)</f>
        <v/>
      </c>
      <c r="AB554" s="221" t="str">
        <f>IF(_penmei1_month_day!S549="","",_penmei1_month_day!S549)</f>
        <v/>
      </c>
      <c r="AC554" s="221" t="str">
        <f>IF(_penmei1_month_day!T549="","",_penmei1_month_day!T549)</f>
        <v/>
      </c>
      <c r="AD554" s="221" t="str">
        <f>IF(_penmei1_month_day!U549="","",_penmei1_month_day!U549)</f>
        <v/>
      </c>
      <c r="AE554" s="221" t="str">
        <f>IF(_penmei1_month_day!V549="","",_penmei1_month_day!V549)</f>
        <v/>
      </c>
      <c r="AF554" s="221" t="str">
        <f>IF(_penmei1_month_day!W549="","",_penmei1_month_day!W549)</f>
        <v/>
      </c>
      <c r="AG554" s="221" t="str">
        <f>IF(_penmei1_month_day!X549="","",_penmei1_month_day!X549)</f>
        <v/>
      </c>
      <c r="AH554" s="221" t="str">
        <f>IF(_penmei1_month_day!Y549="","",_penmei1_month_day!Y549)</f>
        <v/>
      </c>
      <c r="AI554" s="271" t="str">
        <f>IF(_penmei1_month_day!Z549="","",_penmei1_month_day!Z549)</f>
        <v/>
      </c>
      <c r="AJ554" s="271" t="str">
        <f>IF(_penmei1_month_day!AA549="","",_penmei1_month_day!AA549)</f>
        <v/>
      </c>
      <c r="AK554" s="221" t="str">
        <f>IF(_penmei1_month_day!AB549="","",_penmei1_month_day!AB549)</f>
        <v/>
      </c>
      <c r="AL554" s="339"/>
      <c r="AM554" s="339"/>
    </row>
    <row r="555" spans="1:39">
      <c r="A555" s="118">
        <f t="shared" si="154"/>
        <v>43488</v>
      </c>
      <c r="B555" s="119">
        <f t="shared" si="160"/>
        <v>43488</v>
      </c>
      <c r="C555" s="120" t="str">
        <f t="shared" si="150"/>
        <v>中</v>
      </c>
      <c r="D555" s="120">
        <f t="shared" si="157"/>
        <v>23</v>
      </c>
      <c r="E555" s="120">
        <f t="shared" si="161"/>
        <v>3</v>
      </c>
      <c r="F555" s="121" t="str">
        <f t="shared" si="158"/>
        <v>丙班</v>
      </c>
      <c r="G555" s="120">
        <f t="shared" si="162"/>
        <v>20</v>
      </c>
      <c r="H555" s="122">
        <f t="shared" si="153"/>
        <v>0.0416666666666667</v>
      </c>
      <c r="I555" s="159">
        <f t="shared" si="151"/>
        <v>0.833333333333333</v>
      </c>
      <c r="J555" s="221" t="str">
        <f>IF(_penmei1_month_day!A550="","",_penmei1_month_day!A550)</f>
        <v/>
      </c>
      <c r="K555" s="221" t="str">
        <f>IF(_penmei1_month_day!B550="","",_penmei1_month_day!B550)</f>
        <v/>
      </c>
      <c r="L555" s="221" t="str">
        <f>IF(_penmei1_month_day!C550="","",_penmei1_month_day!C550)</f>
        <v/>
      </c>
      <c r="M555" s="221" t="str">
        <f>IF(_penmei1_month_day!D550="","",_penmei1_month_day!D550)</f>
        <v/>
      </c>
      <c r="N555" s="221" t="str">
        <f>IF(_penmei1_month_day!E550="","",_penmei1_month_day!E550)</f>
        <v/>
      </c>
      <c r="O555" s="221" t="str">
        <f>IF(_penmei1_month_day!F550="","",_penmei1_month_day!F550)</f>
        <v/>
      </c>
      <c r="P555" s="221" t="str">
        <f>IF(_penmei1_month_day!G550="","",_penmei1_month_day!G550)</f>
        <v/>
      </c>
      <c r="Q555" s="221" t="str">
        <f>IF(_penmei1_month_day!H550="","",_penmei1_month_day!H550)</f>
        <v/>
      </c>
      <c r="R555" s="221" t="str">
        <f>IF(_penmei1_month_day!I550="","",_penmei1_month_day!I550)</f>
        <v/>
      </c>
      <c r="S555" s="160" t="str">
        <f>IF(_penmei1_month_day!J550="","",_penmei1_month_day!J550)</f>
        <v/>
      </c>
      <c r="T555" s="271" t="str">
        <f>IF(_penmei1_month_day!K550="","",_penmei1_month_day!K550)</f>
        <v/>
      </c>
      <c r="U555" s="160" t="str">
        <f>IF(_penmei1_month_day!L550="","",_penmei1_month_day!L550)</f>
        <v/>
      </c>
      <c r="V555" s="160" t="str">
        <f>IF(_penmei1_month_day!M550="","",_penmei1_month_day!M550)</f>
        <v/>
      </c>
      <c r="W555" s="160" t="str">
        <f>IF(_penmei1_month_day!N550="","",_penmei1_month_day!N550)</f>
        <v/>
      </c>
      <c r="X555" s="221" t="str">
        <f>IF(_penmei1_month_day!O550="","",_penmei1_month_day!O550)</f>
        <v/>
      </c>
      <c r="Y555" s="271" t="str">
        <f>IF(_penmei1_month_day!P550="","",_penmei1_month_day!P550)</f>
        <v/>
      </c>
      <c r="Z555" s="271" t="str">
        <f>IF(_penmei1_month_day!Q550="","",_penmei1_month_day!Q550)</f>
        <v/>
      </c>
      <c r="AA555" s="221" t="str">
        <f>IF(_penmei1_month_day!R550="","",_penmei1_month_day!R550)</f>
        <v/>
      </c>
      <c r="AB555" s="221" t="str">
        <f>IF(_penmei1_month_day!S550="","",_penmei1_month_day!S550)</f>
        <v/>
      </c>
      <c r="AC555" s="221" t="str">
        <f>IF(_penmei1_month_day!T550="","",_penmei1_month_day!T550)</f>
        <v/>
      </c>
      <c r="AD555" s="221" t="str">
        <f>IF(_penmei1_month_day!U550="","",_penmei1_month_day!U550)</f>
        <v/>
      </c>
      <c r="AE555" s="221" t="str">
        <f>IF(_penmei1_month_day!V550="","",_penmei1_month_day!V550)</f>
        <v/>
      </c>
      <c r="AF555" s="221" t="str">
        <f>IF(_penmei1_month_day!W550="","",_penmei1_month_day!W550)</f>
        <v/>
      </c>
      <c r="AG555" s="221" t="str">
        <f>IF(_penmei1_month_day!X550="","",_penmei1_month_day!X550)</f>
        <v/>
      </c>
      <c r="AH555" s="221" t="str">
        <f>IF(_penmei1_month_day!Y550="","",_penmei1_month_day!Y550)</f>
        <v/>
      </c>
      <c r="AI555" s="271" t="str">
        <f>IF(_penmei1_month_day!Z550="","",_penmei1_month_day!Z550)</f>
        <v/>
      </c>
      <c r="AJ555" s="271" t="str">
        <f>IF(_penmei1_month_day!AA550="","",_penmei1_month_day!AA550)</f>
        <v/>
      </c>
      <c r="AK555" s="221" t="str">
        <f>IF(_penmei1_month_day!AB550="","",_penmei1_month_day!AB550)</f>
        <v/>
      </c>
      <c r="AL555" s="339"/>
      <c r="AM555" s="339"/>
    </row>
    <row r="556" spans="1:39">
      <c r="A556" s="118">
        <f t="shared" si="154"/>
        <v>43488</v>
      </c>
      <c r="B556" s="119">
        <f t="shared" si="160"/>
        <v>43488</v>
      </c>
      <c r="C556" s="120" t="str">
        <f t="shared" si="150"/>
        <v>中</v>
      </c>
      <c r="D556" s="120">
        <f t="shared" si="157"/>
        <v>23</v>
      </c>
      <c r="E556" s="120">
        <f t="shared" si="161"/>
        <v>3</v>
      </c>
      <c r="F556" s="121" t="str">
        <f t="shared" si="158"/>
        <v>丙班</v>
      </c>
      <c r="G556" s="120">
        <f t="shared" si="162"/>
        <v>21</v>
      </c>
      <c r="H556" s="122">
        <f t="shared" si="153"/>
        <v>0.0416666666666667</v>
      </c>
      <c r="I556" s="159">
        <f t="shared" si="151"/>
        <v>0.875</v>
      </c>
      <c r="J556" s="221" t="str">
        <f>IF(_penmei1_month_day!A551="","",_penmei1_month_day!A551)</f>
        <v/>
      </c>
      <c r="K556" s="221" t="str">
        <f>IF(_penmei1_month_day!B551="","",_penmei1_month_day!B551)</f>
        <v/>
      </c>
      <c r="L556" s="221" t="str">
        <f>IF(_penmei1_month_day!C551="","",_penmei1_month_day!C551)</f>
        <v/>
      </c>
      <c r="M556" s="221" t="str">
        <f>IF(_penmei1_month_day!D551="","",_penmei1_month_day!D551)</f>
        <v/>
      </c>
      <c r="N556" s="221" t="str">
        <f>IF(_penmei1_month_day!E551="","",_penmei1_month_day!E551)</f>
        <v/>
      </c>
      <c r="O556" s="221" t="str">
        <f>IF(_penmei1_month_day!F551="","",_penmei1_month_day!F551)</f>
        <v/>
      </c>
      <c r="P556" s="221" t="str">
        <f>IF(_penmei1_month_day!G551="","",_penmei1_month_day!G551)</f>
        <v/>
      </c>
      <c r="Q556" s="221" t="str">
        <f>IF(_penmei1_month_day!H551="","",_penmei1_month_day!H551)</f>
        <v/>
      </c>
      <c r="R556" s="221" t="str">
        <f>IF(_penmei1_month_day!I551="","",_penmei1_month_day!I551)</f>
        <v/>
      </c>
      <c r="S556" s="160" t="str">
        <f>IF(_penmei1_month_day!J551="","",_penmei1_month_day!J551)</f>
        <v/>
      </c>
      <c r="T556" s="271" t="str">
        <f>IF(_penmei1_month_day!K551="","",_penmei1_month_day!K551)</f>
        <v/>
      </c>
      <c r="U556" s="160" t="str">
        <f>IF(_penmei1_month_day!L551="","",_penmei1_month_day!L551)</f>
        <v/>
      </c>
      <c r="V556" s="160" t="str">
        <f>IF(_penmei1_month_day!M551="","",_penmei1_month_day!M551)</f>
        <v/>
      </c>
      <c r="W556" s="160" t="str">
        <f>IF(_penmei1_month_day!N551="","",_penmei1_month_day!N551)</f>
        <v/>
      </c>
      <c r="X556" s="221" t="str">
        <f>IF(_penmei1_month_day!O551="","",_penmei1_month_day!O551)</f>
        <v/>
      </c>
      <c r="Y556" s="271" t="str">
        <f>IF(_penmei1_month_day!P551="","",_penmei1_month_day!P551)</f>
        <v/>
      </c>
      <c r="Z556" s="271" t="str">
        <f>IF(_penmei1_month_day!Q551="","",_penmei1_month_day!Q551)</f>
        <v/>
      </c>
      <c r="AA556" s="221" t="str">
        <f>IF(_penmei1_month_day!R551="","",_penmei1_month_day!R551)</f>
        <v/>
      </c>
      <c r="AB556" s="221" t="str">
        <f>IF(_penmei1_month_day!S551="","",_penmei1_month_day!S551)</f>
        <v/>
      </c>
      <c r="AC556" s="221" t="str">
        <f>IF(_penmei1_month_day!T551="","",_penmei1_month_day!T551)</f>
        <v/>
      </c>
      <c r="AD556" s="221" t="str">
        <f>IF(_penmei1_month_day!U551="","",_penmei1_month_day!U551)</f>
        <v/>
      </c>
      <c r="AE556" s="221" t="str">
        <f>IF(_penmei1_month_day!V551="","",_penmei1_month_day!V551)</f>
        <v/>
      </c>
      <c r="AF556" s="221" t="str">
        <f>IF(_penmei1_month_day!W551="","",_penmei1_month_day!W551)</f>
        <v/>
      </c>
      <c r="AG556" s="221" t="str">
        <f>IF(_penmei1_month_day!X551="","",_penmei1_month_day!X551)</f>
        <v/>
      </c>
      <c r="AH556" s="221" t="str">
        <f>IF(_penmei1_month_day!Y551="","",_penmei1_month_day!Y551)</f>
        <v/>
      </c>
      <c r="AI556" s="271" t="str">
        <f>IF(_penmei1_month_day!Z551="","",_penmei1_month_day!Z551)</f>
        <v/>
      </c>
      <c r="AJ556" s="271" t="str">
        <f>IF(_penmei1_month_day!AA551="","",_penmei1_month_day!AA551)</f>
        <v/>
      </c>
      <c r="AK556" s="221" t="str">
        <f>IF(_penmei1_month_day!AB551="","",_penmei1_month_day!AB551)</f>
        <v/>
      </c>
      <c r="AL556" s="339"/>
      <c r="AM556" s="339"/>
    </row>
    <row r="557" spans="1:39">
      <c r="A557" s="118">
        <f t="shared" si="154"/>
        <v>43488</v>
      </c>
      <c r="B557" s="119">
        <f t="shared" si="160"/>
        <v>43488</v>
      </c>
      <c r="C557" s="120" t="str">
        <f t="shared" si="150"/>
        <v>中</v>
      </c>
      <c r="D557" s="120">
        <f t="shared" si="157"/>
        <v>23</v>
      </c>
      <c r="E557" s="120">
        <f t="shared" si="161"/>
        <v>3</v>
      </c>
      <c r="F557" s="121" t="str">
        <f t="shared" si="158"/>
        <v>丙班</v>
      </c>
      <c r="G557" s="120">
        <f t="shared" si="162"/>
        <v>22</v>
      </c>
      <c r="H557" s="122">
        <f t="shared" si="153"/>
        <v>0.0416666666666667</v>
      </c>
      <c r="I557" s="159">
        <f t="shared" si="151"/>
        <v>0.916666666666666</v>
      </c>
      <c r="J557" s="221" t="str">
        <f>IF(_penmei1_month_day!A552="","",_penmei1_month_day!A552)</f>
        <v/>
      </c>
      <c r="K557" s="221" t="str">
        <f>IF(_penmei1_month_day!B552="","",_penmei1_month_day!B552)</f>
        <v/>
      </c>
      <c r="L557" s="221" t="str">
        <f>IF(_penmei1_month_day!C552="","",_penmei1_month_day!C552)</f>
        <v/>
      </c>
      <c r="M557" s="221" t="str">
        <f>IF(_penmei1_month_day!D552="","",_penmei1_month_day!D552)</f>
        <v/>
      </c>
      <c r="N557" s="221" t="str">
        <f>IF(_penmei1_month_day!E552="","",_penmei1_month_day!E552)</f>
        <v/>
      </c>
      <c r="O557" s="221" t="str">
        <f>IF(_penmei1_month_day!F552="","",_penmei1_month_day!F552)</f>
        <v/>
      </c>
      <c r="P557" s="221" t="str">
        <f>IF(_penmei1_month_day!G552="","",_penmei1_month_day!G552)</f>
        <v/>
      </c>
      <c r="Q557" s="221" t="str">
        <f>IF(_penmei1_month_day!H552="","",_penmei1_month_day!H552)</f>
        <v/>
      </c>
      <c r="R557" s="221" t="str">
        <f>IF(_penmei1_month_day!I552="","",_penmei1_month_day!I552)</f>
        <v/>
      </c>
      <c r="S557" s="160" t="str">
        <f>IF(_penmei1_month_day!J552="","",_penmei1_month_day!J552)</f>
        <v/>
      </c>
      <c r="T557" s="271" t="str">
        <f>IF(_penmei1_month_day!K552="","",_penmei1_month_day!K552)</f>
        <v/>
      </c>
      <c r="U557" s="160" t="str">
        <f>IF(_penmei1_month_day!L552="","",_penmei1_month_day!L552)</f>
        <v/>
      </c>
      <c r="V557" s="160" t="str">
        <f>IF(_penmei1_month_day!M552="","",_penmei1_month_day!M552)</f>
        <v/>
      </c>
      <c r="W557" s="160" t="str">
        <f>IF(_penmei1_month_day!N552="","",_penmei1_month_day!N552)</f>
        <v/>
      </c>
      <c r="X557" s="221" t="str">
        <f>IF(_penmei1_month_day!O552="","",_penmei1_month_day!O552)</f>
        <v/>
      </c>
      <c r="Y557" s="271" t="str">
        <f>IF(_penmei1_month_day!P552="","",_penmei1_month_day!P552)</f>
        <v/>
      </c>
      <c r="Z557" s="271" t="str">
        <f>IF(_penmei1_month_day!Q552="","",_penmei1_month_day!Q552)</f>
        <v/>
      </c>
      <c r="AA557" s="221" t="str">
        <f>IF(_penmei1_month_day!R552="","",_penmei1_month_day!R552)</f>
        <v/>
      </c>
      <c r="AB557" s="221" t="str">
        <f>IF(_penmei1_month_day!S552="","",_penmei1_month_day!S552)</f>
        <v/>
      </c>
      <c r="AC557" s="221" t="str">
        <f>IF(_penmei1_month_day!T552="","",_penmei1_month_day!T552)</f>
        <v/>
      </c>
      <c r="AD557" s="221" t="str">
        <f>IF(_penmei1_month_day!U552="","",_penmei1_month_day!U552)</f>
        <v/>
      </c>
      <c r="AE557" s="221" t="str">
        <f>IF(_penmei1_month_day!V552="","",_penmei1_month_day!V552)</f>
        <v/>
      </c>
      <c r="AF557" s="221" t="str">
        <f>IF(_penmei1_month_day!W552="","",_penmei1_month_day!W552)</f>
        <v/>
      </c>
      <c r="AG557" s="221" t="str">
        <f>IF(_penmei1_month_day!X552="","",_penmei1_month_day!X552)</f>
        <v/>
      </c>
      <c r="AH557" s="221" t="str">
        <f>IF(_penmei1_month_day!Y552="","",_penmei1_month_day!Y552)</f>
        <v/>
      </c>
      <c r="AI557" s="271" t="str">
        <f>IF(_penmei1_month_day!Z552="","",_penmei1_month_day!Z552)</f>
        <v/>
      </c>
      <c r="AJ557" s="271" t="str">
        <f>IF(_penmei1_month_day!AA552="","",_penmei1_month_day!AA552)</f>
        <v/>
      </c>
      <c r="AK557" s="221" t="str">
        <f>IF(_penmei1_month_day!AB552="","",_penmei1_month_day!AB552)</f>
        <v/>
      </c>
      <c r="AL557" s="339"/>
      <c r="AM557" s="339"/>
    </row>
    <row r="558" spans="1:39">
      <c r="A558" s="123">
        <f t="shared" si="154"/>
        <v>43488</v>
      </c>
      <c r="B558" s="124">
        <f t="shared" si="160"/>
        <v>43488</v>
      </c>
      <c r="C558" s="125" t="str">
        <f t="shared" si="150"/>
        <v>中</v>
      </c>
      <c r="D558" s="125">
        <f t="shared" si="157"/>
        <v>23</v>
      </c>
      <c r="E558" s="125">
        <f t="shared" si="161"/>
        <v>3</v>
      </c>
      <c r="F558" s="126" t="str">
        <f t="shared" si="158"/>
        <v>丙班</v>
      </c>
      <c r="G558" s="125">
        <f t="shared" si="162"/>
        <v>23</v>
      </c>
      <c r="H558" s="127">
        <f t="shared" si="153"/>
        <v>0.0416666666666667</v>
      </c>
      <c r="I558" s="163">
        <f t="shared" si="151"/>
        <v>0.958333333333333</v>
      </c>
      <c r="J558" s="226" t="str">
        <f>IF(_penmei1_month_day!A553="","",_penmei1_month_day!A553)</f>
        <v/>
      </c>
      <c r="K558" s="226" t="str">
        <f>IF(_penmei1_month_day!B553="","",_penmei1_month_day!B553)</f>
        <v/>
      </c>
      <c r="L558" s="226" t="str">
        <f>IF(_penmei1_month_day!C553="","",_penmei1_month_day!C553)</f>
        <v/>
      </c>
      <c r="M558" s="226" t="str">
        <f>IF(_penmei1_month_day!D553="","",_penmei1_month_day!D553)</f>
        <v/>
      </c>
      <c r="N558" s="226" t="str">
        <f>IF(_penmei1_month_day!E553="","",_penmei1_month_day!E553)</f>
        <v/>
      </c>
      <c r="O558" s="226" t="str">
        <f>IF(_penmei1_month_day!F553="","",_penmei1_month_day!F553)</f>
        <v/>
      </c>
      <c r="P558" s="226" t="str">
        <f>IF(_penmei1_month_day!G553="","",_penmei1_month_day!G553)</f>
        <v/>
      </c>
      <c r="Q558" s="226" t="str">
        <f>IF(_penmei1_month_day!H553="","",_penmei1_month_day!H553)</f>
        <v/>
      </c>
      <c r="R558" s="226" t="str">
        <f>IF(_penmei1_month_day!I553="","",_penmei1_month_day!I553)</f>
        <v/>
      </c>
      <c r="S558" s="164" t="str">
        <f>IF(_penmei1_month_day!J553="","",_penmei1_month_day!J553)</f>
        <v/>
      </c>
      <c r="T558" s="315" t="str">
        <f>IF(_penmei1_month_day!K553="","",_penmei1_month_day!K553)</f>
        <v/>
      </c>
      <c r="U558" s="164" t="str">
        <f>IF(_penmei1_month_day!L553="","",_penmei1_month_day!L553)</f>
        <v/>
      </c>
      <c r="V558" s="164" t="str">
        <f>IF(_penmei1_month_day!M553="","",_penmei1_month_day!M553)</f>
        <v/>
      </c>
      <c r="W558" s="164" t="str">
        <f>IF(_penmei1_month_day!N553="","",_penmei1_month_day!N553)</f>
        <v/>
      </c>
      <c r="X558" s="226" t="str">
        <f>IF(_penmei1_month_day!O553="","",_penmei1_month_day!O553)</f>
        <v/>
      </c>
      <c r="Y558" s="315" t="str">
        <f>IF(_penmei1_month_day!P553="","",_penmei1_month_day!P553)</f>
        <v/>
      </c>
      <c r="Z558" s="315" t="str">
        <f>IF(_penmei1_month_day!Q553="","",_penmei1_month_day!Q553)</f>
        <v/>
      </c>
      <c r="AA558" s="226" t="str">
        <f>IF(_penmei1_month_day!R553="","",_penmei1_month_day!R553)</f>
        <v/>
      </c>
      <c r="AB558" s="226" t="str">
        <f>IF(_penmei1_month_day!S553="","",_penmei1_month_day!S553)</f>
        <v/>
      </c>
      <c r="AC558" s="226" t="str">
        <f>IF(_penmei1_month_day!T553="","",_penmei1_month_day!T553)</f>
        <v/>
      </c>
      <c r="AD558" s="226" t="str">
        <f>IF(_penmei1_month_day!U553="","",_penmei1_month_day!U553)</f>
        <v/>
      </c>
      <c r="AE558" s="226" t="str">
        <f>IF(_penmei1_month_day!V553="","",_penmei1_month_day!V553)</f>
        <v/>
      </c>
      <c r="AF558" s="226" t="str">
        <f>IF(_penmei1_month_day!W553="","",_penmei1_month_day!W553)</f>
        <v/>
      </c>
      <c r="AG558" s="226" t="str">
        <f>IF(_penmei1_month_day!X553="","",_penmei1_month_day!X553)</f>
        <v/>
      </c>
      <c r="AH558" s="226" t="str">
        <f>IF(_penmei1_month_day!Y553="","",_penmei1_month_day!Y553)</f>
        <v/>
      </c>
      <c r="AI558" s="315" t="str">
        <f>IF(_penmei1_month_day!Z553="","",_penmei1_month_day!Z553)</f>
        <v/>
      </c>
      <c r="AJ558" s="315" t="str">
        <f>IF(_penmei1_month_day!AA553="","",_penmei1_month_day!AA553)</f>
        <v/>
      </c>
      <c r="AK558" s="226" t="str">
        <f>IF(_penmei1_month_day!AB553="","",_penmei1_month_day!AB553)</f>
        <v/>
      </c>
      <c r="AL558" s="336" t="s">
        <v>60</v>
      </c>
      <c r="AM558" s="337" t="s">
        <v>65</v>
      </c>
    </row>
    <row r="559" spans="1:39">
      <c r="A559" s="128">
        <f t="shared" si="154"/>
        <v>43489</v>
      </c>
      <c r="B559" s="129">
        <f t="shared" si="160"/>
        <v>43489</v>
      </c>
      <c r="C559" s="130" t="str">
        <f t="shared" si="150"/>
        <v>夜</v>
      </c>
      <c r="D559" s="130">
        <f t="shared" si="157"/>
        <v>24</v>
      </c>
      <c r="E559" s="130">
        <f>IF(AND(E511=1),4,IF(AND(E511&gt;1),(E511-1),))</f>
        <v>1</v>
      </c>
      <c r="F559" s="131" t="str">
        <f t="shared" si="158"/>
        <v>甲班</v>
      </c>
      <c r="G559" s="130">
        <f t="shared" si="162"/>
        <v>0</v>
      </c>
      <c r="H559" s="132">
        <f t="shared" si="153"/>
        <v>0.0416666666666667</v>
      </c>
      <c r="I559" s="154">
        <f t="shared" si="151"/>
        <v>1</v>
      </c>
      <c r="J559" s="230" t="str">
        <f>IF(_penmei1_month_day!A554="","",_penmei1_month_day!A554)</f>
        <v/>
      </c>
      <c r="K559" s="230" t="str">
        <f>IF(_penmei1_month_day!B554="","",_penmei1_month_day!B554)</f>
        <v/>
      </c>
      <c r="L559" s="230" t="str">
        <f>IF(_penmei1_month_day!C554="","",_penmei1_month_day!C554)</f>
        <v/>
      </c>
      <c r="M559" s="230" t="str">
        <f>IF(_penmei1_month_day!D554="","",_penmei1_month_day!D554)</f>
        <v/>
      </c>
      <c r="N559" s="230" t="str">
        <f>IF(_penmei1_month_day!E554="","",_penmei1_month_day!E554)</f>
        <v/>
      </c>
      <c r="O559" s="230" t="str">
        <f>IF(_penmei1_month_day!F554="","",_penmei1_month_day!F554)</f>
        <v/>
      </c>
      <c r="P559" s="230" t="str">
        <f>IF(_penmei1_month_day!G554="","",_penmei1_month_day!G554)</f>
        <v/>
      </c>
      <c r="Q559" s="230" t="str">
        <f>IF(_penmei1_month_day!H554="","",_penmei1_month_day!H554)</f>
        <v/>
      </c>
      <c r="R559" s="230" t="str">
        <f>IF(_penmei1_month_day!I554="","",_penmei1_month_day!I554)</f>
        <v/>
      </c>
      <c r="S559" s="169" t="str">
        <f>IF(_penmei1_month_day!J554="","",_penmei1_month_day!J554)</f>
        <v/>
      </c>
      <c r="T559" s="314" t="str">
        <f>IF(_penmei1_month_day!K554="","",_penmei1_month_day!K554)</f>
        <v/>
      </c>
      <c r="U559" s="169" t="str">
        <f>IF(_penmei1_month_day!L554="","",_penmei1_month_day!L554)</f>
        <v/>
      </c>
      <c r="V559" s="169" t="str">
        <f>IF(_penmei1_month_day!M554="","",_penmei1_month_day!M554)</f>
        <v/>
      </c>
      <c r="W559" s="169" t="str">
        <f>IF(_penmei1_month_day!N554="","",_penmei1_month_day!N554)</f>
        <v/>
      </c>
      <c r="X559" s="230" t="str">
        <f>IF(_penmei1_month_day!O554="","",_penmei1_month_day!O554)</f>
        <v/>
      </c>
      <c r="Y559" s="314" t="str">
        <f>IF(_penmei1_month_day!P554="","",_penmei1_month_day!P554)</f>
        <v/>
      </c>
      <c r="Z559" s="314" t="str">
        <f>IF(_penmei1_month_day!Q554="","",_penmei1_month_day!Q554)</f>
        <v/>
      </c>
      <c r="AA559" s="230" t="str">
        <f>IF(_penmei1_month_day!R554="","",_penmei1_month_day!R554)</f>
        <v/>
      </c>
      <c r="AB559" s="230" t="str">
        <f>IF(_penmei1_month_day!S554="","",_penmei1_month_day!S554)</f>
        <v/>
      </c>
      <c r="AC559" s="230" t="str">
        <f>IF(_penmei1_month_day!T554="","",_penmei1_month_day!T554)</f>
        <v/>
      </c>
      <c r="AD559" s="230" t="str">
        <f>IF(_penmei1_month_day!U554="","",_penmei1_month_day!U554)</f>
        <v/>
      </c>
      <c r="AE559" s="230" t="str">
        <f>IF(_penmei1_month_day!V554="","",_penmei1_month_day!V554)</f>
        <v/>
      </c>
      <c r="AF559" s="230" t="str">
        <f>IF(_penmei1_month_day!W554="","",_penmei1_month_day!W554)</f>
        <v/>
      </c>
      <c r="AG559" s="230" t="str">
        <f>IF(_penmei1_month_day!X554="","",_penmei1_month_day!X554)</f>
        <v/>
      </c>
      <c r="AH559" s="230" t="str">
        <f>IF(_penmei1_month_day!Y554="","",_penmei1_month_day!Y554)</f>
        <v/>
      </c>
      <c r="AI559" s="314" t="str">
        <f>IF(_penmei1_month_day!Z554="","",_penmei1_month_day!Z554)</f>
        <v/>
      </c>
      <c r="AJ559" s="314" t="str">
        <f>IF(_penmei1_month_day!AA554="","",_penmei1_month_day!AA554)</f>
        <v/>
      </c>
      <c r="AK559" s="230" t="str">
        <f>IF(_penmei1_month_day!AB554="","",_penmei1_month_day!AB554)</f>
        <v/>
      </c>
      <c r="AL559" s="338"/>
      <c r="AM559" s="338"/>
    </row>
    <row r="560" spans="1:39">
      <c r="A560" s="118">
        <f t="shared" si="154"/>
        <v>43489</v>
      </c>
      <c r="B560" s="119">
        <f t="shared" si="160"/>
        <v>43489</v>
      </c>
      <c r="C560" s="120" t="str">
        <f t="shared" si="150"/>
        <v>夜</v>
      </c>
      <c r="D560" s="120">
        <f t="shared" si="157"/>
        <v>24</v>
      </c>
      <c r="E560" s="120">
        <f>E559</f>
        <v>1</v>
      </c>
      <c r="F560" s="121" t="str">
        <f t="shared" si="158"/>
        <v>甲班</v>
      </c>
      <c r="G560" s="120">
        <f t="shared" si="162"/>
        <v>1</v>
      </c>
      <c r="H560" s="122">
        <f t="shared" si="153"/>
        <v>0.0416666666666667</v>
      </c>
      <c r="I560" s="159">
        <f t="shared" si="151"/>
        <v>0.0416666666666667</v>
      </c>
      <c r="J560" s="221" t="str">
        <f>IF(_penmei1_month_day!A555="","",_penmei1_month_day!A555)</f>
        <v/>
      </c>
      <c r="K560" s="221" t="str">
        <f>IF(_penmei1_month_day!B555="","",_penmei1_month_day!B555)</f>
        <v/>
      </c>
      <c r="L560" s="221" t="str">
        <f>IF(_penmei1_month_day!C555="","",_penmei1_month_day!C555)</f>
        <v/>
      </c>
      <c r="M560" s="221" t="str">
        <f>IF(_penmei1_month_day!D555="","",_penmei1_month_day!D555)</f>
        <v/>
      </c>
      <c r="N560" s="221" t="str">
        <f>IF(_penmei1_month_day!E555="","",_penmei1_month_day!E555)</f>
        <v/>
      </c>
      <c r="O560" s="221" t="str">
        <f>IF(_penmei1_month_day!F555="","",_penmei1_month_day!F555)</f>
        <v/>
      </c>
      <c r="P560" s="221" t="str">
        <f>IF(_penmei1_month_day!G555="","",_penmei1_month_day!G555)</f>
        <v/>
      </c>
      <c r="Q560" s="221" t="str">
        <f>IF(_penmei1_month_day!H555="","",_penmei1_month_day!H555)</f>
        <v/>
      </c>
      <c r="R560" s="221" t="str">
        <f>IF(_penmei1_month_day!I555="","",_penmei1_month_day!I555)</f>
        <v/>
      </c>
      <c r="S560" s="160" t="str">
        <f>IF(_penmei1_month_day!J555="","",_penmei1_month_day!J555)</f>
        <v/>
      </c>
      <c r="T560" s="271" t="str">
        <f>IF(_penmei1_month_day!K555="","",_penmei1_month_day!K555)</f>
        <v/>
      </c>
      <c r="U560" s="160" t="str">
        <f>IF(_penmei1_month_day!L555="","",_penmei1_month_day!L555)</f>
        <v/>
      </c>
      <c r="V560" s="160" t="str">
        <f>IF(_penmei1_month_day!M555="","",_penmei1_month_day!M555)</f>
        <v/>
      </c>
      <c r="W560" s="160" t="str">
        <f>IF(_penmei1_month_day!N555="","",_penmei1_month_day!N555)</f>
        <v/>
      </c>
      <c r="X560" s="221" t="str">
        <f>IF(_penmei1_month_day!O555="","",_penmei1_month_day!O555)</f>
        <v/>
      </c>
      <c r="Y560" s="271" t="str">
        <f>IF(_penmei1_month_day!P555="","",_penmei1_month_day!P555)</f>
        <v/>
      </c>
      <c r="Z560" s="271" t="str">
        <f>IF(_penmei1_month_day!Q555="","",_penmei1_month_day!Q555)</f>
        <v/>
      </c>
      <c r="AA560" s="221" t="str">
        <f>IF(_penmei1_month_day!R555="","",_penmei1_month_day!R555)</f>
        <v/>
      </c>
      <c r="AB560" s="221" t="str">
        <f>IF(_penmei1_month_day!S555="","",_penmei1_month_day!S555)</f>
        <v/>
      </c>
      <c r="AC560" s="221" t="str">
        <f>IF(_penmei1_month_day!T555="","",_penmei1_month_day!T555)</f>
        <v/>
      </c>
      <c r="AD560" s="221" t="str">
        <f>IF(_penmei1_month_day!U555="","",_penmei1_month_day!U555)</f>
        <v/>
      </c>
      <c r="AE560" s="221" t="str">
        <f>IF(_penmei1_month_day!V555="","",_penmei1_month_day!V555)</f>
        <v/>
      </c>
      <c r="AF560" s="221" t="str">
        <f>IF(_penmei1_month_day!W555="","",_penmei1_month_day!W555)</f>
        <v/>
      </c>
      <c r="AG560" s="221" t="str">
        <f>IF(_penmei1_month_day!X555="","",_penmei1_month_day!X555)</f>
        <v/>
      </c>
      <c r="AH560" s="221" t="str">
        <f>IF(_penmei1_month_day!Y555="","",_penmei1_month_day!Y555)</f>
        <v/>
      </c>
      <c r="AI560" s="271" t="str">
        <f>IF(_penmei1_month_day!Z555="","",_penmei1_month_day!Z555)</f>
        <v/>
      </c>
      <c r="AJ560" s="271" t="str">
        <f>IF(_penmei1_month_day!AA555="","",_penmei1_month_day!AA555)</f>
        <v/>
      </c>
      <c r="AK560" s="221" t="str">
        <f>IF(_penmei1_month_day!AB555="","",_penmei1_month_day!AB555)</f>
        <v/>
      </c>
      <c r="AL560" s="339"/>
      <c r="AM560" s="339"/>
    </row>
    <row r="561" spans="1:39">
      <c r="A561" s="118">
        <f t="shared" si="154"/>
        <v>43489</v>
      </c>
      <c r="B561" s="119">
        <f t="shared" si="160"/>
        <v>43489</v>
      </c>
      <c r="C561" s="120" t="str">
        <f t="shared" si="150"/>
        <v>夜</v>
      </c>
      <c r="D561" s="120">
        <f t="shared" si="157"/>
        <v>24</v>
      </c>
      <c r="E561" s="120">
        <f t="shared" ref="E561:E566" si="163">E560</f>
        <v>1</v>
      </c>
      <c r="F561" s="121" t="str">
        <f t="shared" si="158"/>
        <v>甲班</v>
      </c>
      <c r="G561" s="120">
        <f t="shared" si="162"/>
        <v>2</v>
      </c>
      <c r="H561" s="122">
        <f t="shared" si="153"/>
        <v>0.0416666666666667</v>
      </c>
      <c r="I561" s="159">
        <f t="shared" si="151"/>
        <v>0.0833333333333333</v>
      </c>
      <c r="J561" s="221" t="str">
        <f>IF(_penmei1_month_day!A556="","",_penmei1_month_day!A556)</f>
        <v/>
      </c>
      <c r="K561" s="221" t="str">
        <f>IF(_penmei1_month_day!B556="","",_penmei1_month_day!B556)</f>
        <v/>
      </c>
      <c r="L561" s="221" t="str">
        <f>IF(_penmei1_month_day!C556="","",_penmei1_month_day!C556)</f>
        <v/>
      </c>
      <c r="M561" s="221" t="str">
        <f>IF(_penmei1_month_day!D556="","",_penmei1_month_day!D556)</f>
        <v/>
      </c>
      <c r="N561" s="221" t="str">
        <f>IF(_penmei1_month_day!E556="","",_penmei1_month_day!E556)</f>
        <v/>
      </c>
      <c r="O561" s="221" t="str">
        <f>IF(_penmei1_month_day!F556="","",_penmei1_month_day!F556)</f>
        <v/>
      </c>
      <c r="P561" s="221" t="str">
        <f>IF(_penmei1_month_day!G556="","",_penmei1_month_day!G556)</f>
        <v/>
      </c>
      <c r="Q561" s="221" t="str">
        <f>IF(_penmei1_month_day!H556="","",_penmei1_month_day!H556)</f>
        <v/>
      </c>
      <c r="R561" s="221" t="str">
        <f>IF(_penmei1_month_day!I556="","",_penmei1_month_day!I556)</f>
        <v/>
      </c>
      <c r="S561" s="160" t="str">
        <f>IF(_penmei1_month_day!J556="","",_penmei1_month_day!J556)</f>
        <v/>
      </c>
      <c r="T561" s="271" t="str">
        <f>IF(_penmei1_month_day!K556="","",_penmei1_month_day!K556)</f>
        <v/>
      </c>
      <c r="U561" s="160" t="str">
        <f>IF(_penmei1_month_day!L556="","",_penmei1_month_day!L556)</f>
        <v/>
      </c>
      <c r="V561" s="160" t="str">
        <f>IF(_penmei1_month_day!M556="","",_penmei1_month_day!M556)</f>
        <v/>
      </c>
      <c r="W561" s="160" t="str">
        <f>IF(_penmei1_month_day!N556="","",_penmei1_month_day!N556)</f>
        <v/>
      </c>
      <c r="X561" s="221" t="str">
        <f>IF(_penmei1_month_day!O556="","",_penmei1_month_day!O556)</f>
        <v/>
      </c>
      <c r="Y561" s="271" t="str">
        <f>IF(_penmei1_month_day!P556="","",_penmei1_month_day!P556)</f>
        <v/>
      </c>
      <c r="Z561" s="271" t="str">
        <f>IF(_penmei1_month_day!Q556="","",_penmei1_month_day!Q556)</f>
        <v/>
      </c>
      <c r="AA561" s="221" t="str">
        <f>IF(_penmei1_month_day!R556="","",_penmei1_month_day!R556)</f>
        <v/>
      </c>
      <c r="AB561" s="221" t="str">
        <f>IF(_penmei1_month_day!S556="","",_penmei1_month_day!S556)</f>
        <v/>
      </c>
      <c r="AC561" s="221" t="str">
        <f>IF(_penmei1_month_day!T556="","",_penmei1_month_day!T556)</f>
        <v/>
      </c>
      <c r="AD561" s="221" t="str">
        <f>IF(_penmei1_month_day!U556="","",_penmei1_month_day!U556)</f>
        <v/>
      </c>
      <c r="AE561" s="221" t="str">
        <f>IF(_penmei1_month_day!V556="","",_penmei1_month_day!V556)</f>
        <v/>
      </c>
      <c r="AF561" s="221" t="str">
        <f>IF(_penmei1_month_day!W556="","",_penmei1_month_day!W556)</f>
        <v/>
      </c>
      <c r="AG561" s="221" t="str">
        <f>IF(_penmei1_month_day!X556="","",_penmei1_month_day!X556)</f>
        <v/>
      </c>
      <c r="AH561" s="221" t="str">
        <f>IF(_penmei1_month_day!Y556="","",_penmei1_month_day!Y556)</f>
        <v/>
      </c>
      <c r="AI561" s="271" t="str">
        <f>IF(_penmei1_month_day!Z556="","",_penmei1_month_day!Z556)</f>
        <v/>
      </c>
      <c r="AJ561" s="271" t="str">
        <f>IF(_penmei1_month_day!AA556="","",_penmei1_month_day!AA556)</f>
        <v/>
      </c>
      <c r="AK561" s="221" t="str">
        <f>IF(_penmei1_month_day!AB556="","",_penmei1_month_day!AB556)</f>
        <v/>
      </c>
      <c r="AL561" s="339"/>
      <c r="AM561" s="339"/>
    </row>
    <row r="562" spans="1:39">
      <c r="A562" s="118">
        <f t="shared" si="154"/>
        <v>43489</v>
      </c>
      <c r="B562" s="119">
        <f t="shared" si="160"/>
        <v>43489</v>
      </c>
      <c r="C562" s="120" t="str">
        <f t="shared" si="150"/>
        <v>夜</v>
      </c>
      <c r="D562" s="120">
        <f t="shared" si="157"/>
        <v>24</v>
      </c>
      <c r="E562" s="120">
        <f t="shared" si="163"/>
        <v>1</v>
      </c>
      <c r="F562" s="121" t="str">
        <f t="shared" si="158"/>
        <v>甲班</v>
      </c>
      <c r="G562" s="120">
        <f t="shared" si="162"/>
        <v>3</v>
      </c>
      <c r="H562" s="122">
        <f t="shared" si="153"/>
        <v>0.0416666666666667</v>
      </c>
      <c r="I562" s="159">
        <f t="shared" si="151"/>
        <v>0.125</v>
      </c>
      <c r="J562" s="221" t="str">
        <f>IF(_penmei1_month_day!A557="","",_penmei1_month_day!A557)</f>
        <v/>
      </c>
      <c r="K562" s="221" t="str">
        <f>IF(_penmei1_month_day!B557="","",_penmei1_month_day!B557)</f>
        <v/>
      </c>
      <c r="L562" s="221" t="str">
        <f>IF(_penmei1_month_day!C557="","",_penmei1_month_day!C557)</f>
        <v/>
      </c>
      <c r="M562" s="221" t="str">
        <f>IF(_penmei1_month_day!D557="","",_penmei1_month_day!D557)</f>
        <v/>
      </c>
      <c r="N562" s="221" t="str">
        <f>IF(_penmei1_month_day!E557="","",_penmei1_month_day!E557)</f>
        <v/>
      </c>
      <c r="O562" s="221" t="str">
        <f>IF(_penmei1_month_day!F557="","",_penmei1_month_day!F557)</f>
        <v/>
      </c>
      <c r="P562" s="221" t="str">
        <f>IF(_penmei1_month_day!G557="","",_penmei1_month_day!G557)</f>
        <v/>
      </c>
      <c r="Q562" s="221" t="str">
        <f>IF(_penmei1_month_day!H557="","",_penmei1_month_day!H557)</f>
        <v/>
      </c>
      <c r="R562" s="221" t="str">
        <f>IF(_penmei1_month_day!I557="","",_penmei1_month_day!I557)</f>
        <v/>
      </c>
      <c r="S562" s="160" t="str">
        <f>IF(_penmei1_month_day!J557="","",_penmei1_month_day!J557)</f>
        <v/>
      </c>
      <c r="T562" s="271" t="str">
        <f>IF(_penmei1_month_day!K557="","",_penmei1_month_day!K557)</f>
        <v/>
      </c>
      <c r="U562" s="160" t="str">
        <f>IF(_penmei1_month_day!L557="","",_penmei1_month_day!L557)</f>
        <v/>
      </c>
      <c r="V562" s="160" t="str">
        <f>IF(_penmei1_month_day!M557="","",_penmei1_month_day!M557)</f>
        <v/>
      </c>
      <c r="W562" s="160" t="str">
        <f>IF(_penmei1_month_day!N557="","",_penmei1_month_day!N557)</f>
        <v/>
      </c>
      <c r="X562" s="221" t="str">
        <f>IF(_penmei1_month_day!O557="","",_penmei1_month_day!O557)</f>
        <v/>
      </c>
      <c r="Y562" s="271" t="str">
        <f>IF(_penmei1_month_day!P557="","",_penmei1_month_day!P557)</f>
        <v/>
      </c>
      <c r="Z562" s="271" t="str">
        <f>IF(_penmei1_month_day!Q557="","",_penmei1_month_day!Q557)</f>
        <v/>
      </c>
      <c r="AA562" s="221" t="str">
        <f>IF(_penmei1_month_day!R557="","",_penmei1_month_day!R557)</f>
        <v/>
      </c>
      <c r="AB562" s="221" t="str">
        <f>IF(_penmei1_month_day!S557="","",_penmei1_month_day!S557)</f>
        <v/>
      </c>
      <c r="AC562" s="221" t="str">
        <f>IF(_penmei1_month_day!T557="","",_penmei1_month_day!T557)</f>
        <v/>
      </c>
      <c r="AD562" s="221" t="str">
        <f>IF(_penmei1_month_day!U557="","",_penmei1_month_day!U557)</f>
        <v/>
      </c>
      <c r="AE562" s="221" t="str">
        <f>IF(_penmei1_month_day!V557="","",_penmei1_month_day!V557)</f>
        <v/>
      </c>
      <c r="AF562" s="221" t="str">
        <f>IF(_penmei1_month_day!W557="","",_penmei1_month_day!W557)</f>
        <v/>
      </c>
      <c r="AG562" s="221" t="str">
        <f>IF(_penmei1_month_day!X557="","",_penmei1_month_day!X557)</f>
        <v/>
      </c>
      <c r="AH562" s="221" t="str">
        <f>IF(_penmei1_month_day!Y557="","",_penmei1_month_day!Y557)</f>
        <v/>
      </c>
      <c r="AI562" s="271" t="str">
        <f>IF(_penmei1_month_day!Z557="","",_penmei1_month_day!Z557)</f>
        <v/>
      </c>
      <c r="AJ562" s="271" t="str">
        <f>IF(_penmei1_month_day!AA557="","",_penmei1_month_day!AA557)</f>
        <v/>
      </c>
      <c r="AK562" s="221" t="str">
        <f>IF(_penmei1_month_day!AB557="","",_penmei1_month_day!AB557)</f>
        <v/>
      </c>
      <c r="AL562" s="339"/>
      <c r="AM562" s="339"/>
    </row>
    <row r="563" spans="1:39">
      <c r="A563" s="118">
        <f t="shared" si="154"/>
        <v>43489</v>
      </c>
      <c r="B563" s="119">
        <f t="shared" si="160"/>
        <v>43489</v>
      </c>
      <c r="C563" s="120" t="str">
        <f t="shared" si="150"/>
        <v>夜</v>
      </c>
      <c r="D563" s="120">
        <f t="shared" ref="D563:D586" si="164">DAY(A563)</f>
        <v>24</v>
      </c>
      <c r="E563" s="120">
        <f t="shared" si="163"/>
        <v>1</v>
      </c>
      <c r="F563" s="121" t="str">
        <f t="shared" si="158"/>
        <v>甲班</v>
      </c>
      <c r="G563" s="120">
        <f t="shared" si="162"/>
        <v>4</v>
      </c>
      <c r="H563" s="122">
        <f t="shared" si="153"/>
        <v>0.0416666666666667</v>
      </c>
      <c r="I563" s="159">
        <f t="shared" si="151"/>
        <v>0.166666666666667</v>
      </c>
      <c r="J563" s="221" t="str">
        <f>IF(_penmei1_month_day!A558="","",_penmei1_month_day!A558)</f>
        <v/>
      </c>
      <c r="K563" s="221" t="str">
        <f>IF(_penmei1_month_day!B558="","",_penmei1_month_day!B558)</f>
        <v/>
      </c>
      <c r="L563" s="221" t="str">
        <f>IF(_penmei1_month_day!C558="","",_penmei1_month_day!C558)</f>
        <v/>
      </c>
      <c r="M563" s="221" t="str">
        <f>IF(_penmei1_month_day!D558="","",_penmei1_month_day!D558)</f>
        <v/>
      </c>
      <c r="N563" s="221" t="str">
        <f>IF(_penmei1_month_day!E558="","",_penmei1_month_day!E558)</f>
        <v/>
      </c>
      <c r="O563" s="221" t="str">
        <f>IF(_penmei1_month_day!F558="","",_penmei1_month_day!F558)</f>
        <v/>
      </c>
      <c r="P563" s="221" t="str">
        <f>IF(_penmei1_month_day!G558="","",_penmei1_month_day!G558)</f>
        <v/>
      </c>
      <c r="Q563" s="221" t="str">
        <f>IF(_penmei1_month_day!H558="","",_penmei1_month_day!H558)</f>
        <v/>
      </c>
      <c r="R563" s="221" t="str">
        <f>IF(_penmei1_month_day!I558="","",_penmei1_month_day!I558)</f>
        <v/>
      </c>
      <c r="S563" s="160" t="str">
        <f>IF(_penmei1_month_day!J558="","",_penmei1_month_day!J558)</f>
        <v/>
      </c>
      <c r="T563" s="271" t="str">
        <f>IF(_penmei1_month_day!K558="","",_penmei1_month_day!K558)</f>
        <v/>
      </c>
      <c r="U563" s="160" t="str">
        <f>IF(_penmei1_month_day!L558="","",_penmei1_month_day!L558)</f>
        <v/>
      </c>
      <c r="V563" s="160" t="str">
        <f>IF(_penmei1_month_day!M558="","",_penmei1_month_day!M558)</f>
        <v/>
      </c>
      <c r="W563" s="160" t="str">
        <f>IF(_penmei1_month_day!N558="","",_penmei1_month_day!N558)</f>
        <v/>
      </c>
      <c r="X563" s="221" t="str">
        <f>IF(_penmei1_month_day!O558="","",_penmei1_month_day!O558)</f>
        <v/>
      </c>
      <c r="Y563" s="271" t="str">
        <f>IF(_penmei1_month_day!P558="","",_penmei1_month_day!P558)</f>
        <v/>
      </c>
      <c r="Z563" s="271" t="str">
        <f>IF(_penmei1_month_day!Q558="","",_penmei1_month_day!Q558)</f>
        <v/>
      </c>
      <c r="AA563" s="221" t="str">
        <f>IF(_penmei1_month_day!R558="","",_penmei1_month_day!R558)</f>
        <v/>
      </c>
      <c r="AB563" s="221" t="str">
        <f>IF(_penmei1_month_day!S558="","",_penmei1_month_day!S558)</f>
        <v/>
      </c>
      <c r="AC563" s="221" t="str">
        <f>IF(_penmei1_month_day!T558="","",_penmei1_month_day!T558)</f>
        <v/>
      </c>
      <c r="AD563" s="221" t="str">
        <f>IF(_penmei1_month_day!U558="","",_penmei1_month_day!U558)</f>
        <v/>
      </c>
      <c r="AE563" s="221" t="str">
        <f>IF(_penmei1_month_day!V558="","",_penmei1_month_day!V558)</f>
        <v/>
      </c>
      <c r="AF563" s="221" t="str">
        <f>IF(_penmei1_month_day!W558="","",_penmei1_month_day!W558)</f>
        <v/>
      </c>
      <c r="AG563" s="221" t="str">
        <f>IF(_penmei1_month_day!X558="","",_penmei1_month_day!X558)</f>
        <v/>
      </c>
      <c r="AH563" s="221" t="str">
        <f>IF(_penmei1_month_day!Y558="","",_penmei1_month_day!Y558)</f>
        <v/>
      </c>
      <c r="AI563" s="271" t="str">
        <f>IF(_penmei1_month_day!Z558="","",_penmei1_month_day!Z558)</f>
        <v/>
      </c>
      <c r="AJ563" s="271" t="str">
        <f>IF(_penmei1_month_day!AA558="","",_penmei1_month_day!AA558)</f>
        <v/>
      </c>
      <c r="AK563" s="221" t="str">
        <f>IF(_penmei1_month_day!AB558="","",_penmei1_month_day!AB558)</f>
        <v/>
      </c>
      <c r="AL563" s="339"/>
      <c r="AM563" s="339"/>
    </row>
    <row r="564" spans="1:39">
      <c r="A564" s="118">
        <f t="shared" si="154"/>
        <v>43489</v>
      </c>
      <c r="B564" s="119">
        <f t="shared" si="160"/>
        <v>43489</v>
      </c>
      <c r="C564" s="120" t="str">
        <f t="shared" si="150"/>
        <v>夜</v>
      </c>
      <c r="D564" s="120">
        <f t="shared" si="164"/>
        <v>24</v>
      </c>
      <c r="E564" s="120">
        <f t="shared" si="163"/>
        <v>1</v>
      </c>
      <c r="F564" s="121" t="str">
        <f t="shared" si="158"/>
        <v>甲班</v>
      </c>
      <c r="G564" s="120">
        <f t="shared" si="162"/>
        <v>5</v>
      </c>
      <c r="H564" s="122">
        <f t="shared" si="153"/>
        <v>0.0416666666666667</v>
      </c>
      <c r="I564" s="159">
        <f t="shared" si="151"/>
        <v>0.208333333333333</v>
      </c>
      <c r="J564" s="221" t="str">
        <f>IF(_penmei1_month_day!A559="","",_penmei1_month_day!A559)</f>
        <v/>
      </c>
      <c r="K564" s="221" t="str">
        <f>IF(_penmei1_month_day!B559="","",_penmei1_month_day!B559)</f>
        <v/>
      </c>
      <c r="L564" s="221" t="str">
        <f>IF(_penmei1_month_day!C559="","",_penmei1_month_day!C559)</f>
        <v/>
      </c>
      <c r="M564" s="221" t="str">
        <f>IF(_penmei1_month_day!D559="","",_penmei1_month_day!D559)</f>
        <v/>
      </c>
      <c r="N564" s="221" t="str">
        <f>IF(_penmei1_month_day!E559="","",_penmei1_month_day!E559)</f>
        <v/>
      </c>
      <c r="O564" s="221" t="str">
        <f>IF(_penmei1_month_day!F559="","",_penmei1_month_day!F559)</f>
        <v/>
      </c>
      <c r="P564" s="221" t="str">
        <f>IF(_penmei1_month_day!G559="","",_penmei1_month_day!G559)</f>
        <v/>
      </c>
      <c r="Q564" s="221" t="str">
        <f>IF(_penmei1_month_day!H559="","",_penmei1_month_day!H559)</f>
        <v/>
      </c>
      <c r="R564" s="221" t="str">
        <f>IF(_penmei1_month_day!I559="","",_penmei1_month_day!I559)</f>
        <v/>
      </c>
      <c r="S564" s="160" t="str">
        <f>IF(_penmei1_month_day!J559="","",_penmei1_month_day!J559)</f>
        <v/>
      </c>
      <c r="T564" s="271" t="str">
        <f>IF(_penmei1_month_day!K559="","",_penmei1_month_day!K559)</f>
        <v/>
      </c>
      <c r="U564" s="160" t="str">
        <f>IF(_penmei1_month_day!L559="","",_penmei1_month_day!L559)</f>
        <v/>
      </c>
      <c r="V564" s="160" t="str">
        <f>IF(_penmei1_month_day!M559="","",_penmei1_month_day!M559)</f>
        <v/>
      </c>
      <c r="W564" s="160" t="str">
        <f>IF(_penmei1_month_day!N559="","",_penmei1_month_day!N559)</f>
        <v/>
      </c>
      <c r="X564" s="221" t="str">
        <f>IF(_penmei1_month_day!O559="","",_penmei1_month_day!O559)</f>
        <v/>
      </c>
      <c r="Y564" s="271" t="str">
        <f>IF(_penmei1_month_day!P559="","",_penmei1_month_day!P559)</f>
        <v/>
      </c>
      <c r="Z564" s="271" t="str">
        <f>IF(_penmei1_month_day!Q559="","",_penmei1_month_day!Q559)</f>
        <v/>
      </c>
      <c r="AA564" s="221" t="str">
        <f>IF(_penmei1_month_day!R559="","",_penmei1_month_day!R559)</f>
        <v/>
      </c>
      <c r="AB564" s="221" t="str">
        <f>IF(_penmei1_month_day!S559="","",_penmei1_month_day!S559)</f>
        <v/>
      </c>
      <c r="AC564" s="221" t="str">
        <f>IF(_penmei1_month_day!T559="","",_penmei1_month_day!T559)</f>
        <v/>
      </c>
      <c r="AD564" s="221" t="str">
        <f>IF(_penmei1_month_day!U559="","",_penmei1_month_day!U559)</f>
        <v/>
      </c>
      <c r="AE564" s="221" t="str">
        <f>IF(_penmei1_month_day!V559="","",_penmei1_month_day!V559)</f>
        <v/>
      </c>
      <c r="AF564" s="221" t="str">
        <f>IF(_penmei1_month_day!W559="","",_penmei1_month_day!W559)</f>
        <v/>
      </c>
      <c r="AG564" s="221" t="str">
        <f>IF(_penmei1_month_day!X559="","",_penmei1_month_day!X559)</f>
        <v/>
      </c>
      <c r="AH564" s="221" t="str">
        <f>IF(_penmei1_month_day!Y559="","",_penmei1_month_day!Y559)</f>
        <v/>
      </c>
      <c r="AI564" s="271" t="str">
        <f>IF(_penmei1_month_day!Z559="","",_penmei1_month_day!Z559)</f>
        <v/>
      </c>
      <c r="AJ564" s="271" t="str">
        <f>IF(_penmei1_month_day!AA559="","",_penmei1_month_day!AA559)</f>
        <v/>
      </c>
      <c r="AK564" s="221" t="str">
        <f>IF(_penmei1_month_day!AB559="","",_penmei1_month_day!AB559)</f>
        <v/>
      </c>
      <c r="AL564" s="339"/>
      <c r="AM564" s="339"/>
    </row>
    <row r="565" spans="1:39">
      <c r="A565" s="118">
        <f t="shared" si="154"/>
        <v>43489</v>
      </c>
      <c r="B565" s="119">
        <f t="shared" si="160"/>
        <v>43489</v>
      </c>
      <c r="C565" s="120" t="str">
        <f t="shared" si="150"/>
        <v>夜</v>
      </c>
      <c r="D565" s="120">
        <f t="shared" si="164"/>
        <v>24</v>
      </c>
      <c r="E565" s="120">
        <f t="shared" si="163"/>
        <v>1</v>
      </c>
      <c r="F565" s="121" t="str">
        <f t="shared" si="158"/>
        <v>甲班</v>
      </c>
      <c r="G565" s="120">
        <f t="shared" si="162"/>
        <v>6</v>
      </c>
      <c r="H565" s="122">
        <f t="shared" si="153"/>
        <v>0.0416666666666667</v>
      </c>
      <c r="I565" s="159">
        <f t="shared" si="151"/>
        <v>0.25</v>
      </c>
      <c r="J565" s="221" t="str">
        <f>IF(_penmei1_month_day!A560="","",_penmei1_month_day!A560)</f>
        <v/>
      </c>
      <c r="K565" s="221" t="str">
        <f>IF(_penmei1_month_day!B560="","",_penmei1_month_day!B560)</f>
        <v/>
      </c>
      <c r="L565" s="221" t="str">
        <f>IF(_penmei1_month_day!C560="","",_penmei1_month_day!C560)</f>
        <v/>
      </c>
      <c r="M565" s="221" t="str">
        <f>IF(_penmei1_month_day!D560="","",_penmei1_month_day!D560)</f>
        <v/>
      </c>
      <c r="N565" s="221" t="str">
        <f>IF(_penmei1_month_day!E560="","",_penmei1_month_day!E560)</f>
        <v/>
      </c>
      <c r="O565" s="221" t="str">
        <f>IF(_penmei1_month_day!F560="","",_penmei1_month_day!F560)</f>
        <v/>
      </c>
      <c r="P565" s="221" t="str">
        <f>IF(_penmei1_month_day!G560="","",_penmei1_month_day!G560)</f>
        <v/>
      </c>
      <c r="Q565" s="221" t="str">
        <f>IF(_penmei1_month_day!H560="","",_penmei1_month_day!H560)</f>
        <v/>
      </c>
      <c r="R565" s="221" t="str">
        <f>IF(_penmei1_month_day!I560="","",_penmei1_month_day!I560)</f>
        <v/>
      </c>
      <c r="S565" s="160" t="str">
        <f>IF(_penmei1_month_day!J560="","",_penmei1_month_day!J560)</f>
        <v/>
      </c>
      <c r="T565" s="271" t="str">
        <f>IF(_penmei1_month_day!K560="","",_penmei1_month_day!K560)</f>
        <v/>
      </c>
      <c r="U565" s="160" t="str">
        <f>IF(_penmei1_month_day!L560="","",_penmei1_month_day!L560)</f>
        <v/>
      </c>
      <c r="V565" s="160" t="str">
        <f>IF(_penmei1_month_day!M560="","",_penmei1_month_day!M560)</f>
        <v/>
      </c>
      <c r="W565" s="160" t="str">
        <f>IF(_penmei1_month_day!N560="","",_penmei1_month_day!N560)</f>
        <v/>
      </c>
      <c r="X565" s="221" t="str">
        <f>IF(_penmei1_month_day!O560="","",_penmei1_month_day!O560)</f>
        <v/>
      </c>
      <c r="Y565" s="271" t="str">
        <f>IF(_penmei1_month_day!P560="","",_penmei1_month_day!P560)</f>
        <v/>
      </c>
      <c r="Z565" s="271" t="str">
        <f>IF(_penmei1_month_day!Q560="","",_penmei1_month_day!Q560)</f>
        <v/>
      </c>
      <c r="AA565" s="221" t="str">
        <f>IF(_penmei1_month_day!R560="","",_penmei1_month_day!R560)</f>
        <v/>
      </c>
      <c r="AB565" s="221" t="str">
        <f>IF(_penmei1_month_day!S560="","",_penmei1_month_day!S560)</f>
        <v/>
      </c>
      <c r="AC565" s="221" t="str">
        <f>IF(_penmei1_month_day!T560="","",_penmei1_month_day!T560)</f>
        <v/>
      </c>
      <c r="AD565" s="221" t="str">
        <f>IF(_penmei1_month_day!U560="","",_penmei1_month_day!U560)</f>
        <v/>
      </c>
      <c r="AE565" s="221" t="str">
        <f>IF(_penmei1_month_day!V560="","",_penmei1_month_day!V560)</f>
        <v/>
      </c>
      <c r="AF565" s="221" t="str">
        <f>IF(_penmei1_month_day!W560="","",_penmei1_month_day!W560)</f>
        <v/>
      </c>
      <c r="AG565" s="221" t="str">
        <f>IF(_penmei1_month_day!X560="","",_penmei1_month_day!X560)</f>
        <v/>
      </c>
      <c r="AH565" s="221" t="str">
        <f>IF(_penmei1_month_day!Y560="","",_penmei1_month_day!Y560)</f>
        <v/>
      </c>
      <c r="AI565" s="271" t="str">
        <f>IF(_penmei1_month_day!Z560="","",_penmei1_month_day!Z560)</f>
        <v/>
      </c>
      <c r="AJ565" s="271" t="str">
        <f>IF(_penmei1_month_day!AA560="","",_penmei1_month_day!AA560)</f>
        <v/>
      </c>
      <c r="AK565" s="221" t="str">
        <f>IF(_penmei1_month_day!AB560="","",_penmei1_month_day!AB560)</f>
        <v/>
      </c>
      <c r="AL565" s="339"/>
      <c r="AM565" s="339"/>
    </row>
    <row r="566" spans="1:39">
      <c r="A566" s="123">
        <f t="shared" si="154"/>
        <v>43489</v>
      </c>
      <c r="B566" s="124">
        <f t="shared" si="160"/>
        <v>43489</v>
      </c>
      <c r="C566" s="125" t="str">
        <f t="shared" si="150"/>
        <v>夜</v>
      </c>
      <c r="D566" s="125">
        <f t="shared" si="164"/>
        <v>24</v>
      </c>
      <c r="E566" s="125">
        <f t="shared" si="163"/>
        <v>1</v>
      </c>
      <c r="F566" s="126" t="str">
        <f t="shared" si="158"/>
        <v>甲班</v>
      </c>
      <c r="G566" s="125">
        <f t="shared" si="162"/>
        <v>7</v>
      </c>
      <c r="H566" s="127">
        <f t="shared" si="153"/>
        <v>0.0416666666666667</v>
      </c>
      <c r="I566" s="163">
        <f t="shared" si="151"/>
        <v>0.291666666666667</v>
      </c>
      <c r="J566" s="226" t="str">
        <f>IF(_penmei1_month_day!A561="","",_penmei1_month_day!A561)</f>
        <v/>
      </c>
      <c r="K566" s="226" t="str">
        <f>IF(_penmei1_month_day!B561="","",_penmei1_month_day!B561)</f>
        <v/>
      </c>
      <c r="L566" s="226" t="str">
        <f>IF(_penmei1_month_day!C561="","",_penmei1_month_day!C561)</f>
        <v/>
      </c>
      <c r="M566" s="226" t="str">
        <f>IF(_penmei1_month_day!D561="","",_penmei1_month_day!D561)</f>
        <v/>
      </c>
      <c r="N566" s="226" t="str">
        <f>IF(_penmei1_month_day!E561="","",_penmei1_month_day!E561)</f>
        <v/>
      </c>
      <c r="O566" s="226" t="str">
        <f>IF(_penmei1_month_day!F561="","",_penmei1_month_day!F561)</f>
        <v/>
      </c>
      <c r="P566" s="226" t="str">
        <f>IF(_penmei1_month_day!G561="","",_penmei1_month_day!G561)</f>
        <v/>
      </c>
      <c r="Q566" s="226" t="str">
        <f>IF(_penmei1_month_day!H561="","",_penmei1_month_day!H561)</f>
        <v/>
      </c>
      <c r="R566" s="226" t="str">
        <f>IF(_penmei1_month_day!I561="","",_penmei1_month_day!I561)</f>
        <v/>
      </c>
      <c r="S566" s="164" t="str">
        <f>IF(_penmei1_month_day!J561="","",_penmei1_month_day!J561)</f>
        <v/>
      </c>
      <c r="T566" s="315" t="str">
        <f>IF(_penmei1_month_day!K561="","",_penmei1_month_day!K561)</f>
        <v/>
      </c>
      <c r="U566" s="164" t="str">
        <f>IF(_penmei1_month_day!L561="","",_penmei1_month_day!L561)</f>
        <v/>
      </c>
      <c r="V566" s="164" t="str">
        <f>IF(_penmei1_month_day!M561="","",_penmei1_month_day!M561)</f>
        <v/>
      </c>
      <c r="W566" s="164" t="str">
        <f>IF(_penmei1_month_day!N561="","",_penmei1_month_day!N561)</f>
        <v/>
      </c>
      <c r="X566" s="226" t="str">
        <f>IF(_penmei1_month_day!O561="","",_penmei1_month_day!O561)</f>
        <v/>
      </c>
      <c r="Y566" s="315" t="str">
        <f>IF(_penmei1_month_day!P561="","",_penmei1_month_day!P561)</f>
        <v/>
      </c>
      <c r="Z566" s="315" t="str">
        <f>IF(_penmei1_month_day!Q561="","",_penmei1_month_day!Q561)</f>
        <v/>
      </c>
      <c r="AA566" s="226" t="str">
        <f>IF(_penmei1_month_day!R561="","",_penmei1_month_day!R561)</f>
        <v/>
      </c>
      <c r="AB566" s="226" t="str">
        <f>IF(_penmei1_month_day!S561="","",_penmei1_month_day!S561)</f>
        <v/>
      </c>
      <c r="AC566" s="226" t="str">
        <f>IF(_penmei1_month_day!T561="","",_penmei1_month_day!T561)</f>
        <v/>
      </c>
      <c r="AD566" s="226" t="str">
        <f>IF(_penmei1_month_day!U561="","",_penmei1_month_day!U561)</f>
        <v/>
      </c>
      <c r="AE566" s="226" t="str">
        <f>IF(_penmei1_month_day!V561="","",_penmei1_month_day!V561)</f>
        <v/>
      </c>
      <c r="AF566" s="226" t="str">
        <f>IF(_penmei1_month_day!W561="","",_penmei1_month_day!W561)</f>
        <v/>
      </c>
      <c r="AG566" s="226" t="str">
        <f>IF(_penmei1_month_day!X561="","",_penmei1_month_day!X561)</f>
        <v/>
      </c>
      <c r="AH566" s="226" t="str">
        <f>IF(_penmei1_month_day!Y561="","",_penmei1_month_day!Y561)</f>
        <v/>
      </c>
      <c r="AI566" s="315" t="str">
        <f>IF(_penmei1_month_day!Z561="","",_penmei1_month_day!Z561)</f>
        <v/>
      </c>
      <c r="AJ566" s="315" t="str">
        <f>IF(_penmei1_month_day!AA561="","",_penmei1_month_day!AA561)</f>
        <v/>
      </c>
      <c r="AK566" s="226" t="str">
        <f>IF(_penmei1_month_day!AB561="","",_penmei1_month_day!AB561)</f>
        <v/>
      </c>
      <c r="AL566" s="336" t="s">
        <v>60</v>
      </c>
      <c r="AM566" s="337" t="s">
        <v>62</v>
      </c>
    </row>
    <row r="567" spans="1:39">
      <c r="A567" s="128">
        <f t="shared" si="154"/>
        <v>43489</v>
      </c>
      <c r="B567" s="129">
        <f t="shared" si="160"/>
        <v>43489</v>
      </c>
      <c r="C567" s="130" t="str">
        <f t="shared" si="150"/>
        <v>白</v>
      </c>
      <c r="D567" s="130">
        <f t="shared" si="164"/>
        <v>24</v>
      </c>
      <c r="E567" s="130">
        <f>IF(AND(E559=4),1,IF(AND(E559&lt;4),(E559+1),))</f>
        <v>2</v>
      </c>
      <c r="F567" s="131" t="str">
        <f t="shared" si="158"/>
        <v>乙班</v>
      </c>
      <c r="G567" s="130">
        <f t="shared" si="162"/>
        <v>8</v>
      </c>
      <c r="H567" s="132">
        <f t="shared" si="153"/>
        <v>0.0416666666666667</v>
      </c>
      <c r="I567" s="154">
        <f t="shared" si="151"/>
        <v>0.333333333333333</v>
      </c>
      <c r="J567" s="230" t="str">
        <f>IF(_penmei1_month_day!A562="","",_penmei1_month_day!A562)</f>
        <v/>
      </c>
      <c r="K567" s="230" t="str">
        <f>IF(_penmei1_month_day!B562="","",_penmei1_month_day!B562)</f>
        <v/>
      </c>
      <c r="L567" s="230" t="str">
        <f>IF(_penmei1_month_day!C562="","",_penmei1_month_day!C562)</f>
        <v/>
      </c>
      <c r="M567" s="230" t="str">
        <f>IF(_penmei1_month_day!D562="","",_penmei1_month_day!D562)</f>
        <v/>
      </c>
      <c r="N567" s="230" t="str">
        <f>IF(_penmei1_month_day!E562="","",_penmei1_month_day!E562)</f>
        <v/>
      </c>
      <c r="O567" s="230" t="str">
        <f>IF(_penmei1_month_day!F562="","",_penmei1_month_day!F562)</f>
        <v/>
      </c>
      <c r="P567" s="230" t="str">
        <f>IF(_penmei1_month_day!G562="","",_penmei1_month_day!G562)</f>
        <v/>
      </c>
      <c r="Q567" s="230" t="str">
        <f>IF(_penmei1_month_day!H562="","",_penmei1_month_day!H562)</f>
        <v/>
      </c>
      <c r="R567" s="230" t="str">
        <f>IF(_penmei1_month_day!I562="","",_penmei1_month_day!I562)</f>
        <v/>
      </c>
      <c r="S567" s="169" t="str">
        <f>IF(_penmei1_month_day!J562="","",_penmei1_month_day!J562)</f>
        <v/>
      </c>
      <c r="T567" s="314" t="str">
        <f>IF(_penmei1_month_day!K562="","",_penmei1_month_day!K562)</f>
        <v/>
      </c>
      <c r="U567" s="169" t="str">
        <f>IF(_penmei1_month_day!L562="","",_penmei1_month_day!L562)</f>
        <v/>
      </c>
      <c r="V567" s="169" t="str">
        <f>IF(_penmei1_month_day!M562="","",_penmei1_month_day!M562)</f>
        <v/>
      </c>
      <c r="W567" s="169" t="str">
        <f>IF(_penmei1_month_day!N562="","",_penmei1_month_day!N562)</f>
        <v/>
      </c>
      <c r="X567" s="230" t="str">
        <f>IF(_penmei1_month_day!O562="","",_penmei1_month_day!O562)</f>
        <v/>
      </c>
      <c r="Y567" s="314" t="str">
        <f>IF(_penmei1_month_day!P562="","",_penmei1_month_day!P562)</f>
        <v/>
      </c>
      <c r="Z567" s="314" t="str">
        <f>IF(_penmei1_month_day!Q562="","",_penmei1_month_day!Q562)</f>
        <v/>
      </c>
      <c r="AA567" s="230" t="str">
        <f>IF(_penmei1_month_day!R562="","",_penmei1_month_day!R562)</f>
        <v/>
      </c>
      <c r="AB567" s="230" t="str">
        <f>IF(_penmei1_month_day!S562="","",_penmei1_month_day!S562)</f>
        <v/>
      </c>
      <c r="AC567" s="230" t="str">
        <f>IF(_penmei1_month_day!T562="","",_penmei1_month_day!T562)</f>
        <v/>
      </c>
      <c r="AD567" s="230" t="str">
        <f>IF(_penmei1_month_day!U562="","",_penmei1_month_day!U562)</f>
        <v/>
      </c>
      <c r="AE567" s="230" t="str">
        <f>IF(_penmei1_month_day!V562="","",_penmei1_month_day!V562)</f>
        <v/>
      </c>
      <c r="AF567" s="230" t="str">
        <f>IF(_penmei1_month_day!W562="","",_penmei1_month_day!W562)</f>
        <v/>
      </c>
      <c r="AG567" s="230" t="str">
        <f>IF(_penmei1_month_day!X562="","",_penmei1_month_day!X562)</f>
        <v/>
      </c>
      <c r="AH567" s="230" t="str">
        <f>IF(_penmei1_month_day!Y562="","",_penmei1_month_day!Y562)</f>
        <v/>
      </c>
      <c r="AI567" s="314" t="str">
        <f>IF(_penmei1_month_day!Z562="","",_penmei1_month_day!Z562)</f>
        <v/>
      </c>
      <c r="AJ567" s="314" t="str">
        <f>IF(_penmei1_month_day!AA562="","",_penmei1_month_day!AA562)</f>
        <v/>
      </c>
      <c r="AK567" s="230" t="str">
        <f>IF(_penmei1_month_day!AB562="","",_penmei1_month_day!AB562)</f>
        <v/>
      </c>
      <c r="AL567" s="338"/>
      <c r="AM567" s="338"/>
    </row>
    <row r="568" spans="1:39">
      <c r="A568" s="118">
        <f t="shared" si="154"/>
        <v>43489</v>
      </c>
      <c r="B568" s="119">
        <f t="shared" si="160"/>
        <v>43489</v>
      </c>
      <c r="C568" s="120" t="str">
        <f t="shared" si="150"/>
        <v>白</v>
      </c>
      <c r="D568" s="120">
        <f t="shared" si="164"/>
        <v>24</v>
      </c>
      <c r="E568" s="120">
        <f>E567</f>
        <v>2</v>
      </c>
      <c r="F568" s="121" t="str">
        <f t="shared" si="158"/>
        <v>乙班</v>
      </c>
      <c r="G568" s="120">
        <f t="shared" si="162"/>
        <v>9</v>
      </c>
      <c r="H568" s="122">
        <f t="shared" si="153"/>
        <v>0.0416666666666667</v>
      </c>
      <c r="I568" s="159">
        <f t="shared" si="151"/>
        <v>0.375</v>
      </c>
      <c r="J568" s="230" t="str">
        <f>IF(_penmei1_month_day!A563="","",_penmei1_month_day!A563)</f>
        <v/>
      </c>
      <c r="K568" s="230" t="str">
        <f>IF(_penmei1_month_day!B563="","",_penmei1_month_day!B563)</f>
        <v/>
      </c>
      <c r="L568" s="230" t="str">
        <f>IF(_penmei1_month_day!C563="","",_penmei1_month_day!C563)</f>
        <v/>
      </c>
      <c r="M568" s="230" t="str">
        <f>IF(_penmei1_month_day!D563="","",_penmei1_month_day!D563)</f>
        <v/>
      </c>
      <c r="N568" s="230" t="str">
        <f>IF(_penmei1_month_day!E563="","",_penmei1_month_day!E563)</f>
        <v/>
      </c>
      <c r="O568" s="230" t="str">
        <f>IF(_penmei1_month_day!F563="","",_penmei1_month_day!F563)</f>
        <v/>
      </c>
      <c r="P568" s="230" t="str">
        <f>IF(_penmei1_month_day!G563="","",_penmei1_month_day!G563)</f>
        <v/>
      </c>
      <c r="Q568" s="230" t="str">
        <f>IF(_penmei1_month_day!H563="","",_penmei1_month_day!H563)</f>
        <v/>
      </c>
      <c r="R568" s="230" t="str">
        <f>IF(_penmei1_month_day!I563="","",_penmei1_month_day!I563)</f>
        <v/>
      </c>
      <c r="S568" s="169" t="str">
        <f>IF(_penmei1_month_day!J563="","",_penmei1_month_day!J563)</f>
        <v/>
      </c>
      <c r="T568" s="314" t="str">
        <f>IF(_penmei1_month_day!K563="","",_penmei1_month_day!K563)</f>
        <v/>
      </c>
      <c r="U568" s="169" t="str">
        <f>IF(_penmei1_month_day!L563="","",_penmei1_month_day!L563)</f>
        <v/>
      </c>
      <c r="V568" s="169" t="str">
        <f>IF(_penmei1_month_day!M563="","",_penmei1_month_day!M563)</f>
        <v/>
      </c>
      <c r="W568" s="169" t="str">
        <f>IF(_penmei1_month_day!N563="","",_penmei1_month_day!N563)</f>
        <v/>
      </c>
      <c r="X568" s="230" t="str">
        <f>IF(_penmei1_month_day!O563="","",_penmei1_month_day!O563)</f>
        <v/>
      </c>
      <c r="Y568" s="314" t="str">
        <f>IF(_penmei1_month_day!P563="","",_penmei1_month_day!P563)</f>
        <v/>
      </c>
      <c r="Z568" s="314" t="str">
        <f>IF(_penmei1_month_day!Q563="","",_penmei1_month_day!Q563)</f>
        <v/>
      </c>
      <c r="AA568" s="230" t="str">
        <f>IF(_penmei1_month_day!R563="","",_penmei1_month_day!R563)</f>
        <v/>
      </c>
      <c r="AB568" s="230" t="str">
        <f>IF(_penmei1_month_day!S563="","",_penmei1_month_day!S563)</f>
        <v/>
      </c>
      <c r="AC568" s="230" t="str">
        <f>IF(_penmei1_month_day!T563="","",_penmei1_month_day!T563)</f>
        <v/>
      </c>
      <c r="AD568" s="230" t="str">
        <f>IF(_penmei1_month_day!U563="","",_penmei1_month_day!U563)</f>
        <v/>
      </c>
      <c r="AE568" s="230" t="str">
        <f>IF(_penmei1_month_day!V563="","",_penmei1_month_day!V563)</f>
        <v/>
      </c>
      <c r="AF568" s="230" t="str">
        <f>IF(_penmei1_month_day!W563="","",_penmei1_month_day!W563)</f>
        <v/>
      </c>
      <c r="AG568" s="230" t="str">
        <f>IF(_penmei1_month_day!X563="","",_penmei1_month_day!X563)</f>
        <v/>
      </c>
      <c r="AH568" s="230" t="str">
        <f>IF(_penmei1_month_day!Y563="","",_penmei1_month_day!Y563)</f>
        <v/>
      </c>
      <c r="AI568" s="314" t="str">
        <f>IF(_penmei1_month_day!Z563="","",_penmei1_month_day!Z563)</f>
        <v/>
      </c>
      <c r="AJ568" s="314" t="str">
        <f>IF(_penmei1_month_day!AA563="","",_penmei1_month_day!AA563)</f>
        <v/>
      </c>
      <c r="AK568" s="230" t="str">
        <f>IF(_penmei1_month_day!AB563="","",_penmei1_month_day!AB563)</f>
        <v/>
      </c>
      <c r="AL568" s="339"/>
      <c r="AM568" s="339"/>
    </row>
    <row r="569" spans="1:39">
      <c r="A569" s="118">
        <f t="shared" si="154"/>
        <v>43489</v>
      </c>
      <c r="B569" s="119">
        <f t="shared" si="160"/>
        <v>43489</v>
      </c>
      <c r="C569" s="120" t="str">
        <f t="shared" si="150"/>
        <v>白</v>
      </c>
      <c r="D569" s="120">
        <f t="shared" si="164"/>
        <v>24</v>
      </c>
      <c r="E569" s="120">
        <f t="shared" ref="E569:E574" si="165">E568</f>
        <v>2</v>
      </c>
      <c r="F569" s="121" t="str">
        <f t="shared" si="158"/>
        <v>乙班</v>
      </c>
      <c r="G569" s="120">
        <f t="shared" si="162"/>
        <v>10</v>
      </c>
      <c r="H569" s="122">
        <f t="shared" si="153"/>
        <v>0.0416666666666667</v>
      </c>
      <c r="I569" s="159">
        <f t="shared" si="151"/>
        <v>0.416666666666667</v>
      </c>
      <c r="J569" s="230" t="str">
        <f>IF(_penmei1_month_day!A564="","",_penmei1_month_day!A564)</f>
        <v/>
      </c>
      <c r="K569" s="230" t="str">
        <f>IF(_penmei1_month_day!B564="","",_penmei1_month_day!B564)</f>
        <v/>
      </c>
      <c r="L569" s="230" t="str">
        <f>IF(_penmei1_month_day!C564="","",_penmei1_month_day!C564)</f>
        <v/>
      </c>
      <c r="M569" s="230" t="str">
        <f>IF(_penmei1_month_day!D564="","",_penmei1_month_day!D564)</f>
        <v/>
      </c>
      <c r="N569" s="230" t="str">
        <f>IF(_penmei1_month_day!E564="","",_penmei1_month_day!E564)</f>
        <v/>
      </c>
      <c r="O569" s="230" t="str">
        <f>IF(_penmei1_month_day!F564="","",_penmei1_month_day!F564)</f>
        <v/>
      </c>
      <c r="P569" s="230" t="str">
        <f>IF(_penmei1_month_day!G564="","",_penmei1_month_day!G564)</f>
        <v/>
      </c>
      <c r="Q569" s="230" t="str">
        <f>IF(_penmei1_month_day!H564="","",_penmei1_month_day!H564)</f>
        <v/>
      </c>
      <c r="R569" s="230" t="str">
        <f>IF(_penmei1_month_day!I564="","",_penmei1_month_day!I564)</f>
        <v/>
      </c>
      <c r="S569" s="169" t="str">
        <f>IF(_penmei1_month_day!J564="","",_penmei1_month_day!J564)</f>
        <v/>
      </c>
      <c r="T569" s="314" t="str">
        <f>IF(_penmei1_month_day!K564="","",_penmei1_month_day!K564)</f>
        <v/>
      </c>
      <c r="U569" s="169" t="str">
        <f>IF(_penmei1_month_day!L564="","",_penmei1_month_day!L564)</f>
        <v/>
      </c>
      <c r="V569" s="169" t="str">
        <f>IF(_penmei1_month_day!M564="","",_penmei1_month_day!M564)</f>
        <v/>
      </c>
      <c r="W569" s="169" t="str">
        <f>IF(_penmei1_month_day!N564="","",_penmei1_month_day!N564)</f>
        <v/>
      </c>
      <c r="X569" s="230" t="str">
        <f>IF(_penmei1_month_day!O564="","",_penmei1_month_day!O564)</f>
        <v/>
      </c>
      <c r="Y569" s="314" t="str">
        <f>IF(_penmei1_month_day!P564="","",_penmei1_month_day!P564)</f>
        <v/>
      </c>
      <c r="Z569" s="314" t="str">
        <f>IF(_penmei1_month_day!Q564="","",_penmei1_month_day!Q564)</f>
        <v/>
      </c>
      <c r="AA569" s="230" t="str">
        <f>IF(_penmei1_month_day!R564="","",_penmei1_month_day!R564)</f>
        <v/>
      </c>
      <c r="AB569" s="230" t="str">
        <f>IF(_penmei1_month_day!S564="","",_penmei1_month_day!S564)</f>
        <v/>
      </c>
      <c r="AC569" s="230" t="str">
        <f>IF(_penmei1_month_day!T564="","",_penmei1_month_day!T564)</f>
        <v/>
      </c>
      <c r="AD569" s="230" t="str">
        <f>IF(_penmei1_month_day!U564="","",_penmei1_month_day!U564)</f>
        <v/>
      </c>
      <c r="AE569" s="230" t="str">
        <f>IF(_penmei1_month_day!V564="","",_penmei1_month_day!V564)</f>
        <v/>
      </c>
      <c r="AF569" s="230" t="str">
        <f>IF(_penmei1_month_day!W564="","",_penmei1_month_day!W564)</f>
        <v/>
      </c>
      <c r="AG569" s="230" t="str">
        <f>IF(_penmei1_month_day!X564="","",_penmei1_month_day!X564)</f>
        <v/>
      </c>
      <c r="AH569" s="230" t="str">
        <f>IF(_penmei1_month_day!Y564="","",_penmei1_month_day!Y564)</f>
        <v/>
      </c>
      <c r="AI569" s="314" t="str">
        <f>IF(_penmei1_month_day!Z564="","",_penmei1_month_day!Z564)</f>
        <v/>
      </c>
      <c r="AJ569" s="314" t="str">
        <f>IF(_penmei1_month_day!AA564="","",_penmei1_month_day!AA564)</f>
        <v/>
      </c>
      <c r="AK569" s="230" t="str">
        <f>IF(_penmei1_month_day!AB564="","",_penmei1_month_day!AB564)</f>
        <v/>
      </c>
      <c r="AL569" s="339"/>
      <c r="AM569" s="339"/>
    </row>
    <row r="570" spans="1:39">
      <c r="A570" s="118">
        <f t="shared" si="154"/>
        <v>43489</v>
      </c>
      <c r="B570" s="119">
        <f t="shared" si="160"/>
        <v>43489</v>
      </c>
      <c r="C570" s="120" t="str">
        <f t="shared" si="150"/>
        <v>白</v>
      </c>
      <c r="D570" s="120">
        <f t="shared" si="164"/>
        <v>24</v>
      </c>
      <c r="E570" s="120">
        <f t="shared" si="165"/>
        <v>2</v>
      </c>
      <c r="F570" s="121" t="str">
        <f t="shared" si="158"/>
        <v>乙班</v>
      </c>
      <c r="G570" s="120">
        <f t="shared" si="162"/>
        <v>11</v>
      </c>
      <c r="H570" s="122">
        <f t="shared" si="153"/>
        <v>0.0416666666666667</v>
      </c>
      <c r="I570" s="159">
        <f t="shared" si="151"/>
        <v>0.458333333333333</v>
      </c>
      <c r="J570" s="221" t="str">
        <f>IF(_penmei1_month_day!A565="","",_penmei1_month_day!A565)</f>
        <v/>
      </c>
      <c r="K570" s="221" t="str">
        <f>IF(_penmei1_month_day!B565="","",_penmei1_month_day!B565)</f>
        <v/>
      </c>
      <c r="L570" s="221" t="str">
        <f>IF(_penmei1_month_day!C565="","",_penmei1_month_day!C565)</f>
        <v/>
      </c>
      <c r="M570" s="221" t="str">
        <f>IF(_penmei1_month_day!D565="","",_penmei1_month_day!D565)</f>
        <v/>
      </c>
      <c r="N570" s="221" t="str">
        <f>IF(_penmei1_month_day!E565="","",_penmei1_month_day!E565)</f>
        <v/>
      </c>
      <c r="O570" s="221" t="str">
        <f>IF(_penmei1_month_day!F565="","",_penmei1_month_day!F565)</f>
        <v/>
      </c>
      <c r="P570" s="221" t="str">
        <f>IF(_penmei1_month_day!G565="","",_penmei1_month_day!G565)</f>
        <v/>
      </c>
      <c r="Q570" s="221" t="str">
        <f>IF(_penmei1_month_day!H565="","",_penmei1_month_day!H565)</f>
        <v/>
      </c>
      <c r="R570" s="221" t="str">
        <f>IF(_penmei1_month_day!I565="","",_penmei1_month_day!I565)</f>
        <v/>
      </c>
      <c r="S570" s="160" t="str">
        <f>IF(_penmei1_month_day!J565="","",_penmei1_month_day!J565)</f>
        <v/>
      </c>
      <c r="T570" s="271" t="str">
        <f>IF(_penmei1_month_day!K565="","",_penmei1_month_day!K565)</f>
        <v/>
      </c>
      <c r="U570" s="160" t="str">
        <f>IF(_penmei1_month_day!L565="","",_penmei1_month_day!L565)</f>
        <v/>
      </c>
      <c r="V570" s="160" t="str">
        <f>IF(_penmei1_month_day!M565="","",_penmei1_month_day!M565)</f>
        <v/>
      </c>
      <c r="W570" s="160" t="str">
        <f>IF(_penmei1_month_day!N565="","",_penmei1_month_day!N565)</f>
        <v/>
      </c>
      <c r="X570" s="221" t="str">
        <f>IF(_penmei1_month_day!O565="","",_penmei1_month_day!O565)</f>
        <v/>
      </c>
      <c r="Y570" s="271" t="str">
        <f>IF(_penmei1_month_day!P565="","",_penmei1_month_day!P565)</f>
        <v/>
      </c>
      <c r="Z570" s="271" t="str">
        <f>IF(_penmei1_month_day!Q565="","",_penmei1_month_day!Q565)</f>
        <v/>
      </c>
      <c r="AA570" s="221" t="str">
        <f>IF(_penmei1_month_day!R565="","",_penmei1_month_day!R565)</f>
        <v/>
      </c>
      <c r="AB570" s="221" t="str">
        <f>IF(_penmei1_month_day!S565="","",_penmei1_month_day!S565)</f>
        <v/>
      </c>
      <c r="AC570" s="221" t="str">
        <f>IF(_penmei1_month_day!T565="","",_penmei1_month_day!T565)</f>
        <v/>
      </c>
      <c r="AD570" s="221" t="str">
        <f>IF(_penmei1_month_day!U565="","",_penmei1_month_day!U565)</f>
        <v/>
      </c>
      <c r="AE570" s="221" t="str">
        <f>IF(_penmei1_month_day!V565="","",_penmei1_month_day!V565)</f>
        <v/>
      </c>
      <c r="AF570" s="221" t="str">
        <f>IF(_penmei1_month_day!W565="","",_penmei1_month_day!W565)</f>
        <v/>
      </c>
      <c r="AG570" s="221" t="str">
        <f>IF(_penmei1_month_day!X565="","",_penmei1_month_day!X565)</f>
        <v/>
      </c>
      <c r="AH570" s="221" t="str">
        <f>IF(_penmei1_month_day!Y565="","",_penmei1_month_day!Y565)</f>
        <v/>
      </c>
      <c r="AI570" s="271" t="str">
        <f>IF(_penmei1_month_day!Z565="","",_penmei1_month_day!Z565)</f>
        <v/>
      </c>
      <c r="AJ570" s="271" t="str">
        <f>IF(_penmei1_month_day!AA565="","",_penmei1_month_day!AA565)</f>
        <v/>
      </c>
      <c r="AK570" s="221" t="str">
        <f>IF(_penmei1_month_day!AB565="","",_penmei1_month_day!AB565)</f>
        <v/>
      </c>
      <c r="AL570" s="339"/>
      <c r="AM570" s="339"/>
    </row>
    <row r="571" spans="1:39">
      <c r="A571" s="118">
        <f t="shared" si="154"/>
        <v>43489</v>
      </c>
      <c r="B571" s="119">
        <f t="shared" si="160"/>
        <v>43489</v>
      </c>
      <c r="C571" s="120" t="str">
        <f t="shared" si="150"/>
        <v>白</v>
      </c>
      <c r="D571" s="120">
        <f t="shared" si="164"/>
        <v>24</v>
      </c>
      <c r="E571" s="120">
        <f t="shared" si="165"/>
        <v>2</v>
      </c>
      <c r="F571" s="121" t="str">
        <f t="shared" si="158"/>
        <v>乙班</v>
      </c>
      <c r="G571" s="120">
        <f t="shared" si="162"/>
        <v>12</v>
      </c>
      <c r="H571" s="122">
        <f t="shared" si="153"/>
        <v>0.0416666666666667</v>
      </c>
      <c r="I571" s="159">
        <f t="shared" si="151"/>
        <v>0.5</v>
      </c>
      <c r="J571" s="221" t="str">
        <f>IF(_penmei1_month_day!A566="","",_penmei1_month_day!A566)</f>
        <v/>
      </c>
      <c r="K571" s="221" t="str">
        <f>IF(_penmei1_month_day!B566="","",_penmei1_month_day!B566)</f>
        <v/>
      </c>
      <c r="L571" s="221" t="str">
        <f>IF(_penmei1_month_day!C566="","",_penmei1_month_day!C566)</f>
        <v/>
      </c>
      <c r="M571" s="221" t="str">
        <f>IF(_penmei1_month_day!D566="","",_penmei1_month_day!D566)</f>
        <v/>
      </c>
      <c r="N571" s="221" t="str">
        <f>IF(_penmei1_month_day!E566="","",_penmei1_month_day!E566)</f>
        <v/>
      </c>
      <c r="O571" s="221" t="str">
        <f>IF(_penmei1_month_day!F566="","",_penmei1_month_day!F566)</f>
        <v/>
      </c>
      <c r="P571" s="221" t="str">
        <f>IF(_penmei1_month_day!G566="","",_penmei1_month_day!G566)</f>
        <v/>
      </c>
      <c r="Q571" s="221" t="str">
        <f>IF(_penmei1_month_day!H566="","",_penmei1_month_day!H566)</f>
        <v/>
      </c>
      <c r="R571" s="221" t="str">
        <f>IF(_penmei1_month_day!I566="","",_penmei1_month_day!I566)</f>
        <v/>
      </c>
      <c r="S571" s="160" t="str">
        <f>IF(_penmei1_month_day!J566="","",_penmei1_month_day!J566)</f>
        <v/>
      </c>
      <c r="T571" s="271" t="str">
        <f>IF(_penmei1_month_day!K566="","",_penmei1_month_day!K566)</f>
        <v/>
      </c>
      <c r="U571" s="160" t="str">
        <f>IF(_penmei1_month_day!L566="","",_penmei1_month_day!L566)</f>
        <v/>
      </c>
      <c r="V571" s="160" t="str">
        <f>IF(_penmei1_month_day!M566="","",_penmei1_month_day!M566)</f>
        <v/>
      </c>
      <c r="W571" s="160" t="str">
        <f>IF(_penmei1_month_day!N566="","",_penmei1_month_day!N566)</f>
        <v/>
      </c>
      <c r="X571" s="221" t="str">
        <f>IF(_penmei1_month_day!O566="","",_penmei1_month_day!O566)</f>
        <v/>
      </c>
      <c r="Y571" s="271" t="str">
        <f>IF(_penmei1_month_day!P566="","",_penmei1_month_day!P566)</f>
        <v/>
      </c>
      <c r="Z571" s="271" t="str">
        <f>IF(_penmei1_month_day!Q566="","",_penmei1_month_day!Q566)</f>
        <v/>
      </c>
      <c r="AA571" s="221" t="str">
        <f>IF(_penmei1_month_day!R566="","",_penmei1_month_day!R566)</f>
        <v/>
      </c>
      <c r="AB571" s="221" t="str">
        <f>IF(_penmei1_month_day!S566="","",_penmei1_month_day!S566)</f>
        <v/>
      </c>
      <c r="AC571" s="221" t="str">
        <f>IF(_penmei1_month_day!T566="","",_penmei1_month_day!T566)</f>
        <v/>
      </c>
      <c r="AD571" s="221" t="str">
        <f>IF(_penmei1_month_day!U566="","",_penmei1_month_day!U566)</f>
        <v/>
      </c>
      <c r="AE571" s="221" t="str">
        <f>IF(_penmei1_month_day!V566="","",_penmei1_month_day!V566)</f>
        <v/>
      </c>
      <c r="AF571" s="221" t="str">
        <f>IF(_penmei1_month_day!W566="","",_penmei1_month_day!W566)</f>
        <v/>
      </c>
      <c r="AG571" s="221" t="str">
        <f>IF(_penmei1_month_day!X566="","",_penmei1_month_day!X566)</f>
        <v/>
      </c>
      <c r="AH571" s="221" t="str">
        <f>IF(_penmei1_month_day!Y566="","",_penmei1_month_day!Y566)</f>
        <v/>
      </c>
      <c r="AI571" s="271" t="str">
        <f>IF(_penmei1_month_day!Z566="","",_penmei1_month_day!Z566)</f>
        <v/>
      </c>
      <c r="AJ571" s="271" t="str">
        <f>IF(_penmei1_month_day!AA566="","",_penmei1_month_day!AA566)</f>
        <v/>
      </c>
      <c r="AK571" s="221" t="str">
        <f>IF(_penmei1_month_day!AB566="","",_penmei1_month_day!AB566)</f>
        <v/>
      </c>
      <c r="AL571" s="339"/>
      <c r="AM571" s="339"/>
    </row>
    <row r="572" spans="1:39">
      <c r="A572" s="118">
        <f t="shared" si="154"/>
        <v>43489</v>
      </c>
      <c r="B572" s="119">
        <f t="shared" si="160"/>
        <v>43489</v>
      </c>
      <c r="C572" s="120" t="str">
        <f t="shared" si="150"/>
        <v>白</v>
      </c>
      <c r="D572" s="120">
        <f t="shared" si="164"/>
        <v>24</v>
      </c>
      <c r="E572" s="120">
        <f t="shared" si="165"/>
        <v>2</v>
      </c>
      <c r="F572" s="121" t="str">
        <f t="shared" si="158"/>
        <v>乙班</v>
      </c>
      <c r="G572" s="120">
        <f t="shared" si="162"/>
        <v>13</v>
      </c>
      <c r="H572" s="122">
        <f t="shared" si="153"/>
        <v>0.0416666666666667</v>
      </c>
      <c r="I572" s="159">
        <f t="shared" si="151"/>
        <v>0.541666666666667</v>
      </c>
      <c r="J572" s="221" t="str">
        <f>IF(_penmei1_month_day!A567="","",_penmei1_month_day!A567)</f>
        <v/>
      </c>
      <c r="K572" s="221" t="str">
        <f>IF(_penmei1_month_day!B567="","",_penmei1_month_day!B567)</f>
        <v/>
      </c>
      <c r="L572" s="221" t="str">
        <f>IF(_penmei1_month_day!C567="","",_penmei1_month_day!C567)</f>
        <v/>
      </c>
      <c r="M572" s="221" t="str">
        <f>IF(_penmei1_month_day!D567="","",_penmei1_month_day!D567)</f>
        <v/>
      </c>
      <c r="N572" s="221" t="str">
        <f>IF(_penmei1_month_day!E567="","",_penmei1_month_day!E567)</f>
        <v/>
      </c>
      <c r="O572" s="221" t="str">
        <f>IF(_penmei1_month_day!F567="","",_penmei1_month_day!F567)</f>
        <v/>
      </c>
      <c r="P572" s="221" t="str">
        <f>IF(_penmei1_month_day!G567="","",_penmei1_month_day!G567)</f>
        <v/>
      </c>
      <c r="Q572" s="221" t="str">
        <f>IF(_penmei1_month_day!H567="","",_penmei1_month_day!H567)</f>
        <v/>
      </c>
      <c r="R572" s="221" t="str">
        <f>IF(_penmei1_month_day!I567="","",_penmei1_month_day!I567)</f>
        <v/>
      </c>
      <c r="S572" s="160" t="str">
        <f>IF(_penmei1_month_day!J567="","",_penmei1_month_day!J567)</f>
        <v/>
      </c>
      <c r="T572" s="271" t="str">
        <f>IF(_penmei1_month_day!K567="","",_penmei1_month_day!K567)</f>
        <v/>
      </c>
      <c r="U572" s="160" t="str">
        <f>IF(_penmei1_month_day!L567="","",_penmei1_month_day!L567)</f>
        <v/>
      </c>
      <c r="V572" s="160" t="str">
        <f>IF(_penmei1_month_day!M567="","",_penmei1_month_day!M567)</f>
        <v/>
      </c>
      <c r="W572" s="160" t="str">
        <f>IF(_penmei1_month_day!N567="","",_penmei1_month_day!N567)</f>
        <v/>
      </c>
      <c r="X572" s="221" t="str">
        <f>IF(_penmei1_month_day!O567="","",_penmei1_month_day!O567)</f>
        <v/>
      </c>
      <c r="Y572" s="271" t="str">
        <f>IF(_penmei1_month_day!P567="","",_penmei1_month_day!P567)</f>
        <v/>
      </c>
      <c r="Z572" s="271" t="str">
        <f>IF(_penmei1_month_day!Q567="","",_penmei1_month_day!Q567)</f>
        <v/>
      </c>
      <c r="AA572" s="221" t="str">
        <f>IF(_penmei1_month_day!R567="","",_penmei1_month_day!R567)</f>
        <v/>
      </c>
      <c r="AB572" s="221" t="str">
        <f>IF(_penmei1_month_day!S567="","",_penmei1_month_day!S567)</f>
        <v/>
      </c>
      <c r="AC572" s="221" t="str">
        <f>IF(_penmei1_month_day!T567="","",_penmei1_month_day!T567)</f>
        <v/>
      </c>
      <c r="AD572" s="221" t="str">
        <f>IF(_penmei1_month_day!U567="","",_penmei1_month_day!U567)</f>
        <v/>
      </c>
      <c r="AE572" s="221" t="str">
        <f>IF(_penmei1_month_day!V567="","",_penmei1_month_day!V567)</f>
        <v/>
      </c>
      <c r="AF572" s="221" t="str">
        <f>IF(_penmei1_month_day!W567="","",_penmei1_month_day!W567)</f>
        <v/>
      </c>
      <c r="AG572" s="221" t="str">
        <f>IF(_penmei1_month_day!X567="","",_penmei1_month_day!X567)</f>
        <v/>
      </c>
      <c r="AH572" s="221" t="str">
        <f>IF(_penmei1_month_day!Y567="","",_penmei1_month_day!Y567)</f>
        <v/>
      </c>
      <c r="AI572" s="271" t="str">
        <f>IF(_penmei1_month_day!Z567="","",_penmei1_month_day!Z567)</f>
        <v/>
      </c>
      <c r="AJ572" s="271" t="str">
        <f>IF(_penmei1_month_day!AA567="","",_penmei1_month_day!AA567)</f>
        <v/>
      </c>
      <c r="AK572" s="221" t="str">
        <f>IF(_penmei1_month_day!AB567="","",_penmei1_month_day!AB567)</f>
        <v/>
      </c>
      <c r="AL572" s="339"/>
      <c r="AM572" s="339"/>
    </row>
    <row r="573" spans="1:39">
      <c r="A573" s="118">
        <f t="shared" si="154"/>
        <v>43489</v>
      </c>
      <c r="B573" s="119">
        <f t="shared" si="160"/>
        <v>43489</v>
      </c>
      <c r="C573" s="120" t="str">
        <f t="shared" si="150"/>
        <v>白</v>
      </c>
      <c r="D573" s="120">
        <f t="shared" si="164"/>
        <v>24</v>
      </c>
      <c r="E573" s="120">
        <f t="shared" si="165"/>
        <v>2</v>
      </c>
      <c r="F573" s="121" t="str">
        <f t="shared" si="158"/>
        <v>乙班</v>
      </c>
      <c r="G573" s="120">
        <f t="shared" si="162"/>
        <v>14</v>
      </c>
      <c r="H573" s="122">
        <f t="shared" si="153"/>
        <v>0.0416666666666667</v>
      </c>
      <c r="I573" s="159">
        <f t="shared" si="151"/>
        <v>0.583333333333333</v>
      </c>
      <c r="J573" s="221" t="str">
        <f>IF(_penmei1_month_day!A568="","",_penmei1_month_day!A568)</f>
        <v/>
      </c>
      <c r="K573" s="221" t="str">
        <f>IF(_penmei1_month_day!B568="","",_penmei1_month_day!B568)</f>
        <v/>
      </c>
      <c r="L573" s="221" t="str">
        <f>IF(_penmei1_month_day!C568="","",_penmei1_month_day!C568)</f>
        <v/>
      </c>
      <c r="M573" s="221" t="str">
        <f>IF(_penmei1_month_day!D568="","",_penmei1_month_day!D568)</f>
        <v/>
      </c>
      <c r="N573" s="221" t="str">
        <f>IF(_penmei1_month_day!E568="","",_penmei1_month_day!E568)</f>
        <v/>
      </c>
      <c r="O573" s="221" t="str">
        <f>IF(_penmei1_month_day!F568="","",_penmei1_month_day!F568)</f>
        <v/>
      </c>
      <c r="P573" s="221" t="str">
        <f>IF(_penmei1_month_day!G568="","",_penmei1_month_day!G568)</f>
        <v/>
      </c>
      <c r="Q573" s="221" t="str">
        <f>IF(_penmei1_month_day!H568="","",_penmei1_month_day!H568)</f>
        <v/>
      </c>
      <c r="R573" s="221" t="str">
        <f>IF(_penmei1_month_day!I568="","",_penmei1_month_day!I568)</f>
        <v/>
      </c>
      <c r="S573" s="160" t="str">
        <f>IF(_penmei1_month_day!J568="","",_penmei1_month_day!J568)</f>
        <v/>
      </c>
      <c r="T573" s="271" t="str">
        <f>IF(_penmei1_month_day!K568="","",_penmei1_month_day!K568)</f>
        <v/>
      </c>
      <c r="U573" s="160" t="str">
        <f>IF(_penmei1_month_day!L568="","",_penmei1_month_day!L568)</f>
        <v/>
      </c>
      <c r="V573" s="160" t="str">
        <f>IF(_penmei1_month_day!M568="","",_penmei1_month_day!M568)</f>
        <v/>
      </c>
      <c r="W573" s="160" t="str">
        <f>IF(_penmei1_month_day!N568="","",_penmei1_month_day!N568)</f>
        <v/>
      </c>
      <c r="X573" s="221" t="str">
        <f>IF(_penmei1_month_day!O568="","",_penmei1_month_day!O568)</f>
        <v/>
      </c>
      <c r="Y573" s="271" t="str">
        <f>IF(_penmei1_month_day!P568="","",_penmei1_month_day!P568)</f>
        <v/>
      </c>
      <c r="Z573" s="271" t="str">
        <f>IF(_penmei1_month_day!Q568="","",_penmei1_month_day!Q568)</f>
        <v/>
      </c>
      <c r="AA573" s="221" t="str">
        <f>IF(_penmei1_month_day!R568="","",_penmei1_month_day!R568)</f>
        <v/>
      </c>
      <c r="AB573" s="221" t="str">
        <f>IF(_penmei1_month_day!S568="","",_penmei1_month_day!S568)</f>
        <v/>
      </c>
      <c r="AC573" s="221" t="str">
        <f>IF(_penmei1_month_day!T568="","",_penmei1_month_day!T568)</f>
        <v/>
      </c>
      <c r="AD573" s="221" t="str">
        <f>IF(_penmei1_month_day!U568="","",_penmei1_month_day!U568)</f>
        <v/>
      </c>
      <c r="AE573" s="221" t="str">
        <f>IF(_penmei1_month_day!V568="","",_penmei1_month_day!V568)</f>
        <v/>
      </c>
      <c r="AF573" s="221" t="str">
        <f>IF(_penmei1_month_day!W568="","",_penmei1_month_day!W568)</f>
        <v/>
      </c>
      <c r="AG573" s="221" t="str">
        <f>IF(_penmei1_month_day!X568="","",_penmei1_month_day!X568)</f>
        <v/>
      </c>
      <c r="AH573" s="221" t="str">
        <f>IF(_penmei1_month_day!Y568="","",_penmei1_month_day!Y568)</f>
        <v/>
      </c>
      <c r="AI573" s="271" t="str">
        <f>IF(_penmei1_month_day!Z568="","",_penmei1_month_day!Z568)</f>
        <v/>
      </c>
      <c r="AJ573" s="271" t="str">
        <f>IF(_penmei1_month_day!AA568="","",_penmei1_month_day!AA568)</f>
        <v/>
      </c>
      <c r="AK573" s="221" t="str">
        <f>IF(_penmei1_month_day!AB568="","",_penmei1_month_day!AB568)</f>
        <v/>
      </c>
      <c r="AL573" s="339"/>
      <c r="AM573" s="339"/>
    </row>
    <row r="574" spans="1:39">
      <c r="A574" s="123">
        <f t="shared" si="154"/>
        <v>43489</v>
      </c>
      <c r="B574" s="124">
        <f t="shared" si="160"/>
        <v>43489</v>
      </c>
      <c r="C574" s="125" t="str">
        <f t="shared" si="150"/>
        <v>白</v>
      </c>
      <c r="D574" s="125">
        <f t="shared" si="164"/>
        <v>24</v>
      </c>
      <c r="E574" s="125">
        <f t="shared" si="165"/>
        <v>2</v>
      </c>
      <c r="F574" s="126" t="str">
        <f t="shared" si="158"/>
        <v>乙班</v>
      </c>
      <c r="G574" s="125">
        <f t="shared" si="162"/>
        <v>15</v>
      </c>
      <c r="H574" s="127">
        <f t="shared" si="153"/>
        <v>0.0416666666666667</v>
      </c>
      <c r="I574" s="163">
        <f t="shared" si="151"/>
        <v>0.625</v>
      </c>
      <c r="J574" s="226" t="str">
        <f>IF(_penmei1_month_day!A569="","",_penmei1_month_day!A569)</f>
        <v/>
      </c>
      <c r="K574" s="226" t="str">
        <f>IF(_penmei1_month_day!B569="","",_penmei1_month_day!B569)</f>
        <v/>
      </c>
      <c r="L574" s="226" t="str">
        <f>IF(_penmei1_month_day!C569="","",_penmei1_month_day!C569)</f>
        <v/>
      </c>
      <c r="M574" s="221" t="str">
        <f>IF(_penmei1_month_day!D569="","",_penmei1_month_day!D569)</f>
        <v/>
      </c>
      <c r="N574" s="221" t="str">
        <f>IF(_penmei1_month_day!E569="","",_penmei1_month_day!E569)</f>
        <v/>
      </c>
      <c r="O574" s="221" t="str">
        <f>IF(_penmei1_month_day!F569="","",_penmei1_month_day!F569)</f>
        <v/>
      </c>
      <c r="P574" s="221" t="str">
        <f>IF(_penmei1_month_day!G569="","",_penmei1_month_day!G569)</f>
        <v/>
      </c>
      <c r="Q574" s="221" t="str">
        <f>IF(_penmei1_month_day!H569="","",_penmei1_month_day!H569)</f>
        <v/>
      </c>
      <c r="R574" s="221" t="str">
        <f>IF(_penmei1_month_day!I569="","",_penmei1_month_day!I569)</f>
        <v/>
      </c>
      <c r="S574" s="164" t="str">
        <f>IF(_penmei1_month_day!J569="","",_penmei1_month_day!J569)</f>
        <v/>
      </c>
      <c r="T574" s="315" t="str">
        <f>IF(_penmei1_month_day!K569="","",_penmei1_month_day!K569)</f>
        <v/>
      </c>
      <c r="U574" s="164" t="str">
        <f>IF(_penmei1_month_day!L569="","",_penmei1_month_day!L569)</f>
        <v/>
      </c>
      <c r="V574" s="164" t="str">
        <f>IF(_penmei1_month_day!M569="","",_penmei1_month_day!M569)</f>
        <v/>
      </c>
      <c r="W574" s="164" t="str">
        <f>IF(_penmei1_month_day!N569="","",_penmei1_month_day!N569)</f>
        <v/>
      </c>
      <c r="X574" s="226" t="str">
        <f>IF(_penmei1_month_day!O569="","",_penmei1_month_day!O569)</f>
        <v/>
      </c>
      <c r="Y574" s="315" t="str">
        <f>IF(_penmei1_month_day!P569="","",_penmei1_month_day!P569)</f>
        <v/>
      </c>
      <c r="Z574" s="315" t="str">
        <f>IF(_penmei1_month_day!Q569="","",_penmei1_month_day!Q569)</f>
        <v/>
      </c>
      <c r="AA574" s="226" t="str">
        <f>IF(_penmei1_month_day!R569="","",_penmei1_month_day!R569)</f>
        <v/>
      </c>
      <c r="AB574" s="226" t="str">
        <f>IF(_penmei1_month_day!S569="","",_penmei1_month_day!S569)</f>
        <v/>
      </c>
      <c r="AC574" s="226" t="str">
        <f>IF(_penmei1_month_day!T569="","",_penmei1_month_day!T569)</f>
        <v/>
      </c>
      <c r="AD574" s="226" t="str">
        <f>IF(_penmei1_month_day!U569="","",_penmei1_month_day!U569)</f>
        <v/>
      </c>
      <c r="AE574" s="226" t="str">
        <f>IF(_penmei1_month_day!V569="","",_penmei1_month_day!V569)</f>
        <v/>
      </c>
      <c r="AF574" s="226" t="str">
        <f>IF(_penmei1_month_day!W569="","",_penmei1_month_day!W569)</f>
        <v/>
      </c>
      <c r="AG574" s="226" t="str">
        <f>IF(_penmei1_month_day!X569="","",_penmei1_month_day!X569)</f>
        <v/>
      </c>
      <c r="AH574" s="226" t="str">
        <f>IF(_penmei1_month_day!Y569="","",_penmei1_month_day!Y569)</f>
        <v/>
      </c>
      <c r="AI574" s="315" t="str">
        <f>IF(_penmei1_month_day!Z569="","",_penmei1_month_day!Z569)</f>
        <v/>
      </c>
      <c r="AJ574" s="315" t="str">
        <f>IF(_penmei1_month_day!AA569="","",_penmei1_month_day!AA569)</f>
        <v/>
      </c>
      <c r="AK574" s="226" t="str">
        <f>IF(_penmei1_month_day!AB569="","",_penmei1_month_day!AB569)</f>
        <v/>
      </c>
      <c r="AL574" s="336" t="s">
        <v>60</v>
      </c>
      <c r="AM574" s="337" t="s">
        <v>63</v>
      </c>
    </row>
    <row r="575" spans="1:39">
      <c r="A575" s="128">
        <f t="shared" si="154"/>
        <v>43489</v>
      </c>
      <c r="B575" s="129">
        <f t="shared" si="160"/>
        <v>43489</v>
      </c>
      <c r="C575" s="130" t="str">
        <f t="shared" si="150"/>
        <v>中</v>
      </c>
      <c r="D575" s="130">
        <f t="shared" si="164"/>
        <v>24</v>
      </c>
      <c r="E575" s="130">
        <f>IF(AND(E567=4),1,IF(AND(E567&lt;4),(E567+1),))</f>
        <v>3</v>
      </c>
      <c r="F575" s="131" t="str">
        <f t="shared" si="158"/>
        <v>丙班</v>
      </c>
      <c r="G575" s="130">
        <f t="shared" si="162"/>
        <v>16</v>
      </c>
      <c r="H575" s="132">
        <f t="shared" si="153"/>
        <v>0.0416666666666667</v>
      </c>
      <c r="I575" s="154">
        <f t="shared" si="151"/>
        <v>0.666666666666667</v>
      </c>
      <c r="J575" s="230" t="str">
        <f>IF(_penmei1_month_day!A570="","",_penmei1_month_day!A570)</f>
        <v/>
      </c>
      <c r="K575" s="230" t="str">
        <f>IF(_penmei1_month_day!B570="","",_penmei1_month_day!B570)</f>
        <v/>
      </c>
      <c r="L575" s="230" t="str">
        <f>IF(_penmei1_month_day!C570="","",_penmei1_month_day!C570)</f>
        <v/>
      </c>
      <c r="M575" s="230" t="str">
        <f>IF(_penmei1_month_day!D570="","",_penmei1_month_day!D570)</f>
        <v/>
      </c>
      <c r="N575" s="230" t="str">
        <f>IF(_penmei1_month_day!E570="","",_penmei1_month_day!E570)</f>
        <v/>
      </c>
      <c r="O575" s="230" t="str">
        <f>IF(_penmei1_month_day!F570="","",_penmei1_month_day!F570)</f>
        <v/>
      </c>
      <c r="P575" s="230" t="str">
        <f>IF(_penmei1_month_day!G570="","",_penmei1_month_day!G570)</f>
        <v/>
      </c>
      <c r="Q575" s="230" t="str">
        <f>IF(_penmei1_month_day!H570="","",_penmei1_month_day!H570)</f>
        <v/>
      </c>
      <c r="R575" s="230" t="str">
        <f>IF(_penmei1_month_day!I570="","",_penmei1_month_day!I570)</f>
        <v/>
      </c>
      <c r="S575" s="169" t="str">
        <f>IF(_penmei1_month_day!J570="","",_penmei1_month_day!J570)</f>
        <v/>
      </c>
      <c r="T575" s="314" t="str">
        <f>IF(_penmei1_month_day!K570="","",_penmei1_month_day!K570)</f>
        <v/>
      </c>
      <c r="U575" s="169" t="str">
        <f>IF(_penmei1_month_day!L570="","",_penmei1_month_day!L570)</f>
        <v/>
      </c>
      <c r="V575" s="169" t="str">
        <f>IF(_penmei1_month_day!M570="","",_penmei1_month_day!M570)</f>
        <v/>
      </c>
      <c r="W575" s="169" t="str">
        <f>IF(_penmei1_month_day!N570="","",_penmei1_month_day!N570)</f>
        <v/>
      </c>
      <c r="X575" s="230" t="str">
        <f>IF(_penmei1_month_day!O570="","",_penmei1_month_day!O570)</f>
        <v/>
      </c>
      <c r="Y575" s="314" t="str">
        <f>IF(_penmei1_month_day!P570="","",_penmei1_month_day!P570)</f>
        <v/>
      </c>
      <c r="Z575" s="314" t="str">
        <f>IF(_penmei1_month_day!Q570="","",_penmei1_month_day!Q570)</f>
        <v/>
      </c>
      <c r="AA575" s="230" t="str">
        <f>IF(_penmei1_month_day!R570="","",_penmei1_month_day!R570)</f>
        <v/>
      </c>
      <c r="AB575" s="230" t="str">
        <f>IF(_penmei1_month_day!S570="","",_penmei1_month_day!S570)</f>
        <v/>
      </c>
      <c r="AC575" s="230" t="str">
        <f>IF(_penmei1_month_day!T570="","",_penmei1_month_day!T570)</f>
        <v/>
      </c>
      <c r="AD575" s="230" t="str">
        <f>IF(_penmei1_month_day!U570="","",_penmei1_month_day!U570)</f>
        <v/>
      </c>
      <c r="AE575" s="230" t="str">
        <f>IF(_penmei1_month_day!V570="","",_penmei1_month_day!V570)</f>
        <v/>
      </c>
      <c r="AF575" s="230" t="str">
        <f>IF(_penmei1_month_day!W570="","",_penmei1_month_day!W570)</f>
        <v/>
      </c>
      <c r="AG575" s="230" t="str">
        <f>IF(_penmei1_month_day!X570="","",_penmei1_month_day!X570)</f>
        <v/>
      </c>
      <c r="AH575" s="230" t="str">
        <f>IF(_penmei1_month_day!Y570="","",_penmei1_month_day!Y570)</f>
        <v/>
      </c>
      <c r="AI575" s="314" t="str">
        <f>IF(_penmei1_month_day!Z570="","",_penmei1_month_day!Z570)</f>
        <v/>
      </c>
      <c r="AJ575" s="314" t="str">
        <f>IF(_penmei1_month_day!AA570="","",_penmei1_month_day!AA570)</f>
        <v/>
      </c>
      <c r="AK575" s="230" t="str">
        <f>IF(_penmei1_month_day!AB570="","",_penmei1_month_day!AB570)</f>
        <v/>
      </c>
      <c r="AL575" s="338"/>
      <c r="AM575" s="338"/>
    </row>
    <row r="576" spans="1:39">
      <c r="A576" s="118">
        <f t="shared" si="154"/>
        <v>43489</v>
      </c>
      <c r="B576" s="119">
        <f t="shared" si="160"/>
        <v>43489</v>
      </c>
      <c r="C576" s="120" t="str">
        <f t="shared" si="150"/>
        <v>中</v>
      </c>
      <c r="D576" s="120">
        <f t="shared" si="164"/>
        <v>24</v>
      </c>
      <c r="E576" s="120">
        <f t="shared" ref="E576:E582" si="166">E575</f>
        <v>3</v>
      </c>
      <c r="F576" s="121" t="str">
        <f t="shared" si="158"/>
        <v>丙班</v>
      </c>
      <c r="G576" s="120">
        <f t="shared" si="162"/>
        <v>17</v>
      </c>
      <c r="H576" s="122">
        <f t="shared" si="153"/>
        <v>0.0416666666666667</v>
      </c>
      <c r="I576" s="159">
        <f t="shared" si="151"/>
        <v>0.708333333333333</v>
      </c>
      <c r="J576" s="221" t="str">
        <f>IF(_penmei1_month_day!A571="","",_penmei1_month_day!A571)</f>
        <v/>
      </c>
      <c r="K576" s="221" t="str">
        <f>IF(_penmei1_month_day!B571="","",_penmei1_month_day!B571)</f>
        <v/>
      </c>
      <c r="L576" s="221" t="str">
        <f>IF(_penmei1_month_day!C571="","",_penmei1_month_day!C571)</f>
        <v/>
      </c>
      <c r="M576" s="221" t="str">
        <f>IF(_penmei1_month_day!D571="","",_penmei1_month_day!D571)</f>
        <v/>
      </c>
      <c r="N576" s="221" t="str">
        <f>IF(_penmei1_month_day!E571="","",_penmei1_month_day!E571)</f>
        <v/>
      </c>
      <c r="O576" s="221" t="str">
        <f>IF(_penmei1_month_day!F571="","",_penmei1_month_day!F571)</f>
        <v/>
      </c>
      <c r="P576" s="221" t="str">
        <f>IF(_penmei1_month_day!G571="","",_penmei1_month_day!G571)</f>
        <v/>
      </c>
      <c r="Q576" s="221" t="str">
        <f>IF(_penmei1_month_day!H571="","",_penmei1_month_day!H571)</f>
        <v/>
      </c>
      <c r="R576" s="221" t="str">
        <f>IF(_penmei1_month_day!I571="","",_penmei1_month_day!I571)</f>
        <v/>
      </c>
      <c r="S576" s="160" t="str">
        <f>IF(_penmei1_month_day!J571="","",_penmei1_month_day!J571)</f>
        <v/>
      </c>
      <c r="T576" s="271" t="str">
        <f>IF(_penmei1_month_day!K571="","",_penmei1_month_day!K571)</f>
        <v/>
      </c>
      <c r="U576" s="160" t="str">
        <f>IF(_penmei1_month_day!L571="","",_penmei1_month_day!L571)</f>
        <v/>
      </c>
      <c r="V576" s="160" t="str">
        <f>IF(_penmei1_month_day!M571="","",_penmei1_month_day!M571)</f>
        <v/>
      </c>
      <c r="W576" s="160" t="str">
        <f>IF(_penmei1_month_day!N571="","",_penmei1_month_day!N571)</f>
        <v/>
      </c>
      <c r="X576" s="221" t="str">
        <f>IF(_penmei1_month_day!O571="","",_penmei1_month_day!O571)</f>
        <v/>
      </c>
      <c r="Y576" s="271" t="str">
        <f>IF(_penmei1_month_day!P571="","",_penmei1_month_day!P571)</f>
        <v/>
      </c>
      <c r="Z576" s="271" t="str">
        <f>IF(_penmei1_month_day!Q571="","",_penmei1_month_day!Q571)</f>
        <v/>
      </c>
      <c r="AA576" s="221" t="str">
        <f>IF(_penmei1_month_day!R571="","",_penmei1_month_day!R571)</f>
        <v/>
      </c>
      <c r="AB576" s="221" t="str">
        <f>IF(_penmei1_month_day!S571="","",_penmei1_month_day!S571)</f>
        <v/>
      </c>
      <c r="AC576" s="221" t="str">
        <f>IF(_penmei1_month_day!T571="","",_penmei1_month_day!T571)</f>
        <v/>
      </c>
      <c r="AD576" s="221" t="str">
        <f>IF(_penmei1_month_day!U571="","",_penmei1_month_day!U571)</f>
        <v/>
      </c>
      <c r="AE576" s="221" t="str">
        <f>IF(_penmei1_month_day!V571="","",_penmei1_month_day!V571)</f>
        <v/>
      </c>
      <c r="AF576" s="221" t="str">
        <f>IF(_penmei1_month_day!W571="","",_penmei1_month_day!W571)</f>
        <v/>
      </c>
      <c r="AG576" s="221" t="str">
        <f>IF(_penmei1_month_day!X571="","",_penmei1_month_day!X571)</f>
        <v/>
      </c>
      <c r="AH576" s="221" t="str">
        <f>IF(_penmei1_month_day!Y571="","",_penmei1_month_day!Y571)</f>
        <v/>
      </c>
      <c r="AI576" s="271" t="str">
        <f>IF(_penmei1_month_day!Z571="","",_penmei1_month_day!Z571)</f>
        <v/>
      </c>
      <c r="AJ576" s="271" t="str">
        <f>IF(_penmei1_month_day!AA571="","",_penmei1_month_day!AA571)</f>
        <v/>
      </c>
      <c r="AK576" s="221" t="str">
        <f>IF(_penmei1_month_day!AB571="","",_penmei1_month_day!AB571)</f>
        <v/>
      </c>
      <c r="AL576" s="339"/>
      <c r="AM576" s="339"/>
    </row>
    <row r="577" spans="1:39">
      <c r="A577" s="118">
        <f t="shared" si="154"/>
        <v>43489</v>
      </c>
      <c r="B577" s="119">
        <f t="shared" si="160"/>
        <v>43489</v>
      </c>
      <c r="C577" s="120" t="str">
        <f t="shared" si="150"/>
        <v>中</v>
      </c>
      <c r="D577" s="120">
        <f t="shared" si="164"/>
        <v>24</v>
      </c>
      <c r="E577" s="120">
        <f t="shared" si="166"/>
        <v>3</v>
      </c>
      <c r="F577" s="121" t="str">
        <f t="shared" si="158"/>
        <v>丙班</v>
      </c>
      <c r="G577" s="120">
        <f t="shared" si="162"/>
        <v>18</v>
      </c>
      <c r="H577" s="122">
        <f t="shared" si="153"/>
        <v>0.0416666666666667</v>
      </c>
      <c r="I577" s="159">
        <f t="shared" si="151"/>
        <v>0.75</v>
      </c>
      <c r="J577" s="221" t="str">
        <f>IF(_penmei1_month_day!A572="","",_penmei1_month_day!A572)</f>
        <v/>
      </c>
      <c r="K577" s="221" t="str">
        <f>IF(_penmei1_month_day!B572="","",_penmei1_month_day!B572)</f>
        <v/>
      </c>
      <c r="L577" s="221" t="str">
        <f>IF(_penmei1_month_day!C572="","",_penmei1_month_day!C572)</f>
        <v/>
      </c>
      <c r="M577" s="221" t="str">
        <f>IF(_penmei1_month_day!D572="","",_penmei1_month_day!D572)</f>
        <v/>
      </c>
      <c r="N577" s="221" t="str">
        <f>IF(_penmei1_month_day!E572="","",_penmei1_month_day!E572)</f>
        <v/>
      </c>
      <c r="O577" s="221" t="str">
        <f>IF(_penmei1_month_day!F572="","",_penmei1_month_day!F572)</f>
        <v/>
      </c>
      <c r="P577" s="221" t="str">
        <f>IF(_penmei1_month_day!G572="","",_penmei1_month_day!G572)</f>
        <v/>
      </c>
      <c r="Q577" s="221" t="str">
        <f>IF(_penmei1_month_day!H572="","",_penmei1_month_day!H572)</f>
        <v/>
      </c>
      <c r="R577" s="221" t="str">
        <f>IF(_penmei1_month_day!I572="","",_penmei1_month_day!I572)</f>
        <v/>
      </c>
      <c r="S577" s="160" t="str">
        <f>IF(_penmei1_month_day!J572="","",_penmei1_month_day!J572)</f>
        <v/>
      </c>
      <c r="T577" s="271" t="str">
        <f>IF(_penmei1_month_day!K572="","",_penmei1_month_day!K572)</f>
        <v/>
      </c>
      <c r="U577" s="160" t="str">
        <f>IF(_penmei1_month_day!L572="","",_penmei1_month_day!L572)</f>
        <v/>
      </c>
      <c r="V577" s="160" t="str">
        <f>IF(_penmei1_month_day!M572="","",_penmei1_month_day!M572)</f>
        <v/>
      </c>
      <c r="W577" s="160" t="str">
        <f>IF(_penmei1_month_day!N572="","",_penmei1_month_day!N572)</f>
        <v/>
      </c>
      <c r="X577" s="221" t="str">
        <f>IF(_penmei1_month_day!O572="","",_penmei1_month_day!O572)</f>
        <v/>
      </c>
      <c r="Y577" s="271" t="str">
        <f>IF(_penmei1_month_day!P572="","",_penmei1_month_day!P572)</f>
        <v/>
      </c>
      <c r="Z577" s="271" t="str">
        <f>IF(_penmei1_month_day!Q572="","",_penmei1_month_day!Q572)</f>
        <v/>
      </c>
      <c r="AA577" s="221" t="str">
        <f>IF(_penmei1_month_day!R572="","",_penmei1_month_day!R572)</f>
        <v/>
      </c>
      <c r="AB577" s="221" t="str">
        <f>IF(_penmei1_month_day!S572="","",_penmei1_month_day!S572)</f>
        <v/>
      </c>
      <c r="AC577" s="221" t="str">
        <f>IF(_penmei1_month_day!T572="","",_penmei1_month_day!T572)</f>
        <v/>
      </c>
      <c r="AD577" s="221" t="str">
        <f>IF(_penmei1_month_day!U572="","",_penmei1_month_day!U572)</f>
        <v/>
      </c>
      <c r="AE577" s="221" t="str">
        <f>IF(_penmei1_month_day!V572="","",_penmei1_month_day!V572)</f>
        <v/>
      </c>
      <c r="AF577" s="221" t="str">
        <f>IF(_penmei1_month_day!W572="","",_penmei1_month_day!W572)</f>
        <v/>
      </c>
      <c r="AG577" s="221" t="str">
        <f>IF(_penmei1_month_day!X572="","",_penmei1_month_day!X572)</f>
        <v/>
      </c>
      <c r="AH577" s="221" t="str">
        <f>IF(_penmei1_month_day!Y572="","",_penmei1_month_day!Y572)</f>
        <v/>
      </c>
      <c r="AI577" s="271" t="str">
        <f>IF(_penmei1_month_day!Z572="","",_penmei1_month_day!Z572)</f>
        <v/>
      </c>
      <c r="AJ577" s="271" t="str">
        <f>IF(_penmei1_month_day!AA572="","",_penmei1_month_day!AA572)</f>
        <v/>
      </c>
      <c r="AK577" s="221" t="str">
        <f>IF(_penmei1_month_day!AB572="","",_penmei1_month_day!AB572)</f>
        <v/>
      </c>
      <c r="AL577" s="339"/>
      <c r="AM577" s="339"/>
    </row>
    <row r="578" spans="1:39">
      <c r="A578" s="118">
        <f t="shared" si="154"/>
        <v>43489</v>
      </c>
      <c r="B578" s="119">
        <f t="shared" si="160"/>
        <v>43489</v>
      </c>
      <c r="C578" s="120" t="str">
        <f t="shared" si="150"/>
        <v>中</v>
      </c>
      <c r="D578" s="120">
        <f t="shared" si="164"/>
        <v>24</v>
      </c>
      <c r="E578" s="120">
        <f t="shared" si="166"/>
        <v>3</v>
      </c>
      <c r="F578" s="121" t="str">
        <f t="shared" si="158"/>
        <v>丙班</v>
      </c>
      <c r="G578" s="120">
        <f t="shared" si="162"/>
        <v>19</v>
      </c>
      <c r="H578" s="122">
        <f t="shared" si="153"/>
        <v>0.0416666666666667</v>
      </c>
      <c r="I578" s="159">
        <f t="shared" si="151"/>
        <v>0.791666666666666</v>
      </c>
      <c r="J578" s="221" t="str">
        <f>IF(_penmei1_month_day!A573="","",_penmei1_month_day!A573)</f>
        <v/>
      </c>
      <c r="K578" s="221" t="str">
        <f>IF(_penmei1_month_day!B573="","",_penmei1_month_day!B573)</f>
        <v/>
      </c>
      <c r="L578" s="221" t="str">
        <f>IF(_penmei1_month_day!C573="","",_penmei1_month_day!C573)</f>
        <v/>
      </c>
      <c r="M578" s="221" t="str">
        <f>IF(_penmei1_month_day!D573="","",_penmei1_month_day!D573)</f>
        <v/>
      </c>
      <c r="N578" s="221" t="str">
        <f>IF(_penmei1_month_day!E573="","",_penmei1_month_day!E573)</f>
        <v/>
      </c>
      <c r="O578" s="221" t="str">
        <f>IF(_penmei1_month_day!F573="","",_penmei1_month_day!F573)</f>
        <v/>
      </c>
      <c r="P578" s="221" t="str">
        <f>IF(_penmei1_month_day!G573="","",_penmei1_month_day!G573)</f>
        <v/>
      </c>
      <c r="Q578" s="221" t="str">
        <f>IF(_penmei1_month_day!H573="","",_penmei1_month_day!H573)</f>
        <v/>
      </c>
      <c r="R578" s="221" t="str">
        <f>IF(_penmei1_month_day!I573="","",_penmei1_month_day!I573)</f>
        <v/>
      </c>
      <c r="S578" s="160" t="str">
        <f>IF(_penmei1_month_day!J573="","",_penmei1_month_day!J573)</f>
        <v/>
      </c>
      <c r="T578" s="271" t="str">
        <f>IF(_penmei1_month_day!K573="","",_penmei1_month_day!K573)</f>
        <v/>
      </c>
      <c r="U578" s="160" t="str">
        <f>IF(_penmei1_month_day!L573="","",_penmei1_month_day!L573)</f>
        <v/>
      </c>
      <c r="V578" s="160" t="str">
        <f>IF(_penmei1_month_day!M573="","",_penmei1_month_day!M573)</f>
        <v/>
      </c>
      <c r="W578" s="160" t="str">
        <f>IF(_penmei1_month_day!N573="","",_penmei1_month_day!N573)</f>
        <v/>
      </c>
      <c r="X578" s="221" t="str">
        <f>IF(_penmei1_month_day!O573="","",_penmei1_month_day!O573)</f>
        <v/>
      </c>
      <c r="Y578" s="271" t="str">
        <f>IF(_penmei1_month_day!P573="","",_penmei1_month_day!P573)</f>
        <v/>
      </c>
      <c r="Z578" s="271" t="str">
        <f>IF(_penmei1_month_day!Q573="","",_penmei1_month_day!Q573)</f>
        <v/>
      </c>
      <c r="AA578" s="221" t="str">
        <f>IF(_penmei1_month_day!R573="","",_penmei1_month_day!R573)</f>
        <v/>
      </c>
      <c r="AB578" s="221" t="str">
        <f>IF(_penmei1_month_day!S573="","",_penmei1_month_day!S573)</f>
        <v/>
      </c>
      <c r="AC578" s="221" t="str">
        <f>IF(_penmei1_month_day!T573="","",_penmei1_month_day!T573)</f>
        <v/>
      </c>
      <c r="AD578" s="221" t="str">
        <f>IF(_penmei1_month_day!U573="","",_penmei1_month_day!U573)</f>
        <v/>
      </c>
      <c r="AE578" s="221" t="str">
        <f>IF(_penmei1_month_day!V573="","",_penmei1_month_day!V573)</f>
        <v/>
      </c>
      <c r="AF578" s="221" t="str">
        <f>IF(_penmei1_month_day!W573="","",_penmei1_month_day!W573)</f>
        <v/>
      </c>
      <c r="AG578" s="221" t="str">
        <f>IF(_penmei1_month_day!X573="","",_penmei1_month_day!X573)</f>
        <v/>
      </c>
      <c r="AH578" s="221" t="str">
        <f>IF(_penmei1_month_day!Y573="","",_penmei1_month_day!Y573)</f>
        <v/>
      </c>
      <c r="AI578" s="271" t="str">
        <f>IF(_penmei1_month_day!Z573="","",_penmei1_month_day!Z573)</f>
        <v/>
      </c>
      <c r="AJ578" s="271" t="str">
        <f>IF(_penmei1_month_day!AA573="","",_penmei1_month_day!AA573)</f>
        <v/>
      </c>
      <c r="AK578" s="221" t="str">
        <f>IF(_penmei1_month_day!AB573="","",_penmei1_month_day!AB573)</f>
        <v/>
      </c>
      <c r="AL578" s="339"/>
      <c r="AM578" s="339"/>
    </row>
    <row r="579" spans="1:39">
      <c r="A579" s="118">
        <f t="shared" si="154"/>
        <v>43489</v>
      </c>
      <c r="B579" s="119">
        <f t="shared" si="160"/>
        <v>43489</v>
      </c>
      <c r="C579" s="120" t="str">
        <f t="shared" si="150"/>
        <v>中</v>
      </c>
      <c r="D579" s="120">
        <f t="shared" si="164"/>
        <v>24</v>
      </c>
      <c r="E579" s="120">
        <f t="shared" si="166"/>
        <v>3</v>
      </c>
      <c r="F579" s="121" t="str">
        <f t="shared" si="158"/>
        <v>丙班</v>
      </c>
      <c r="G579" s="120">
        <f t="shared" si="162"/>
        <v>20</v>
      </c>
      <c r="H579" s="122">
        <f t="shared" si="153"/>
        <v>0.0416666666666667</v>
      </c>
      <c r="I579" s="159">
        <f t="shared" si="151"/>
        <v>0.833333333333333</v>
      </c>
      <c r="J579" s="221" t="str">
        <f>IF(_penmei1_month_day!A574="","",_penmei1_month_day!A574)</f>
        <v/>
      </c>
      <c r="K579" s="221" t="str">
        <f>IF(_penmei1_month_day!B574="","",_penmei1_month_day!B574)</f>
        <v/>
      </c>
      <c r="L579" s="221" t="str">
        <f>IF(_penmei1_month_day!C574="","",_penmei1_month_day!C574)</f>
        <v/>
      </c>
      <c r="M579" s="221" t="str">
        <f>IF(_penmei1_month_day!D574="","",_penmei1_month_day!D574)</f>
        <v/>
      </c>
      <c r="N579" s="221" t="str">
        <f>IF(_penmei1_month_day!E574="","",_penmei1_month_day!E574)</f>
        <v/>
      </c>
      <c r="O579" s="221" t="str">
        <f>IF(_penmei1_month_day!F574="","",_penmei1_month_day!F574)</f>
        <v/>
      </c>
      <c r="P579" s="221" t="str">
        <f>IF(_penmei1_month_day!G574="","",_penmei1_month_day!G574)</f>
        <v/>
      </c>
      <c r="Q579" s="221" t="str">
        <f>IF(_penmei1_month_day!H574="","",_penmei1_month_day!H574)</f>
        <v/>
      </c>
      <c r="R579" s="221" t="str">
        <f>IF(_penmei1_month_day!I574="","",_penmei1_month_day!I574)</f>
        <v/>
      </c>
      <c r="S579" s="160" t="str">
        <f>IF(_penmei1_month_day!J574="","",_penmei1_month_day!J574)</f>
        <v/>
      </c>
      <c r="T579" s="271" t="str">
        <f>IF(_penmei1_month_day!K574="","",_penmei1_month_day!K574)</f>
        <v/>
      </c>
      <c r="U579" s="160" t="str">
        <f>IF(_penmei1_month_day!L574="","",_penmei1_month_day!L574)</f>
        <v/>
      </c>
      <c r="V579" s="160" t="str">
        <f>IF(_penmei1_month_day!M574="","",_penmei1_month_day!M574)</f>
        <v/>
      </c>
      <c r="W579" s="160" t="str">
        <f>IF(_penmei1_month_day!N574="","",_penmei1_month_day!N574)</f>
        <v/>
      </c>
      <c r="X579" s="221" t="str">
        <f>IF(_penmei1_month_day!O574="","",_penmei1_month_day!O574)</f>
        <v/>
      </c>
      <c r="Y579" s="271" t="str">
        <f>IF(_penmei1_month_day!P574="","",_penmei1_month_day!P574)</f>
        <v/>
      </c>
      <c r="Z579" s="271" t="str">
        <f>IF(_penmei1_month_day!Q574="","",_penmei1_month_day!Q574)</f>
        <v/>
      </c>
      <c r="AA579" s="221" t="str">
        <f>IF(_penmei1_month_day!R574="","",_penmei1_month_day!R574)</f>
        <v/>
      </c>
      <c r="AB579" s="221" t="str">
        <f>IF(_penmei1_month_day!S574="","",_penmei1_month_day!S574)</f>
        <v/>
      </c>
      <c r="AC579" s="221" t="str">
        <f>IF(_penmei1_month_day!T574="","",_penmei1_month_day!T574)</f>
        <v/>
      </c>
      <c r="AD579" s="221" t="str">
        <f>IF(_penmei1_month_day!U574="","",_penmei1_month_day!U574)</f>
        <v/>
      </c>
      <c r="AE579" s="221" t="str">
        <f>IF(_penmei1_month_day!V574="","",_penmei1_month_day!V574)</f>
        <v/>
      </c>
      <c r="AF579" s="221" t="str">
        <f>IF(_penmei1_month_day!W574="","",_penmei1_month_day!W574)</f>
        <v/>
      </c>
      <c r="AG579" s="221" t="str">
        <f>IF(_penmei1_month_day!X574="","",_penmei1_month_day!X574)</f>
        <v/>
      </c>
      <c r="AH579" s="221" t="str">
        <f>IF(_penmei1_month_day!Y574="","",_penmei1_month_day!Y574)</f>
        <v/>
      </c>
      <c r="AI579" s="271" t="str">
        <f>IF(_penmei1_month_day!Z574="","",_penmei1_month_day!Z574)</f>
        <v/>
      </c>
      <c r="AJ579" s="271" t="str">
        <f>IF(_penmei1_month_day!AA574="","",_penmei1_month_day!AA574)</f>
        <v/>
      </c>
      <c r="AK579" s="221" t="str">
        <f>IF(_penmei1_month_day!AB574="","",_penmei1_month_day!AB574)</f>
        <v/>
      </c>
      <c r="AL579" s="339"/>
      <c r="AM579" s="339"/>
    </row>
    <row r="580" spans="1:39">
      <c r="A580" s="118">
        <f t="shared" si="154"/>
        <v>43489</v>
      </c>
      <c r="B580" s="119">
        <f t="shared" si="160"/>
        <v>43489</v>
      </c>
      <c r="C580" s="120" t="str">
        <f t="shared" si="150"/>
        <v>中</v>
      </c>
      <c r="D580" s="120">
        <f t="shared" si="164"/>
        <v>24</v>
      </c>
      <c r="E580" s="120">
        <f t="shared" si="166"/>
        <v>3</v>
      </c>
      <c r="F580" s="121" t="str">
        <f t="shared" si="158"/>
        <v>丙班</v>
      </c>
      <c r="G580" s="120">
        <f t="shared" si="162"/>
        <v>21</v>
      </c>
      <c r="H580" s="122">
        <f t="shared" si="153"/>
        <v>0.0416666666666667</v>
      </c>
      <c r="I580" s="159">
        <f t="shared" si="151"/>
        <v>0.875</v>
      </c>
      <c r="J580" s="221" t="str">
        <f>IF(_penmei1_month_day!A575="","",_penmei1_month_day!A575)</f>
        <v/>
      </c>
      <c r="K580" s="221" t="str">
        <f>IF(_penmei1_month_day!B575="","",_penmei1_month_day!B575)</f>
        <v/>
      </c>
      <c r="L580" s="221" t="str">
        <f>IF(_penmei1_month_day!C575="","",_penmei1_month_day!C575)</f>
        <v/>
      </c>
      <c r="M580" s="221" t="str">
        <f>IF(_penmei1_month_day!D575="","",_penmei1_month_day!D575)</f>
        <v/>
      </c>
      <c r="N580" s="221" t="str">
        <f>IF(_penmei1_month_day!E575="","",_penmei1_month_day!E575)</f>
        <v/>
      </c>
      <c r="O580" s="221" t="str">
        <f>IF(_penmei1_month_day!F575="","",_penmei1_month_day!F575)</f>
        <v/>
      </c>
      <c r="P580" s="221" t="str">
        <f>IF(_penmei1_month_day!G575="","",_penmei1_month_day!G575)</f>
        <v/>
      </c>
      <c r="Q580" s="221" t="str">
        <f>IF(_penmei1_month_day!H575="","",_penmei1_month_day!H575)</f>
        <v/>
      </c>
      <c r="R580" s="221" t="str">
        <f>IF(_penmei1_month_day!I575="","",_penmei1_month_day!I575)</f>
        <v/>
      </c>
      <c r="S580" s="160" t="str">
        <f>IF(_penmei1_month_day!J575="","",_penmei1_month_day!J575)</f>
        <v/>
      </c>
      <c r="T580" s="271" t="str">
        <f>IF(_penmei1_month_day!K575="","",_penmei1_month_day!K575)</f>
        <v/>
      </c>
      <c r="U580" s="160" t="str">
        <f>IF(_penmei1_month_day!L575="","",_penmei1_month_day!L575)</f>
        <v/>
      </c>
      <c r="V580" s="160" t="str">
        <f>IF(_penmei1_month_day!M575="","",_penmei1_month_day!M575)</f>
        <v/>
      </c>
      <c r="W580" s="160" t="str">
        <f>IF(_penmei1_month_day!N575="","",_penmei1_month_day!N575)</f>
        <v/>
      </c>
      <c r="X580" s="221" t="str">
        <f>IF(_penmei1_month_day!O575="","",_penmei1_month_day!O575)</f>
        <v/>
      </c>
      <c r="Y580" s="271" t="str">
        <f>IF(_penmei1_month_day!P575="","",_penmei1_month_day!P575)</f>
        <v/>
      </c>
      <c r="Z580" s="271" t="str">
        <f>IF(_penmei1_month_day!Q575="","",_penmei1_month_day!Q575)</f>
        <v/>
      </c>
      <c r="AA580" s="221" t="str">
        <f>IF(_penmei1_month_day!R575="","",_penmei1_month_day!R575)</f>
        <v/>
      </c>
      <c r="AB580" s="221" t="str">
        <f>IF(_penmei1_month_day!S575="","",_penmei1_month_day!S575)</f>
        <v/>
      </c>
      <c r="AC580" s="221" t="str">
        <f>IF(_penmei1_month_day!T575="","",_penmei1_month_day!T575)</f>
        <v/>
      </c>
      <c r="AD580" s="221" t="str">
        <f>IF(_penmei1_month_day!U575="","",_penmei1_month_day!U575)</f>
        <v/>
      </c>
      <c r="AE580" s="221" t="str">
        <f>IF(_penmei1_month_day!V575="","",_penmei1_month_day!V575)</f>
        <v/>
      </c>
      <c r="AF580" s="221" t="str">
        <f>IF(_penmei1_month_day!W575="","",_penmei1_month_day!W575)</f>
        <v/>
      </c>
      <c r="AG580" s="221" t="str">
        <f>IF(_penmei1_month_day!X575="","",_penmei1_month_day!X575)</f>
        <v/>
      </c>
      <c r="AH580" s="221" t="str">
        <f>IF(_penmei1_month_day!Y575="","",_penmei1_month_day!Y575)</f>
        <v/>
      </c>
      <c r="AI580" s="271" t="str">
        <f>IF(_penmei1_month_day!Z575="","",_penmei1_month_day!Z575)</f>
        <v/>
      </c>
      <c r="AJ580" s="271" t="str">
        <f>IF(_penmei1_month_day!AA575="","",_penmei1_month_day!AA575)</f>
        <v/>
      </c>
      <c r="AK580" s="221" t="str">
        <f>IF(_penmei1_month_day!AB575="","",_penmei1_month_day!AB575)</f>
        <v/>
      </c>
      <c r="AL580" s="339"/>
      <c r="AM580" s="339"/>
    </row>
    <row r="581" spans="1:39">
      <c r="A581" s="118">
        <f t="shared" si="154"/>
        <v>43489</v>
      </c>
      <c r="B581" s="119">
        <f t="shared" si="160"/>
        <v>43489</v>
      </c>
      <c r="C581" s="120" t="str">
        <f t="shared" si="150"/>
        <v>中</v>
      </c>
      <c r="D581" s="120">
        <f t="shared" si="164"/>
        <v>24</v>
      </c>
      <c r="E581" s="120">
        <f t="shared" si="166"/>
        <v>3</v>
      </c>
      <c r="F581" s="121" t="str">
        <f t="shared" si="158"/>
        <v>丙班</v>
      </c>
      <c r="G581" s="120">
        <f t="shared" si="162"/>
        <v>22</v>
      </c>
      <c r="H581" s="122">
        <f t="shared" si="153"/>
        <v>0.0416666666666667</v>
      </c>
      <c r="I581" s="159">
        <f t="shared" si="151"/>
        <v>0.916666666666666</v>
      </c>
      <c r="J581" s="221" t="str">
        <f>IF(_penmei1_month_day!A576="","",_penmei1_month_day!A576)</f>
        <v/>
      </c>
      <c r="K581" s="221" t="str">
        <f>IF(_penmei1_month_day!B576="","",_penmei1_month_day!B576)</f>
        <v/>
      </c>
      <c r="L581" s="221" t="str">
        <f>IF(_penmei1_month_day!C576="","",_penmei1_month_day!C576)</f>
        <v/>
      </c>
      <c r="M581" s="221" t="str">
        <f>IF(_penmei1_month_day!D576="","",_penmei1_month_day!D576)</f>
        <v/>
      </c>
      <c r="N581" s="221" t="str">
        <f>IF(_penmei1_month_day!E576="","",_penmei1_month_day!E576)</f>
        <v/>
      </c>
      <c r="O581" s="221" t="str">
        <f>IF(_penmei1_month_day!F576="","",_penmei1_month_day!F576)</f>
        <v/>
      </c>
      <c r="P581" s="221" t="str">
        <f>IF(_penmei1_month_day!G576="","",_penmei1_month_day!G576)</f>
        <v/>
      </c>
      <c r="Q581" s="221" t="str">
        <f>IF(_penmei1_month_day!H576="","",_penmei1_month_day!H576)</f>
        <v/>
      </c>
      <c r="R581" s="221" t="str">
        <f>IF(_penmei1_month_day!I576="","",_penmei1_month_day!I576)</f>
        <v/>
      </c>
      <c r="S581" s="160" t="str">
        <f>IF(_penmei1_month_day!J576="","",_penmei1_month_day!J576)</f>
        <v/>
      </c>
      <c r="T581" s="271" t="str">
        <f>IF(_penmei1_month_day!K576="","",_penmei1_month_day!K576)</f>
        <v/>
      </c>
      <c r="U581" s="160" t="str">
        <f>IF(_penmei1_month_day!L576="","",_penmei1_month_day!L576)</f>
        <v/>
      </c>
      <c r="V581" s="160" t="str">
        <f>IF(_penmei1_month_day!M576="","",_penmei1_month_day!M576)</f>
        <v/>
      </c>
      <c r="W581" s="160" t="str">
        <f>IF(_penmei1_month_day!N576="","",_penmei1_month_day!N576)</f>
        <v/>
      </c>
      <c r="X581" s="221" t="str">
        <f>IF(_penmei1_month_day!O576="","",_penmei1_month_day!O576)</f>
        <v/>
      </c>
      <c r="Y581" s="271" t="str">
        <f>IF(_penmei1_month_day!P576="","",_penmei1_month_day!P576)</f>
        <v/>
      </c>
      <c r="Z581" s="271" t="str">
        <f>IF(_penmei1_month_day!Q576="","",_penmei1_month_day!Q576)</f>
        <v/>
      </c>
      <c r="AA581" s="221" t="str">
        <f>IF(_penmei1_month_day!R576="","",_penmei1_month_day!R576)</f>
        <v/>
      </c>
      <c r="AB581" s="221" t="str">
        <f>IF(_penmei1_month_day!S576="","",_penmei1_month_day!S576)</f>
        <v/>
      </c>
      <c r="AC581" s="221" t="str">
        <f>IF(_penmei1_month_day!T576="","",_penmei1_month_day!T576)</f>
        <v/>
      </c>
      <c r="AD581" s="221" t="str">
        <f>IF(_penmei1_month_day!U576="","",_penmei1_month_day!U576)</f>
        <v/>
      </c>
      <c r="AE581" s="221" t="str">
        <f>IF(_penmei1_month_day!V576="","",_penmei1_month_day!V576)</f>
        <v/>
      </c>
      <c r="AF581" s="221" t="str">
        <f>IF(_penmei1_month_day!W576="","",_penmei1_month_day!W576)</f>
        <v/>
      </c>
      <c r="AG581" s="221" t="str">
        <f>IF(_penmei1_month_day!X576="","",_penmei1_month_day!X576)</f>
        <v/>
      </c>
      <c r="AH581" s="221" t="str">
        <f>IF(_penmei1_month_day!Y576="","",_penmei1_month_day!Y576)</f>
        <v/>
      </c>
      <c r="AI581" s="271" t="str">
        <f>IF(_penmei1_month_day!Z576="","",_penmei1_month_day!Z576)</f>
        <v/>
      </c>
      <c r="AJ581" s="271" t="str">
        <f>IF(_penmei1_month_day!AA576="","",_penmei1_month_day!AA576)</f>
        <v/>
      </c>
      <c r="AK581" s="221" t="str">
        <f>IF(_penmei1_month_day!AB576="","",_penmei1_month_day!AB576)</f>
        <v/>
      </c>
      <c r="AL581" s="339"/>
      <c r="AM581" s="339"/>
    </row>
    <row r="582" spans="1:39">
      <c r="A582" s="123">
        <f t="shared" si="154"/>
        <v>43489</v>
      </c>
      <c r="B582" s="124">
        <f t="shared" si="160"/>
        <v>43489</v>
      </c>
      <c r="C582" s="125" t="str">
        <f t="shared" si="150"/>
        <v>中</v>
      </c>
      <c r="D582" s="125">
        <f t="shared" si="164"/>
        <v>24</v>
      </c>
      <c r="E582" s="125">
        <f t="shared" si="166"/>
        <v>3</v>
      </c>
      <c r="F582" s="126" t="str">
        <f t="shared" si="158"/>
        <v>丙班</v>
      </c>
      <c r="G582" s="125">
        <f t="shared" si="162"/>
        <v>23</v>
      </c>
      <c r="H582" s="127">
        <f t="shared" si="153"/>
        <v>0.0416666666666667</v>
      </c>
      <c r="I582" s="163">
        <f t="shared" si="151"/>
        <v>0.958333333333333</v>
      </c>
      <c r="J582" s="226" t="str">
        <f>IF(_penmei1_month_day!A577="","",_penmei1_month_day!A577)</f>
        <v/>
      </c>
      <c r="K582" s="226" t="str">
        <f>IF(_penmei1_month_day!B577="","",_penmei1_month_day!B577)</f>
        <v/>
      </c>
      <c r="L582" s="226" t="str">
        <f>IF(_penmei1_month_day!C577="","",_penmei1_month_day!C577)</f>
        <v/>
      </c>
      <c r="M582" s="226" t="str">
        <f>IF(_penmei1_month_day!D577="","",_penmei1_month_day!D577)</f>
        <v/>
      </c>
      <c r="N582" s="226" t="str">
        <f>IF(_penmei1_month_day!E577="","",_penmei1_month_day!E577)</f>
        <v/>
      </c>
      <c r="O582" s="226" t="str">
        <f>IF(_penmei1_month_day!F577="","",_penmei1_month_day!F577)</f>
        <v/>
      </c>
      <c r="P582" s="226" t="str">
        <f>IF(_penmei1_month_day!G577="","",_penmei1_month_day!G577)</f>
        <v/>
      </c>
      <c r="Q582" s="226" t="str">
        <f>IF(_penmei1_month_day!H577="","",_penmei1_month_day!H577)</f>
        <v/>
      </c>
      <c r="R582" s="226" t="str">
        <f>IF(_penmei1_month_day!I577="","",_penmei1_month_day!I577)</f>
        <v/>
      </c>
      <c r="S582" s="164" t="str">
        <f>IF(_penmei1_month_day!J577="","",_penmei1_month_day!J577)</f>
        <v/>
      </c>
      <c r="T582" s="315" t="str">
        <f>IF(_penmei1_month_day!K577="","",_penmei1_month_day!K577)</f>
        <v/>
      </c>
      <c r="U582" s="164" t="str">
        <f>IF(_penmei1_month_day!L577="","",_penmei1_month_day!L577)</f>
        <v/>
      </c>
      <c r="V582" s="164" t="str">
        <f>IF(_penmei1_month_day!M577="","",_penmei1_month_day!M577)</f>
        <v/>
      </c>
      <c r="W582" s="164" t="str">
        <f>IF(_penmei1_month_day!N577="","",_penmei1_month_day!N577)</f>
        <v/>
      </c>
      <c r="X582" s="226" t="str">
        <f>IF(_penmei1_month_day!O577="","",_penmei1_month_day!O577)</f>
        <v/>
      </c>
      <c r="Y582" s="315" t="str">
        <f>IF(_penmei1_month_day!P577="","",_penmei1_month_day!P577)</f>
        <v/>
      </c>
      <c r="Z582" s="315" t="str">
        <f>IF(_penmei1_month_day!Q577="","",_penmei1_month_day!Q577)</f>
        <v/>
      </c>
      <c r="AA582" s="226" t="str">
        <f>IF(_penmei1_month_day!R577="","",_penmei1_month_day!R577)</f>
        <v/>
      </c>
      <c r="AB582" s="226" t="str">
        <f>IF(_penmei1_month_day!S577="","",_penmei1_month_day!S577)</f>
        <v/>
      </c>
      <c r="AC582" s="226" t="str">
        <f>IF(_penmei1_month_day!T577="","",_penmei1_month_day!T577)</f>
        <v/>
      </c>
      <c r="AD582" s="226" t="str">
        <f>IF(_penmei1_month_day!U577="","",_penmei1_month_day!U577)</f>
        <v/>
      </c>
      <c r="AE582" s="226" t="str">
        <f>IF(_penmei1_month_day!V577="","",_penmei1_month_day!V577)</f>
        <v/>
      </c>
      <c r="AF582" s="226" t="str">
        <f>IF(_penmei1_month_day!W577="","",_penmei1_month_day!W577)</f>
        <v/>
      </c>
      <c r="AG582" s="226" t="str">
        <f>IF(_penmei1_month_day!X577="","",_penmei1_month_day!X577)</f>
        <v/>
      </c>
      <c r="AH582" s="226" t="str">
        <f>IF(_penmei1_month_day!Y577="","",_penmei1_month_day!Y577)</f>
        <v/>
      </c>
      <c r="AI582" s="315" t="str">
        <f>IF(_penmei1_month_day!Z577="","",_penmei1_month_day!Z577)</f>
        <v/>
      </c>
      <c r="AJ582" s="315" t="str">
        <f>IF(_penmei1_month_day!AA577="","",_penmei1_month_day!AA577)</f>
        <v/>
      </c>
      <c r="AK582" s="226" t="str">
        <f>IF(_penmei1_month_day!AB577="","",_penmei1_month_day!AB577)</f>
        <v/>
      </c>
      <c r="AL582" s="336" t="s">
        <v>60</v>
      </c>
      <c r="AM582" s="337" t="s">
        <v>65</v>
      </c>
    </row>
    <row r="583" spans="1:39">
      <c r="A583" s="128">
        <f t="shared" si="154"/>
        <v>43490</v>
      </c>
      <c r="B583" s="129">
        <f t="shared" si="160"/>
        <v>43490</v>
      </c>
      <c r="C583" s="130" t="str">
        <f t="shared" si="150"/>
        <v>夜</v>
      </c>
      <c r="D583" s="130">
        <f t="shared" si="164"/>
        <v>25</v>
      </c>
      <c r="E583" s="130">
        <f>IF(AND(E535=1),4,IF(AND(E535&gt;1),(E535-1),))</f>
        <v>4</v>
      </c>
      <c r="F583" s="131" t="str">
        <f t="shared" si="158"/>
        <v>丁班</v>
      </c>
      <c r="G583" s="130">
        <f t="shared" si="162"/>
        <v>0</v>
      </c>
      <c r="H583" s="132">
        <f t="shared" si="153"/>
        <v>0.0416666666666667</v>
      </c>
      <c r="I583" s="154">
        <f t="shared" si="151"/>
        <v>1</v>
      </c>
      <c r="J583" s="230" t="str">
        <f>IF(_penmei1_month_day!A578="","",_penmei1_month_day!A578)</f>
        <v/>
      </c>
      <c r="K583" s="230" t="str">
        <f>IF(_penmei1_month_day!B578="","",_penmei1_month_day!B578)</f>
        <v/>
      </c>
      <c r="L583" s="230" t="str">
        <f>IF(_penmei1_month_day!C578="","",_penmei1_month_day!C578)</f>
        <v/>
      </c>
      <c r="M583" s="230" t="str">
        <f>IF(_penmei1_month_day!D578="","",_penmei1_month_day!D578)</f>
        <v/>
      </c>
      <c r="N583" s="230" t="str">
        <f>IF(_penmei1_month_day!E578="","",_penmei1_month_day!E578)</f>
        <v/>
      </c>
      <c r="O583" s="230" t="str">
        <f>IF(_penmei1_month_day!F578="","",_penmei1_month_day!F578)</f>
        <v/>
      </c>
      <c r="P583" s="230" t="str">
        <f>IF(_penmei1_month_day!G578="","",_penmei1_month_day!G578)</f>
        <v/>
      </c>
      <c r="Q583" s="230" t="str">
        <f>IF(_penmei1_month_day!H578="","",_penmei1_month_day!H578)</f>
        <v/>
      </c>
      <c r="R583" s="230" t="str">
        <f>IF(_penmei1_month_day!I578="","",_penmei1_month_day!I578)</f>
        <v/>
      </c>
      <c r="S583" s="169" t="str">
        <f>IF(_penmei1_month_day!J578="","",_penmei1_month_day!J578)</f>
        <v/>
      </c>
      <c r="T583" s="314" t="str">
        <f>IF(_penmei1_month_day!K578="","",_penmei1_month_day!K578)</f>
        <v/>
      </c>
      <c r="U583" s="169" t="str">
        <f>IF(_penmei1_month_day!L578="","",_penmei1_month_day!L578)</f>
        <v/>
      </c>
      <c r="V583" s="169" t="str">
        <f>IF(_penmei1_month_day!M578="","",_penmei1_month_day!M578)</f>
        <v/>
      </c>
      <c r="W583" s="169" t="str">
        <f>IF(_penmei1_month_day!N578="","",_penmei1_month_day!N578)</f>
        <v/>
      </c>
      <c r="X583" s="230" t="str">
        <f>IF(_penmei1_month_day!O578="","",_penmei1_month_day!O578)</f>
        <v/>
      </c>
      <c r="Y583" s="314" t="str">
        <f>IF(_penmei1_month_day!P578="","",_penmei1_month_day!P578)</f>
        <v/>
      </c>
      <c r="Z583" s="314" t="str">
        <f>IF(_penmei1_month_day!Q578="","",_penmei1_month_day!Q578)</f>
        <v/>
      </c>
      <c r="AA583" s="230" t="str">
        <f>IF(_penmei1_month_day!R578="","",_penmei1_month_day!R578)</f>
        <v/>
      </c>
      <c r="AB583" s="230" t="str">
        <f>IF(_penmei1_month_day!S578="","",_penmei1_month_day!S578)</f>
        <v/>
      </c>
      <c r="AC583" s="230" t="str">
        <f>IF(_penmei1_month_day!T578="","",_penmei1_month_day!T578)</f>
        <v/>
      </c>
      <c r="AD583" s="230" t="str">
        <f>IF(_penmei1_month_day!U578="","",_penmei1_month_day!U578)</f>
        <v/>
      </c>
      <c r="AE583" s="230" t="str">
        <f>IF(_penmei1_month_day!V578="","",_penmei1_month_day!V578)</f>
        <v/>
      </c>
      <c r="AF583" s="230" t="str">
        <f>IF(_penmei1_month_day!W578="","",_penmei1_month_day!W578)</f>
        <v/>
      </c>
      <c r="AG583" s="230" t="str">
        <f>IF(_penmei1_month_day!X578="","",_penmei1_month_day!X578)</f>
        <v/>
      </c>
      <c r="AH583" s="230" t="str">
        <f>IF(_penmei1_month_day!Y578="","",_penmei1_month_day!Y578)</f>
        <v/>
      </c>
      <c r="AI583" s="314" t="str">
        <f>IF(_penmei1_month_day!Z578="","",_penmei1_month_day!Z578)</f>
        <v/>
      </c>
      <c r="AJ583" s="314" t="str">
        <f>IF(_penmei1_month_day!AA578="","",_penmei1_month_day!AA578)</f>
        <v/>
      </c>
      <c r="AK583" s="230" t="str">
        <f>IF(_penmei1_month_day!AB578="","",_penmei1_month_day!AB578)</f>
        <v/>
      </c>
      <c r="AL583" s="338"/>
      <c r="AM583" s="338"/>
    </row>
    <row r="584" spans="1:39">
      <c r="A584" s="118">
        <f t="shared" si="154"/>
        <v>43490</v>
      </c>
      <c r="B584" s="119">
        <f t="shared" ref="B584:B647" si="167">A584</f>
        <v>43490</v>
      </c>
      <c r="C584" s="120" t="str">
        <f t="shared" ref="C584:C647" si="168">IF(AND(G584&lt;16,G584&gt;=8),"白",IF(AND(G584&lt;8,G584&gt;=0),"夜",IF(G584&gt;=16,"中")))</f>
        <v>夜</v>
      </c>
      <c r="D584" s="120">
        <f t="shared" si="164"/>
        <v>25</v>
      </c>
      <c r="E584" s="120">
        <f>E583</f>
        <v>4</v>
      </c>
      <c r="F584" s="121" t="str">
        <f t="shared" si="158"/>
        <v>丁班</v>
      </c>
      <c r="G584" s="120">
        <f t="shared" ref="G584:G647" si="169">IF(I584=0,0,HOUR(I584-0))</f>
        <v>1</v>
      </c>
      <c r="H584" s="122">
        <f t="shared" si="153"/>
        <v>0.0416666666666667</v>
      </c>
      <c r="I584" s="159">
        <f t="shared" ref="I584:I647" si="170">IF(HOUR(I583)=0,H584,I583+H584)</f>
        <v>0.0416666666666667</v>
      </c>
      <c r="J584" s="221" t="str">
        <f>IF(_penmei1_month_day!A579="","",_penmei1_month_day!A579)</f>
        <v/>
      </c>
      <c r="K584" s="221" t="str">
        <f>IF(_penmei1_month_day!B579="","",_penmei1_month_day!B579)</f>
        <v/>
      </c>
      <c r="L584" s="221" t="str">
        <f>IF(_penmei1_month_day!C579="","",_penmei1_month_day!C579)</f>
        <v/>
      </c>
      <c r="M584" s="221" t="str">
        <f>IF(_penmei1_month_day!D579="","",_penmei1_month_day!D579)</f>
        <v/>
      </c>
      <c r="N584" s="221" t="str">
        <f>IF(_penmei1_month_day!E579="","",_penmei1_month_day!E579)</f>
        <v/>
      </c>
      <c r="O584" s="221" t="str">
        <f>IF(_penmei1_month_day!F579="","",_penmei1_month_day!F579)</f>
        <v/>
      </c>
      <c r="P584" s="221" t="str">
        <f>IF(_penmei1_month_day!G579="","",_penmei1_month_day!G579)</f>
        <v/>
      </c>
      <c r="Q584" s="221" t="str">
        <f>IF(_penmei1_month_day!H579="","",_penmei1_month_day!H579)</f>
        <v/>
      </c>
      <c r="R584" s="221" t="str">
        <f>IF(_penmei1_month_day!I579="","",_penmei1_month_day!I579)</f>
        <v/>
      </c>
      <c r="S584" s="160" t="str">
        <f>IF(_penmei1_month_day!J579="","",_penmei1_month_day!J579)</f>
        <v/>
      </c>
      <c r="T584" s="271" t="str">
        <f>IF(_penmei1_month_day!K579="","",_penmei1_month_day!K579)</f>
        <v/>
      </c>
      <c r="U584" s="160" t="str">
        <f>IF(_penmei1_month_day!L579="","",_penmei1_month_day!L579)</f>
        <v/>
      </c>
      <c r="V584" s="160" t="str">
        <f>IF(_penmei1_month_day!M579="","",_penmei1_month_day!M579)</f>
        <v/>
      </c>
      <c r="W584" s="160" t="str">
        <f>IF(_penmei1_month_day!N579="","",_penmei1_month_day!N579)</f>
        <v/>
      </c>
      <c r="X584" s="221" t="str">
        <f>IF(_penmei1_month_day!O579="","",_penmei1_month_day!O579)</f>
        <v/>
      </c>
      <c r="Y584" s="271" t="str">
        <f>IF(_penmei1_month_day!P579="","",_penmei1_month_day!P579)</f>
        <v/>
      </c>
      <c r="Z584" s="271" t="str">
        <f>IF(_penmei1_month_day!Q579="","",_penmei1_month_day!Q579)</f>
        <v/>
      </c>
      <c r="AA584" s="221" t="str">
        <f>IF(_penmei1_month_day!R579="","",_penmei1_month_day!R579)</f>
        <v/>
      </c>
      <c r="AB584" s="221" t="str">
        <f>IF(_penmei1_month_day!S579="","",_penmei1_month_day!S579)</f>
        <v/>
      </c>
      <c r="AC584" s="221" t="str">
        <f>IF(_penmei1_month_day!T579="","",_penmei1_month_day!T579)</f>
        <v/>
      </c>
      <c r="AD584" s="221" t="str">
        <f>IF(_penmei1_month_day!U579="","",_penmei1_month_day!U579)</f>
        <v/>
      </c>
      <c r="AE584" s="221" t="str">
        <f>IF(_penmei1_month_day!V579="","",_penmei1_month_day!V579)</f>
        <v/>
      </c>
      <c r="AF584" s="221" t="str">
        <f>IF(_penmei1_month_day!W579="","",_penmei1_month_day!W579)</f>
        <v/>
      </c>
      <c r="AG584" s="221" t="str">
        <f>IF(_penmei1_month_day!X579="","",_penmei1_month_day!X579)</f>
        <v/>
      </c>
      <c r="AH584" s="221" t="str">
        <f>IF(_penmei1_month_day!Y579="","",_penmei1_month_day!Y579)</f>
        <v/>
      </c>
      <c r="AI584" s="271" t="str">
        <f>IF(_penmei1_month_day!Z579="","",_penmei1_month_day!Z579)</f>
        <v/>
      </c>
      <c r="AJ584" s="271" t="str">
        <f>IF(_penmei1_month_day!AA579="","",_penmei1_month_day!AA579)</f>
        <v/>
      </c>
      <c r="AK584" s="221" t="str">
        <f>IF(_penmei1_month_day!AB579="","",_penmei1_month_day!AB579)</f>
        <v/>
      </c>
      <c r="AL584" s="339"/>
      <c r="AM584" s="339"/>
    </row>
    <row r="585" spans="1:39">
      <c r="A585" s="118">
        <f t="shared" si="154"/>
        <v>43490</v>
      </c>
      <c r="B585" s="119">
        <f t="shared" si="167"/>
        <v>43490</v>
      </c>
      <c r="C585" s="120" t="str">
        <f t="shared" si="168"/>
        <v>夜</v>
      </c>
      <c r="D585" s="120">
        <f t="shared" si="164"/>
        <v>25</v>
      </c>
      <c r="E585" s="120">
        <f t="shared" ref="E585:E590" si="171">E584</f>
        <v>4</v>
      </c>
      <c r="F585" s="121" t="str">
        <f t="shared" si="158"/>
        <v>丁班</v>
      </c>
      <c r="G585" s="120">
        <f t="shared" si="169"/>
        <v>2</v>
      </c>
      <c r="H585" s="122">
        <f t="shared" si="153"/>
        <v>0.0416666666666667</v>
      </c>
      <c r="I585" s="159">
        <f t="shared" si="170"/>
        <v>0.0833333333333333</v>
      </c>
      <c r="J585" s="221" t="str">
        <f>IF(_penmei1_month_day!A580="","",_penmei1_month_day!A580)</f>
        <v/>
      </c>
      <c r="K585" s="221" t="str">
        <f>IF(_penmei1_month_day!B580="","",_penmei1_month_day!B580)</f>
        <v/>
      </c>
      <c r="L585" s="221" t="str">
        <f>IF(_penmei1_month_day!C580="","",_penmei1_month_day!C580)</f>
        <v/>
      </c>
      <c r="M585" s="221" t="str">
        <f>IF(_penmei1_month_day!D580="","",_penmei1_month_day!D580)</f>
        <v/>
      </c>
      <c r="N585" s="221" t="str">
        <f>IF(_penmei1_month_day!E580="","",_penmei1_month_day!E580)</f>
        <v/>
      </c>
      <c r="O585" s="221" t="str">
        <f>IF(_penmei1_month_day!F580="","",_penmei1_month_day!F580)</f>
        <v/>
      </c>
      <c r="P585" s="221" t="str">
        <f>IF(_penmei1_month_day!G580="","",_penmei1_month_day!G580)</f>
        <v/>
      </c>
      <c r="Q585" s="221" t="str">
        <f>IF(_penmei1_month_day!H580="","",_penmei1_month_day!H580)</f>
        <v/>
      </c>
      <c r="R585" s="221" t="str">
        <f>IF(_penmei1_month_day!I580="","",_penmei1_month_day!I580)</f>
        <v/>
      </c>
      <c r="S585" s="160" t="str">
        <f>IF(_penmei1_month_day!J580="","",_penmei1_month_day!J580)</f>
        <v/>
      </c>
      <c r="T585" s="271" t="str">
        <f>IF(_penmei1_month_day!K580="","",_penmei1_month_day!K580)</f>
        <v/>
      </c>
      <c r="U585" s="160" t="str">
        <f>IF(_penmei1_month_day!L580="","",_penmei1_month_day!L580)</f>
        <v/>
      </c>
      <c r="V585" s="160" t="str">
        <f>IF(_penmei1_month_day!M580="","",_penmei1_month_day!M580)</f>
        <v/>
      </c>
      <c r="W585" s="160" t="str">
        <f>IF(_penmei1_month_day!N580="","",_penmei1_month_day!N580)</f>
        <v/>
      </c>
      <c r="X585" s="221" t="str">
        <f>IF(_penmei1_month_day!O580="","",_penmei1_month_day!O580)</f>
        <v/>
      </c>
      <c r="Y585" s="271" t="str">
        <f>IF(_penmei1_month_day!P580="","",_penmei1_month_day!P580)</f>
        <v/>
      </c>
      <c r="Z585" s="271" t="str">
        <f>IF(_penmei1_month_day!Q580="","",_penmei1_month_day!Q580)</f>
        <v/>
      </c>
      <c r="AA585" s="221" t="str">
        <f>IF(_penmei1_month_day!R580="","",_penmei1_month_day!R580)</f>
        <v/>
      </c>
      <c r="AB585" s="221" t="str">
        <f>IF(_penmei1_month_day!S580="","",_penmei1_month_day!S580)</f>
        <v/>
      </c>
      <c r="AC585" s="221" t="str">
        <f>IF(_penmei1_month_day!T580="","",_penmei1_month_day!T580)</f>
        <v/>
      </c>
      <c r="AD585" s="221" t="str">
        <f>IF(_penmei1_month_day!U580="","",_penmei1_month_day!U580)</f>
        <v/>
      </c>
      <c r="AE585" s="221" t="str">
        <f>IF(_penmei1_month_day!V580="","",_penmei1_month_day!V580)</f>
        <v/>
      </c>
      <c r="AF585" s="221" t="str">
        <f>IF(_penmei1_month_day!W580="","",_penmei1_month_day!W580)</f>
        <v/>
      </c>
      <c r="AG585" s="221" t="str">
        <f>IF(_penmei1_month_day!X580="","",_penmei1_month_day!X580)</f>
        <v/>
      </c>
      <c r="AH585" s="221" t="str">
        <f>IF(_penmei1_month_day!Y580="","",_penmei1_month_day!Y580)</f>
        <v/>
      </c>
      <c r="AI585" s="271" t="str">
        <f>IF(_penmei1_month_day!Z580="","",_penmei1_month_day!Z580)</f>
        <v/>
      </c>
      <c r="AJ585" s="271" t="str">
        <f>IF(_penmei1_month_day!AA580="","",_penmei1_month_day!AA580)</f>
        <v/>
      </c>
      <c r="AK585" s="221" t="str">
        <f>IF(_penmei1_month_day!AB580="","",_penmei1_month_day!AB580)</f>
        <v/>
      </c>
      <c r="AL585" s="339"/>
      <c r="AM585" s="339"/>
    </row>
    <row r="586" spans="1:39">
      <c r="A586" s="118">
        <f t="shared" si="154"/>
        <v>43490</v>
      </c>
      <c r="B586" s="119">
        <f t="shared" si="167"/>
        <v>43490</v>
      </c>
      <c r="C586" s="120" t="str">
        <f t="shared" si="168"/>
        <v>夜</v>
      </c>
      <c r="D586" s="120">
        <f t="shared" si="164"/>
        <v>25</v>
      </c>
      <c r="E586" s="120">
        <f t="shared" si="171"/>
        <v>4</v>
      </c>
      <c r="F586" s="121" t="str">
        <f t="shared" si="158"/>
        <v>丁班</v>
      </c>
      <c r="G586" s="120">
        <f t="shared" si="169"/>
        <v>3</v>
      </c>
      <c r="H586" s="122">
        <f t="shared" ref="H586:H649" si="172">H585</f>
        <v>0.0416666666666667</v>
      </c>
      <c r="I586" s="159">
        <f t="shared" si="170"/>
        <v>0.125</v>
      </c>
      <c r="J586" s="221" t="str">
        <f>IF(_penmei1_month_day!A581="","",_penmei1_month_day!A581)</f>
        <v/>
      </c>
      <c r="K586" s="221" t="str">
        <f>IF(_penmei1_month_day!B581="","",_penmei1_month_day!B581)</f>
        <v/>
      </c>
      <c r="L586" s="221" t="str">
        <f>IF(_penmei1_month_day!C581="","",_penmei1_month_day!C581)</f>
        <v/>
      </c>
      <c r="M586" s="221" t="str">
        <f>IF(_penmei1_month_day!D581="","",_penmei1_month_day!D581)</f>
        <v/>
      </c>
      <c r="N586" s="221" t="str">
        <f>IF(_penmei1_month_day!E581="","",_penmei1_month_day!E581)</f>
        <v/>
      </c>
      <c r="O586" s="221" t="str">
        <f>IF(_penmei1_month_day!F581="","",_penmei1_month_day!F581)</f>
        <v/>
      </c>
      <c r="P586" s="221" t="str">
        <f>IF(_penmei1_month_day!G581="","",_penmei1_month_day!G581)</f>
        <v/>
      </c>
      <c r="Q586" s="221" t="str">
        <f>IF(_penmei1_month_day!H581="","",_penmei1_month_day!H581)</f>
        <v/>
      </c>
      <c r="R586" s="221" t="str">
        <f>IF(_penmei1_month_day!I581="","",_penmei1_month_day!I581)</f>
        <v/>
      </c>
      <c r="S586" s="160" t="str">
        <f>IF(_penmei1_month_day!J581="","",_penmei1_month_day!J581)</f>
        <v/>
      </c>
      <c r="T586" s="271" t="str">
        <f>IF(_penmei1_month_day!K581="","",_penmei1_month_day!K581)</f>
        <v/>
      </c>
      <c r="U586" s="160" t="str">
        <f>IF(_penmei1_month_day!L581="","",_penmei1_month_day!L581)</f>
        <v/>
      </c>
      <c r="V586" s="160" t="str">
        <f>IF(_penmei1_month_day!M581="","",_penmei1_month_day!M581)</f>
        <v/>
      </c>
      <c r="W586" s="160" t="str">
        <f>IF(_penmei1_month_day!N581="","",_penmei1_month_day!N581)</f>
        <v/>
      </c>
      <c r="X586" s="221" t="str">
        <f>IF(_penmei1_month_day!O581="","",_penmei1_month_day!O581)</f>
        <v/>
      </c>
      <c r="Y586" s="271" t="str">
        <f>IF(_penmei1_month_day!P581="","",_penmei1_month_day!P581)</f>
        <v/>
      </c>
      <c r="Z586" s="271" t="str">
        <f>IF(_penmei1_month_day!Q581="","",_penmei1_month_day!Q581)</f>
        <v/>
      </c>
      <c r="AA586" s="221" t="str">
        <f>IF(_penmei1_month_day!R581="","",_penmei1_month_day!R581)</f>
        <v/>
      </c>
      <c r="AB586" s="221" t="str">
        <f>IF(_penmei1_month_day!S581="","",_penmei1_month_day!S581)</f>
        <v/>
      </c>
      <c r="AC586" s="221" t="str">
        <f>IF(_penmei1_month_day!T581="","",_penmei1_month_day!T581)</f>
        <v/>
      </c>
      <c r="AD586" s="221" t="str">
        <f>IF(_penmei1_month_day!U581="","",_penmei1_month_day!U581)</f>
        <v/>
      </c>
      <c r="AE586" s="221" t="str">
        <f>IF(_penmei1_month_day!V581="","",_penmei1_month_day!V581)</f>
        <v/>
      </c>
      <c r="AF586" s="221" t="str">
        <f>IF(_penmei1_month_day!W581="","",_penmei1_month_day!W581)</f>
        <v/>
      </c>
      <c r="AG586" s="221" t="str">
        <f>IF(_penmei1_month_day!X581="","",_penmei1_month_day!X581)</f>
        <v/>
      </c>
      <c r="AH586" s="221" t="str">
        <f>IF(_penmei1_month_day!Y581="","",_penmei1_month_day!Y581)</f>
        <v/>
      </c>
      <c r="AI586" s="271" t="str">
        <f>IF(_penmei1_month_day!Z581="","",_penmei1_month_day!Z581)</f>
        <v/>
      </c>
      <c r="AJ586" s="271" t="str">
        <f>IF(_penmei1_month_day!AA581="","",_penmei1_month_day!AA581)</f>
        <v/>
      </c>
      <c r="AK586" s="221" t="str">
        <f>IF(_penmei1_month_day!AB581="","",_penmei1_month_day!AB581)</f>
        <v/>
      </c>
      <c r="AL586" s="339"/>
      <c r="AM586" s="339"/>
    </row>
    <row r="587" spans="1:39">
      <c r="A587" s="118">
        <f t="shared" si="154"/>
        <v>43490</v>
      </c>
      <c r="B587" s="119">
        <f t="shared" si="167"/>
        <v>43490</v>
      </c>
      <c r="C587" s="120" t="str">
        <f t="shared" si="168"/>
        <v>夜</v>
      </c>
      <c r="D587" s="120">
        <f t="shared" ref="D587:D610" si="173">DAY(A587)</f>
        <v>25</v>
      </c>
      <c r="E587" s="120">
        <f t="shared" si="171"/>
        <v>4</v>
      </c>
      <c r="F587" s="121" t="str">
        <f t="shared" si="158"/>
        <v>丁班</v>
      </c>
      <c r="G587" s="120">
        <f t="shared" si="169"/>
        <v>4</v>
      </c>
      <c r="H587" s="122">
        <f t="shared" si="172"/>
        <v>0.0416666666666667</v>
      </c>
      <c r="I587" s="159">
        <f t="shared" si="170"/>
        <v>0.166666666666667</v>
      </c>
      <c r="J587" s="221" t="str">
        <f>IF(_penmei1_month_day!A582="","",_penmei1_month_day!A582)</f>
        <v/>
      </c>
      <c r="K587" s="221" t="str">
        <f>IF(_penmei1_month_day!B582="","",_penmei1_month_day!B582)</f>
        <v/>
      </c>
      <c r="L587" s="221" t="str">
        <f>IF(_penmei1_month_day!C582="","",_penmei1_month_day!C582)</f>
        <v/>
      </c>
      <c r="M587" s="221" t="str">
        <f>IF(_penmei1_month_day!D582="","",_penmei1_month_day!D582)</f>
        <v/>
      </c>
      <c r="N587" s="221" t="str">
        <f>IF(_penmei1_month_day!E582="","",_penmei1_month_day!E582)</f>
        <v/>
      </c>
      <c r="O587" s="221" t="str">
        <f>IF(_penmei1_month_day!F582="","",_penmei1_month_day!F582)</f>
        <v/>
      </c>
      <c r="P587" s="221" t="str">
        <f>IF(_penmei1_month_day!G582="","",_penmei1_month_day!G582)</f>
        <v/>
      </c>
      <c r="Q587" s="221" t="str">
        <f>IF(_penmei1_month_day!H582="","",_penmei1_month_day!H582)</f>
        <v/>
      </c>
      <c r="R587" s="221" t="str">
        <f>IF(_penmei1_month_day!I582="","",_penmei1_month_day!I582)</f>
        <v/>
      </c>
      <c r="S587" s="160" t="str">
        <f>IF(_penmei1_month_day!J582="","",_penmei1_month_day!J582)</f>
        <v/>
      </c>
      <c r="T587" s="271" t="str">
        <f>IF(_penmei1_month_day!K582="","",_penmei1_month_day!K582)</f>
        <v/>
      </c>
      <c r="U587" s="160" t="str">
        <f>IF(_penmei1_month_day!L582="","",_penmei1_month_day!L582)</f>
        <v/>
      </c>
      <c r="V587" s="160" t="str">
        <f>IF(_penmei1_month_day!M582="","",_penmei1_month_day!M582)</f>
        <v/>
      </c>
      <c r="W587" s="160" t="str">
        <f>IF(_penmei1_month_day!N582="","",_penmei1_month_day!N582)</f>
        <v/>
      </c>
      <c r="X587" s="221" t="str">
        <f>IF(_penmei1_month_day!O582="","",_penmei1_month_day!O582)</f>
        <v/>
      </c>
      <c r="Y587" s="271" t="str">
        <f>IF(_penmei1_month_day!P582="","",_penmei1_month_day!P582)</f>
        <v/>
      </c>
      <c r="Z587" s="271" t="str">
        <f>IF(_penmei1_month_day!Q582="","",_penmei1_month_day!Q582)</f>
        <v/>
      </c>
      <c r="AA587" s="221" t="str">
        <f>IF(_penmei1_month_day!R582="","",_penmei1_month_day!R582)</f>
        <v/>
      </c>
      <c r="AB587" s="221" t="str">
        <f>IF(_penmei1_month_day!S582="","",_penmei1_month_day!S582)</f>
        <v/>
      </c>
      <c r="AC587" s="221" t="str">
        <f>IF(_penmei1_month_day!T582="","",_penmei1_month_day!T582)</f>
        <v/>
      </c>
      <c r="AD587" s="221" t="str">
        <f>IF(_penmei1_month_day!U582="","",_penmei1_month_day!U582)</f>
        <v/>
      </c>
      <c r="AE587" s="221" t="str">
        <f>IF(_penmei1_month_day!V582="","",_penmei1_month_day!V582)</f>
        <v/>
      </c>
      <c r="AF587" s="221" t="str">
        <f>IF(_penmei1_month_day!W582="","",_penmei1_month_day!W582)</f>
        <v/>
      </c>
      <c r="AG587" s="221" t="str">
        <f>IF(_penmei1_month_day!X582="","",_penmei1_month_day!X582)</f>
        <v/>
      </c>
      <c r="AH587" s="221" t="str">
        <f>IF(_penmei1_month_day!Y582="","",_penmei1_month_day!Y582)</f>
        <v/>
      </c>
      <c r="AI587" s="271" t="str">
        <f>IF(_penmei1_month_day!Z582="","",_penmei1_month_day!Z582)</f>
        <v/>
      </c>
      <c r="AJ587" s="271" t="str">
        <f>IF(_penmei1_month_day!AA582="","",_penmei1_month_day!AA582)</f>
        <v/>
      </c>
      <c r="AK587" s="221" t="str">
        <f>IF(_penmei1_month_day!AB582="","",_penmei1_month_day!AB582)</f>
        <v/>
      </c>
      <c r="AL587" s="339"/>
      <c r="AM587" s="339"/>
    </row>
    <row r="588" spans="1:39">
      <c r="A588" s="118">
        <f t="shared" si="154"/>
        <v>43490</v>
      </c>
      <c r="B588" s="119">
        <f t="shared" si="167"/>
        <v>43490</v>
      </c>
      <c r="C588" s="120" t="str">
        <f t="shared" si="168"/>
        <v>夜</v>
      </c>
      <c r="D588" s="120">
        <f t="shared" si="173"/>
        <v>25</v>
      </c>
      <c r="E588" s="120">
        <f t="shared" si="171"/>
        <v>4</v>
      </c>
      <c r="F588" s="121" t="str">
        <f t="shared" si="158"/>
        <v>丁班</v>
      </c>
      <c r="G588" s="120">
        <f t="shared" si="169"/>
        <v>5</v>
      </c>
      <c r="H588" s="122">
        <f t="shared" si="172"/>
        <v>0.0416666666666667</v>
      </c>
      <c r="I588" s="159">
        <f t="shared" si="170"/>
        <v>0.208333333333333</v>
      </c>
      <c r="J588" s="221" t="str">
        <f>IF(_penmei1_month_day!A583="","",_penmei1_month_day!A583)</f>
        <v/>
      </c>
      <c r="K588" s="221" t="str">
        <f>IF(_penmei1_month_day!B583="","",_penmei1_month_day!B583)</f>
        <v/>
      </c>
      <c r="L588" s="221" t="str">
        <f>IF(_penmei1_month_day!C583="","",_penmei1_month_day!C583)</f>
        <v/>
      </c>
      <c r="M588" s="221" t="str">
        <f>IF(_penmei1_month_day!D583="","",_penmei1_month_day!D583)</f>
        <v/>
      </c>
      <c r="N588" s="221" t="str">
        <f>IF(_penmei1_month_day!E583="","",_penmei1_month_day!E583)</f>
        <v/>
      </c>
      <c r="O588" s="221" t="str">
        <f>IF(_penmei1_month_day!F583="","",_penmei1_month_day!F583)</f>
        <v/>
      </c>
      <c r="P588" s="221" t="str">
        <f>IF(_penmei1_month_day!G583="","",_penmei1_month_day!G583)</f>
        <v/>
      </c>
      <c r="Q588" s="221" t="str">
        <f>IF(_penmei1_month_day!H583="","",_penmei1_month_day!H583)</f>
        <v/>
      </c>
      <c r="R588" s="221" t="str">
        <f>IF(_penmei1_month_day!I583="","",_penmei1_month_day!I583)</f>
        <v/>
      </c>
      <c r="S588" s="160" t="str">
        <f>IF(_penmei1_month_day!J583="","",_penmei1_month_day!J583)</f>
        <v/>
      </c>
      <c r="T588" s="271" t="str">
        <f>IF(_penmei1_month_day!K583="","",_penmei1_month_day!K583)</f>
        <v/>
      </c>
      <c r="U588" s="160" t="str">
        <f>IF(_penmei1_month_day!L583="","",_penmei1_month_day!L583)</f>
        <v/>
      </c>
      <c r="V588" s="160" t="str">
        <f>IF(_penmei1_month_day!M583="","",_penmei1_month_day!M583)</f>
        <v/>
      </c>
      <c r="W588" s="160" t="str">
        <f>IF(_penmei1_month_day!N583="","",_penmei1_month_day!N583)</f>
        <v/>
      </c>
      <c r="X588" s="221" t="str">
        <f>IF(_penmei1_month_day!O583="","",_penmei1_month_day!O583)</f>
        <v/>
      </c>
      <c r="Y588" s="271" t="str">
        <f>IF(_penmei1_month_day!P583="","",_penmei1_month_day!P583)</f>
        <v/>
      </c>
      <c r="Z588" s="271" t="str">
        <f>IF(_penmei1_month_day!Q583="","",_penmei1_month_day!Q583)</f>
        <v/>
      </c>
      <c r="AA588" s="221" t="str">
        <f>IF(_penmei1_month_day!R583="","",_penmei1_month_day!R583)</f>
        <v/>
      </c>
      <c r="AB588" s="221" t="str">
        <f>IF(_penmei1_month_day!S583="","",_penmei1_month_day!S583)</f>
        <v/>
      </c>
      <c r="AC588" s="221" t="str">
        <f>IF(_penmei1_month_day!T583="","",_penmei1_month_day!T583)</f>
        <v/>
      </c>
      <c r="AD588" s="221" t="str">
        <f>IF(_penmei1_month_day!U583="","",_penmei1_month_day!U583)</f>
        <v/>
      </c>
      <c r="AE588" s="221" t="str">
        <f>IF(_penmei1_month_day!V583="","",_penmei1_month_day!V583)</f>
        <v/>
      </c>
      <c r="AF588" s="221" t="str">
        <f>IF(_penmei1_month_day!W583="","",_penmei1_month_day!W583)</f>
        <v/>
      </c>
      <c r="AG588" s="221" t="str">
        <f>IF(_penmei1_month_day!X583="","",_penmei1_month_day!X583)</f>
        <v/>
      </c>
      <c r="AH588" s="221" t="str">
        <f>IF(_penmei1_month_day!Y583="","",_penmei1_month_day!Y583)</f>
        <v/>
      </c>
      <c r="AI588" s="271" t="str">
        <f>IF(_penmei1_month_day!Z583="","",_penmei1_month_day!Z583)</f>
        <v/>
      </c>
      <c r="AJ588" s="271" t="str">
        <f>IF(_penmei1_month_day!AA583="","",_penmei1_month_day!AA583)</f>
        <v/>
      </c>
      <c r="AK588" s="221" t="str">
        <f>IF(_penmei1_month_day!AB583="","",_penmei1_month_day!AB583)</f>
        <v/>
      </c>
      <c r="AL588" s="339"/>
      <c r="AM588" s="339"/>
    </row>
    <row r="589" spans="1:39">
      <c r="A589" s="118">
        <f t="shared" si="154"/>
        <v>43490</v>
      </c>
      <c r="B589" s="119">
        <f t="shared" si="167"/>
        <v>43490</v>
      </c>
      <c r="C589" s="120" t="str">
        <f t="shared" si="168"/>
        <v>夜</v>
      </c>
      <c r="D589" s="120">
        <f t="shared" si="173"/>
        <v>25</v>
      </c>
      <c r="E589" s="120">
        <f t="shared" si="171"/>
        <v>4</v>
      </c>
      <c r="F589" s="121" t="str">
        <f t="shared" si="158"/>
        <v>丁班</v>
      </c>
      <c r="G589" s="120">
        <f t="shared" si="169"/>
        <v>6</v>
      </c>
      <c r="H589" s="122">
        <f t="shared" si="172"/>
        <v>0.0416666666666667</v>
      </c>
      <c r="I589" s="159">
        <f t="shared" si="170"/>
        <v>0.25</v>
      </c>
      <c r="J589" s="221" t="str">
        <f>IF(_penmei1_month_day!A584="","",_penmei1_month_day!A584)</f>
        <v/>
      </c>
      <c r="K589" s="221" t="str">
        <f>IF(_penmei1_month_day!B584="","",_penmei1_month_day!B584)</f>
        <v/>
      </c>
      <c r="L589" s="221" t="str">
        <f>IF(_penmei1_month_day!C584="","",_penmei1_month_day!C584)</f>
        <v/>
      </c>
      <c r="M589" s="221" t="str">
        <f>IF(_penmei1_month_day!D584="","",_penmei1_month_day!D584)</f>
        <v/>
      </c>
      <c r="N589" s="221" t="str">
        <f>IF(_penmei1_month_day!E584="","",_penmei1_month_day!E584)</f>
        <v/>
      </c>
      <c r="O589" s="221" t="str">
        <f>IF(_penmei1_month_day!F584="","",_penmei1_month_day!F584)</f>
        <v/>
      </c>
      <c r="P589" s="221" t="str">
        <f>IF(_penmei1_month_day!G584="","",_penmei1_month_day!G584)</f>
        <v/>
      </c>
      <c r="Q589" s="221" t="str">
        <f>IF(_penmei1_month_day!H584="","",_penmei1_month_day!H584)</f>
        <v/>
      </c>
      <c r="R589" s="221" t="str">
        <f>IF(_penmei1_month_day!I584="","",_penmei1_month_day!I584)</f>
        <v/>
      </c>
      <c r="S589" s="160" t="str">
        <f>IF(_penmei1_month_day!J584="","",_penmei1_month_day!J584)</f>
        <v/>
      </c>
      <c r="T589" s="271" t="str">
        <f>IF(_penmei1_month_day!K584="","",_penmei1_month_day!K584)</f>
        <v/>
      </c>
      <c r="U589" s="160" t="str">
        <f>IF(_penmei1_month_day!L584="","",_penmei1_month_day!L584)</f>
        <v/>
      </c>
      <c r="V589" s="160" t="str">
        <f>IF(_penmei1_month_day!M584="","",_penmei1_month_day!M584)</f>
        <v/>
      </c>
      <c r="W589" s="160" t="str">
        <f>IF(_penmei1_month_day!N584="","",_penmei1_month_day!N584)</f>
        <v/>
      </c>
      <c r="X589" s="221" t="str">
        <f>IF(_penmei1_month_day!O584="","",_penmei1_month_day!O584)</f>
        <v/>
      </c>
      <c r="Y589" s="271" t="str">
        <f>IF(_penmei1_month_day!P584="","",_penmei1_month_day!P584)</f>
        <v/>
      </c>
      <c r="Z589" s="271" t="str">
        <f>IF(_penmei1_month_day!Q584="","",_penmei1_month_day!Q584)</f>
        <v/>
      </c>
      <c r="AA589" s="221" t="str">
        <f>IF(_penmei1_month_day!R584="","",_penmei1_month_day!R584)</f>
        <v/>
      </c>
      <c r="AB589" s="221" t="str">
        <f>IF(_penmei1_month_day!S584="","",_penmei1_month_day!S584)</f>
        <v/>
      </c>
      <c r="AC589" s="221" t="str">
        <f>IF(_penmei1_month_day!T584="","",_penmei1_month_day!T584)</f>
        <v/>
      </c>
      <c r="AD589" s="221" t="str">
        <f>IF(_penmei1_month_day!U584="","",_penmei1_month_day!U584)</f>
        <v/>
      </c>
      <c r="AE589" s="221" t="str">
        <f>IF(_penmei1_month_day!V584="","",_penmei1_month_day!V584)</f>
        <v/>
      </c>
      <c r="AF589" s="221" t="str">
        <f>IF(_penmei1_month_day!W584="","",_penmei1_month_day!W584)</f>
        <v/>
      </c>
      <c r="AG589" s="221" t="str">
        <f>IF(_penmei1_month_day!X584="","",_penmei1_month_day!X584)</f>
        <v/>
      </c>
      <c r="AH589" s="221" t="str">
        <f>IF(_penmei1_month_day!Y584="","",_penmei1_month_day!Y584)</f>
        <v/>
      </c>
      <c r="AI589" s="271" t="str">
        <f>IF(_penmei1_month_day!Z584="","",_penmei1_month_day!Z584)</f>
        <v/>
      </c>
      <c r="AJ589" s="271" t="str">
        <f>IF(_penmei1_month_day!AA584="","",_penmei1_month_day!AA584)</f>
        <v/>
      </c>
      <c r="AK589" s="221" t="str">
        <f>IF(_penmei1_month_day!AB584="","",_penmei1_month_day!AB584)</f>
        <v/>
      </c>
      <c r="AL589" s="339"/>
      <c r="AM589" s="339"/>
    </row>
    <row r="590" spans="1:39">
      <c r="A590" s="123">
        <f t="shared" ref="A590:A653" si="174">IF(HOUR(I590)=0,A589+1,A589)</f>
        <v>43490</v>
      </c>
      <c r="B590" s="124">
        <f t="shared" si="167"/>
        <v>43490</v>
      </c>
      <c r="C590" s="125" t="str">
        <f t="shared" si="168"/>
        <v>夜</v>
      </c>
      <c r="D590" s="125">
        <f t="shared" si="173"/>
        <v>25</v>
      </c>
      <c r="E590" s="125">
        <f t="shared" si="171"/>
        <v>4</v>
      </c>
      <c r="F590" s="126" t="str">
        <f t="shared" si="158"/>
        <v>丁班</v>
      </c>
      <c r="G590" s="125">
        <f t="shared" si="169"/>
        <v>7</v>
      </c>
      <c r="H590" s="127">
        <f t="shared" si="172"/>
        <v>0.0416666666666667</v>
      </c>
      <c r="I590" s="163">
        <f t="shared" si="170"/>
        <v>0.291666666666667</v>
      </c>
      <c r="J590" s="226" t="str">
        <f>IF(_penmei1_month_day!A585="","",_penmei1_month_day!A585)</f>
        <v/>
      </c>
      <c r="K590" s="226" t="str">
        <f>IF(_penmei1_month_day!B585="","",_penmei1_month_day!B585)</f>
        <v/>
      </c>
      <c r="L590" s="226" t="str">
        <f>IF(_penmei1_month_day!C585="","",_penmei1_month_day!C585)</f>
        <v/>
      </c>
      <c r="M590" s="226" t="str">
        <f>IF(_penmei1_month_day!D585="","",_penmei1_month_day!D585)</f>
        <v/>
      </c>
      <c r="N590" s="226" t="str">
        <f>IF(_penmei1_month_day!E585="","",_penmei1_month_day!E585)</f>
        <v/>
      </c>
      <c r="O590" s="226" t="str">
        <f>IF(_penmei1_month_day!F585="","",_penmei1_month_day!F585)</f>
        <v/>
      </c>
      <c r="P590" s="226" t="str">
        <f>IF(_penmei1_month_day!G585="","",_penmei1_month_day!G585)</f>
        <v/>
      </c>
      <c r="Q590" s="226" t="str">
        <f>IF(_penmei1_month_day!H585="","",_penmei1_month_day!H585)</f>
        <v/>
      </c>
      <c r="R590" s="226" t="str">
        <f>IF(_penmei1_month_day!I585="","",_penmei1_month_day!I585)</f>
        <v/>
      </c>
      <c r="S590" s="164" t="str">
        <f>IF(_penmei1_month_day!J585="","",_penmei1_month_day!J585)</f>
        <v/>
      </c>
      <c r="T590" s="315" t="str">
        <f>IF(_penmei1_month_day!K585="","",_penmei1_month_day!K585)</f>
        <v/>
      </c>
      <c r="U590" s="164" t="str">
        <f>IF(_penmei1_month_day!L585="","",_penmei1_month_day!L585)</f>
        <v/>
      </c>
      <c r="V590" s="164" t="str">
        <f>IF(_penmei1_month_day!M585="","",_penmei1_month_day!M585)</f>
        <v/>
      </c>
      <c r="W590" s="164" t="str">
        <f>IF(_penmei1_month_day!N585="","",_penmei1_month_day!N585)</f>
        <v/>
      </c>
      <c r="X590" s="226" t="str">
        <f>IF(_penmei1_month_day!O585="","",_penmei1_month_day!O585)</f>
        <v/>
      </c>
      <c r="Y590" s="315" t="str">
        <f>IF(_penmei1_month_day!P585="","",_penmei1_month_day!P585)</f>
        <v/>
      </c>
      <c r="Z590" s="315" t="str">
        <f>IF(_penmei1_month_day!Q585="","",_penmei1_month_day!Q585)</f>
        <v/>
      </c>
      <c r="AA590" s="226" t="str">
        <f>IF(_penmei1_month_day!R585="","",_penmei1_month_day!R585)</f>
        <v/>
      </c>
      <c r="AB590" s="226" t="str">
        <f>IF(_penmei1_month_day!S585="","",_penmei1_month_day!S585)</f>
        <v/>
      </c>
      <c r="AC590" s="226" t="str">
        <f>IF(_penmei1_month_day!T585="","",_penmei1_month_day!T585)</f>
        <v/>
      </c>
      <c r="AD590" s="226" t="str">
        <f>IF(_penmei1_month_day!U585="","",_penmei1_month_day!U585)</f>
        <v/>
      </c>
      <c r="AE590" s="226" t="str">
        <f>IF(_penmei1_month_day!V585="","",_penmei1_month_day!V585)</f>
        <v/>
      </c>
      <c r="AF590" s="226" t="str">
        <f>IF(_penmei1_month_day!W585="","",_penmei1_month_day!W585)</f>
        <v/>
      </c>
      <c r="AG590" s="226" t="str">
        <f>IF(_penmei1_month_day!X585="","",_penmei1_month_day!X585)</f>
        <v/>
      </c>
      <c r="AH590" s="226" t="str">
        <f>IF(_penmei1_month_day!Y585="","",_penmei1_month_day!Y585)</f>
        <v/>
      </c>
      <c r="AI590" s="315" t="str">
        <f>IF(_penmei1_month_day!Z585="","",_penmei1_month_day!Z585)</f>
        <v/>
      </c>
      <c r="AJ590" s="315" t="str">
        <f>IF(_penmei1_month_day!AA585="","",_penmei1_month_day!AA585)</f>
        <v/>
      </c>
      <c r="AK590" s="226" t="str">
        <f>IF(_penmei1_month_day!AB585="","",_penmei1_month_day!AB585)</f>
        <v/>
      </c>
      <c r="AL590" s="336" t="s">
        <v>60</v>
      </c>
      <c r="AM590" s="337" t="s">
        <v>61</v>
      </c>
    </row>
    <row r="591" spans="1:39">
      <c r="A591" s="128">
        <f t="shared" si="174"/>
        <v>43490</v>
      </c>
      <c r="B591" s="129">
        <f t="shared" si="167"/>
        <v>43490</v>
      </c>
      <c r="C591" s="130" t="str">
        <f t="shared" si="168"/>
        <v>白</v>
      </c>
      <c r="D591" s="130">
        <f t="shared" si="173"/>
        <v>25</v>
      </c>
      <c r="E591" s="130">
        <f>IF(AND(E583=4),1,IF(AND(E583&lt;4),(E583+1),))</f>
        <v>1</v>
      </c>
      <c r="F591" s="131" t="str">
        <f t="shared" si="158"/>
        <v>甲班</v>
      </c>
      <c r="G591" s="130">
        <f t="shared" si="169"/>
        <v>8</v>
      </c>
      <c r="H591" s="132">
        <f t="shared" si="172"/>
        <v>0.0416666666666667</v>
      </c>
      <c r="I591" s="154">
        <f t="shared" si="170"/>
        <v>0.333333333333333</v>
      </c>
      <c r="J591" s="230" t="str">
        <f>IF(_penmei1_month_day!A586="","",_penmei1_month_day!A586)</f>
        <v/>
      </c>
      <c r="K591" s="230" t="str">
        <f>IF(_penmei1_month_day!B586="","",_penmei1_month_day!B586)</f>
        <v/>
      </c>
      <c r="L591" s="230" t="str">
        <f>IF(_penmei1_month_day!C586="","",_penmei1_month_day!C586)</f>
        <v/>
      </c>
      <c r="M591" s="230" t="str">
        <f>IF(_penmei1_month_day!D586="","",_penmei1_month_day!D586)</f>
        <v/>
      </c>
      <c r="N591" s="230" t="str">
        <f>IF(_penmei1_month_day!E586="","",_penmei1_month_day!E586)</f>
        <v/>
      </c>
      <c r="O591" s="230" t="str">
        <f>IF(_penmei1_month_day!F586="","",_penmei1_month_day!F586)</f>
        <v/>
      </c>
      <c r="P591" s="230" t="str">
        <f>IF(_penmei1_month_day!G586="","",_penmei1_month_day!G586)</f>
        <v/>
      </c>
      <c r="Q591" s="230" t="str">
        <f>IF(_penmei1_month_day!H586="","",_penmei1_month_day!H586)</f>
        <v/>
      </c>
      <c r="R591" s="230" t="str">
        <f>IF(_penmei1_month_day!I586="","",_penmei1_month_day!I586)</f>
        <v/>
      </c>
      <c r="S591" s="169" t="str">
        <f>IF(_penmei1_month_day!J586="","",_penmei1_month_day!J586)</f>
        <v/>
      </c>
      <c r="T591" s="314" t="str">
        <f>IF(_penmei1_month_day!K586="","",_penmei1_month_day!K586)</f>
        <v/>
      </c>
      <c r="U591" s="169" t="str">
        <f>IF(_penmei1_month_day!L586="","",_penmei1_month_day!L586)</f>
        <v/>
      </c>
      <c r="V591" s="169" t="str">
        <f>IF(_penmei1_month_day!M586="","",_penmei1_month_day!M586)</f>
        <v/>
      </c>
      <c r="W591" s="169" t="str">
        <f>IF(_penmei1_month_day!N586="","",_penmei1_month_day!N586)</f>
        <v/>
      </c>
      <c r="X591" s="230" t="str">
        <f>IF(_penmei1_month_day!O586="","",_penmei1_month_day!O586)</f>
        <v/>
      </c>
      <c r="Y591" s="314" t="str">
        <f>IF(_penmei1_month_day!P586="","",_penmei1_month_day!P586)</f>
        <v/>
      </c>
      <c r="Z591" s="314" t="str">
        <f>IF(_penmei1_month_day!Q586="","",_penmei1_month_day!Q586)</f>
        <v/>
      </c>
      <c r="AA591" s="230" t="str">
        <f>IF(_penmei1_month_day!R586="","",_penmei1_month_day!R586)</f>
        <v/>
      </c>
      <c r="AB591" s="230" t="str">
        <f>IF(_penmei1_month_day!S586="","",_penmei1_month_day!S586)</f>
        <v/>
      </c>
      <c r="AC591" s="230" t="str">
        <f>IF(_penmei1_month_day!T586="","",_penmei1_month_day!T586)</f>
        <v/>
      </c>
      <c r="AD591" s="230" t="str">
        <f>IF(_penmei1_month_day!U586="","",_penmei1_month_day!U586)</f>
        <v/>
      </c>
      <c r="AE591" s="230" t="str">
        <f>IF(_penmei1_month_day!V586="","",_penmei1_month_day!V586)</f>
        <v/>
      </c>
      <c r="AF591" s="230" t="str">
        <f>IF(_penmei1_month_day!W586="","",_penmei1_month_day!W586)</f>
        <v/>
      </c>
      <c r="AG591" s="230" t="str">
        <f>IF(_penmei1_month_day!X586="","",_penmei1_month_day!X586)</f>
        <v/>
      </c>
      <c r="AH591" s="230" t="str">
        <f>IF(_penmei1_month_day!Y586="","",_penmei1_month_day!Y586)</f>
        <v/>
      </c>
      <c r="AI591" s="314" t="str">
        <f>IF(_penmei1_month_day!Z586="","",_penmei1_month_day!Z586)</f>
        <v/>
      </c>
      <c r="AJ591" s="314" t="str">
        <f>IF(_penmei1_month_day!AA586="","",_penmei1_month_day!AA586)</f>
        <v/>
      </c>
      <c r="AK591" s="230" t="str">
        <f>IF(_penmei1_month_day!AB586="","",_penmei1_month_day!AB586)</f>
        <v/>
      </c>
      <c r="AL591" s="338"/>
      <c r="AM591" s="338"/>
    </row>
    <row r="592" spans="1:39">
      <c r="A592" s="118">
        <f t="shared" si="174"/>
        <v>43490</v>
      </c>
      <c r="B592" s="119">
        <f t="shared" si="167"/>
        <v>43490</v>
      </c>
      <c r="C592" s="120" t="str">
        <f t="shared" si="168"/>
        <v>白</v>
      </c>
      <c r="D592" s="120">
        <f t="shared" si="173"/>
        <v>25</v>
      </c>
      <c r="E592" s="120">
        <f>E591</f>
        <v>1</v>
      </c>
      <c r="F592" s="121" t="str">
        <f t="shared" si="158"/>
        <v>甲班</v>
      </c>
      <c r="G592" s="120">
        <f t="shared" si="169"/>
        <v>9</v>
      </c>
      <c r="H592" s="122">
        <f t="shared" si="172"/>
        <v>0.0416666666666667</v>
      </c>
      <c r="I592" s="159">
        <f t="shared" si="170"/>
        <v>0.375</v>
      </c>
      <c r="J592" s="221" t="str">
        <f>IF(_penmei1_month_day!A587="","",_penmei1_month_day!A587)</f>
        <v/>
      </c>
      <c r="K592" s="221" t="str">
        <f>IF(_penmei1_month_day!B587="","",_penmei1_month_day!B587)</f>
        <v/>
      </c>
      <c r="L592" s="221" t="str">
        <f>IF(_penmei1_month_day!C587="","",_penmei1_month_day!C587)</f>
        <v/>
      </c>
      <c r="M592" s="221" t="str">
        <f>IF(_penmei1_month_day!D587="","",_penmei1_month_day!D587)</f>
        <v/>
      </c>
      <c r="N592" s="221" t="str">
        <f>IF(_penmei1_month_day!E587="","",_penmei1_month_day!E587)</f>
        <v/>
      </c>
      <c r="O592" s="221" t="str">
        <f>IF(_penmei1_month_day!F587="","",_penmei1_month_day!F587)</f>
        <v/>
      </c>
      <c r="P592" s="221" t="str">
        <f>IF(_penmei1_month_day!G587="","",_penmei1_month_day!G587)</f>
        <v/>
      </c>
      <c r="Q592" s="230" t="str">
        <f>IF(_penmei1_month_day!H587="","",_penmei1_month_day!H587)</f>
        <v/>
      </c>
      <c r="R592" s="230" t="str">
        <f>IF(_penmei1_month_day!I587="","",_penmei1_month_day!I587)</f>
        <v/>
      </c>
      <c r="S592" s="160" t="str">
        <f>IF(_penmei1_month_day!J587="","",_penmei1_month_day!J587)</f>
        <v/>
      </c>
      <c r="T592" s="271" t="str">
        <f>IF(_penmei1_month_day!K587="","",_penmei1_month_day!K587)</f>
        <v/>
      </c>
      <c r="U592" s="169" t="str">
        <f>IF(_penmei1_month_day!L587="","",_penmei1_month_day!L587)</f>
        <v/>
      </c>
      <c r="V592" s="169" t="str">
        <f>IF(_penmei1_month_day!M587="","",_penmei1_month_day!M587)</f>
        <v/>
      </c>
      <c r="W592" s="169" t="str">
        <f>IF(_penmei1_month_day!N587="","",_penmei1_month_day!N587)</f>
        <v/>
      </c>
      <c r="X592" s="221" t="str">
        <f>IF(_penmei1_month_day!O587="","",_penmei1_month_day!O587)</f>
        <v/>
      </c>
      <c r="Y592" s="271" t="str">
        <f>IF(_penmei1_month_day!P587="","",_penmei1_month_day!P587)</f>
        <v/>
      </c>
      <c r="Z592" s="271" t="str">
        <f>IF(_penmei1_month_day!Q587="","",_penmei1_month_day!Q587)</f>
        <v/>
      </c>
      <c r="AA592" s="221" t="str">
        <f>IF(_penmei1_month_day!R587="","",_penmei1_month_day!R587)</f>
        <v/>
      </c>
      <c r="AB592" s="221" t="str">
        <f>IF(_penmei1_month_day!S587="","",_penmei1_month_day!S587)</f>
        <v/>
      </c>
      <c r="AC592" s="221" t="str">
        <f>IF(_penmei1_month_day!T587="","",_penmei1_month_day!T587)</f>
        <v/>
      </c>
      <c r="AD592" s="221" t="str">
        <f>IF(_penmei1_month_day!U587="","",_penmei1_month_day!U587)</f>
        <v/>
      </c>
      <c r="AE592" s="221" t="str">
        <f>IF(_penmei1_month_day!V587="","",_penmei1_month_day!V587)</f>
        <v/>
      </c>
      <c r="AF592" s="221" t="str">
        <f>IF(_penmei1_month_day!W587="","",_penmei1_month_day!W587)</f>
        <v/>
      </c>
      <c r="AG592" s="221" t="str">
        <f>IF(_penmei1_month_day!X587="","",_penmei1_month_day!X587)</f>
        <v/>
      </c>
      <c r="AH592" s="221" t="str">
        <f>IF(_penmei1_month_day!Y587="","",_penmei1_month_day!Y587)</f>
        <v/>
      </c>
      <c r="AI592" s="271" t="str">
        <f>IF(_penmei1_month_day!Z587="","",_penmei1_month_day!Z587)</f>
        <v/>
      </c>
      <c r="AJ592" s="271" t="str">
        <f>IF(_penmei1_month_day!AA587="","",_penmei1_month_day!AA587)</f>
        <v/>
      </c>
      <c r="AK592" s="221" t="str">
        <f>IF(_penmei1_month_day!AB587="","",_penmei1_month_day!AB587)</f>
        <v/>
      </c>
      <c r="AL592" s="339"/>
      <c r="AM592" s="339"/>
    </row>
    <row r="593" spans="1:39">
      <c r="A593" s="118">
        <f t="shared" si="174"/>
        <v>43490</v>
      </c>
      <c r="B593" s="119">
        <f t="shared" si="167"/>
        <v>43490</v>
      </c>
      <c r="C593" s="120" t="str">
        <f t="shared" si="168"/>
        <v>白</v>
      </c>
      <c r="D593" s="120">
        <f t="shared" si="173"/>
        <v>25</v>
      </c>
      <c r="E593" s="120">
        <f t="shared" ref="E593:E598" si="175">E592</f>
        <v>1</v>
      </c>
      <c r="F593" s="121" t="str">
        <f t="shared" si="158"/>
        <v>甲班</v>
      </c>
      <c r="G593" s="120">
        <f t="shared" si="169"/>
        <v>10</v>
      </c>
      <c r="H593" s="122">
        <f t="shared" si="172"/>
        <v>0.0416666666666667</v>
      </c>
      <c r="I593" s="159">
        <f t="shared" si="170"/>
        <v>0.416666666666667</v>
      </c>
      <c r="J593" s="221" t="str">
        <f>IF(_penmei1_month_day!A588="","",_penmei1_month_day!A588)</f>
        <v/>
      </c>
      <c r="K593" s="221" t="str">
        <f>IF(_penmei1_month_day!B588="","",_penmei1_month_day!B588)</f>
        <v/>
      </c>
      <c r="L593" s="221" t="str">
        <f>IF(_penmei1_month_day!C588="","",_penmei1_month_day!C588)</f>
        <v/>
      </c>
      <c r="M593" s="221" t="str">
        <f>IF(_penmei1_month_day!D588="","",_penmei1_month_day!D588)</f>
        <v/>
      </c>
      <c r="N593" s="221" t="str">
        <f>IF(_penmei1_month_day!E588="","",_penmei1_month_day!E588)</f>
        <v/>
      </c>
      <c r="O593" s="221" t="str">
        <f>IF(_penmei1_month_day!F588="","",_penmei1_month_day!F588)</f>
        <v/>
      </c>
      <c r="P593" s="221" t="str">
        <f>IF(_penmei1_month_day!G588="","",_penmei1_month_day!G588)</f>
        <v/>
      </c>
      <c r="Q593" s="230" t="str">
        <f>IF(_penmei1_month_day!H588="","",_penmei1_month_day!H588)</f>
        <v/>
      </c>
      <c r="R593" s="230" t="str">
        <f>IF(_penmei1_month_day!I588="","",_penmei1_month_day!I588)</f>
        <v/>
      </c>
      <c r="S593" s="160" t="str">
        <f>IF(_penmei1_month_day!J588="","",_penmei1_month_day!J588)</f>
        <v/>
      </c>
      <c r="T593" s="271" t="str">
        <f>IF(_penmei1_month_day!K588="","",_penmei1_month_day!K588)</f>
        <v/>
      </c>
      <c r="U593" s="169" t="str">
        <f>IF(_penmei1_month_day!L588="","",_penmei1_month_day!L588)</f>
        <v/>
      </c>
      <c r="V593" s="169" t="str">
        <f>IF(_penmei1_month_day!M588="","",_penmei1_month_day!M588)</f>
        <v/>
      </c>
      <c r="W593" s="169" t="str">
        <f>IF(_penmei1_month_day!N588="","",_penmei1_month_day!N588)</f>
        <v/>
      </c>
      <c r="X593" s="221" t="str">
        <f>IF(_penmei1_month_day!O588="","",_penmei1_month_day!O588)</f>
        <v/>
      </c>
      <c r="Y593" s="271" t="str">
        <f>IF(_penmei1_month_day!P588="","",_penmei1_month_day!P588)</f>
        <v/>
      </c>
      <c r="Z593" s="271" t="str">
        <f>IF(_penmei1_month_day!Q588="","",_penmei1_month_day!Q588)</f>
        <v/>
      </c>
      <c r="AA593" s="221" t="str">
        <f>IF(_penmei1_month_day!R588="","",_penmei1_month_day!R588)</f>
        <v/>
      </c>
      <c r="AB593" s="221" t="str">
        <f>IF(_penmei1_month_day!S588="","",_penmei1_month_day!S588)</f>
        <v/>
      </c>
      <c r="AC593" s="221" t="str">
        <f>IF(_penmei1_month_day!T588="","",_penmei1_month_day!T588)</f>
        <v/>
      </c>
      <c r="AD593" s="221" t="str">
        <f>IF(_penmei1_month_day!U588="","",_penmei1_month_day!U588)</f>
        <v/>
      </c>
      <c r="AE593" s="221" t="str">
        <f>IF(_penmei1_month_day!V588="","",_penmei1_month_day!V588)</f>
        <v/>
      </c>
      <c r="AF593" s="221" t="str">
        <f>IF(_penmei1_month_day!W588="","",_penmei1_month_day!W588)</f>
        <v/>
      </c>
      <c r="AG593" s="221" t="str">
        <f>IF(_penmei1_month_day!X588="","",_penmei1_month_day!X588)</f>
        <v/>
      </c>
      <c r="AH593" s="221" t="str">
        <f>IF(_penmei1_month_day!Y588="","",_penmei1_month_day!Y588)</f>
        <v/>
      </c>
      <c r="AI593" s="271" t="str">
        <f>IF(_penmei1_month_day!Z588="","",_penmei1_month_day!Z588)</f>
        <v/>
      </c>
      <c r="AJ593" s="271" t="str">
        <f>IF(_penmei1_month_day!AA588="","",_penmei1_month_day!AA588)</f>
        <v/>
      </c>
      <c r="AK593" s="221" t="str">
        <f>IF(_penmei1_month_day!AB588="","",_penmei1_month_day!AB588)</f>
        <v/>
      </c>
      <c r="AL593" s="339"/>
      <c r="AM593" s="339"/>
    </row>
    <row r="594" spans="1:39">
      <c r="A594" s="118">
        <f t="shared" si="174"/>
        <v>43490</v>
      </c>
      <c r="B594" s="119">
        <f t="shared" si="167"/>
        <v>43490</v>
      </c>
      <c r="C594" s="120" t="str">
        <f t="shared" si="168"/>
        <v>白</v>
      </c>
      <c r="D594" s="120">
        <f t="shared" si="173"/>
        <v>25</v>
      </c>
      <c r="E594" s="120">
        <f t="shared" si="175"/>
        <v>1</v>
      </c>
      <c r="F594" s="121" t="str">
        <f t="shared" si="158"/>
        <v>甲班</v>
      </c>
      <c r="G594" s="120">
        <f t="shared" si="169"/>
        <v>11</v>
      </c>
      <c r="H594" s="122">
        <f t="shared" si="172"/>
        <v>0.0416666666666667</v>
      </c>
      <c r="I594" s="159">
        <f t="shared" si="170"/>
        <v>0.458333333333333</v>
      </c>
      <c r="J594" s="221" t="str">
        <f>IF(_penmei1_month_day!A589="","",_penmei1_month_day!A589)</f>
        <v/>
      </c>
      <c r="K594" s="221" t="str">
        <f>IF(_penmei1_month_day!B589="","",_penmei1_month_day!B589)</f>
        <v/>
      </c>
      <c r="L594" s="221" t="str">
        <f>IF(_penmei1_month_day!C589="","",_penmei1_month_day!C589)</f>
        <v/>
      </c>
      <c r="M594" s="221" t="str">
        <f>IF(_penmei1_month_day!D589="","",_penmei1_month_day!D589)</f>
        <v/>
      </c>
      <c r="N594" s="221" t="str">
        <f>IF(_penmei1_month_day!E589="","",_penmei1_month_day!E589)</f>
        <v/>
      </c>
      <c r="O594" s="221" t="str">
        <f>IF(_penmei1_month_day!F589="","",_penmei1_month_day!F589)</f>
        <v/>
      </c>
      <c r="P594" s="221" t="str">
        <f>IF(_penmei1_month_day!G589="","",_penmei1_month_day!G589)</f>
        <v/>
      </c>
      <c r="Q594" s="230" t="str">
        <f>IF(_penmei1_month_day!H589="","",_penmei1_month_day!H589)</f>
        <v/>
      </c>
      <c r="R594" s="230" t="str">
        <f>IF(_penmei1_month_day!I589="","",_penmei1_month_day!I589)</f>
        <v/>
      </c>
      <c r="S594" s="160" t="str">
        <f>IF(_penmei1_month_day!J589="","",_penmei1_month_day!J589)</f>
        <v/>
      </c>
      <c r="T594" s="271" t="str">
        <f>IF(_penmei1_month_day!K589="","",_penmei1_month_day!K589)</f>
        <v/>
      </c>
      <c r="U594" s="169" t="str">
        <f>IF(_penmei1_month_day!L589="","",_penmei1_month_day!L589)</f>
        <v/>
      </c>
      <c r="V594" s="169" t="str">
        <f>IF(_penmei1_month_day!M589="","",_penmei1_month_day!M589)</f>
        <v/>
      </c>
      <c r="W594" s="169" t="str">
        <f>IF(_penmei1_month_day!N589="","",_penmei1_month_day!N589)</f>
        <v/>
      </c>
      <c r="X594" s="221" t="str">
        <f>IF(_penmei1_month_day!O589="","",_penmei1_month_day!O589)</f>
        <v/>
      </c>
      <c r="Y594" s="271" t="str">
        <f>IF(_penmei1_month_day!P589="","",_penmei1_month_day!P589)</f>
        <v/>
      </c>
      <c r="Z594" s="271" t="str">
        <f>IF(_penmei1_month_day!Q589="","",_penmei1_month_day!Q589)</f>
        <v/>
      </c>
      <c r="AA594" s="221" t="str">
        <f>IF(_penmei1_month_day!R589="","",_penmei1_month_day!R589)</f>
        <v/>
      </c>
      <c r="AB594" s="221" t="str">
        <f>IF(_penmei1_month_day!S589="","",_penmei1_month_day!S589)</f>
        <v/>
      </c>
      <c r="AC594" s="221" t="str">
        <f>IF(_penmei1_month_day!T589="","",_penmei1_month_day!T589)</f>
        <v/>
      </c>
      <c r="AD594" s="221" t="str">
        <f>IF(_penmei1_month_day!U589="","",_penmei1_month_day!U589)</f>
        <v/>
      </c>
      <c r="AE594" s="221" t="str">
        <f>IF(_penmei1_month_day!V589="","",_penmei1_month_day!V589)</f>
        <v/>
      </c>
      <c r="AF594" s="221" t="str">
        <f>IF(_penmei1_month_day!W589="","",_penmei1_month_day!W589)</f>
        <v/>
      </c>
      <c r="AG594" s="221" t="str">
        <f>IF(_penmei1_month_day!X589="","",_penmei1_month_day!X589)</f>
        <v/>
      </c>
      <c r="AH594" s="221" t="str">
        <f>IF(_penmei1_month_day!Y589="","",_penmei1_month_day!Y589)</f>
        <v/>
      </c>
      <c r="AI594" s="271" t="str">
        <f>IF(_penmei1_month_day!Z589="","",_penmei1_month_day!Z589)</f>
        <v/>
      </c>
      <c r="AJ594" s="271" t="str">
        <f>IF(_penmei1_month_day!AA589="","",_penmei1_month_day!AA589)</f>
        <v/>
      </c>
      <c r="AK594" s="221" t="str">
        <f>IF(_penmei1_month_day!AB589="","",_penmei1_month_day!AB589)</f>
        <v/>
      </c>
      <c r="AL594" s="339"/>
      <c r="AM594" s="339"/>
    </row>
    <row r="595" spans="1:39">
      <c r="A595" s="118">
        <f t="shared" si="174"/>
        <v>43490</v>
      </c>
      <c r="B595" s="119">
        <f t="shared" si="167"/>
        <v>43490</v>
      </c>
      <c r="C595" s="120" t="str">
        <f t="shared" si="168"/>
        <v>白</v>
      </c>
      <c r="D595" s="120">
        <f t="shared" si="173"/>
        <v>25</v>
      </c>
      <c r="E595" s="120">
        <f t="shared" si="175"/>
        <v>1</v>
      </c>
      <c r="F595" s="121" t="str">
        <f t="shared" si="158"/>
        <v>甲班</v>
      </c>
      <c r="G595" s="120">
        <f t="shared" si="169"/>
        <v>12</v>
      </c>
      <c r="H595" s="122">
        <f t="shared" si="172"/>
        <v>0.0416666666666667</v>
      </c>
      <c r="I595" s="159">
        <f t="shared" si="170"/>
        <v>0.5</v>
      </c>
      <c r="J595" s="221" t="str">
        <f>IF(_penmei1_month_day!A590="","",_penmei1_month_day!A590)</f>
        <v/>
      </c>
      <c r="K595" s="221" t="str">
        <f>IF(_penmei1_month_day!B590="","",_penmei1_month_day!B590)</f>
        <v/>
      </c>
      <c r="L595" s="221" t="str">
        <f>IF(_penmei1_month_day!C590="","",_penmei1_month_day!C590)</f>
        <v/>
      </c>
      <c r="M595" s="221" t="str">
        <f>IF(_penmei1_month_day!D590="","",_penmei1_month_day!D590)</f>
        <v/>
      </c>
      <c r="N595" s="221" t="str">
        <f>IF(_penmei1_month_day!E590="","",_penmei1_month_day!E590)</f>
        <v/>
      </c>
      <c r="O595" s="221" t="str">
        <f>IF(_penmei1_month_day!F590="","",_penmei1_month_day!F590)</f>
        <v/>
      </c>
      <c r="P595" s="221" t="str">
        <f>IF(_penmei1_month_day!G590="","",_penmei1_month_day!G590)</f>
        <v/>
      </c>
      <c r="Q595" s="230" t="str">
        <f>IF(_penmei1_month_day!H590="","",_penmei1_month_day!H590)</f>
        <v/>
      </c>
      <c r="R595" s="230" t="str">
        <f>IF(_penmei1_month_day!I590="","",_penmei1_month_day!I590)</f>
        <v/>
      </c>
      <c r="S595" s="160" t="str">
        <f>IF(_penmei1_month_day!J590="","",_penmei1_month_day!J590)</f>
        <v/>
      </c>
      <c r="T595" s="271" t="str">
        <f>IF(_penmei1_month_day!K590="","",_penmei1_month_day!K590)</f>
        <v/>
      </c>
      <c r="U595" s="169" t="str">
        <f>IF(_penmei1_month_day!L590="","",_penmei1_month_day!L590)</f>
        <v/>
      </c>
      <c r="V595" s="169" t="str">
        <f>IF(_penmei1_month_day!M590="","",_penmei1_month_day!M590)</f>
        <v/>
      </c>
      <c r="W595" s="169" t="str">
        <f>IF(_penmei1_month_day!N590="","",_penmei1_month_day!N590)</f>
        <v/>
      </c>
      <c r="X595" s="221" t="str">
        <f>IF(_penmei1_month_day!O590="","",_penmei1_month_day!O590)</f>
        <v/>
      </c>
      <c r="Y595" s="271" t="str">
        <f>IF(_penmei1_month_day!P590="","",_penmei1_month_day!P590)</f>
        <v/>
      </c>
      <c r="Z595" s="271" t="str">
        <f>IF(_penmei1_month_day!Q590="","",_penmei1_month_day!Q590)</f>
        <v/>
      </c>
      <c r="AA595" s="221" t="str">
        <f>IF(_penmei1_month_day!R590="","",_penmei1_month_day!R590)</f>
        <v/>
      </c>
      <c r="AB595" s="221" t="str">
        <f>IF(_penmei1_month_day!S590="","",_penmei1_month_day!S590)</f>
        <v/>
      </c>
      <c r="AC595" s="221" t="str">
        <f>IF(_penmei1_month_day!T590="","",_penmei1_month_day!T590)</f>
        <v/>
      </c>
      <c r="AD595" s="221" t="str">
        <f>IF(_penmei1_month_day!U590="","",_penmei1_month_day!U590)</f>
        <v/>
      </c>
      <c r="AE595" s="221" t="str">
        <f>IF(_penmei1_month_day!V590="","",_penmei1_month_day!V590)</f>
        <v/>
      </c>
      <c r="AF595" s="221" t="str">
        <f>IF(_penmei1_month_day!W590="","",_penmei1_month_day!W590)</f>
        <v/>
      </c>
      <c r="AG595" s="221" t="str">
        <f>IF(_penmei1_month_day!X590="","",_penmei1_month_day!X590)</f>
        <v/>
      </c>
      <c r="AH595" s="221" t="str">
        <f>IF(_penmei1_month_day!Y590="","",_penmei1_month_day!Y590)</f>
        <v/>
      </c>
      <c r="AI595" s="271" t="str">
        <f>IF(_penmei1_month_day!Z590="","",_penmei1_month_day!Z590)</f>
        <v/>
      </c>
      <c r="AJ595" s="271" t="str">
        <f>IF(_penmei1_month_day!AA590="","",_penmei1_month_day!AA590)</f>
        <v/>
      </c>
      <c r="AK595" s="221" t="str">
        <f>IF(_penmei1_month_day!AB590="","",_penmei1_month_day!AB590)</f>
        <v/>
      </c>
      <c r="AL595" s="339"/>
      <c r="AM595" s="339"/>
    </row>
    <row r="596" spans="1:39">
      <c r="A596" s="118">
        <f t="shared" si="174"/>
        <v>43490</v>
      </c>
      <c r="B596" s="119">
        <f t="shared" si="167"/>
        <v>43490</v>
      </c>
      <c r="C596" s="120" t="str">
        <f t="shared" si="168"/>
        <v>白</v>
      </c>
      <c r="D596" s="120">
        <f t="shared" si="173"/>
        <v>25</v>
      </c>
      <c r="E596" s="120">
        <f t="shared" si="175"/>
        <v>1</v>
      </c>
      <c r="F596" s="121" t="str">
        <f t="shared" si="158"/>
        <v>甲班</v>
      </c>
      <c r="G596" s="120">
        <f t="shared" si="169"/>
        <v>13</v>
      </c>
      <c r="H596" s="122">
        <f t="shared" si="172"/>
        <v>0.0416666666666667</v>
      </c>
      <c r="I596" s="159">
        <f t="shared" si="170"/>
        <v>0.541666666666667</v>
      </c>
      <c r="J596" s="221" t="str">
        <f>IF(_penmei1_month_day!A591="","",_penmei1_month_day!A591)</f>
        <v/>
      </c>
      <c r="K596" s="221" t="str">
        <f>IF(_penmei1_month_day!B591="","",_penmei1_month_day!B591)</f>
        <v/>
      </c>
      <c r="L596" s="221" t="str">
        <f>IF(_penmei1_month_day!C591="","",_penmei1_month_day!C591)</f>
        <v/>
      </c>
      <c r="M596" s="221" t="str">
        <f>IF(_penmei1_month_day!D591="","",_penmei1_month_day!D591)</f>
        <v/>
      </c>
      <c r="N596" s="221" t="str">
        <f>IF(_penmei1_month_day!E591="","",_penmei1_month_day!E591)</f>
        <v/>
      </c>
      <c r="O596" s="221" t="str">
        <f>IF(_penmei1_month_day!F591="","",_penmei1_month_day!F591)</f>
        <v/>
      </c>
      <c r="P596" s="221" t="str">
        <f>IF(_penmei1_month_day!G591="","",_penmei1_month_day!G591)</f>
        <v/>
      </c>
      <c r="Q596" s="230" t="str">
        <f>IF(_penmei1_month_day!H591="","",_penmei1_month_day!H591)</f>
        <v/>
      </c>
      <c r="R596" s="230" t="str">
        <f>IF(_penmei1_month_day!I591="","",_penmei1_month_day!I591)</f>
        <v/>
      </c>
      <c r="S596" s="160" t="str">
        <f>IF(_penmei1_month_day!J591="","",_penmei1_month_day!J591)</f>
        <v/>
      </c>
      <c r="T596" s="271" t="str">
        <f>IF(_penmei1_month_day!K591="","",_penmei1_month_day!K591)</f>
        <v/>
      </c>
      <c r="U596" s="169" t="str">
        <f>IF(_penmei1_month_day!L591="","",_penmei1_month_day!L591)</f>
        <v/>
      </c>
      <c r="V596" s="169" t="str">
        <f>IF(_penmei1_month_day!M591="","",_penmei1_month_day!M591)</f>
        <v/>
      </c>
      <c r="W596" s="169" t="str">
        <f>IF(_penmei1_month_day!N591="","",_penmei1_month_day!N591)</f>
        <v/>
      </c>
      <c r="X596" s="221" t="str">
        <f>IF(_penmei1_month_day!O591="","",_penmei1_month_day!O591)</f>
        <v/>
      </c>
      <c r="Y596" s="271" t="str">
        <f>IF(_penmei1_month_day!P591="","",_penmei1_month_day!P591)</f>
        <v/>
      </c>
      <c r="Z596" s="271" t="str">
        <f>IF(_penmei1_month_day!Q591="","",_penmei1_month_day!Q591)</f>
        <v/>
      </c>
      <c r="AA596" s="221" t="str">
        <f>IF(_penmei1_month_day!R591="","",_penmei1_month_day!R591)</f>
        <v/>
      </c>
      <c r="AB596" s="221" t="str">
        <f>IF(_penmei1_month_day!S591="","",_penmei1_month_day!S591)</f>
        <v/>
      </c>
      <c r="AC596" s="221" t="str">
        <f>IF(_penmei1_month_day!T591="","",_penmei1_month_day!T591)</f>
        <v/>
      </c>
      <c r="AD596" s="221" t="str">
        <f>IF(_penmei1_month_day!U591="","",_penmei1_month_day!U591)</f>
        <v/>
      </c>
      <c r="AE596" s="221" t="str">
        <f>IF(_penmei1_month_day!V591="","",_penmei1_month_day!V591)</f>
        <v/>
      </c>
      <c r="AF596" s="221" t="str">
        <f>IF(_penmei1_month_day!W591="","",_penmei1_month_day!W591)</f>
        <v/>
      </c>
      <c r="AG596" s="221" t="str">
        <f>IF(_penmei1_month_day!X591="","",_penmei1_month_day!X591)</f>
        <v/>
      </c>
      <c r="AH596" s="221" t="str">
        <f>IF(_penmei1_month_day!Y591="","",_penmei1_month_day!Y591)</f>
        <v/>
      </c>
      <c r="AI596" s="271" t="str">
        <f>IF(_penmei1_month_day!Z591="","",_penmei1_month_day!Z591)</f>
        <v/>
      </c>
      <c r="AJ596" s="271" t="str">
        <f>IF(_penmei1_month_day!AA591="","",_penmei1_month_day!AA591)</f>
        <v/>
      </c>
      <c r="AK596" s="221" t="str">
        <f>IF(_penmei1_month_day!AB591="","",_penmei1_month_day!AB591)</f>
        <v/>
      </c>
      <c r="AL596" s="339"/>
      <c r="AM596" s="339"/>
    </row>
    <row r="597" spans="1:39">
      <c r="A597" s="118">
        <f t="shared" si="174"/>
        <v>43490</v>
      </c>
      <c r="B597" s="119">
        <f t="shared" si="167"/>
        <v>43490</v>
      </c>
      <c r="C597" s="120" t="str">
        <f t="shared" si="168"/>
        <v>白</v>
      </c>
      <c r="D597" s="120">
        <f t="shared" si="173"/>
        <v>25</v>
      </c>
      <c r="E597" s="120">
        <f t="shared" si="175"/>
        <v>1</v>
      </c>
      <c r="F597" s="121" t="str">
        <f t="shared" si="158"/>
        <v>甲班</v>
      </c>
      <c r="G597" s="120">
        <f t="shared" si="169"/>
        <v>14</v>
      </c>
      <c r="H597" s="122">
        <f t="shared" si="172"/>
        <v>0.0416666666666667</v>
      </c>
      <c r="I597" s="159">
        <f t="shared" si="170"/>
        <v>0.583333333333333</v>
      </c>
      <c r="J597" s="221" t="str">
        <f>IF(_penmei1_month_day!A592="","",_penmei1_month_day!A592)</f>
        <v/>
      </c>
      <c r="K597" s="221" t="str">
        <f>IF(_penmei1_month_day!B592="","",_penmei1_month_day!B592)</f>
        <v/>
      </c>
      <c r="L597" s="221" t="str">
        <f>IF(_penmei1_month_day!C592="","",_penmei1_month_day!C592)</f>
        <v/>
      </c>
      <c r="M597" s="221" t="str">
        <f>IF(_penmei1_month_day!D592="","",_penmei1_month_day!D592)</f>
        <v/>
      </c>
      <c r="N597" s="221" t="str">
        <f>IF(_penmei1_month_day!E592="","",_penmei1_month_day!E592)</f>
        <v/>
      </c>
      <c r="O597" s="221" t="str">
        <f>IF(_penmei1_month_day!F592="","",_penmei1_month_day!F592)</f>
        <v/>
      </c>
      <c r="P597" s="221" t="str">
        <f>IF(_penmei1_month_day!G592="","",_penmei1_month_day!G592)</f>
        <v/>
      </c>
      <c r="Q597" s="230" t="str">
        <f>IF(_penmei1_month_day!H592="","",_penmei1_month_day!H592)</f>
        <v/>
      </c>
      <c r="R597" s="230" t="str">
        <f>IF(_penmei1_month_day!I592="","",_penmei1_month_day!I592)</f>
        <v/>
      </c>
      <c r="S597" s="160" t="str">
        <f>IF(_penmei1_month_day!J592="","",_penmei1_month_day!J592)</f>
        <v/>
      </c>
      <c r="T597" s="271" t="str">
        <f>IF(_penmei1_month_day!K592="","",_penmei1_month_day!K592)</f>
        <v/>
      </c>
      <c r="U597" s="169" t="str">
        <f>IF(_penmei1_month_day!L592="","",_penmei1_month_day!L592)</f>
        <v/>
      </c>
      <c r="V597" s="169" t="str">
        <f>IF(_penmei1_month_day!M592="","",_penmei1_month_day!M592)</f>
        <v/>
      </c>
      <c r="W597" s="169" t="str">
        <f>IF(_penmei1_month_day!N592="","",_penmei1_month_day!N592)</f>
        <v/>
      </c>
      <c r="X597" s="221" t="str">
        <f>IF(_penmei1_month_day!O592="","",_penmei1_month_day!O592)</f>
        <v/>
      </c>
      <c r="Y597" s="271" t="str">
        <f>IF(_penmei1_month_day!P592="","",_penmei1_month_day!P592)</f>
        <v/>
      </c>
      <c r="Z597" s="271" t="str">
        <f>IF(_penmei1_month_day!Q592="","",_penmei1_month_day!Q592)</f>
        <v/>
      </c>
      <c r="AA597" s="221" t="str">
        <f>IF(_penmei1_month_day!R592="","",_penmei1_month_day!R592)</f>
        <v/>
      </c>
      <c r="AB597" s="221" t="str">
        <f>IF(_penmei1_month_day!S592="","",_penmei1_month_day!S592)</f>
        <v/>
      </c>
      <c r="AC597" s="221" t="str">
        <f>IF(_penmei1_month_day!T592="","",_penmei1_month_day!T592)</f>
        <v/>
      </c>
      <c r="AD597" s="221" t="str">
        <f>IF(_penmei1_month_day!U592="","",_penmei1_month_day!U592)</f>
        <v/>
      </c>
      <c r="AE597" s="221" t="str">
        <f>IF(_penmei1_month_day!V592="","",_penmei1_month_day!V592)</f>
        <v/>
      </c>
      <c r="AF597" s="221" t="str">
        <f>IF(_penmei1_month_day!W592="","",_penmei1_month_day!W592)</f>
        <v/>
      </c>
      <c r="AG597" s="221" t="str">
        <f>IF(_penmei1_month_day!X592="","",_penmei1_month_day!X592)</f>
        <v/>
      </c>
      <c r="AH597" s="221" t="str">
        <f>IF(_penmei1_month_day!Y592="","",_penmei1_month_day!Y592)</f>
        <v/>
      </c>
      <c r="AI597" s="271" t="str">
        <f>IF(_penmei1_month_day!Z592="","",_penmei1_month_day!Z592)</f>
        <v/>
      </c>
      <c r="AJ597" s="271" t="str">
        <f>IF(_penmei1_month_day!AA592="","",_penmei1_month_day!AA592)</f>
        <v/>
      </c>
      <c r="AK597" s="221" t="str">
        <f>IF(_penmei1_month_day!AB592="","",_penmei1_month_day!AB592)</f>
        <v/>
      </c>
      <c r="AL597" s="339"/>
      <c r="AM597" s="339"/>
    </row>
    <row r="598" spans="1:39">
      <c r="A598" s="123">
        <f t="shared" si="174"/>
        <v>43490</v>
      </c>
      <c r="B598" s="124">
        <f t="shared" si="167"/>
        <v>43490</v>
      </c>
      <c r="C598" s="125" t="str">
        <f t="shared" si="168"/>
        <v>白</v>
      </c>
      <c r="D598" s="125">
        <f t="shared" si="173"/>
        <v>25</v>
      </c>
      <c r="E598" s="125">
        <f t="shared" si="175"/>
        <v>1</v>
      </c>
      <c r="F598" s="126" t="str">
        <f t="shared" si="158"/>
        <v>甲班</v>
      </c>
      <c r="G598" s="125">
        <f t="shared" si="169"/>
        <v>15</v>
      </c>
      <c r="H598" s="127">
        <f t="shared" si="172"/>
        <v>0.0416666666666667</v>
      </c>
      <c r="I598" s="163">
        <f t="shared" si="170"/>
        <v>0.625</v>
      </c>
      <c r="J598" s="226" t="str">
        <f>IF(_penmei1_month_day!A593="","",_penmei1_month_day!A593)</f>
        <v/>
      </c>
      <c r="K598" s="226" t="str">
        <f>IF(_penmei1_month_day!B593="","",_penmei1_month_day!B593)</f>
        <v/>
      </c>
      <c r="L598" s="226" t="str">
        <f>IF(_penmei1_month_day!C593="","",_penmei1_month_day!C593)</f>
        <v/>
      </c>
      <c r="M598" s="226" t="str">
        <f>IF(_penmei1_month_day!D593="","",_penmei1_month_day!D593)</f>
        <v/>
      </c>
      <c r="N598" s="226" t="str">
        <f>IF(_penmei1_month_day!E593="","",_penmei1_month_day!E593)</f>
        <v/>
      </c>
      <c r="O598" s="226" t="str">
        <f>IF(_penmei1_month_day!F593="","",_penmei1_month_day!F593)</f>
        <v/>
      </c>
      <c r="P598" s="226" t="str">
        <f>IF(_penmei1_month_day!G593="","",_penmei1_month_day!G593)</f>
        <v/>
      </c>
      <c r="Q598" s="230" t="str">
        <f>IF(_penmei1_month_day!H593="","",_penmei1_month_day!H593)</f>
        <v/>
      </c>
      <c r="R598" s="230" t="str">
        <f>IF(_penmei1_month_day!I593="","",_penmei1_month_day!I593)</f>
        <v/>
      </c>
      <c r="S598" s="164" t="str">
        <f>IF(_penmei1_month_day!J593="","",_penmei1_month_day!J593)</f>
        <v/>
      </c>
      <c r="T598" s="315" t="str">
        <f>IF(_penmei1_month_day!K593="","",_penmei1_month_day!K593)</f>
        <v/>
      </c>
      <c r="U598" s="169" t="str">
        <f>IF(_penmei1_month_day!L593="","",_penmei1_month_day!L593)</f>
        <v/>
      </c>
      <c r="V598" s="169" t="str">
        <f>IF(_penmei1_month_day!M593="","",_penmei1_month_day!M593)</f>
        <v/>
      </c>
      <c r="W598" s="169" t="str">
        <f>IF(_penmei1_month_day!N593="","",_penmei1_month_day!N593)</f>
        <v/>
      </c>
      <c r="X598" s="226" t="str">
        <f>IF(_penmei1_month_day!O593="","",_penmei1_month_day!O593)</f>
        <v/>
      </c>
      <c r="Y598" s="315" t="str">
        <f>IF(_penmei1_month_day!P593="","",_penmei1_month_day!P593)</f>
        <v/>
      </c>
      <c r="Z598" s="315" t="str">
        <f>IF(_penmei1_month_day!Q593="","",_penmei1_month_day!Q593)</f>
        <v/>
      </c>
      <c r="AA598" s="226" t="str">
        <f>IF(_penmei1_month_day!R593="","",_penmei1_month_day!R593)</f>
        <v/>
      </c>
      <c r="AB598" s="226" t="str">
        <f>IF(_penmei1_month_day!S593="","",_penmei1_month_day!S593)</f>
        <v/>
      </c>
      <c r="AC598" s="226" t="str">
        <f>IF(_penmei1_month_day!T593="","",_penmei1_month_day!T593)</f>
        <v/>
      </c>
      <c r="AD598" s="226" t="str">
        <f>IF(_penmei1_month_day!U593="","",_penmei1_month_day!U593)</f>
        <v/>
      </c>
      <c r="AE598" s="226" t="str">
        <f>IF(_penmei1_month_day!V593="","",_penmei1_month_day!V593)</f>
        <v/>
      </c>
      <c r="AF598" s="226" t="str">
        <f>IF(_penmei1_month_day!W593="","",_penmei1_month_day!W593)</f>
        <v/>
      </c>
      <c r="AG598" s="226" t="str">
        <f>IF(_penmei1_month_day!X593="","",_penmei1_month_day!X593)</f>
        <v/>
      </c>
      <c r="AH598" s="226" t="str">
        <f>IF(_penmei1_month_day!Y593="","",_penmei1_month_day!Y593)</f>
        <v/>
      </c>
      <c r="AI598" s="315" t="str">
        <f>IF(_penmei1_month_day!Z593="","",_penmei1_month_day!Z593)</f>
        <v/>
      </c>
      <c r="AJ598" s="315" t="str">
        <f>IF(_penmei1_month_day!AA593="","",_penmei1_month_day!AA593)</f>
        <v/>
      </c>
      <c r="AK598" s="226" t="str">
        <f>IF(_penmei1_month_day!AB593="","",_penmei1_month_day!AB593)</f>
        <v/>
      </c>
      <c r="AL598" s="336" t="s">
        <v>60</v>
      </c>
      <c r="AM598" s="337" t="s">
        <v>64</v>
      </c>
    </row>
    <row r="599" spans="1:39">
      <c r="A599" s="128">
        <f t="shared" si="174"/>
        <v>43490</v>
      </c>
      <c r="B599" s="129">
        <f t="shared" si="167"/>
        <v>43490</v>
      </c>
      <c r="C599" s="130" t="str">
        <f t="shared" si="168"/>
        <v>中</v>
      </c>
      <c r="D599" s="130">
        <f t="shared" si="173"/>
        <v>25</v>
      </c>
      <c r="E599" s="130">
        <f>IF(AND(E591=4),1,IF(AND(E591&lt;4),(E591+1),))</f>
        <v>2</v>
      </c>
      <c r="F599" s="131" t="str">
        <f t="shared" si="158"/>
        <v>乙班</v>
      </c>
      <c r="G599" s="130">
        <f t="shared" si="169"/>
        <v>16</v>
      </c>
      <c r="H599" s="132">
        <f t="shared" si="172"/>
        <v>0.0416666666666667</v>
      </c>
      <c r="I599" s="154">
        <f t="shared" si="170"/>
        <v>0.666666666666667</v>
      </c>
      <c r="J599" s="230" t="str">
        <f>IF(_penmei1_month_day!A594="","",_penmei1_month_day!A594)</f>
        <v/>
      </c>
      <c r="K599" s="230" t="str">
        <f>IF(_penmei1_month_day!B594="","",_penmei1_month_day!B594)</f>
        <v/>
      </c>
      <c r="L599" s="230" t="str">
        <f>IF(_penmei1_month_day!C594="","",_penmei1_month_day!C594)</f>
        <v/>
      </c>
      <c r="M599" s="230" t="str">
        <f>IF(_penmei1_month_day!D594="","",_penmei1_month_day!D594)</f>
        <v/>
      </c>
      <c r="N599" s="230" t="str">
        <f>IF(_penmei1_month_day!E594="","",_penmei1_month_day!E594)</f>
        <v/>
      </c>
      <c r="O599" s="230" t="str">
        <f>IF(_penmei1_month_day!F594="","",_penmei1_month_day!F594)</f>
        <v/>
      </c>
      <c r="P599" s="230" t="str">
        <f>IF(_penmei1_month_day!G594="","",_penmei1_month_day!G594)</f>
        <v/>
      </c>
      <c r="Q599" s="230" t="str">
        <f>IF(_penmei1_month_day!H594="","",_penmei1_month_day!H594)</f>
        <v/>
      </c>
      <c r="R599" s="230" t="str">
        <f>IF(_penmei1_month_day!I594="","",_penmei1_month_day!I594)</f>
        <v/>
      </c>
      <c r="S599" s="169" t="str">
        <f>IF(_penmei1_month_day!J594="","",_penmei1_month_day!J594)</f>
        <v/>
      </c>
      <c r="T599" s="314" t="str">
        <f>IF(_penmei1_month_day!K594="","",_penmei1_month_day!K594)</f>
        <v/>
      </c>
      <c r="U599" s="169" t="str">
        <f>IF(_penmei1_month_day!L594="","",_penmei1_month_day!L594)</f>
        <v/>
      </c>
      <c r="V599" s="169" t="str">
        <f>IF(_penmei1_month_day!M594="","",_penmei1_month_day!M594)</f>
        <v/>
      </c>
      <c r="W599" s="169" t="str">
        <f>IF(_penmei1_month_day!N594="","",_penmei1_month_day!N594)</f>
        <v/>
      </c>
      <c r="X599" s="230" t="str">
        <f>IF(_penmei1_month_day!O594="","",_penmei1_month_day!O594)</f>
        <v/>
      </c>
      <c r="Y599" s="314" t="str">
        <f>IF(_penmei1_month_day!P594="","",_penmei1_month_day!P594)</f>
        <v/>
      </c>
      <c r="Z599" s="314" t="str">
        <f>IF(_penmei1_month_day!Q594="","",_penmei1_month_day!Q594)</f>
        <v/>
      </c>
      <c r="AA599" s="230" t="str">
        <f>IF(_penmei1_month_day!R594="","",_penmei1_month_day!R594)</f>
        <v/>
      </c>
      <c r="AB599" s="230" t="str">
        <f>IF(_penmei1_month_day!S594="","",_penmei1_month_day!S594)</f>
        <v/>
      </c>
      <c r="AC599" s="230" t="str">
        <f>IF(_penmei1_month_day!T594="","",_penmei1_month_day!T594)</f>
        <v/>
      </c>
      <c r="AD599" s="230" t="str">
        <f>IF(_penmei1_month_day!U594="","",_penmei1_month_day!U594)</f>
        <v/>
      </c>
      <c r="AE599" s="230" t="str">
        <f>IF(_penmei1_month_day!V594="","",_penmei1_month_day!V594)</f>
        <v/>
      </c>
      <c r="AF599" s="230" t="str">
        <f>IF(_penmei1_month_day!W594="","",_penmei1_month_day!W594)</f>
        <v/>
      </c>
      <c r="AG599" s="230" t="str">
        <f>IF(_penmei1_month_day!X594="","",_penmei1_month_day!X594)</f>
        <v/>
      </c>
      <c r="AH599" s="230" t="str">
        <f>IF(_penmei1_month_day!Y594="","",_penmei1_month_day!Y594)</f>
        <v/>
      </c>
      <c r="AI599" s="314" t="str">
        <f>IF(_penmei1_month_day!Z594="","",_penmei1_month_day!Z594)</f>
        <v/>
      </c>
      <c r="AJ599" s="314" t="str">
        <f>IF(_penmei1_month_day!AA594="","",_penmei1_month_day!AA594)</f>
        <v/>
      </c>
      <c r="AK599" s="230" t="str">
        <f>IF(_penmei1_month_day!AB594="","",_penmei1_month_day!AB594)</f>
        <v/>
      </c>
      <c r="AL599" s="338"/>
      <c r="AM599" s="338"/>
    </row>
    <row r="600" spans="1:39">
      <c r="A600" s="118">
        <f t="shared" si="174"/>
        <v>43490</v>
      </c>
      <c r="B600" s="119">
        <f t="shared" si="167"/>
        <v>43490</v>
      </c>
      <c r="C600" s="120" t="str">
        <f t="shared" si="168"/>
        <v>中</v>
      </c>
      <c r="D600" s="120">
        <f t="shared" si="173"/>
        <v>25</v>
      </c>
      <c r="E600" s="120">
        <f t="shared" ref="E600:E606" si="176">E599</f>
        <v>2</v>
      </c>
      <c r="F600" s="121" t="str">
        <f t="shared" si="158"/>
        <v>乙班</v>
      </c>
      <c r="G600" s="120">
        <f t="shared" si="169"/>
        <v>17</v>
      </c>
      <c r="H600" s="122">
        <f t="shared" si="172"/>
        <v>0.0416666666666667</v>
      </c>
      <c r="I600" s="159">
        <f t="shared" si="170"/>
        <v>0.708333333333333</v>
      </c>
      <c r="J600" s="221" t="str">
        <f>IF(_penmei1_month_day!A595="","",_penmei1_month_day!A595)</f>
        <v/>
      </c>
      <c r="K600" s="221" t="str">
        <f>IF(_penmei1_month_day!B595="","",_penmei1_month_day!B595)</f>
        <v/>
      </c>
      <c r="L600" s="221" t="str">
        <f>IF(_penmei1_month_day!C595="","",_penmei1_month_day!C595)</f>
        <v/>
      </c>
      <c r="M600" s="221" t="str">
        <f>IF(_penmei1_month_day!D595="","",_penmei1_month_day!D595)</f>
        <v/>
      </c>
      <c r="N600" s="221" t="str">
        <f>IF(_penmei1_month_day!E595="","",_penmei1_month_day!E595)</f>
        <v/>
      </c>
      <c r="O600" s="221" t="str">
        <f>IF(_penmei1_month_day!F595="","",_penmei1_month_day!F595)</f>
        <v/>
      </c>
      <c r="P600" s="221" t="str">
        <f>IF(_penmei1_month_day!G595="","",_penmei1_month_day!G595)</f>
        <v/>
      </c>
      <c r="Q600" s="221" t="str">
        <f>IF(_penmei1_month_day!H595="","",_penmei1_month_day!H595)</f>
        <v/>
      </c>
      <c r="R600" s="221" t="str">
        <f>IF(_penmei1_month_day!I595="","",_penmei1_month_day!I595)</f>
        <v/>
      </c>
      <c r="S600" s="160" t="str">
        <f>IF(_penmei1_month_day!J595="","",_penmei1_month_day!J595)</f>
        <v/>
      </c>
      <c r="T600" s="271" t="str">
        <f>IF(_penmei1_month_day!K595="","",_penmei1_month_day!K595)</f>
        <v/>
      </c>
      <c r="U600" s="160" t="str">
        <f>IF(_penmei1_month_day!L595="","",_penmei1_month_day!L595)</f>
        <v/>
      </c>
      <c r="V600" s="160" t="str">
        <f>IF(_penmei1_month_day!M595="","",_penmei1_month_day!M595)</f>
        <v/>
      </c>
      <c r="W600" s="160" t="str">
        <f>IF(_penmei1_month_day!N595="","",_penmei1_month_day!N595)</f>
        <v/>
      </c>
      <c r="X600" s="221" t="str">
        <f>IF(_penmei1_month_day!O595="","",_penmei1_month_day!O595)</f>
        <v/>
      </c>
      <c r="Y600" s="271" t="str">
        <f>IF(_penmei1_month_day!P595="","",_penmei1_month_day!P595)</f>
        <v/>
      </c>
      <c r="Z600" s="271" t="str">
        <f>IF(_penmei1_month_day!Q595="","",_penmei1_month_day!Q595)</f>
        <v/>
      </c>
      <c r="AA600" s="221" t="str">
        <f>IF(_penmei1_month_day!R595="","",_penmei1_month_day!R595)</f>
        <v/>
      </c>
      <c r="AB600" s="221" t="str">
        <f>IF(_penmei1_month_day!S595="","",_penmei1_month_day!S595)</f>
        <v/>
      </c>
      <c r="AC600" s="221" t="str">
        <f>IF(_penmei1_month_day!T595="","",_penmei1_month_day!T595)</f>
        <v/>
      </c>
      <c r="AD600" s="221" t="str">
        <f>IF(_penmei1_month_day!U595="","",_penmei1_month_day!U595)</f>
        <v/>
      </c>
      <c r="AE600" s="221" t="str">
        <f>IF(_penmei1_month_day!V595="","",_penmei1_month_day!V595)</f>
        <v/>
      </c>
      <c r="AF600" s="221" t="str">
        <f>IF(_penmei1_month_day!W595="","",_penmei1_month_day!W595)</f>
        <v/>
      </c>
      <c r="AG600" s="221" t="str">
        <f>IF(_penmei1_month_day!X595="","",_penmei1_month_day!X595)</f>
        <v/>
      </c>
      <c r="AH600" s="221" t="str">
        <f>IF(_penmei1_month_day!Y595="","",_penmei1_month_day!Y595)</f>
        <v/>
      </c>
      <c r="AI600" s="271" t="str">
        <f>IF(_penmei1_month_day!Z595="","",_penmei1_month_day!Z595)</f>
        <v/>
      </c>
      <c r="AJ600" s="271" t="str">
        <f>IF(_penmei1_month_day!AA595="","",_penmei1_month_day!AA595)</f>
        <v/>
      </c>
      <c r="AK600" s="221" t="str">
        <f>IF(_penmei1_month_day!AB595="","",_penmei1_month_day!AB595)</f>
        <v/>
      </c>
      <c r="AL600" s="339"/>
      <c r="AM600" s="339"/>
    </row>
    <row r="601" spans="1:39">
      <c r="A601" s="118">
        <f t="shared" si="174"/>
        <v>43490</v>
      </c>
      <c r="B601" s="119">
        <f t="shared" si="167"/>
        <v>43490</v>
      </c>
      <c r="C601" s="120" t="str">
        <f t="shared" si="168"/>
        <v>中</v>
      </c>
      <c r="D601" s="120">
        <f t="shared" si="173"/>
        <v>25</v>
      </c>
      <c r="E601" s="120">
        <f t="shared" si="176"/>
        <v>2</v>
      </c>
      <c r="F601" s="121" t="str">
        <f t="shared" si="158"/>
        <v>乙班</v>
      </c>
      <c r="G601" s="120">
        <f t="shared" si="169"/>
        <v>18</v>
      </c>
      <c r="H601" s="122">
        <f t="shared" si="172"/>
        <v>0.0416666666666667</v>
      </c>
      <c r="I601" s="159">
        <f t="shared" si="170"/>
        <v>0.75</v>
      </c>
      <c r="J601" s="221" t="str">
        <f>IF(_penmei1_month_day!A596="","",_penmei1_month_day!A596)</f>
        <v/>
      </c>
      <c r="K601" s="221" t="str">
        <f>IF(_penmei1_month_day!B596="","",_penmei1_month_day!B596)</f>
        <v/>
      </c>
      <c r="L601" s="221" t="str">
        <f>IF(_penmei1_month_day!C596="","",_penmei1_month_day!C596)</f>
        <v/>
      </c>
      <c r="M601" s="221" t="str">
        <f>IF(_penmei1_month_day!D596="","",_penmei1_month_day!D596)</f>
        <v/>
      </c>
      <c r="N601" s="221" t="str">
        <f>IF(_penmei1_month_day!E596="","",_penmei1_month_day!E596)</f>
        <v/>
      </c>
      <c r="O601" s="221" t="str">
        <f>IF(_penmei1_month_day!F596="","",_penmei1_month_day!F596)</f>
        <v/>
      </c>
      <c r="P601" s="221" t="str">
        <f>IF(_penmei1_month_day!G596="","",_penmei1_month_day!G596)</f>
        <v/>
      </c>
      <c r="Q601" s="221" t="str">
        <f>IF(_penmei1_month_day!H596="","",_penmei1_month_day!H596)</f>
        <v/>
      </c>
      <c r="R601" s="221" t="str">
        <f>IF(_penmei1_month_day!I596="","",_penmei1_month_day!I596)</f>
        <v/>
      </c>
      <c r="S601" s="160" t="str">
        <f>IF(_penmei1_month_day!J596="","",_penmei1_month_day!J596)</f>
        <v/>
      </c>
      <c r="T601" s="271" t="str">
        <f>IF(_penmei1_month_day!K596="","",_penmei1_month_day!K596)</f>
        <v/>
      </c>
      <c r="U601" s="160" t="str">
        <f>IF(_penmei1_month_day!L596="","",_penmei1_month_day!L596)</f>
        <v/>
      </c>
      <c r="V601" s="160" t="str">
        <f>IF(_penmei1_month_day!M596="","",_penmei1_month_day!M596)</f>
        <v/>
      </c>
      <c r="W601" s="160" t="str">
        <f>IF(_penmei1_month_day!N596="","",_penmei1_month_day!N596)</f>
        <v/>
      </c>
      <c r="X601" s="221" t="str">
        <f>IF(_penmei1_month_day!O596="","",_penmei1_month_day!O596)</f>
        <v/>
      </c>
      <c r="Y601" s="271" t="str">
        <f>IF(_penmei1_month_day!P596="","",_penmei1_month_day!P596)</f>
        <v/>
      </c>
      <c r="Z601" s="271" t="str">
        <f>IF(_penmei1_month_day!Q596="","",_penmei1_month_day!Q596)</f>
        <v/>
      </c>
      <c r="AA601" s="221" t="str">
        <f>IF(_penmei1_month_day!R596="","",_penmei1_month_day!R596)</f>
        <v/>
      </c>
      <c r="AB601" s="221" t="str">
        <f>IF(_penmei1_month_day!S596="","",_penmei1_month_day!S596)</f>
        <v/>
      </c>
      <c r="AC601" s="221" t="str">
        <f>IF(_penmei1_month_day!T596="","",_penmei1_month_day!T596)</f>
        <v/>
      </c>
      <c r="AD601" s="221" t="str">
        <f>IF(_penmei1_month_day!U596="","",_penmei1_month_day!U596)</f>
        <v/>
      </c>
      <c r="AE601" s="221" t="str">
        <f>IF(_penmei1_month_day!V596="","",_penmei1_month_day!V596)</f>
        <v/>
      </c>
      <c r="AF601" s="221" t="str">
        <f>IF(_penmei1_month_day!W596="","",_penmei1_month_day!W596)</f>
        <v/>
      </c>
      <c r="AG601" s="221" t="str">
        <f>IF(_penmei1_month_day!X596="","",_penmei1_month_day!X596)</f>
        <v/>
      </c>
      <c r="AH601" s="221" t="str">
        <f>IF(_penmei1_month_day!Y596="","",_penmei1_month_day!Y596)</f>
        <v/>
      </c>
      <c r="AI601" s="271" t="str">
        <f>IF(_penmei1_month_day!Z596="","",_penmei1_month_day!Z596)</f>
        <v/>
      </c>
      <c r="AJ601" s="271" t="str">
        <f>IF(_penmei1_month_day!AA596="","",_penmei1_month_day!AA596)</f>
        <v/>
      </c>
      <c r="AK601" s="221" t="str">
        <f>IF(_penmei1_month_day!AB596="","",_penmei1_month_day!AB596)</f>
        <v/>
      </c>
      <c r="AL601" s="339"/>
      <c r="AM601" s="339"/>
    </row>
    <row r="602" spans="1:39">
      <c r="A602" s="118">
        <f t="shared" si="174"/>
        <v>43490</v>
      </c>
      <c r="B602" s="119">
        <f t="shared" si="167"/>
        <v>43490</v>
      </c>
      <c r="C602" s="120" t="str">
        <f t="shared" si="168"/>
        <v>中</v>
      </c>
      <c r="D602" s="120">
        <f t="shared" si="173"/>
        <v>25</v>
      </c>
      <c r="E602" s="120">
        <f t="shared" si="176"/>
        <v>2</v>
      </c>
      <c r="F602" s="121" t="str">
        <f t="shared" si="158"/>
        <v>乙班</v>
      </c>
      <c r="G602" s="120">
        <f t="shared" si="169"/>
        <v>19</v>
      </c>
      <c r="H602" s="122">
        <f t="shared" si="172"/>
        <v>0.0416666666666667</v>
      </c>
      <c r="I602" s="159">
        <f t="shared" si="170"/>
        <v>0.791666666666666</v>
      </c>
      <c r="J602" s="221" t="str">
        <f>IF(_penmei1_month_day!A597="","",_penmei1_month_day!A597)</f>
        <v/>
      </c>
      <c r="K602" s="221" t="str">
        <f>IF(_penmei1_month_day!B597="","",_penmei1_month_day!B597)</f>
        <v/>
      </c>
      <c r="L602" s="221" t="str">
        <f>IF(_penmei1_month_day!C597="","",_penmei1_month_day!C597)</f>
        <v/>
      </c>
      <c r="M602" s="221" t="str">
        <f>IF(_penmei1_month_day!D597="","",_penmei1_month_day!D597)</f>
        <v/>
      </c>
      <c r="N602" s="221" t="str">
        <f>IF(_penmei1_month_day!E597="","",_penmei1_month_day!E597)</f>
        <v/>
      </c>
      <c r="O602" s="221" t="str">
        <f>IF(_penmei1_month_day!F597="","",_penmei1_month_day!F597)</f>
        <v/>
      </c>
      <c r="P602" s="221" t="str">
        <f>IF(_penmei1_month_day!G597="","",_penmei1_month_day!G597)</f>
        <v/>
      </c>
      <c r="Q602" s="221" t="str">
        <f>IF(_penmei1_month_day!H597="","",_penmei1_month_day!H597)</f>
        <v/>
      </c>
      <c r="R602" s="221" t="str">
        <f>IF(_penmei1_month_day!I597="","",_penmei1_month_day!I597)</f>
        <v/>
      </c>
      <c r="S602" s="160" t="str">
        <f>IF(_penmei1_month_day!J597="","",_penmei1_month_day!J597)</f>
        <v/>
      </c>
      <c r="T602" s="271" t="str">
        <f>IF(_penmei1_month_day!K597="","",_penmei1_month_day!K597)</f>
        <v/>
      </c>
      <c r="U602" s="160" t="str">
        <f>IF(_penmei1_month_day!L597="","",_penmei1_month_day!L597)</f>
        <v/>
      </c>
      <c r="V602" s="160" t="str">
        <f>IF(_penmei1_month_day!M597="","",_penmei1_month_day!M597)</f>
        <v/>
      </c>
      <c r="W602" s="160" t="str">
        <f>IF(_penmei1_month_day!N597="","",_penmei1_month_day!N597)</f>
        <v/>
      </c>
      <c r="X602" s="221" t="str">
        <f>IF(_penmei1_month_day!O597="","",_penmei1_month_day!O597)</f>
        <v/>
      </c>
      <c r="Y602" s="271" t="str">
        <f>IF(_penmei1_month_day!P597="","",_penmei1_month_day!P597)</f>
        <v/>
      </c>
      <c r="Z602" s="271" t="str">
        <f>IF(_penmei1_month_day!Q597="","",_penmei1_month_day!Q597)</f>
        <v/>
      </c>
      <c r="AA602" s="221" t="str">
        <f>IF(_penmei1_month_day!R597="","",_penmei1_month_day!R597)</f>
        <v/>
      </c>
      <c r="AB602" s="221" t="str">
        <f>IF(_penmei1_month_day!S597="","",_penmei1_month_day!S597)</f>
        <v/>
      </c>
      <c r="AC602" s="221" t="str">
        <f>IF(_penmei1_month_day!T597="","",_penmei1_month_day!T597)</f>
        <v/>
      </c>
      <c r="AD602" s="221" t="str">
        <f>IF(_penmei1_month_day!U597="","",_penmei1_month_day!U597)</f>
        <v/>
      </c>
      <c r="AE602" s="221" t="str">
        <f>IF(_penmei1_month_day!V597="","",_penmei1_month_day!V597)</f>
        <v/>
      </c>
      <c r="AF602" s="221" t="str">
        <f>IF(_penmei1_month_day!W597="","",_penmei1_month_day!W597)</f>
        <v/>
      </c>
      <c r="AG602" s="221" t="str">
        <f>IF(_penmei1_month_day!X597="","",_penmei1_month_day!X597)</f>
        <v/>
      </c>
      <c r="AH602" s="221" t="str">
        <f>IF(_penmei1_month_day!Y597="","",_penmei1_month_day!Y597)</f>
        <v/>
      </c>
      <c r="AI602" s="271" t="str">
        <f>IF(_penmei1_month_day!Z597="","",_penmei1_month_day!Z597)</f>
        <v/>
      </c>
      <c r="AJ602" s="271" t="str">
        <f>IF(_penmei1_month_day!AA597="","",_penmei1_month_day!AA597)</f>
        <v/>
      </c>
      <c r="AK602" s="221" t="str">
        <f>IF(_penmei1_month_day!AB597="","",_penmei1_month_day!AB597)</f>
        <v/>
      </c>
      <c r="AL602" s="339"/>
      <c r="AM602" s="339"/>
    </row>
    <row r="603" spans="1:39">
      <c r="A603" s="118">
        <f t="shared" si="174"/>
        <v>43490</v>
      </c>
      <c r="B603" s="119">
        <f t="shared" si="167"/>
        <v>43490</v>
      </c>
      <c r="C603" s="120" t="str">
        <f t="shared" si="168"/>
        <v>中</v>
      </c>
      <c r="D603" s="120">
        <f t="shared" si="173"/>
        <v>25</v>
      </c>
      <c r="E603" s="120">
        <f t="shared" si="176"/>
        <v>2</v>
      </c>
      <c r="F603" s="121" t="str">
        <f t="shared" si="158"/>
        <v>乙班</v>
      </c>
      <c r="G603" s="120">
        <f t="shared" si="169"/>
        <v>20</v>
      </c>
      <c r="H603" s="122">
        <f t="shared" si="172"/>
        <v>0.0416666666666667</v>
      </c>
      <c r="I603" s="159">
        <f t="shared" si="170"/>
        <v>0.833333333333333</v>
      </c>
      <c r="J603" s="221" t="str">
        <f>IF(_penmei1_month_day!A598="","",_penmei1_month_day!A598)</f>
        <v/>
      </c>
      <c r="K603" s="221" t="str">
        <f>IF(_penmei1_month_day!B598="","",_penmei1_month_day!B598)</f>
        <v/>
      </c>
      <c r="L603" s="221" t="str">
        <f>IF(_penmei1_month_day!C598="","",_penmei1_month_day!C598)</f>
        <v/>
      </c>
      <c r="M603" s="221" t="str">
        <f>IF(_penmei1_month_day!D598="","",_penmei1_month_day!D598)</f>
        <v/>
      </c>
      <c r="N603" s="221" t="str">
        <f>IF(_penmei1_month_day!E598="","",_penmei1_month_day!E598)</f>
        <v/>
      </c>
      <c r="O603" s="221" t="str">
        <f>IF(_penmei1_month_day!F598="","",_penmei1_month_day!F598)</f>
        <v/>
      </c>
      <c r="P603" s="221" t="str">
        <f>IF(_penmei1_month_day!G598="","",_penmei1_month_day!G598)</f>
        <v/>
      </c>
      <c r="Q603" s="221" t="str">
        <f>IF(_penmei1_month_day!H598="","",_penmei1_month_day!H598)</f>
        <v/>
      </c>
      <c r="R603" s="221" t="str">
        <f>IF(_penmei1_month_day!I598="","",_penmei1_month_day!I598)</f>
        <v/>
      </c>
      <c r="S603" s="160" t="str">
        <f>IF(_penmei1_month_day!J598="","",_penmei1_month_day!J598)</f>
        <v/>
      </c>
      <c r="T603" s="271" t="str">
        <f>IF(_penmei1_month_day!K598="","",_penmei1_month_day!K598)</f>
        <v/>
      </c>
      <c r="U603" s="160" t="str">
        <f>IF(_penmei1_month_day!L598="","",_penmei1_month_day!L598)</f>
        <v/>
      </c>
      <c r="V603" s="160" t="str">
        <f>IF(_penmei1_month_day!M598="","",_penmei1_month_day!M598)</f>
        <v/>
      </c>
      <c r="W603" s="160" t="str">
        <f>IF(_penmei1_month_day!N598="","",_penmei1_month_day!N598)</f>
        <v/>
      </c>
      <c r="X603" s="221" t="str">
        <f>IF(_penmei1_month_day!O598="","",_penmei1_month_day!O598)</f>
        <v/>
      </c>
      <c r="Y603" s="271" t="str">
        <f>IF(_penmei1_month_day!P598="","",_penmei1_month_day!P598)</f>
        <v/>
      </c>
      <c r="Z603" s="271" t="str">
        <f>IF(_penmei1_month_day!Q598="","",_penmei1_month_day!Q598)</f>
        <v/>
      </c>
      <c r="AA603" s="221" t="str">
        <f>IF(_penmei1_month_day!R598="","",_penmei1_month_day!R598)</f>
        <v/>
      </c>
      <c r="AB603" s="221" t="str">
        <f>IF(_penmei1_month_day!S598="","",_penmei1_month_day!S598)</f>
        <v/>
      </c>
      <c r="AC603" s="221" t="str">
        <f>IF(_penmei1_month_day!T598="","",_penmei1_month_day!T598)</f>
        <v/>
      </c>
      <c r="AD603" s="221" t="str">
        <f>IF(_penmei1_month_day!U598="","",_penmei1_month_day!U598)</f>
        <v/>
      </c>
      <c r="AE603" s="221" t="str">
        <f>IF(_penmei1_month_day!V598="","",_penmei1_month_day!V598)</f>
        <v/>
      </c>
      <c r="AF603" s="221" t="str">
        <f>IF(_penmei1_month_day!W598="","",_penmei1_month_day!W598)</f>
        <v/>
      </c>
      <c r="AG603" s="221" t="str">
        <f>IF(_penmei1_month_day!X598="","",_penmei1_month_day!X598)</f>
        <v/>
      </c>
      <c r="AH603" s="221" t="str">
        <f>IF(_penmei1_month_day!Y598="","",_penmei1_month_day!Y598)</f>
        <v/>
      </c>
      <c r="AI603" s="271" t="str">
        <f>IF(_penmei1_month_day!Z598="","",_penmei1_month_day!Z598)</f>
        <v/>
      </c>
      <c r="AJ603" s="271" t="str">
        <f>IF(_penmei1_month_day!AA598="","",_penmei1_month_day!AA598)</f>
        <v/>
      </c>
      <c r="AK603" s="221" t="str">
        <f>IF(_penmei1_month_day!AB598="","",_penmei1_month_day!AB598)</f>
        <v/>
      </c>
      <c r="AL603" s="339"/>
      <c r="AM603" s="339"/>
    </row>
    <row r="604" spans="1:39">
      <c r="A604" s="118">
        <f t="shared" si="174"/>
        <v>43490</v>
      </c>
      <c r="B604" s="119">
        <f t="shared" si="167"/>
        <v>43490</v>
      </c>
      <c r="C604" s="120" t="str">
        <f t="shared" si="168"/>
        <v>中</v>
      </c>
      <c r="D604" s="120">
        <f t="shared" si="173"/>
        <v>25</v>
      </c>
      <c r="E604" s="120">
        <f t="shared" si="176"/>
        <v>2</v>
      </c>
      <c r="F604" s="121" t="str">
        <f t="shared" si="158"/>
        <v>乙班</v>
      </c>
      <c r="G604" s="120">
        <f t="shared" si="169"/>
        <v>21</v>
      </c>
      <c r="H604" s="122">
        <f t="shared" si="172"/>
        <v>0.0416666666666667</v>
      </c>
      <c r="I604" s="159">
        <f t="shared" si="170"/>
        <v>0.875</v>
      </c>
      <c r="J604" s="221" t="str">
        <f>IF(_penmei1_month_day!A599="","",_penmei1_month_day!A599)</f>
        <v/>
      </c>
      <c r="K604" s="221" t="str">
        <f>IF(_penmei1_month_day!B599="","",_penmei1_month_day!B599)</f>
        <v/>
      </c>
      <c r="L604" s="221" t="str">
        <f>IF(_penmei1_month_day!C599="","",_penmei1_month_day!C599)</f>
        <v/>
      </c>
      <c r="M604" s="221" t="str">
        <f>IF(_penmei1_month_day!D599="","",_penmei1_month_day!D599)</f>
        <v/>
      </c>
      <c r="N604" s="221" t="str">
        <f>IF(_penmei1_month_day!E599="","",_penmei1_month_day!E599)</f>
        <v/>
      </c>
      <c r="O604" s="221" t="str">
        <f>IF(_penmei1_month_day!F599="","",_penmei1_month_day!F599)</f>
        <v/>
      </c>
      <c r="P604" s="221" t="str">
        <f>IF(_penmei1_month_day!G599="","",_penmei1_month_day!G599)</f>
        <v/>
      </c>
      <c r="Q604" s="221" t="str">
        <f>IF(_penmei1_month_day!H599="","",_penmei1_month_day!H599)</f>
        <v/>
      </c>
      <c r="R604" s="221" t="str">
        <f>IF(_penmei1_month_day!I599="","",_penmei1_month_day!I599)</f>
        <v/>
      </c>
      <c r="S604" s="160" t="str">
        <f>IF(_penmei1_month_day!J599="","",_penmei1_month_day!J599)</f>
        <v/>
      </c>
      <c r="T604" s="271" t="str">
        <f>IF(_penmei1_month_day!K599="","",_penmei1_month_day!K599)</f>
        <v/>
      </c>
      <c r="U604" s="160" t="str">
        <f>IF(_penmei1_month_day!L599="","",_penmei1_month_day!L599)</f>
        <v/>
      </c>
      <c r="V604" s="160" t="str">
        <f>IF(_penmei1_month_day!M599="","",_penmei1_month_day!M599)</f>
        <v/>
      </c>
      <c r="W604" s="160" t="str">
        <f>IF(_penmei1_month_day!N599="","",_penmei1_month_day!N599)</f>
        <v/>
      </c>
      <c r="X604" s="221" t="str">
        <f>IF(_penmei1_month_day!O599="","",_penmei1_month_day!O599)</f>
        <v/>
      </c>
      <c r="Y604" s="271" t="str">
        <f>IF(_penmei1_month_day!P599="","",_penmei1_month_day!P599)</f>
        <v/>
      </c>
      <c r="Z604" s="271" t="str">
        <f>IF(_penmei1_month_day!Q599="","",_penmei1_month_day!Q599)</f>
        <v/>
      </c>
      <c r="AA604" s="221" t="str">
        <f>IF(_penmei1_month_day!R599="","",_penmei1_month_day!R599)</f>
        <v/>
      </c>
      <c r="AB604" s="221" t="str">
        <f>IF(_penmei1_month_day!S599="","",_penmei1_month_day!S599)</f>
        <v/>
      </c>
      <c r="AC604" s="221" t="str">
        <f>IF(_penmei1_month_day!T599="","",_penmei1_month_day!T599)</f>
        <v/>
      </c>
      <c r="AD604" s="221" t="str">
        <f>IF(_penmei1_month_day!U599="","",_penmei1_month_day!U599)</f>
        <v/>
      </c>
      <c r="AE604" s="221" t="str">
        <f>IF(_penmei1_month_day!V599="","",_penmei1_month_day!V599)</f>
        <v/>
      </c>
      <c r="AF604" s="221" t="str">
        <f>IF(_penmei1_month_day!W599="","",_penmei1_month_day!W599)</f>
        <v/>
      </c>
      <c r="AG604" s="221" t="str">
        <f>IF(_penmei1_month_day!X599="","",_penmei1_month_day!X599)</f>
        <v/>
      </c>
      <c r="AH604" s="221" t="str">
        <f>IF(_penmei1_month_day!Y599="","",_penmei1_month_day!Y599)</f>
        <v/>
      </c>
      <c r="AI604" s="271" t="str">
        <f>IF(_penmei1_month_day!Z599="","",_penmei1_month_day!Z599)</f>
        <v/>
      </c>
      <c r="AJ604" s="271" t="str">
        <f>IF(_penmei1_month_day!AA599="","",_penmei1_month_day!AA599)</f>
        <v/>
      </c>
      <c r="AK604" s="221" t="str">
        <f>IF(_penmei1_month_day!AB599="","",_penmei1_month_day!AB599)</f>
        <v/>
      </c>
      <c r="AL604" s="339"/>
      <c r="AM604" s="339"/>
    </row>
    <row r="605" spans="1:39">
      <c r="A605" s="118">
        <f t="shared" si="174"/>
        <v>43490</v>
      </c>
      <c r="B605" s="119">
        <f t="shared" si="167"/>
        <v>43490</v>
      </c>
      <c r="C605" s="120" t="str">
        <f t="shared" si="168"/>
        <v>中</v>
      </c>
      <c r="D605" s="120">
        <f t="shared" si="173"/>
        <v>25</v>
      </c>
      <c r="E605" s="120">
        <f t="shared" si="176"/>
        <v>2</v>
      </c>
      <c r="F605" s="121" t="str">
        <f t="shared" si="158"/>
        <v>乙班</v>
      </c>
      <c r="G605" s="120">
        <f t="shared" si="169"/>
        <v>22</v>
      </c>
      <c r="H605" s="122">
        <f t="shared" si="172"/>
        <v>0.0416666666666667</v>
      </c>
      <c r="I605" s="159">
        <f t="shared" si="170"/>
        <v>0.916666666666666</v>
      </c>
      <c r="J605" s="221" t="str">
        <f>IF(_penmei1_month_day!A600="","",_penmei1_month_day!A600)</f>
        <v/>
      </c>
      <c r="K605" s="221" t="str">
        <f>IF(_penmei1_month_day!B600="","",_penmei1_month_day!B600)</f>
        <v/>
      </c>
      <c r="L605" s="221" t="str">
        <f>IF(_penmei1_month_day!C600="","",_penmei1_month_day!C600)</f>
        <v/>
      </c>
      <c r="M605" s="221" t="str">
        <f>IF(_penmei1_month_day!D600="","",_penmei1_month_day!D600)</f>
        <v/>
      </c>
      <c r="N605" s="221" t="str">
        <f>IF(_penmei1_month_day!E600="","",_penmei1_month_day!E600)</f>
        <v/>
      </c>
      <c r="O605" s="221" t="str">
        <f>IF(_penmei1_month_day!F600="","",_penmei1_month_day!F600)</f>
        <v/>
      </c>
      <c r="P605" s="221" t="str">
        <f>IF(_penmei1_month_day!G600="","",_penmei1_month_day!G600)</f>
        <v/>
      </c>
      <c r="Q605" s="221" t="str">
        <f>IF(_penmei1_month_day!H600="","",_penmei1_month_day!H600)</f>
        <v/>
      </c>
      <c r="R605" s="221" t="str">
        <f>IF(_penmei1_month_day!I600="","",_penmei1_month_day!I600)</f>
        <v/>
      </c>
      <c r="S605" s="160" t="str">
        <f>IF(_penmei1_month_day!J600="","",_penmei1_month_day!J600)</f>
        <v/>
      </c>
      <c r="T605" s="271" t="str">
        <f>IF(_penmei1_month_day!K600="","",_penmei1_month_day!K600)</f>
        <v/>
      </c>
      <c r="U605" s="160" t="str">
        <f>IF(_penmei1_month_day!L600="","",_penmei1_month_day!L600)</f>
        <v/>
      </c>
      <c r="V605" s="160" t="str">
        <f>IF(_penmei1_month_day!M600="","",_penmei1_month_day!M600)</f>
        <v/>
      </c>
      <c r="W605" s="160" t="str">
        <f>IF(_penmei1_month_day!N600="","",_penmei1_month_day!N600)</f>
        <v/>
      </c>
      <c r="X605" s="221" t="str">
        <f>IF(_penmei1_month_day!O600="","",_penmei1_month_day!O600)</f>
        <v/>
      </c>
      <c r="Y605" s="271" t="str">
        <f>IF(_penmei1_month_day!P600="","",_penmei1_month_day!P600)</f>
        <v/>
      </c>
      <c r="Z605" s="271" t="str">
        <f>IF(_penmei1_month_day!Q600="","",_penmei1_month_day!Q600)</f>
        <v/>
      </c>
      <c r="AA605" s="221" t="str">
        <f>IF(_penmei1_month_day!R600="","",_penmei1_month_day!R600)</f>
        <v/>
      </c>
      <c r="AB605" s="221" t="str">
        <f>IF(_penmei1_month_day!S600="","",_penmei1_month_day!S600)</f>
        <v/>
      </c>
      <c r="AC605" s="221" t="str">
        <f>IF(_penmei1_month_day!T600="","",_penmei1_month_day!T600)</f>
        <v/>
      </c>
      <c r="AD605" s="221" t="str">
        <f>IF(_penmei1_month_day!U600="","",_penmei1_month_day!U600)</f>
        <v/>
      </c>
      <c r="AE605" s="221" t="str">
        <f>IF(_penmei1_month_day!V600="","",_penmei1_month_day!V600)</f>
        <v/>
      </c>
      <c r="AF605" s="221" t="str">
        <f>IF(_penmei1_month_day!W600="","",_penmei1_month_day!W600)</f>
        <v/>
      </c>
      <c r="AG605" s="221" t="str">
        <f>IF(_penmei1_month_day!X600="","",_penmei1_month_day!X600)</f>
        <v/>
      </c>
      <c r="AH605" s="221" t="str">
        <f>IF(_penmei1_month_day!Y600="","",_penmei1_month_day!Y600)</f>
        <v/>
      </c>
      <c r="AI605" s="271" t="str">
        <f>IF(_penmei1_month_day!Z600="","",_penmei1_month_day!Z600)</f>
        <v/>
      </c>
      <c r="AJ605" s="271" t="str">
        <f>IF(_penmei1_month_day!AA600="","",_penmei1_month_day!AA600)</f>
        <v/>
      </c>
      <c r="AK605" s="221" t="str">
        <f>IF(_penmei1_month_day!AB600="","",_penmei1_month_day!AB600)</f>
        <v/>
      </c>
      <c r="AL605" s="339"/>
      <c r="AM605" s="339"/>
    </row>
    <row r="606" spans="1:39">
      <c r="A606" s="123">
        <f t="shared" si="174"/>
        <v>43490</v>
      </c>
      <c r="B606" s="124">
        <f t="shared" si="167"/>
        <v>43490</v>
      </c>
      <c r="C606" s="125" t="str">
        <f t="shared" si="168"/>
        <v>中</v>
      </c>
      <c r="D606" s="125">
        <f t="shared" si="173"/>
        <v>25</v>
      </c>
      <c r="E606" s="125">
        <f t="shared" si="176"/>
        <v>2</v>
      </c>
      <c r="F606" s="126" t="str">
        <f t="shared" si="158"/>
        <v>乙班</v>
      </c>
      <c r="G606" s="125">
        <f t="shared" si="169"/>
        <v>23</v>
      </c>
      <c r="H606" s="127">
        <f t="shared" si="172"/>
        <v>0.0416666666666667</v>
      </c>
      <c r="I606" s="163">
        <f t="shared" si="170"/>
        <v>0.958333333333333</v>
      </c>
      <c r="J606" s="226" t="str">
        <f>IF(_penmei1_month_day!A601="","",_penmei1_month_day!A601)</f>
        <v/>
      </c>
      <c r="K606" s="226" t="str">
        <f>IF(_penmei1_month_day!B601="","",_penmei1_month_day!B601)</f>
        <v/>
      </c>
      <c r="L606" s="226" t="str">
        <f>IF(_penmei1_month_day!C601="","",_penmei1_month_day!C601)</f>
        <v/>
      </c>
      <c r="M606" s="226" t="str">
        <f>IF(_penmei1_month_day!D601="","",_penmei1_month_day!D601)</f>
        <v/>
      </c>
      <c r="N606" s="226" t="str">
        <f>IF(_penmei1_month_day!E601="","",_penmei1_month_day!E601)</f>
        <v/>
      </c>
      <c r="O606" s="226" t="str">
        <f>IF(_penmei1_month_day!F601="","",_penmei1_month_day!F601)</f>
        <v/>
      </c>
      <c r="P606" s="226" t="str">
        <f>IF(_penmei1_month_day!G601="","",_penmei1_month_day!G601)</f>
        <v/>
      </c>
      <c r="Q606" s="226" t="str">
        <f>IF(_penmei1_month_day!H601="","",_penmei1_month_day!H601)</f>
        <v/>
      </c>
      <c r="R606" s="226" t="str">
        <f>IF(_penmei1_month_day!I601="","",_penmei1_month_day!I601)</f>
        <v/>
      </c>
      <c r="S606" s="164" t="str">
        <f>IF(_penmei1_month_day!J601="","",_penmei1_month_day!J601)</f>
        <v/>
      </c>
      <c r="T606" s="315" t="str">
        <f>IF(_penmei1_month_day!K601="","",_penmei1_month_day!K601)</f>
        <v/>
      </c>
      <c r="U606" s="164" t="str">
        <f>IF(_penmei1_month_day!L601="","",_penmei1_month_day!L601)</f>
        <v/>
      </c>
      <c r="V606" s="164" t="str">
        <f>IF(_penmei1_month_day!M601="","",_penmei1_month_day!M601)</f>
        <v/>
      </c>
      <c r="W606" s="164" t="str">
        <f>IF(_penmei1_month_day!N601="","",_penmei1_month_day!N601)</f>
        <v/>
      </c>
      <c r="X606" s="226" t="str">
        <f>IF(_penmei1_month_day!O601="","",_penmei1_month_day!O601)</f>
        <v/>
      </c>
      <c r="Y606" s="315" t="str">
        <f>IF(_penmei1_month_day!P601="","",_penmei1_month_day!P601)</f>
        <v/>
      </c>
      <c r="Z606" s="315" t="str">
        <f>IF(_penmei1_month_day!Q601="","",_penmei1_month_day!Q601)</f>
        <v/>
      </c>
      <c r="AA606" s="226" t="str">
        <f>IF(_penmei1_month_day!R601="","",_penmei1_month_day!R601)</f>
        <v/>
      </c>
      <c r="AB606" s="226" t="str">
        <f>IF(_penmei1_month_day!S601="","",_penmei1_month_day!S601)</f>
        <v/>
      </c>
      <c r="AC606" s="226" t="str">
        <f>IF(_penmei1_month_day!T601="","",_penmei1_month_day!T601)</f>
        <v/>
      </c>
      <c r="AD606" s="226" t="str">
        <f>IF(_penmei1_month_day!U601="","",_penmei1_month_day!U601)</f>
        <v/>
      </c>
      <c r="AE606" s="226" t="str">
        <f>IF(_penmei1_month_day!V601="","",_penmei1_month_day!V601)</f>
        <v/>
      </c>
      <c r="AF606" s="226" t="str">
        <f>IF(_penmei1_month_day!W601="","",_penmei1_month_day!W601)</f>
        <v/>
      </c>
      <c r="AG606" s="226" t="str">
        <f>IF(_penmei1_month_day!X601="","",_penmei1_month_day!X601)</f>
        <v/>
      </c>
      <c r="AH606" s="226" t="str">
        <f>IF(_penmei1_month_day!Y601="","",_penmei1_month_day!Y601)</f>
        <v/>
      </c>
      <c r="AI606" s="315" t="str">
        <f>IF(_penmei1_month_day!Z601="","",_penmei1_month_day!Z601)</f>
        <v/>
      </c>
      <c r="AJ606" s="315" t="str">
        <f>IF(_penmei1_month_day!AA601="","",_penmei1_month_day!AA601)</f>
        <v/>
      </c>
      <c r="AK606" s="226" t="str">
        <f>IF(_penmei1_month_day!AB601="","",_penmei1_month_day!AB601)</f>
        <v/>
      </c>
      <c r="AL606" s="336" t="s">
        <v>60</v>
      </c>
      <c r="AM606" s="337" t="s">
        <v>63</v>
      </c>
    </row>
    <row r="607" spans="1:39">
      <c r="A607" s="128">
        <f t="shared" si="174"/>
        <v>43491</v>
      </c>
      <c r="B607" s="129">
        <f t="shared" si="167"/>
        <v>43491</v>
      </c>
      <c r="C607" s="130" t="str">
        <f t="shared" si="168"/>
        <v>夜</v>
      </c>
      <c r="D607" s="130">
        <f t="shared" si="173"/>
        <v>26</v>
      </c>
      <c r="E607" s="130">
        <f>IF(AND(E559=1),4,IF(AND(E559&gt;1),(E559-1),))</f>
        <v>4</v>
      </c>
      <c r="F607" s="131" t="str">
        <f t="shared" si="158"/>
        <v>丁班</v>
      </c>
      <c r="G607" s="130">
        <f t="shared" si="169"/>
        <v>0</v>
      </c>
      <c r="H607" s="132">
        <f t="shared" si="172"/>
        <v>0.0416666666666667</v>
      </c>
      <c r="I607" s="154">
        <f t="shared" si="170"/>
        <v>1</v>
      </c>
      <c r="J607" s="230" t="str">
        <f>IF(_penmei1_month_day!A602="","",_penmei1_month_day!A602)</f>
        <v/>
      </c>
      <c r="K607" s="230" t="str">
        <f>IF(_penmei1_month_day!B602="","",_penmei1_month_day!B602)</f>
        <v/>
      </c>
      <c r="L607" s="230" t="str">
        <f>IF(_penmei1_month_day!C602="","",_penmei1_month_day!C602)</f>
        <v/>
      </c>
      <c r="M607" s="230" t="str">
        <f>IF(_penmei1_month_day!D602="","",_penmei1_month_day!D602)</f>
        <v/>
      </c>
      <c r="N607" s="230" t="str">
        <f>IF(_penmei1_month_day!E602="","",_penmei1_month_day!E602)</f>
        <v/>
      </c>
      <c r="O607" s="230" t="str">
        <f>IF(_penmei1_month_day!F602="","",_penmei1_month_day!F602)</f>
        <v/>
      </c>
      <c r="P607" s="230" t="str">
        <f>IF(_penmei1_month_day!G602="","",_penmei1_month_day!G602)</f>
        <v/>
      </c>
      <c r="Q607" s="230" t="str">
        <f>IF(_penmei1_month_day!H602="","",_penmei1_month_day!H602)</f>
        <v/>
      </c>
      <c r="R607" s="230" t="str">
        <f>IF(_penmei1_month_day!I602="","",_penmei1_month_day!I602)</f>
        <v/>
      </c>
      <c r="S607" s="169" t="str">
        <f>IF(_penmei1_month_day!J602="","",_penmei1_month_day!J602)</f>
        <v/>
      </c>
      <c r="T607" s="314" t="str">
        <f>IF(_penmei1_month_day!K602="","",_penmei1_month_day!K602)</f>
        <v/>
      </c>
      <c r="U607" s="169" t="str">
        <f>IF(_penmei1_month_day!L602="","",_penmei1_month_day!L602)</f>
        <v/>
      </c>
      <c r="V607" s="169" t="str">
        <f>IF(_penmei1_month_day!M602="","",_penmei1_month_day!M602)</f>
        <v/>
      </c>
      <c r="W607" s="169" t="str">
        <f>IF(_penmei1_month_day!N602="","",_penmei1_month_day!N602)</f>
        <v/>
      </c>
      <c r="X607" s="230" t="str">
        <f>IF(_penmei1_month_day!O602="","",_penmei1_month_day!O602)</f>
        <v/>
      </c>
      <c r="Y607" s="314" t="str">
        <f>IF(_penmei1_month_day!P602="","",_penmei1_month_day!P602)</f>
        <v/>
      </c>
      <c r="Z607" s="314" t="str">
        <f>IF(_penmei1_month_day!Q602="","",_penmei1_month_day!Q602)</f>
        <v/>
      </c>
      <c r="AA607" s="230" t="str">
        <f>IF(_penmei1_month_day!R602="","",_penmei1_month_day!R602)</f>
        <v/>
      </c>
      <c r="AB607" s="230" t="str">
        <f>IF(_penmei1_month_day!S602="","",_penmei1_month_day!S602)</f>
        <v/>
      </c>
      <c r="AC607" s="230" t="str">
        <f>IF(_penmei1_month_day!T602="","",_penmei1_month_day!T602)</f>
        <v/>
      </c>
      <c r="AD607" s="230" t="str">
        <f>IF(_penmei1_month_day!U602="","",_penmei1_month_day!U602)</f>
        <v/>
      </c>
      <c r="AE607" s="230" t="str">
        <f>IF(_penmei1_month_day!V602="","",_penmei1_month_day!V602)</f>
        <v/>
      </c>
      <c r="AF607" s="230" t="str">
        <f>IF(_penmei1_month_day!W602="","",_penmei1_month_day!W602)</f>
        <v/>
      </c>
      <c r="AG607" s="230" t="str">
        <f>IF(_penmei1_month_day!X602="","",_penmei1_month_day!X602)</f>
        <v/>
      </c>
      <c r="AH607" s="230" t="str">
        <f>IF(_penmei1_month_day!Y602="","",_penmei1_month_day!Y602)</f>
        <v/>
      </c>
      <c r="AI607" s="314" t="str">
        <f>IF(_penmei1_month_day!Z602="","",_penmei1_month_day!Z602)</f>
        <v/>
      </c>
      <c r="AJ607" s="314" t="str">
        <f>IF(_penmei1_month_day!AA602="","",_penmei1_month_day!AA602)</f>
        <v/>
      </c>
      <c r="AK607" s="230" t="str">
        <f>IF(_penmei1_month_day!AB602="","",_penmei1_month_day!AB602)</f>
        <v/>
      </c>
      <c r="AL607" s="338"/>
      <c r="AM607" s="338"/>
    </row>
    <row r="608" spans="1:39">
      <c r="A608" s="118">
        <f t="shared" si="174"/>
        <v>43491</v>
      </c>
      <c r="B608" s="119">
        <f t="shared" si="167"/>
        <v>43491</v>
      </c>
      <c r="C608" s="120" t="str">
        <f t="shared" si="168"/>
        <v>夜</v>
      </c>
      <c r="D608" s="120">
        <f t="shared" si="173"/>
        <v>26</v>
      </c>
      <c r="E608" s="120">
        <f>E607</f>
        <v>4</v>
      </c>
      <c r="F608" s="121" t="str">
        <f t="shared" ref="F608:F671" si="177">IF(AND(E608=1),"甲班",IF(AND(E608=2),"乙班",IF(AND(E608=3),"丙班",IF(AND(E608=4),"丁班",))))</f>
        <v>丁班</v>
      </c>
      <c r="G608" s="120">
        <f t="shared" si="169"/>
        <v>1</v>
      </c>
      <c r="H608" s="122">
        <f t="shared" si="172"/>
        <v>0.0416666666666667</v>
      </c>
      <c r="I608" s="159">
        <f t="shared" si="170"/>
        <v>0.0416666666666667</v>
      </c>
      <c r="J608" s="221" t="str">
        <f>IF(_penmei1_month_day!A603="","",_penmei1_month_day!A603)</f>
        <v/>
      </c>
      <c r="K608" s="221" t="str">
        <f>IF(_penmei1_month_day!B603="","",_penmei1_month_day!B603)</f>
        <v/>
      </c>
      <c r="L608" s="221" t="str">
        <f>IF(_penmei1_month_day!C603="","",_penmei1_month_day!C603)</f>
        <v/>
      </c>
      <c r="M608" s="221" t="str">
        <f>IF(_penmei1_month_day!D603="","",_penmei1_month_day!D603)</f>
        <v/>
      </c>
      <c r="N608" s="221" t="str">
        <f>IF(_penmei1_month_day!E603="","",_penmei1_month_day!E603)</f>
        <v/>
      </c>
      <c r="O608" s="221" t="str">
        <f>IF(_penmei1_month_day!F603="","",_penmei1_month_day!F603)</f>
        <v/>
      </c>
      <c r="P608" s="221" t="str">
        <f>IF(_penmei1_month_day!G603="","",_penmei1_month_day!G603)</f>
        <v/>
      </c>
      <c r="Q608" s="221" t="str">
        <f>IF(_penmei1_month_day!H603="","",_penmei1_month_day!H603)</f>
        <v/>
      </c>
      <c r="R608" s="221" t="str">
        <f>IF(_penmei1_month_day!I603="","",_penmei1_month_day!I603)</f>
        <v/>
      </c>
      <c r="S608" s="160" t="str">
        <f>IF(_penmei1_month_day!J603="","",_penmei1_month_day!J603)</f>
        <v/>
      </c>
      <c r="T608" s="271" t="str">
        <f>IF(_penmei1_month_day!K603="","",_penmei1_month_day!K603)</f>
        <v/>
      </c>
      <c r="U608" s="160" t="str">
        <f>IF(_penmei1_month_day!L603="","",_penmei1_month_day!L603)</f>
        <v/>
      </c>
      <c r="V608" s="160" t="str">
        <f>IF(_penmei1_month_day!M603="","",_penmei1_month_day!M603)</f>
        <v/>
      </c>
      <c r="W608" s="160" t="str">
        <f>IF(_penmei1_month_day!N603="","",_penmei1_month_day!N603)</f>
        <v/>
      </c>
      <c r="X608" s="221" t="str">
        <f>IF(_penmei1_month_day!O603="","",_penmei1_month_day!O603)</f>
        <v/>
      </c>
      <c r="Y608" s="271" t="str">
        <f>IF(_penmei1_month_day!P603="","",_penmei1_month_day!P603)</f>
        <v/>
      </c>
      <c r="Z608" s="271" t="str">
        <f>IF(_penmei1_month_day!Q603="","",_penmei1_month_day!Q603)</f>
        <v/>
      </c>
      <c r="AA608" s="221" t="str">
        <f>IF(_penmei1_month_day!R603="","",_penmei1_month_day!R603)</f>
        <v/>
      </c>
      <c r="AB608" s="221" t="str">
        <f>IF(_penmei1_month_day!S603="","",_penmei1_month_day!S603)</f>
        <v/>
      </c>
      <c r="AC608" s="221" t="str">
        <f>IF(_penmei1_month_day!T603="","",_penmei1_month_day!T603)</f>
        <v/>
      </c>
      <c r="AD608" s="221" t="str">
        <f>IF(_penmei1_month_day!U603="","",_penmei1_month_day!U603)</f>
        <v/>
      </c>
      <c r="AE608" s="221" t="str">
        <f>IF(_penmei1_month_day!V603="","",_penmei1_month_day!V603)</f>
        <v/>
      </c>
      <c r="AF608" s="221" t="str">
        <f>IF(_penmei1_month_day!W603="","",_penmei1_month_day!W603)</f>
        <v/>
      </c>
      <c r="AG608" s="221" t="str">
        <f>IF(_penmei1_month_day!X603="","",_penmei1_month_day!X603)</f>
        <v/>
      </c>
      <c r="AH608" s="221" t="str">
        <f>IF(_penmei1_month_day!Y603="","",_penmei1_month_day!Y603)</f>
        <v/>
      </c>
      <c r="AI608" s="271" t="str">
        <f>IF(_penmei1_month_day!Z603="","",_penmei1_month_day!Z603)</f>
        <v/>
      </c>
      <c r="AJ608" s="271" t="str">
        <f>IF(_penmei1_month_day!AA603="","",_penmei1_month_day!AA603)</f>
        <v/>
      </c>
      <c r="AK608" s="221" t="str">
        <f>IF(_penmei1_month_day!AB603="","",_penmei1_month_day!AB603)</f>
        <v/>
      </c>
      <c r="AL608" s="339"/>
      <c r="AM608" s="339"/>
    </row>
    <row r="609" spans="1:39">
      <c r="A609" s="118">
        <f t="shared" si="174"/>
        <v>43491</v>
      </c>
      <c r="B609" s="119">
        <f t="shared" si="167"/>
        <v>43491</v>
      </c>
      <c r="C609" s="120" t="str">
        <f t="shared" si="168"/>
        <v>夜</v>
      </c>
      <c r="D609" s="120">
        <f t="shared" si="173"/>
        <v>26</v>
      </c>
      <c r="E609" s="120">
        <f t="shared" ref="E609:E614" si="178">E608</f>
        <v>4</v>
      </c>
      <c r="F609" s="121" t="str">
        <f t="shared" si="177"/>
        <v>丁班</v>
      </c>
      <c r="G609" s="120">
        <f t="shared" si="169"/>
        <v>2</v>
      </c>
      <c r="H609" s="122">
        <f t="shared" si="172"/>
        <v>0.0416666666666667</v>
      </c>
      <c r="I609" s="159">
        <f t="shared" si="170"/>
        <v>0.0833333333333333</v>
      </c>
      <c r="J609" s="221" t="str">
        <f>IF(_penmei1_month_day!A604="","",_penmei1_month_day!A604)</f>
        <v/>
      </c>
      <c r="K609" s="221" t="str">
        <f>IF(_penmei1_month_day!B604="","",_penmei1_month_day!B604)</f>
        <v/>
      </c>
      <c r="L609" s="221" t="str">
        <f>IF(_penmei1_month_day!C604="","",_penmei1_month_day!C604)</f>
        <v/>
      </c>
      <c r="M609" s="221" t="str">
        <f>IF(_penmei1_month_day!D604="","",_penmei1_month_day!D604)</f>
        <v/>
      </c>
      <c r="N609" s="221" t="str">
        <f>IF(_penmei1_month_day!E604="","",_penmei1_month_day!E604)</f>
        <v/>
      </c>
      <c r="O609" s="221" t="str">
        <f>IF(_penmei1_month_day!F604="","",_penmei1_month_day!F604)</f>
        <v/>
      </c>
      <c r="P609" s="221" t="str">
        <f>IF(_penmei1_month_day!G604="","",_penmei1_month_day!G604)</f>
        <v/>
      </c>
      <c r="Q609" s="221" t="str">
        <f>IF(_penmei1_month_day!H604="","",_penmei1_month_day!H604)</f>
        <v/>
      </c>
      <c r="R609" s="221" t="str">
        <f>IF(_penmei1_month_day!I604="","",_penmei1_month_day!I604)</f>
        <v/>
      </c>
      <c r="S609" s="160" t="str">
        <f>IF(_penmei1_month_day!J604="","",_penmei1_month_day!J604)</f>
        <v/>
      </c>
      <c r="T609" s="271" t="str">
        <f>IF(_penmei1_month_day!K604="","",_penmei1_month_day!K604)</f>
        <v/>
      </c>
      <c r="U609" s="160" t="str">
        <f>IF(_penmei1_month_day!L604="","",_penmei1_month_day!L604)</f>
        <v/>
      </c>
      <c r="V609" s="160" t="str">
        <f>IF(_penmei1_month_day!M604="","",_penmei1_month_day!M604)</f>
        <v/>
      </c>
      <c r="W609" s="160" t="str">
        <f>IF(_penmei1_month_day!N604="","",_penmei1_month_day!N604)</f>
        <v/>
      </c>
      <c r="X609" s="221" t="str">
        <f>IF(_penmei1_month_day!O604="","",_penmei1_month_day!O604)</f>
        <v/>
      </c>
      <c r="Y609" s="271" t="str">
        <f>IF(_penmei1_month_day!P604="","",_penmei1_month_day!P604)</f>
        <v/>
      </c>
      <c r="Z609" s="271" t="str">
        <f>IF(_penmei1_month_day!Q604="","",_penmei1_month_day!Q604)</f>
        <v/>
      </c>
      <c r="AA609" s="221" t="str">
        <f>IF(_penmei1_month_day!R604="","",_penmei1_month_day!R604)</f>
        <v/>
      </c>
      <c r="AB609" s="221" t="str">
        <f>IF(_penmei1_month_day!S604="","",_penmei1_month_day!S604)</f>
        <v/>
      </c>
      <c r="AC609" s="221" t="str">
        <f>IF(_penmei1_month_day!T604="","",_penmei1_month_day!T604)</f>
        <v/>
      </c>
      <c r="AD609" s="221" t="str">
        <f>IF(_penmei1_month_day!U604="","",_penmei1_month_day!U604)</f>
        <v/>
      </c>
      <c r="AE609" s="221" t="str">
        <f>IF(_penmei1_month_day!V604="","",_penmei1_month_day!V604)</f>
        <v/>
      </c>
      <c r="AF609" s="221" t="str">
        <f>IF(_penmei1_month_day!W604="","",_penmei1_month_day!W604)</f>
        <v/>
      </c>
      <c r="AG609" s="221" t="str">
        <f>IF(_penmei1_month_day!X604="","",_penmei1_month_day!X604)</f>
        <v/>
      </c>
      <c r="AH609" s="221" t="str">
        <f>IF(_penmei1_month_day!Y604="","",_penmei1_month_day!Y604)</f>
        <v/>
      </c>
      <c r="AI609" s="271" t="str">
        <f>IF(_penmei1_month_day!Z604="","",_penmei1_month_day!Z604)</f>
        <v/>
      </c>
      <c r="AJ609" s="271" t="str">
        <f>IF(_penmei1_month_day!AA604="","",_penmei1_month_day!AA604)</f>
        <v/>
      </c>
      <c r="AK609" s="221" t="str">
        <f>IF(_penmei1_month_day!AB604="","",_penmei1_month_day!AB604)</f>
        <v/>
      </c>
      <c r="AL609" s="339"/>
      <c r="AM609" s="339"/>
    </row>
    <row r="610" spans="1:39">
      <c r="A610" s="118">
        <f t="shared" si="174"/>
        <v>43491</v>
      </c>
      <c r="B610" s="119">
        <f t="shared" si="167"/>
        <v>43491</v>
      </c>
      <c r="C610" s="120" t="str">
        <f t="shared" si="168"/>
        <v>夜</v>
      </c>
      <c r="D610" s="120">
        <f t="shared" si="173"/>
        <v>26</v>
      </c>
      <c r="E610" s="120">
        <f t="shared" si="178"/>
        <v>4</v>
      </c>
      <c r="F610" s="121" t="str">
        <f t="shared" si="177"/>
        <v>丁班</v>
      </c>
      <c r="G610" s="120">
        <f t="shared" si="169"/>
        <v>3</v>
      </c>
      <c r="H610" s="122">
        <f t="shared" si="172"/>
        <v>0.0416666666666667</v>
      </c>
      <c r="I610" s="159">
        <f t="shared" si="170"/>
        <v>0.125</v>
      </c>
      <c r="J610" s="221" t="str">
        <f>IF(_penmei1_month_day!A605="","",_penmei1_month_day!A605)</f>
        <v/>
      </c>
      <c r="K610" s="221" t="str">
        <f>IF(_penmei1_month_day!B605="","",_penmei1_month_day!B605)</f>
        <v/>
      </c>
      <c r="L610" s="221" t="str">
        <f>IF(_penmei1_month_day!C605="","",_penmei1_month_day!C605)</f>
        <v/>
      </c>
      <c r="M610" s="221" t="str">
        <f>IF(_penmei1_month_day!D605="","",_penmei1_month_day!D605)</f>
        <v/>
      </c>
      <c r="N610" s="221" t="str">
        <f>IF(_penmei1_month_day!E605="","",_penmei1_month_day!E605)</f>
        <v/>
      </c>
      <c r="O610" s="221" t="str">
        <f>IF(_penmei1_month_day!F605="","",_penmei1_month_day!F605)</f>
        <v/>
      </c>
      <c r="P610" s="221" t="str">
        <f>IF(_penmei1_month_day!G605="","",_penmei1_month_day!G605)</f>
        <v/>
      </c>
      <c r="Q610" s="221" t="str">
        <f>IF(_penmei1_month_day!H605="","",_penmei1_month_day!H605)</f>
        <v/>
      </c>
      <c r="R610" s="221" t="str">
        <f>IF(_penmei1_month_day!I605="","",_penmei1_month_day!I605)</f>
        <v/>
      </c>
      <c r="S610" s="160" t="str">
        <f>IF(_penmei1_month_day!J605="","",_penmei1_month_day!J605)</f>
        <v/>
      </c>
      <c r="T610" s="271" t="str">
        <f>IF(_penmei1_month_day!K605="","",_penmei1_month_day!K605)</f>
        <v/>
      </c>
      <c r="U610" s="160" t="str">
        <f>IF(_penmei1_month_day!L605="","",_penmei1_month_day!L605)</f>
        <v/>
      </c>
      <c r="V610" s="160" t="str">
        <f>IF(_penmei1_month_day!M605="","",_penmei1_month_day!M605)</f>
        <v/>
      </c>
      <c r="W610" s="160" t="str">
        <f>IF(_penmei1_month_day!N605="","",_penmei1_month_day!N605)</f>
        <v/>
      </c>
      <c r="X610" s="221" t="str">
        <f>IF(_penmei1_month_day!O605="","",_penmei1_month_day!O605)</f>
        <v/>
      </c>
      <c r="Y610" s="271" t="str">
        <f>IF(_penmei1_month_day!P605="","",_penmei1_month_day!P605)</f>
        <v/>
      </c>
      <c r="Z610" s="271" t="str">
        <f>IF(_penmei1_month_day!Q605="","",_penmei1_month_day!Q605)</f>
        <v/>
      </c>
      <c r="AA610" s="221" t="str">
        <f>IF(_penmei1_month_day!R605="","",_penmei1_month_day!R605)</f>
        <v/>
      </c>
      <c r="AB610" s="221" t="str">
        <f>IF(_penmei1_month_day!S605="","",_penmei1_month_day!S605)</f>
        <v/>
      </c>
      <c r="AC610" s="221" t="str">
        <f>IF(_penmei1_month_day!T605="","",_penmei1_month_day!T605)</f>
        <v/>
      </c>
      <c r="AD610" s="221" t="str">
        <f>IF(_penmei1_month_day!U605="","",_penmei1_month_day!U605)</f>
        <v/>
      </c>
      <c r="AE610" s="221" t="str">
        <f>IF(_penmei1_month_day!V605="","",_penmei1_month_day!V605)</f>
        <v/>
      </c>
      <c r="AF610" s="221" t="str">
        <f>IF(_penmei1_month_day!W605="","",_penmei1_month_day!W605)</f>
        <v/>
      </c>
      <c r="AG610" s="221" t="str">
        <f>IF(_penmei1_month_day!X605="","",_penmei1_month_day!X605)</f>
        <v/>
      </c>
      <c r="AH610" s="221" t="str">
        <f>IF(_penmei1_month_day!Y605="","",_penmei1_month_day!Y605)</f>
        <v/>
      </c>
      <c r="AI610" s="271" t="str">
        <f>IF(_penmei1_month_day!Z605="","",_penmei1_month_day!Z605)</f>
        <v/>
      </c>
      <c r="AJ610" s="271" t="str">
        <f>IF(_penmei1_month_day!AA605="","",_penmei1_month_day!AA605)</f>
        <v/>
      </c>
      <c r="AK610" s="221" t="str">
        <f>IF(_penmei1_month_day!AB605="","",_penmei1_month_day!AB605)</f>
        <v/>
      </c>
      <c r="AL610" s="339"/>
      <c r="AM610" s="339"/>
    </row>
    <row r="611" spans="1:39">
      <c r="A611" s="118">
        <f t="shared" si="174"/>
        <v>43491</v>
      </c>
      <c r="B611" s="119">
        <f t="shared" si="167"/>
        <v>43491</v>
      </c>
      <c r="C611" s="120" t="str">
        <f t="shared" si="168"/>
        <v>夜</v>
      </c>
      <c r="D611" s="120">
        <f t="shared" ref="D611:D634" si="179">DAY(A611)</f>
        <v>26</v>
      </c>
      <c r="E611" s="120">
        <f t="shared" si="178"/>
        <v>4</v>
      </c>
      <c r="F611" s="121" t="str">
        <f t="shared" si="177"/>
        <v>丁班</v>
      </c>
      <c r="G611" s="120">
        <f t="shared" si="169"/>
        <v>4</v>
      </c>
      <c r="H611" s="122">
        <f t="shared" si="172"/>
        <v>0.0416666666666667</v>
      </c>
      <c r="I611" s="159">
        <f t="shared" si="170"/>
        <v>0.166666666666667</v>
      </c>
      <c r="J611" s="221" t="str">
        <f>IF(_penmei1_month_day!A606="","",_penmei1_month_day!A606)</f>
        <v/>
      </c>
      <c r="K611" s="221" t="str">
        <f>IF(_penmei1_month_day!B606="","",_penmei1_month_day!B606)</f>
        <v/>
      </c>
      <c r="L611" s="221" t="str">
        <f>IF(_penmei1_month_day!C606="","",_penmei1_month_day!C606)</f>
        <v/>
      </c>
      <c r="M611" s="221" t="str">
        <f>IF(_penmei1_month_day!D606="","",_penmei1_month_day!D606)</f>
        <v/>
      </c>
      <c r="N611" s="221" t="str">
        <f>IF(_penmei1_month_day!E606="","",_penmei1_month_day!E606)</f>
        <v/>
      </c>
      <c r="O611" s="221" t="str">
        <f>IF(_penmei1_month_day!F606="","",_penmei1_month_day!F606)</f>
        <v/>
      </c>
      <c r="P611" s="221" t="str">
        <f>IF(_penmei1_month_day!G606="","",_penmei1_month_day!G606)</f>
        <v/>
      </c>
      <c r="Q611" s="221" t="str">
        <f>IF(_penmei1_month_day!H606="","",_penmei1_month_day!H606)</f>
        <v/>
      </c>
      <c r="R611" s="221" t="str">
        <f>IF(_penmei1_month_day!I606="","",_penmei1_month_day!I606)</f>
        <v/>
      </c>
      <c r="S611" s="160" t="str">
        <f>IF(_penmei1_month_day!J606="","",_penmei1_month_day!J606)</f>
        <v/>
      </c>
      <c r="T611" s="271" t="str">
        <f>IF(_penmei1_month_day!K606="","",_penmei1_month_day!K606)</f>
        <v/>
      </c>
      <c r="U611" s="160" t="str">
        <f>IF(_penmei1_month_day!L606="","",_penmei1_month_day!L606)</f>
        <v/>
      </c>
      <c r="V611" s="160" t="str">
        <f>IF(_penmei1_month_day!M606="","",_penmei1_month_day!M606)</f>
        <v/>
      </c>
      <c r="W611" s="160" t="str">
        <f>IF(_penmei1_month_day!N606="","",_penmei1_month_day!N606)</f>
        <v/>
      </c>
      <c r="X611" s="221" t="str">
        <f>IF(_penmei1_month_day!O606="","",_penmei1_month_day!O606)</f>
        <v/>
      </c>
      <c r="Y611" s="271" t="str">
        <f>IF(_penmei1_month_day!P606="","",_penmei1_month_day!P606)</f>
        <v/>
      </c>
      <c r="Z611" s="271" t="str">
        <f>IF(_penmei1_month_day!Q606="","",_penmei1_month_day!Q606)</f>
        <v/>
      </c>
      <c r="AA611" s="221" t="str">
        <f>IF(_penmei1_month_day!R606="","",_penmei1_month_day!R606)</f>
        <v/>
      </c>
      <c r="AB611" s="221" t="str">
        <f>IF(_penmei1_month_day!S606="","",_penmei1_month_day!S606)</f>
        <v/>
      </c>
      <c r="AC611" s="221" t="str">
        <f>IF(_penmei1_month_day!T606="","",_penmei1_month_day!T606)</f>
        <v/>
      </c>
      <c r="AD611" s="221" t="str">
        <f>IF(_penmei1_month_day!U606="","",_penmei1_month_day!U606)</f>
        <v/>
      </c>
      <c r="AE611" s="221" t="str">
        <f>IF(_penmei1_month_day!V606="","",_penmei1_month_day!V606)</f>
        <v/>
      </c>
      <c r="AF611" s="221" t="str">
        <f>IF(_penmei1_month_day!W606="","",_penmei1_month_day!W606)</f>
        <v/>
      </c>
      <c r="AG611" s="221" t="str">
        <f>IF(_penmei1_month_day!X606="","",_penmei1_month_day!X606)</f>
        <v/>
      </c>
      <c r="AH611" s="221" t="str">
        <f>IF(_penmei1_month_day!Y606="","",_penmei1_month_day!Y606)</f>
        <v/>
      </c>
      <c r="AI611" s="271" t="str">
        <f>IF(_penmei1_month_day!Z606="","",_penmei1_month_day!Z606)</f>
        <v/>
      </c>
      <c r="AJ611" s="271" t="str">
        <f>IF(_penmei1_month_day!AA606="","",_penmei1_month_day!AA606)</f>
        <v/>
      </c>
      <c r="AK611" s="221" t="str">
        <f>IF(_penmei1_month_day!AB606="","",_penmei1_month_day!AB606)</f>
        <v/>
      </c>
      <c r="AL611" s="339"/>
      <c r="AM611" s="339"/>
    </row>
    <row r="612" spans="1:39">
      <c r="A612" s="118">
        <f t="shared" si="174"/>
        <v>43491</v>
      </c>
      <c r="B612" s="119">
        <f t="shared" si="167"/>
        <v>43491</v>
      </c>
      <c r="C612" s="120" t="str">
        <f t="shared" si="168"/>
        <v>夜</v>
      </c>
      <c r="D612" s="120">
        <f t="shared" si="179"/>
        <v>26</v>
      </c>
      <c r="E612" s="120">
        <f t="shared" si="178"/>
        <v>4</v>
      </c>
      <c r="F612" s="121" t="str">
        <f t="shared" si="177"/>
        <v>丁班</v>
      </c>
      <c r="G612" s="120">
        <f t="shared" si="169"/>
        <v>5</v>
      </c>
      <c r="H612" s="122">
        <f t="shared" si="172"/>
        <v>0.0416666666666667</v>
      </c>
      <c r="I612" s="159">
        <f t="shared" si="170"/>
        <v>0.208333333333333</v>
      </c>
      <c r="J612" s="221" t="str">
        <f>IF(_penmei1_month_day!A607="","",_penmei1_month_day!A607)</f>
        <v/>
      </c>
      <c r="K612" s="221" t="str">
        <f>IF(_penmei1_month_day!B607="","",_penmei1_month_day!B607)</f>
        <v/>
      </c>
      <c r="L612" s="221" t="str">
        <f>IF(_penmei1_month_day!C607="","",_penmei1_month_day!C607)</f>
        <v/>
      </c>
      <c r="M612" s="221" t="str">
        <f>IF(_penmei1_month_day!D607="","",_penmei1_month_day!D607)</f>
        <v/>
      </c>
      <c r="N612" s="221" t="str">
        <f>IF(_penmei1_month_day!E607="","",_penmei1_month_day!E607)</f>
        <v/>
      </c>
      <c r="O612" s="221" t="str">
        <f>IF(_penmei1_month_day!F607="","",_penmei1_month_day!F607)</f>
        <v/>
      </c>
      <c r="P612" s="221" t="str">
        <f>IF(_penmei1_month_day!G607="","",_penmei1_month_day!G607)</f>
        <v/>
      </c>
      <c r="Q612" s="221" t="str">
        <f>IF(_penmei1_month_day!H607="","",_penmei1_month_day!H607)</f>
        <v/>
      </c>
      <c r="R612" s="221" t="str">
        <f>IF(_penmei1_month_day!I607="","",_penmei1_month_day!I607)</f>
        <v/>
      </c>
      <c r="S612" s="160" t="str">
        <f>IF(_penmei1_month_day!J607="","",_penmei1_month_day!J607)</f>
        <v/>
      </c>
      <c r="T612" s="271" t="str">
        <f>IF(_penmei1_month_day!K607="","",_penmei1_month_day!K607)</f>
        <v/>
      </c>
      <c r="U612" s="160" t="str">
        <f>IF(_penmei1_month_day!L607="","",_penmei1_month_day!L607)</f>
        <v/>
      </c>
      <c r="V612" s="160" t="str">
        <f>IF(_penmei1_month_day!M607="","",_penmei1_month_day!M607)</f>
        <v/>
      </c>
      <c r="W612" s="160" t="str">
        <f>IF(_penmei1_month_day!N607="","",_penmei1_month_day!N607)</f>
        <v/>
      </c>
      <c r="X612" s="221" t="str">
        <f>IF(_penmei1_month_day!O607="","",_penmei1_month_day!O607)</f>
        <v/>
      </c>
      <c r="Y612" s="271" t="str">
        <f>IF(_penmei1_month_day!P607="","",_penmei1_month_day!P607)</f>
        <v/>
      </c>
      <c r="Z612" s="271" t="str">
        <f>IF(_penmei1_month_day!Q607="","",_penmei1_month_day!Q607)</f>
        <v/>
      </c>
      <c r="AA612" s="221" t="str">
        <f>IF(_penmei1_month_day!R607="","",_penmei1_month_day!R607)</f>
        <v/>
      </c>
      <c r="AB612" s="221" t="str">
        <f>IF(_penmei1_month_day!S607="","",_penmei1_month_day!S607)</f>
        <v/>
      </c>
      <c r="AC612" s="221" t="str">
        <f>IF(_penmei1_month_day!T607="","",_penmei1_month_day!T607)</f>
        <v/>
      </c>
      <c r="AD612" s="221" t="str">
        <f>IF(_penmei1_month_day!U607="","",_penmei1_month_day!U607)</f>
        <v/>
      </c>
      <c r="AE612" s="221" t="str">
        <f>IF(_penmei1_month_day!V607="","",_penmei1_month_day!V607)</f>
        <v/>
      </c>
      <c r="AF612" s="221" t="str">
        <f>IF(_penmei1_month_day!W607="","",_penmei1_month_day!W607)</f>
        <v/>
      </c>
      <c r="AG612" s="221" t="str">
        <f>IF(_penmei1_month_day!X607="","",_penmei1_month_day!X607)</f>
        <v/>
      </c>
      <c r="AH612" s="221" t="str">
        <f>IF(_penmei1_month_day!Y607="","",_penmei1_month_day!Y607)</f>
        <v/>
      </c>
      <c r="AI612" s="271" t="str">
        <f>IF(_penmei1_month_day!Z607="","",_penmei1_month_day!Z607)</f>
        <v/>
      </c>
      <c r="AJ612" s="271" t="str">
        <f>IF(_penmei1_month_day!AA607="","",_penmei1_month_day!AA607)</f>
        <v/>
      </c>
      <c r="AK612" s="221" t="str">
        <f>IF(_penmei1_month_day!AB607="","",_penmei1_month_day!AB607)</f>
        <v/>
      </c>
      <c r="AL612" s="339"/>
      <c r="AM612" s="339"/>
    </row>
    <row r="613" spans="1:39">
      <c r="A613" s="118">
        <f t="shared" si="174"/>
        <v>43491</v>
      </c>
      <c r="B613" s="119">
        <f t="shared" si="167"/>
        <v>43491</v>
      </c>
      <c r="C613" s="120" t="str">
        <f t="shared" si="168"/>
        <v>夜</v>
      </c>
      <c r="D613" s="120">
        <f t="shared" si="179"/>
        <v>26</v>
      </c>
      <c r="E613" s="120">
        <f t="shared" si="178"/>
        <v>4</v>
      </c>
      <c r="F613" s="121" t="str">
        <f t="shared" si="177"/>
        <v>丁班</v>
      </c>
      <c r="G613" s="120">
        <f t="shared" si="169"/>
        <v>6</v>
      </c>
      <c r="H613" s="122">
        <f t="shared" si="172"/>
        <v>0.0416666666666667</v>
      </c>
      <c r="I613" s="159">
        <f t="shared" si="170"/>
        <v>0.25</v>
      </c>
      <c r="J613" s="221" t="str">
        <f>IF(_penmei1_month_day!A608="","",_penmei1_month_day!A608)</f>
        <v/>
      </c>
      <c r="K613" s="221" t="str">
        <f>IF(_penmei1_month_day!B608="","",_penmei1_month_day!B608)</f>
        <v/>
      </c>
      <c r="L613" s="221" t="str">
        <f>IF(_penmei1_month_day!C608="","",_penmei1_month_day!C608)</f>
        <v/>
      </c>
      <c r="M613" s="221" t="str">
        <f>IF(_penmei1_month_day!D608="","",_penmei1_month_day!D608)</f>
        <v/>
      </c>
      <c r="N613" s="221" t="str">
        <f>IF(_penmei1_month_day!E608="","",_penmei1_month_day!E608)</f>
        <v/>
      </c>
      <c r="O613" s="221" t="str">
        <f>IF(_penmei1_month_day!F608="","",_penmei1_month_day!F608)</f>
        <v/>
      </c>
      <c r="P613" s="221" t="str">
        <f>IF(_penmei1_month_day!G608="","",_penmei1_month_day!G608)</f>
        <v/>
      </c>
      <c r="Q613" s="221" t="str">
        <f>IF(_penmei1_month_day!H608="","",_penmei1_month_day!H608)</f>
        <v/>
      </c>
      <c r="R613" s="221" t="str">
        <f>IF(_penmei1_month_day!I608="","",_penmei1_month_day!I608)</f>
        <v/>
      </c>
      <c r="S613" s="160" t="str">
        <f>IF(_penmei1_month_day!J608="","",_penmei1_month_day!J608)</f>
        <v/>
      </c>
      <c r="T613" s="271" t="str">
        <f>IF(_penmei1_month_day!K608="","",_penmei1_month_day!K608)</f>
        <v/>
      </c>
      <c r="U613" s="160" t="str">
        <f>IF(_penmei1_month_day!L608="","",_penmei1_month_day!L608)</f>
        <v/>
      </c>
      <c r="V613" s="160" t="str">
        <f>IF(_penmei1_month_day!M608="","",_penmei1_month_day!M608)</f>
        <v/>
      </c>
      <c r="W613" s="160" t="str">
        <f>IF(_penmei1_month_day!N608="","",_penmei1_month_day!N608)</f>
        <v/>
      </c>
      <c r="X613" s="221" t="str">
        <f>IF(_penmei1_month_day!O608="","",_penmei1_month_day!O608)</f>
        <v/>
      </c>
      <c r="Y613" s="271" t="str">
        <f>IF(_penmei1_month_day!P608="","",_penmei1_month_day!P608)</f>
        <v/>
      </c>
      <c r="Z613" s="271" t="str">
        <f>IF(_penmei1_month_day!Q608="","",_penmei1_month_day!Q608)</f>
        <v/>
      </c>
      <c r="AA613" s="221" t="str">
        <f>IF(_penmei1_month_day!R608="","",_penmei1_month_day!R608)</f>
        <v/>
      </c>
      <c r="AB613" s="221" t="str">
        <f>IF(_penmei1_month_day!S608="","",_penmei1_month_day!S608)</f>
        <v/>
      </c>
      <c r="AC613" s="221" t="str">
        <f>IF(_penmei1_month_day!T608="","",_penmei1_month_day!T608)</f>
        <v/>
      </c>
      <c r="AD613" s="221" t="str">
        <f>IF(_penmei1_month_day!U608="","",_penmei1_month_day!U608)</f>
        <v/>
      </c>
      <c r="AE613" s="221" t="str">
        <f>IF(_penmei1_month_day!V608="","",_penmei1_month_day!V608)</f>
        <v/>
      </c>
      <c r="AF613" s="221" t="str">
        <f>IF(_penmei1_month_day!W608="","",_penmei1_month_day!W608)</f>
        <v/>
      </c>
      <c r="AG613" s="221" t="str">
        <f>IF(_penmei1_month_day!X608="","",_penmei1_month_day!X608)</f>
        <v/>
      </c>
      <c r="AH613" s="221" t="str">
        <f>IF(_penmei1_month_day!Y608="","",_penmei1_month_day!Y608)</f>
        <v/>
      </c>
      <c r="AI613" s="271" t="str">
        <f>IF(_penmei1_month_day!Z608="","",_penmei1_month_day!Z608)</f>
        <v/>
      </c>
      <c r="AJ613" s="271" t="str">
        <f>IF(_penmei1_month_day!AA608="","",_penmei1_month_day!AA608)</f>
        <v/>
      </c>
      <c r="AK613" s="221" t="str">
        <f>IF(_penmei1_month_day!AB608="","",_penmei1_month_day!AB608)</f>
        <v/>
      </c>
      <c r="AL613" s="339"/>
      <c r="AM613" s="339"/>
    </row>
    <row r="614" spans="1:39">
      <c r="A614" s="123">
        <f t="shared" si="174"/>
        <v>43491</v>
      </c>
      <c r="B614" s="124">
        <f t="shared" si="167"/>
        <v>43491</v>
      </c>
      <c r="C614" s="125" t="str">
        <f t="shared" si="168"/>
        <v>夜</v>
      </c>
      <c r="D614" s="125">
        <f t="shared" si="179"/>
        <v>26</v>
      </c>
      <c r="E614" s="125">
        <f t="shared" si="178"/>
        <v>4</v>
      </c>
      <c r="F614" s="126" t="str">
        <f t="shared" si="177"/>
        <v>丁班</v>
      </c>
      <c r="G614" s="125">
        <f t="shared" si="169"/>
        <v>7</v>
      </c>
      <c r="H614" s="127">
        <f t="shared" si="172"/>
        <v>0.0416666666666667</v>
      </c>
      <c r="I614" s="163">
        <f t="shared" si="170"/>
        <v>0.291666666666667</v>
      </c>
      <c r="J614" s="226" t="str">
        <f>IF(_penmei1_month_day!A609="","",_penmei1_month_day!A609)</f>
        <v/>
      </c>
      <c r="K614" s="226" t="str">
        <f>IF(_penmei1_month_day!B609="","",_penmei1_month_day!B609)</f>
        <v/>
      </c>
      <c r="L614" s="226" t="str">
        <f>IF(_penmei1_month_day!C609="","",_penmei1_month_day!C609)</f>
        <v/>
      </c>
      <c r="M614" s="226" t="str">
        <f>IF(_penmei1_month_day!D609="","",_penmei1_month_day!D609)</f>
        <v/>
      </c>
      <c r="N614" s="226" t="str">
        <f>IF(_penmei1_month_day!E609="","",_penmei1_month_day!E609)</f>
        <v/>
      </c>
      <c r="O614" s="226" t="str">
        <f>IF(_penmei1_month_day!F609="","",_penmei1_month_day!F609)</f>
        <v/>
      </c>
      <c r="P614" s="226" t="str">
        <f>IF(_penmei1_month_day!G609="","",_penmei1_month_day!G609)</f>
        <v/>
      </c>
      <c r="Q614" s="226" t="str">
        <f>IF(_penmei1_month_day!H609="","",_penmei1_month_day!H609)</f>
        <v/>
      </c>
      <c r="R614" s="226" t="str">
        <f>IF(_penmei1_month_day!I609="","",_penmei1_month_day!I609)</f>
        <v/>
      </c>
      <c r="S614" s="164" t="str">
        <f>IF(_penmei1_month_day!J609="","",_penmei1_month_day!J609)</f>
        <v/>
      </c>
      <c r="T614" s="315" t="str">
        <f>IF(_penmei1_month_day!K609="","",_penmei1_month_day!K609)</f>
        <v/>
      </c>
      <c r="U614" s="164" t="str">
        <f>IF(_penmei1_month_day!L609="","",_penmei1_month_day!L609)</f>
        <v/>
      </c>
      <c r="V614" s="164" t="str">
        <f>IF(_penmei1_month_day!M609="","",_penmei1_month_day!M609)</f>
        <v/>
      </c>
      <c r="W614" s="164" t="str">
        <f>IF(_penmei1_month_day!N609="","",_penmei1_month_day!N609)</f>
        <v/>
      </c>
      <c r="X614" s="226" t="str">
        <f>IF(_penmei1_month_day!O609="","",_penmei1_month_day!O609)</f>
        <v/>
      </c>
      <c r="Y614" s="315" t="str">
        <f>IF(_penmei1_month_day!P609="","",_penmei1_month_day!P609)</f>
        <v/>
      </c>
      <c r="Z614" s="315" t="str">
        <f>IF(_penmei1_month_day!Q609="","",_penmei1_month_day!Q609)</f>
        <v/>
      </c>
      <c r="AA614" s="226" t="str">
        <f>IF(_penmei1_month_day!R609="","",_penmei1_month_day!R609)</f>
        <v/>
      </c>
      <c r="AB614" s="226" t="str">
        <f>IF(_penmei1_month_day!S609="","",_penmei1_month_day!S609)</f>
        <v/>
      </c>
      <c r="AC614" s="226" t="str">
        <f>IF(_penmei1_month_day!T609="","",_penmei1_month_day!T609)</f>
        <v/>
      </c>
      <c r="AD614" s="226" t="str">
        <f>IF(_penmei1_month_day!U609="","",_penmei1_month_day!U609)</f>
        <v/>
      </c>
      <c r="AE614" s="226" t="str">
        <f>IF(_penmei1_month_day!V609="","",_penmei1_month_day!V609)</f>
        <v/>
      </c>
      <c r="AF614" s="226" t="str">
        <f>IF(_penmei1_month_day!W609="","",_penmei1_month_day!W609)</f>
        <v/>
      </c>
      <c r="AG614" s="226" t="str">
        <f>IF(_penmei1_month_day!X609="","",_penmei1_month_day!X609)</f>
        <v/>
      </c>
      <c r="AH614" s="226" t="str">
        <f>IF(_penmei1_month_day!Y609="","",_penmei1_month_day!Y609)</f>
        <v/>
      </c>
      <c r="AI614" s="315" t="str">
        <f>IF(_penmei1_month_day!Z609="","",_penmei1_month_day!Z609)</f>
        <v/>
      </c>
      <c r="AJ614" s="315" t="str">
        <f>IF(_penmei1_month_day!AA609="","",_penmei1_month_day!AA609)</f>
        <v/>
      </c>
      <c r="AK614" s="226" t="str">
        <f>IF(_penmei1_month_day!AB609="","",_penmei1_month_day!AB609)</f>
        <v/>
      </c>
      <c r="AL614" s="336" t="s">
        <v>60</v>
      </c>
      <c r="AM614" s="337" t="s">
        <v>61</v>
      </c>
    </row>
    <row r="615" spans="1:39">
      <c r="A615" s="128">
        <f t="shared" si="174"/>
        <v>43491</v>
      </c>
      <c r="B615" s="129">
        <f t="shared" si="167"/>
        <v>43491</v>
      </c>
      <c r="C615" s="130" t="str">
        <f t="shared" si="168"/>
        <v>白</v>
      </c>
      <c r="D615" s="130">
        <f t="shared" si="179"/>
        <v>26</v>
      </c>
      <c r="E615" s="130">
        <f>IF(AND(E607=4),1,IF(AND(E607&lt;4),(E607+1),))</f>
        <v>1</v>
      </c>
      <c r="F615" s="131" t="str">
        <f t="shared" si="177"/>
        <v>甲班</v>
      </c>
      <c r="G615" s="130">
        <f t="shared" si="169"/>
        <v>8</v>
      </c>
      <c r="H615" s="132">
        <f t="shared" si="172"/>
        <v>0.0416666666666667</v>
      </c>
      <c r="I615" s="154">
        <f t="shared" si="170"/>
        <v>0.333333333333333</v>
      </c>
      <c r="J615" s="230" t="str">
        <f>IF(_penmei1_month_day!A610="","",_penmei1_month_day!A610)</f>
        <v/>
      </c>
      <c r="K615" s="230" t="str">
        <f>IF(_penmei1_month_day!B610="","",_penmei1_month_day!B610)</f>
        <v/>
      </c>
      <c r="L615" s="230" t="str">
        <f>IF(_penmei1_month_day!C610="","",_penmei1_month_day!C610)</f>
        <v/>
      </c>
      <c r="M615" s="230" t="str">
        <f>IF(_penmei1_month_day!D610="","",_penmei1_month_day!D610)</f>
        <v/>
      </c>
      <c r="N615" s="230" t="str">
        <f>IF(_penmei1_month_day!E610="","",_penmei1_month_day!E610)</f>
        <v/>
      </c>
      <c r="O615" s="230" t="str">
        <f>IF(_penmei1_month_day!F610="","",_penmei1_month_day!F610)</f>
        <v/>
      </c>
      <c r="P615" s="230" t="str">
        <f>IF(_penmei1_month_day!G610="","",_penmei1_month_day!G610)</f>
        <v/>
      </c>
      <c r="Q615" s="230" t="str">
        <f>IF(_penmei1_month_day!H610="","",_penmei1_month_day!H610)</f>
        <v/>
      </c>
      <c r="R615" s="230" t="str">
        <f>IF(_penmei1_month_day!I610="","",_penmei1_month_day!I610)</f>
        <v/>
      </c>
      <c r="S615" s="169" t="str">
        <f>IF(_penmei1_month_day!J610="","",_penmei1_month_day!J610)</f>
        <v/>
      </c>
      <c r="T615" s="314" t="str">
        <f>IF(_penmei1_month_day!K610="","",_penmei1_month_day!K610)</f>
        <v/>
      </c>
      <c r="U615" s="169" t="str">
        <f>IF(_penmei1_month_day!L610="","",_penmei1_month_day!L610)</f>
        <v/>
      </c>
      <c r="V615" s="169" t="str">
        <f>IF(_penmei1_month_day!M610="","",_penmei1_month_day!M610)</f>
        <v/>
      </c>
      <c r="W615" s="169" t="str">
        <f>IF(_penmei1_month_day!N610="","",_penmei1_month_day!N610)</f>
        <v/>
      </c>
      <c r="X615" s="230" t="str">
        <f>IF(_penmei1_month_day!O610="","",_penmei1_month_day!O610)</f>
        <v/>
      </c>
      <c r="Y615" s="314" t="str">
        <f>IF(_penmei1_month_day!P610="","",_penmei1_month_day!P610)</f>
        <v/>
      </c>
      <c r="Z615" s="314" t="str">
        <f>IF(_penmei1_month_day!Q610="","",_penmei1_month_day!Q610)</f>
        <v/>
      </c>
      <c r="AA615" s="230" t="str">
        <f>IF(_penmei1_month_day!R610="","",_penmei1_month_day!R610)</f>
        <v/>
      </c>
      <c r="AB615" s="230" t="str">
        <f>IF(_penmei1_month_day!S610="","",_penmei1_month_day!S610)</f>
        <v/>
      </c>
      <c r="AC615" s="230" t="str">
        <f>IF(_penmei1_month_day!T610="","",_penmei1_month_day!T610)</f>
        <v/>
      </c>
      <c r="AD615" s="230" t="str">
        <f>IF(_penmei1_month_day!U610="","",_penmei1_month_day!U610)</f>
        <v/>
      </c>
      <c r="AE615" s="230" t="str">
        <f>IF(_penmei1_month_day!V610="","",_penmei1_month_day!V610)</f>
        <v/>
      </c>
      <c r="AF615" s="230" t="str">
        <f>IF(_penmei1_month_day!W610="","",_penmei1_month_day!W610)</f>
        <v/>
      </c>
      <c r="AG615" s="230" t="str">
        <f>IF(_penmei1_month_day!X610="","",_penmei1_month_day!X610)</f>
        <v/>
      </c>
      <c r="AH615" s="230" t="str">
        <f>IF(_penmei1_month_day!Y610="","",_penmei1_month_day!Y610)</f>
        <v/>
      </c>
      <c r="AI615" s="314" t="str">
        <f>IF(_penmei1_month_day!Z610="","",_penmei1_month_day!Z610)</f>
        <v/>
      </c>
      <c r="AJ615" s="314" t="str">
        <f>IF(_penmei1_month_day!AA610="","",_penmei1_month_day!AA610)</f>
        <v/>
      </c>
      <c r="AK615" s="230" t="str">
        <f>IF(_penmei1_month_day!AB610="","",_penmei1_month_day!AB610)</f>
        <v/>
      </c>
      <c r="AL615" s="338"/>
      <c r="AM615" s="338"/>
    </row>
    <row r="616" spans="1:39">
      <c r="A616" s="118">
        <f t="shared" si="174"/>
        <v>43491</v>
      </c>
      <c r="B616" s="119">
        <f t="shared" si="167"/>
        <v>43491</v>
      </c>
      <c r="C616" s="120" t="str">
        <f t="shared" si="168"/>
        <v>白</v>
      </c>
      <c r="D616" s="120">
        <f t="shared" si="179"/>
        <v>26</v>
      </c>
      <c r="E616" s="120">
        <f>E615</f>
        <v>1</v>
      </c>
      <c r="F616" s="121" t="str">
        <f t="shared" si="177"/>
        <v>甲班</v>
      </c>
      <c r="G616" s="120">
        <f t="shared" si="169"/>
        <v>9</v>
      </c>
      <c r="H616" s="122">
        <f t="shared" si="172"/>
        <v>0.0416666666666667</v>
      </c>
      <c r="I616" s="159">
        <f t="shared" si="170"/>
        <v>0.375</v>
      </c>
      <c r="J616" s="221" t="str">
        <f>IF(_penmei1_month_day!A611="","",_penmei1_month_day!A611)</f>
        <v/>
      </c>
      <c r="K616" s="221" t="str">
        <f>IF(_penmei1_month_day!B611="","",_penmei1_month_day!B611)</f>
        <v/>
      </c>
      <c r="L616" s="221" t="str">
        <f>IF(_penmei1_month_day!C611="","",_penmei1_month_day!C611)</f>
        <v/>
      </c>
      <c r="M616" s="221" t="str">
        <f>IF(_penmei1_month_day!D611="","",_penmei1_month_day!D611)</f>
        <v/>
      </c>
      <c r="N616" s="221" t="str">
        <f>IF(_penmei1_month_day!E611="","",_penmei1_month_day!E611)</f>
        <v/>
      </c>
      <c r="O616" s="221" t="str">
        <f>IF(_penmei1_month_day!F611="","",_penmei1_month_day!F611)</f>
        <v/>
      </c>
      <c r="P616" s="221" t="str">
        <f>IF(_penmei1_month_day!G611="","",_penmei1_month_day!G611)</f>
        <v/>
      </c>
      <c r="Q616" s="221" t="str">
        <f>IF(_penmei1_month_day!H611="","",_penmei1_month_day!H611)</f>
        <v/>
      </c>
      <c r="R616" s="221" t="str">
        <f>IF(_penmei1_month_day!I611="","",_penmei1_month_day!I611)</f>
        <v/>
      </c>
      <c r="S616" s="160" t="str">
        <f>IF(_penmei1_month_day!J611="","",_penmei1_month_day!J611)</f>
        <v/>
      </c>
      <c r="T616" s="271" t="str">
        <f>IF(_penmei1_month_day!K611="","",_penmei1_month_day!K611)</f>
        <v/>
      </c>
      <c r="U616" s="160" t="str">
        <f>IF(_penmei1_month_day!L611="","",_penmei1_month_day!L611)</f>
        <v/>
      </c>
      <c r="V616" s="160" t="str">
        <f>IF(_penmei1_month_day!M611="","",_penmei1_month_day!M611)</f>
        <v/>
      </c>
      <c r="W616" s="160" t="str">
        <f>IF(_penmei1_month_day!N611="","",_penmei1_month_day!N611)</f>
        <v/>
      </c>
      <c r="X616" s="221" t="str">
        <f>IF(_penmei1_month_day!O611="","",_penmei1_month_day!O611)</f>
        <v/>
      </c>
      <c r="Y616" s="271" t="str">
        <f>IF(_penmei1_month_day!P611="","",_penmei1_month_day!P611)</f>
        <v/>
      </c>
      <c r="Z616" s="271" t="str">
        <f>IF(_penmei1_month_day!Q611="","",_penmei1_month_day!Q611)</f>
        <v/>
      </c>
      <c r="AA616" s="221" t="str">
        <f>IF(_penmei1_month_day!R611="","",_penmei1_month_day!R611)</f>
        <v/>
      </c>
      <c r="AB616" s="221" t="str">
        <f>IF(_penmei1_month_day!S611="","",_penmei1_month_day!S611)</f>
        <v/>
      </c>
      <c r="AC616" s="221" t="str">
        <f>IF(_penmei1_month_day!T611="","",_penmei1_month_day!T611)</f>
        <v/>
      </c>
      <c r="AD616" s="221" t="str">
        <f>IF(_penmei1_month_day!U611="","",_penmei1_month_day!U611)</f>
        <v/>
      </c>
      <c r="AE616" s="221" t="str">
        <f>IF(_penmei1_month_day!V611="","",_penmei1_month_day!V611)</f>
        <v/>
      </c>
      <c r="AF616" s="221" t="str">
        <f>IF(_penmei1_month_day!W611="","",_penmei1_month_day!W611)</f>
        <v/>
      </c>
      <c r="AG616" s="221" t="str">
        <f>IF(_penmei1_month_day!X611="","",_penmei1_month_day!X611)</f>
        <v/>
      </c>
      <c r="AH616" s="221" t="str">
        <f>IF(_penmei1_month_day!Y611="","",_penmei1_month_day!Y611)</f>
        <v/>
      </c>
      <c r="AI616" s="271" t="str">
        <f>IF(_penmei1_month_day!Z611="","",_penmei1_month_day!Z611)</f>
        <v/>
      </c>
      <c r="AJ616" s="271" t="str">
        <f>IF(_penmei1_month_day!AA611="","",_penmei1_month_day!AA611)</f>
        <v/>
      </c>
      <c r="AK616" s="221" t="str">
        <f>IF(_penmei1_month_day!AB611="","",_penmei1_month_day!AB611)</f>
        <v/>
      </c>
      <c r="AL616" s="339"/>
      <c r="AM616" s="339"/>
    </row>
    <row r="617" spans="1:39">
      <c r="A617" s="118">
        <f t="shared" si="174"/>
        <v>43491</v>
      </c>
      <c r="B617" s="119">
        <f t="shared" si="167"/>
        <v>43491</v>
      </c>
      <c r="C617" s="120" t="str">
        <f t="shared" si="168"/>
        <v>白</v>
      </c>
      <c r="D617" s="120">
        <f t="shared" si="179"/>
        <v>26</v>
      </c>
      <c r="E617" s="120">
        <f t="shared" ref="E617:E622" si="180">E616</f>
        <v>1</v>
      </c>
      <c r="F617" s="121" t="str">
        <f t="shared" si="177"/>
        <v>甲班</v>
      </c>
      <c r="G617" s="120">
        <f t="shared" si="169"/>
        <v>10</v>
      </c>
      <c r="H617" s="122">
        <f t="shared" si="172"/>
        <v>0.0416666666666667</v>
      </c>
      <c r="I617" s="159">
        <f t="shared" si="170"/>
        <v>0.416666666666667</v>
      </c>
      <c r="J617" s="221" t="str">
        <f>IF(_penmei1_month_day!A612="","",_penmei1_month_day!A612)</f>
        <v/>
      </c>
      <c r="K617" s="221" t="str">
        <f>IF(_penmei1_month_day!B612="","",_penmei1_month_day!B612)</f>
        <v/>
      </c>
      <c r="L617" s="221" t="str">
        <f>IF(_penmei1_month_day!C612="","",_penmei1_month_day!C612)</f>
        <v/>
      </c>
      <c r="M617" s="221" t="str">
        <f>IF(_penmei1_month_day!D612="","",_penmei1_month_day!D612)</f>
        <v/>
      </c>
      <c r="N617" s="221" t="str">
        <f>IF(_penmei1_month_day!E612="","",_penmei1_month_day!E612)</f>
        <v/>
      </c>
      <c r="O617" s="221" t="str">
        <f>IF(_penmei1_month_day!F612="","",_penmei1_month_day!F612)</f>
        <v/>
      </c>
      <c r="P617" s="221" t="str">
        <f>IF(_penmei1_month_day!G612="","",_penmei1_month_day!G612)</f>
        <v/>
      </c>
      <c r="Q617" s="221" t="str">
        <f>IF(_penmei1_month_day!H612="","",_penmei1_month_day!H612)</f>
        <v/>
      </c>
      <c r="R617" s="221" t="str">
        <f>IF(_penmei1_month_day!I612="","",_penmei1_month_day!I612)</f>
        <v/>
      </c>
      <c r="S617" s="160" t="str">
        <f>IF(_penmei1_month_day!J612="","",_penmei1_month_day!J612)</f>
        <v/>
      </c>
      <c r="T617" s="271" t="str">
        <f>IF(_penmei1_month_day!K612="","",_penmei1_month_day!K612)</f>
        <v/>
      </c>
      <c r="U617" s="160" t="str">
        <f>IF(_penmei1_month_day!L612="","",_penmei1_month_day!L612)</f>
        <v/>
      </c>
      <c r="V617" s="160" t="str">
        <f>IF(_penmei1_month_day!M612="","",_penmei1_month_day!M612)</f>
        <v/>
      </c>
      <c r="W617" s="160" t="str">
        <f>IF(_penmei1_month_day!N612="","",_penmei1_month_day!N612)</f>
        <v/>
      </c>
      <c r="X617" s="221" t="str">
        <f>IF(_penmei1_month_day!O612="","",_penmei1_month_day!O612)</f>
        <v/>
      </c>
      <c r="Y617" s="271" t="str">
        <f>IF(_penmei1_month_day!P612="","",_penmei1_month_day!P612)</f>
        <v/>
      </c>
      <c r="Z617" s="271" t="str">
        <f>IF(_penmei1_month_day!Q612="","",_penmei1_month_day!Q612)</f>
        <v/>
      </c>
      <c r="AA617" s="221" t="str">
        <f>IF(_penmei1_month_day!R612="","",_penmei1_month_day!R612)</f>
        <v/>
      </c>
      <c r="AB617" s="221" t="str">
        <f>IF(_penmei1_month_day!S612="","",_penmei1_month_day!S612)</f>
        <v/>
      </c>
      <c r="AC617" s="221" t="str">
        <f>IF(_penmei1_month_day!T612="","",_penmei1_month_day!T612)</f>
        <v/>
      </c>
      <c r="AD617" s="221" t="str">
        <f>IF(_penmei1_month_day!U612="","",_penmei1_month_day!U612)</f>
        <v/>
      </c>
      <c r="AE617" s="221" t="str">
        <f>IF(_penmei1_month_day!V612="","",_penmei1_month_day!V612)</f>
        <v/>
      </c>
      <c r="AF617" s="221" t="str">
        <f>IF(_penmei1_month_day!W612="","",_penmei1_month_day!W612)</f>
        <v/>
      </c>
      <c r="AG617" s="221" t="str">
        <f>IF(_penmei1_month_day!X612="","",_penmei1_month_day!X612)</f>
        <v/>
      </c>
      <c r="AH617" s="221" t="str">
        <f>IF(_penmei1_month_day!Y612="","",_penmei1_month_day!Y612)</f>
        <v/>
      </c>
      <c r="AI617" s="271" t="str">
        <f>IF(_penmei1_month_day!Z612="","",_penmei1_month_day!Z612)</f>
        <v/>
      </c>
      <c r="AJ617" s="271" t="str">
        <f>IF(_penmei1_month_day!AA612="","",_penmei1_month_day!AA612)</f>
        <v/>
      </c>
      <c r="AK617" s="221" t="str">
        <f>IF(_penmei1_month_day!AB612="","",_penmei1_month_day!AB612)</f>
        <v/>
      </c>
      <c r="AL617" s="339"/>
      <c r="AM617" s="339"/>
    </row>
    <row r="618" spans="1:39">
      <c r="A618" s="118">
        <f t="shared" si="174"/>
        <v>43491</v>
      </c>
      <c r="B618" s="119">
        <f t="shared" si="167"/>
        <v>43491</v>
      </c>
      <c r="C618" s="120" t="str">
        <f t="shared" si="168"/>
        <v>白</v>
      </c>
      <c r="D618" s="120">
        <f t="shared" si="179"/>
        <v>26</v>
      </c>
      <c r="E618" s="120">
        <f t="shared" si="180"/>
        <v>1</v>
      </c>
      <c r="F618" s="121" t="str">
        <f t="shared" si="177"/>
        <v>甲班</v>
      </c>
      <c r="G618" s="120">
        <f t="shared" si="169"/>
        <v>11</v>
      </c>
      <c r="H618" s="122">
        <f t="shared" si="172"/>
        <v>0.0416666666666667</v>
      </c>
      <c r="I618" s="159">
        <f t="shared" si="170"/>
        <v>0.458333333333333</v>
      </c>
      <c r="J618" s="221" t="str">
        <f>IF(_penmei1_month_day!A613="","",_penmei1_month_day!A613)</f>
        <v/>
      </c>
      <c r="K618" s="221" t="str">
        <f>IF(_penmei1_month_day!B613="","",_penmei1_month_day!B613)</f>
        <v/>
      </c>
      <c r="L618" s="221" t="str">
        <f>IF(_penmei1_month_day!C613="","",_penmei1_month_day!C613)</f>
        <v/>
      </c>
      <c r="M618" s="221" t="str">
        <f>IF(_penmei1_month_day!D613="","",_penmei1_month_day!D613)</f>
        <v/>
      </c>
      <c r="N618" s="221" t="str">
        <f>IF(_penmei1_month_day!E613="","",_penmei1_month_day!E613)</f>
        <v/>
      </c>
      <c r="O618" s="221" t="str">
        <f>IF(_penmei1_month_day!F613="","",_penmei1_month_day!F613)</f>
        <v/>
      </c>
      <c r="P618" s="221" t="str">
        <f>IF(_penmei1_month_day!G613="","",_penmei1_month_day!G613)</f>
        <v/>
      </c>
      <c r="Q618" s="221" t="str">
        <f>IF(_penmei1_month_day!H613="","",_penmei1_month_day!H613)</f>
        <v/>
      </c>
      <c r="R618" s="221" t="str">
        <f>IF(_penmei1_month_day!I613="","",_penmei1_month_day!I613)</f>
        <v/>
      </c>
      <c r="S618" s="160" t="str">
        <f>IF(_penmei1_month_day!J613="","",_penmei1_month_day!J613)</f>
        <v/>
      </c>
      <c r="T618" s="271" t="str">
        <f>IF(_penmei1_month_day!K613="","",_penmei1_month_day!K613)</f>
        <v/>
      </c>
      <c r="U618" s="160" t="str">
        <f>IF(_penmei1_month_day!L613="","",_penmei1_month_day!L613)</f>
        <v/>
      </c>
      <c r="V618" s="160" t="str">
        <f>IF(_penmei1_month_day!M613="","",_penmei1_month_day!M613)</f>
        <v/>
      </c>
      <c r="W618" s="160" t="str">
        <f>IF(_penmei1_month_day!N613="","",_penmei1_month_day!N613)</f>
        <v/>
      </c>
      <c r="X618" s="221" t="str">
        <f>IF(_penmei1_month_day!O613="","",_penmei1_month_day!O613)</f>
        <v/>
      </c>
      <c r="Y618" s="271" t="str">
        <f>IF(_penmei1_month_day!P613="","",_penmei1_month_day!P613)</f>
        <v/>
      </c>
      <c r="Z618" s="271" t="str">
        <f>IF(_penmei1_month_day!Q613="","",_penmei1_month_day!Q613)</f>
        <v/>
      </c>
      <c r="AA618" s="221" t="str">
        <f>IF(_penmei1_month_day!R613="","",_penmei1_month_day!R613)</f>
        <v/>
      </c>
      <c r="AB618" s="221" t="str">
        <f>IF(_penmei1_month_day!S613="","",_penmei1_month_day!S613)</f>
        <v/>
      </c>
      <c r="AC618" s="221" t="str">
        <f>IF(_penmei1_month_day!T613="","",_penmei1_month_day!T613)</f>
        <v/>
      </c>
      <c r="AD618" s="221" t="str">
        <f>IF(_penmei1_month_day!U613="","",_penmei1_month_day!U613)</f>
        <v/>
      </c>
      <c r="AE618" s="221" t="str">
        <f>IF(_penmei1_month_day!V613="","",_penmei1_month_day!V613)</f>
        <v/>
      </c>
      <c r="AF618" s="221" t="str">
        <f>IF(_penmei1_month_day!W613="","",_penmei1_month_day!W613)</f>
        <v/>
      </c>
      <c r="AG618" s="221" t="str">
        <f>IF(_penmei1_month_day!X613="","",_penmei1_month_day!X613)</f>
        <v/>
      </c>
      <c r="AH618" s="221" t="str">
        <f>IF(_penmei1_month_day!Y613="","",_penmei1_month_day!Y613)</f>
        <v/>
      </c>
      <c r="AI618" s="271" t="str">
        <f>IF(_penmei1_month_day!Z613="","",_penmei1_month_day!Z613)</f>
        <v/>
      </c>
      <c r="AJ618" s="271" t="str">
        <f>IF(_penmei1_month_day!AA613="","",_penmei1_month_day!AA613)</f>
        <v/>
      </c>
      <c r="AK618" s="221" t="str">
        <f>IF(_penmei1_month_day!AB613="","",_penmei1_month_day!AB613)</f>
        <v/>
      </c>
      <c r="AL618" s="339"/>
      <c r="AM618" s="339"/>
    </row>
    <row r="619" spans="1:39">
      <c r="A619" s="118">
        <f t="shared" si="174"/>
        <v>43491</v>
      </c>
      <c r="B619" s="119">
        <f t="shared" si="167"/>
        <v>43491</v>
      </c>
      <c r="C619" s="120" t="str">
        <f t="shared" si="168"/>
        <v>白</v>
      </c>
      <c r="D619" s="120">
        <f t="shared" si="179"/>
        <v>26</v>
      </c>
      <c r="E619" s="120">
        <f t="shared" si="180"/>
        <v>1</v>
      </c>
      <c r="F619" s="121" t="str">
        <f t="shared" si="177"/>
        <v>甲班</v>
      </c>
      <c r="G619" s="120">
        <f t="shared" si="169"/>
        <v>12</v>
      </c>
      <c r="H619" s="122">
        <f t="shared" si="172"/>
        <v>0.0416666666666667</v>
      </c>
      <c r="I619" s="159">
        <f t="shared" si="170"/>
        <v>0.5</v>
      </c>
      <c r="J619" s="221" t="str">
        <f>IF(_penmei1_month_day!A614="","",_penmei1_month_day!A614)</f>
        <v/>
      </c>
      <c r="K619" s="221" t="str">
        <f>IF(_penmei1_month_day!B614="","",_penmei1_month_day!B614)</f>
        <v/>
      </c>
      <c r="L619" s="221" t="str">
        <f>IF(_penmei1_month_day!C614="","",_penmei1_month_day!C614)</f>
        <v/>
      </c>
      <c r="M619" s="221" t="str">
        <f>IF(_penmei1_month_day!D614="","",_penmei1_month_day!D614)</f>
        <v/>
      </c>
      <c r="N619" s="221" t="str">
        <f>IF(_penmei1_month_day!E614="","",_penmei1_month_day!E614)</f>
        <v/>
      </c>
      <c r="O619" s="221" t="str">
        <f>IF(_penmei1_month_day!F614="","",_penmei1_month_day!F614)</f>
        <v/>
      </c>
      <c r="P619" s="221" t="str">
        <f>IF(_penmei1_month_day!G614="","",_penmei1_month_day!G614)</f>
        <v/>
      </c>
      <c r="Q619" s="221" t="str">
        <f>IF(_penmei1_month_day!H614="","",_penmei1_month_day!H614)</f>
        <v/>
      </c>
      <c r="R619" s="221" t="str">
        <f>IF(_penmei1_month_day!I614="","",_penmei1_month_day!I614)</f>
        <v/>
      </c>
      <c r="S619" s="160" t="str">
        <f>IF(_penmei1_month_day!J614="","",_penmei1_month_day!J614)</f>
        <v/>
      </c>
      <c r="T619" s="271" t="str">
        <f>IF(_penmei1_month_day!K614="","",_penmei1_month_day!K614)</f>
        <v/>
      </c>
      <c r="U619" s="160" t="str">
        <f>IF(_penmei1_month_day!L614="","",_penmei1_month_day!L614)</f>
        <v/>
      </c>
      <c r="V619" s="160" t="str">
        <f>IF(_penmei1_month_day!M614="","",_penmei1_month_day!M614)</f>
        <v/>
      </c>
      <c r="W619" s="160" t="str">
        <f>IF(_penmei1_month_day!N614="","",_penmei1_month_day!N614)</f>
        <v/>
      </c>
      <c r="X619" s="221" t="str">
        <f>IF(_penmei1_month_day!O614="","",_penmei1_month_day!O614)</f>
        <v/>
      </c>
      <c r="Y619" s="271" t="str">
        <f>IF(_penmei1_month_day!P614="","",_penmei1_month_day!P614)</f>
        <v/>
      </c>
      <c r="Z619" s="271" t="str">
        <f>IF(_penmei1_month_day!Q614="","",_penmei1_month_day!Q614)</f>
        <v/>
      </c>
      <c r="AA619" s="221" t="str">
        <f>IF(_penmei1_month_day!R614="","",_penmei1_month_day!R614)</f>
        <v/>
      </c>
      <c r="AB619" s="221" t="str">
        <f>IF(_penmei1_month_day!S614="","",_penmei1_month_day!S614)</f>
        <v/>
      </c>
      <c r="AC619" s="221" t="str">
        <f>IF(_penmei1_month_day!T614="","",_penmei1_month_day!T614)</f>
        <v/>
      </c>
      <c r="AD619" s="221" t="str">
        <f>IF(_penmei1_month_day!U614="","",_penmei1_month_day!U614)</f>
        <v/>
      </c>
      <c r="AE619" s="221" t="str">
        <f>IF(_penmei1_month_day!V614="","",_penmei1_month_day!V614)</f>
        <v/>
      </c>
      <c r="AF619" s="221" t="str">
        <f>IF(_penmei1_month_day!W614="","",_penmei1_month_day!W614)</f>
        <v/>
      </c>
      <c r="AG619" s="221" t="str">
        <f>IF(_penmei1_month_day!X614="","",_penmei1_month_day!X614)</f>
        <v/>
      </c>
      <c r="AH619" s="221" t="str">
        <f>IF(_penmei1_month_day!Y614="","",_penmei1_month_day!Y614)</f>
        <v/>
      </c>
      <c r="AI619" s="271" t="str">
        <f>IF(_penmei1_month_day!Z614="","",_penmei1_month_day!Z614)</f>
        <v/>
      </c>
      <c r="AJ619" s="271" t="str">
        <f>IF(_penmei1_month_day!AA614="","",_penmei1_month_day!AA614)</f>
        <v/>
      </c>
      <c r="AK619" s="221" t="str">
        <f>IF(_penmei1_month_day!AB614="","",_penmei1_month_day!AB614)</f>
        <v/>
      </c>
      <c r="AL619" s="339"/>
      <c r="AM619" s="339"/>
    </row>
    <row r="620" spans="1:39">
      <c r="A620" s="118">
        <f t="shared" si="174"/>
        <v>43491</v>
      </c>
      <c r="B620" s="119">
        <f t="shared" si="167"/>
        <v>43491</v>
      </c>
      <c r="C620" s="120" t="str">
        <f t="shared" si="168"/>
        <v>白</v>
      </c>
      <c r="D620" s="120">
        <f t="shared" si="179"/>
        <v>26</v>
      </c>
      <c r="E620" s="120">
        <f t="shared" si="180"/>
        <v>1</v>
      </c>
      <c r="F620" s="121" t="str">
        <f t="shared" si="177"/>
        <v>甲班</v>
      </c>
      <c r="G620" s="120">
        <f t="shared" si="169"/>
        <v>13</v>
      </c>
      <c r="H620" s="122">
        <f t="shared" si="172"/>
        <v>0.0416666666666667</v>
      </c>
      <c r="I620" s="159">
        <f t="shared" si="170"/>
        <v>0.541666666666667</v>
      </c>
      <c r="J620" s="221" t="str">
        <f>IF(_penmei1_month_day!A615="","",_penmei1_month_day!A615)</f>
        <v/>
      </c>
      <c r="K620" s="221" t="str">
        <f>IF(_penmei1_month_day!B615="","",_penmei1_month_day!B615)</f>
        <v/>
      </c>
      <c r="L620" s="221" t="str">
        <f>IF(_penmei1_month_day!C615="","",_penmei1_month_day!C615)</f>
        <v/>
      </c>
      <c r="M620" s="221" t="str">
        <f>IF(_penmei1_month_day!D615="","",_penmei1_month_day!D615)</f>
        <v/>
      </c>
      <c r="N620" s="221" t="str">
        <f>IF(_penmei1_month_day!E615="","",_penmei1_month_day!E615)</f>
        <v/>
      </c>
      <c r="O620" s="221" t="str">
        <f>IF(_penmei1_month_day!F615="","",_penmei1_month_day!F615)</f>
        <v/>
      </c>
      <c r="P620" s="221" t="str">
        <f>IF(_penmei1_month_day!G615="","",_penmei1_month_day!G615)</f>
        <v/>
      </c>
      <c r="Q620" s="221" t="str">
        <f>IF(_penmei1_month_day!H615="","",_penmei1_month_day!H615)</f>
        <v/>
      </c>
      <c r="R620" s="221" t="str">
        <f>IF(_penmei1_month_day!I615="","",_penmei1_month_day!I615)</f>
        <v/>
      </c>
      <c r="S620" s="160" t="str">
        <f>IF(_penmei1_month_day!J615="","",_penmei1_month_day!J615)</f>
        <v/>
      </c>
      <c r="T620" s="271" t="str">
        <f>IF(_penmei1_month_day!K615="","",_penmei1_month_day!K615)</f>
        <v/>
      </c>
      <c r="U620" s="160" t="str">
        <f>IF(_penmei1_month_day!L615="","",_penmei1_month_day!L615)</f>
        <v/>
      </c>
      <c r="V620" s="160" t="str">
        <f>IF(_penmei1_month_day!M615="","",_penmei1_month_day!M615)</f>
        <v/>
      </c>
      <c r="W620" s="160" t="str">
        <f>IF(_penmei1_month_day!N615="","",_penmei1_month_day!N615)</f>
        <v/>
      </c>
      <c r="X620" s="221" t="str">
        <f>IF(_penmei1_month_day!O615="","",_penmei1_month_day!O615)</f>
        <v/>
      </c>
      <c r="Y620" s="271" t="str">
        <f>IF(_penmei1_month_day!P615="","",_penmei1_month_day!P615)</f>
        <v/>
      </c>
      <c r="Z620" s="271" t="str">
        <f>IF(_penmei1_month_day!Q615="","",_penmei1_month_day!Q615)</f>
        <v/>
      </c>
      <c r="AA620" s="221" t="str">
        <f>IF(_penmei1_month_day!R615="","",_penmei1_month_day!R615)</f>
        <v/>
      </c>
      <c r="AB620" s="221" t="str">
        <f>IF(_penmei1_month_day!S615="","",_penmei1_month_day!S615)</f>
        <v/>
      </c>
      <c r="AC620" s="221" t="str">
        <f>IF(_penmei1_month_day!T615="","",_penmei1_month_day!T615)</f>
        <v/>
      </c>
      <c r="AD620" s="221" t="str">
        <f>IF(_penmei1_month_day!U615="","",_penmei1_month_day!U615)</f>
        <v/>
      </c>
      <c r="AE620" s="221" t="str">
        <f>IF(_penmei1_month_day!V615="","",_penmei1_month_day!V615)</f>
        <v/>
      </c>
      <c r="AF620" s="221" t="str">
        <f>IF(_penmei1_month_day!W615="","",_penmei1_month_day!W615)</f>
        <v/>
      </c>
      <c r="AG620" s="221" t="str">
        <f>IF(_penmei1_month_day!X615="","",_penmei1_month_day!X615)</f>
        <v/>
      </c>
      <c r="AH620" s="221" t="str">
        <f>IF(_penmei1_month_day!Y615="","",_penmei1_month_day!Y615)</f>
        <v/>
      </c>
      <c r="AI620" s="271" t="str">
        <f>IF(_penmei1_month_day!Z615="","",_penmei1_month_day!Z615)</f>
        <v/>
      </c>
      <c r="AJ620" s="271" t="str">
        <f>IF(_penmei1_month_day!AA615="","",_penmei1_month_day!AA615)</f>
        <v/>
      </c>
      <c r="AK620" s="221" t="str">
        <f>IF(_penmei1_month_day!AB615="","",_penmei1_month_day!AB615)</f>
        <v/>
      </c>
      <c r="AL620" s="339"/>
      <c r="AM620" s="339"/>
    </row>
    <row r="621" spans="1:39">
      <c r="A621" s="118">
        <f t="shared" si="174"/>
        <v>43491</v>
      </c>
      <c r="B621" s="119">
        <f t="shared" si="167"/>
        <v>43491</v>
      </c>
      <c r="C621" s="120" t="str">
        <f t="shared" si="168"/>
        <v>白</v>
      </c>
      <c r="D621" s="120">
        <f t="shared" si="179"/>
        <v>26</v>
      </c>
      <c r="E621" s="120">
        <f t="shared" si="180"/>
        <v>1</v>
      </c>
      <c r="F621" s="121" t="str">
        <f t="shared" si="177"/>
        <v>甲班</v>
      </c>
      <c r="G621" s="120">
        <f t="shared" si="169"/>
        <v>14</v>
      </c>
      <c r="H621" s="122">
        <f t="shared" si="172"/>
        <v>0.0416666666666667</v>
      </c>
      <c r="I621" s="159">
        <f t="shared" si="170"/>
        <v>0.583333333333333</v>
      </c>
      <c r="J621" s="221" t="str">
        <f>IF(_penmei1_month_day!A616="","",_penmei1_month_day!A616)</f>
        <v/>
      </c>
      <c r="K621" s="221" t="str">
        <f>IF(_penmei1_month_day!B616="","",_penmei1_month_day!B616)</f>
        <v/>
      </c>
      <c r="L621" s="221" t="str">
        <f>IF(_penmei1_month_day!C616="","",_penmei1_month_day!C616)</f>
        <v/>
      </c>
      <c r="M621" s="221" t="str">
        <f>IF(_penmei1_month_day!D616="","",_penmei1_month_day!D616)</f>
        <v/>
      </c>
      <c r="N621" s="221" t="str">
        <f>IF(_penmei1_month_day!E616="","",_penmei1_month_day!E616)</f>
        <v/>
      </c>
      <c r="O621" s="221" t="str">
        <f>IF(_penmei1_month_day!F616="","",_penmei1_month_day!F616)</f>
        <v/>
      </c>
      <c r="P621" s="221" t="str">
        <f>IF(_penmei1_month_day!G616="","",_penmei1_month_day!G616)</f>
        <v/>
      </c>
      <c r="Q621" s="221" t="str">
        <f>IF(_penmei1_month_day!H616="","",_penmei1_month_day!H616)</f>
        <v/>
      </c>
      <c r="R621" s="221" t="str">
        <f>IF(_penmei1_month_day!I616="","",_penmei1_month_day!I616)</f>
        <v/>
      </c>
      <c r="S621" s="160" t="str">
        <f>IF(_penmei1_month_day!J616="","",_penmei1_month_day!J616)</f>
        <v/>
      </c>
      <c r="T621" s="271" t="str">
        <f>IF(_penmei1_month_day!K616="","",_penmei1_month_day!K616)</f>
        <v/>
      </c>
      <c r="U621" s="160" t="str">
        <f>IF(_penmei1_month_day!L616="","",_penmei1_month_day!L616)</f>
        <v/>
      </c>
      <c r="V621" s="160" t="str">
        <f>IF(_penmei1_month_day!M616="","",_penmei1_month_day!M616)</f>
        <v/>
      </c>
      <c r="W621" s="160" t="str">
        <f>IF(_penmei1_month_day!N616="","",_penmei1_month_day!N616)</f>
        <v/>
      </c>
      <c r="X621" s="221" t="str">
        <f>IF(_penmei1_month_day!O616="","",_penmei1_month_day!O616)</f>
        <v/>
      </c>
      <c r="Y621" s="271" t="str">
        <f>IF(_penmei1_month_day!P616="","",_penmei1_month_day!P616)</f>
        <v/>
      </c>
      <c r="Z621" s="271" t="str">
        <f>IF(_penmei1_month_day!Q616="","",_penmei1_month_day!Q616)</f>
        <v/>
      </c>
      <c r="AA621" s="221" t="str">
        <f>IF(_penmei1_month_day!R616="","",_penmei1_month_day!R616)</f>
        <v/>
      </c>
      <c r="AB621" s="221" t="str">
        <f>IF(_penmei1_month_day!S616="","",_penmei1_month_day!S616)</f>
        <v/>
      </c>
      <c r="AC621" s="221" t="str">
        <f>IF(_penmei1_month_day!T616="","",_penmei1_month_day!T616)</f>
        <v/>
      </c>
      <c r="AD621" s="221" t="str">
        <f>IF(_penmei1_month_day!U616="","",_penmei1_month_day!U616)</f>
        <v/>
      </c>
      <c r="AE621" s="221" t="str">
        <f>IF(_penmei1_month_day!V616="","",_penmei1_month_day!V616)</f>
        <v/>
      </c>
      <c r="AF621" s="221" t="str">
        <f>IF(_penmei1_month_day!W616="","",_penmei1_month_day!W616)</f>
        <v/>
      </c>
      <c r="AG621" s="221" t="str">
        <f>IF(_penmei1_month_day!X616="","",_penmei1_month_day!X616)</f>
        <v/>
      </c>
      <c r="AH621" s="221" t="str">
        <f>IF(_penmei1_month_day!Y616="","",_penmei1_month_day!Y616)</f>
        <v/>
      </c>
      <c r="AI621" s="271" t="str">
        <f>IF(_penmei1_month_day!Z616="","",_penmei1_month_day!Z616)</f>
        <v/>
      </c>
      <c r="AJ621" s="271" t="str">
        <f>IF(_penmei1_month_day!AA616="","",_penmei1_month_day!AA616)</f>
        <v/>
      </c>
      <c r="AK621" s="221" t="str">
        <f>IF(_penmei1_month_day!AB616="","",_penmei1_month_day!AB616)</f>
        <v/>
      </c>
      <c r="AL621" s="339"/>
      <c r="AM621" s="339"/>
    </row>
    <row r="622" spans="1:39">
      <c r="A622" s="123">
        <f t="shared" si="174"/>
        <v>43491</v>
      </c>
      <c r="B622" s="124">
        <f t="shared" si="167"/>
        <v>43491</v>
      </c>
      <c r="C622" s="125" t="str">
        <f t="shared" si="168"/>
        <v>白</v>
      </c>
      <c r="D622" s="125">
        <f t="shared" si="179"/>
        <v>26</v>
      </c>
      <c r="E622" s="125">
        <f t="shared" si="180"/>
        <v>1</v>
      </c>
      <c r="F622" s="126" t="str">
        <f t="shared" si="177"/>
        <v>甲班</v>
      </c>
      <c r="G622" s="125">
        <f t="shared" si="169"/>
        <v>15</v>
      </c>
      <c r="H622" s="127">
        <f t="shared" si="172"/>
        <v>0.0416666666666667</v>
      </c>
      <c r="I622" s="163">
        <f t="shared" si="170"/>
        <v>0.625</v>
      </c>
      <c r="J622" s="226" t="str">
        <f>IF(_penmei1_month_day!A617="","",_penmei1_month_day!A617)</f>
        <v/>
      </c>
      <c r="K622" s="226" t="str">
        <f>IF(_penmei1_month_day!B617="","",_penmei1_month_day!B617)</f>
        <v/>
      </c>
      <c r="L622" s="226" t="str">
        <f>IF(_penmei1_month_day!C617="","",_penmei1_month_day!C617)</f>
        <v/>
      </c>
      <c r="M622" s="226" t="str">
        <f>IF(_penmei1_month_day!D617="","",_penmei1_month_day!D617)</f>
        <v/>
      </c>
      <c r="N622" s="226" t="str">
        <f>IF(_penmei1_month_day!E617="","",_penmei1_month_day!E617)</f>
        <v/>
      </c>
      <c r="O622" s="226" t="str">
        <f>IF(_penmei1_month_day!F617="","",_penmei1_month_day!F617)</f>
        <v/>
      </c>
      <c r="P622" s="226" t="str">
        <f>IF(_penmei1_month_day!G617="","",_penmei1_month_day!G617)</f>
        <v/>
      </c>
      <c r="Q622" s="226" t="str">
        <f>IF(_penmei1_month_day!H617="","",_penmei1_month_day!H617)</f>
        <v/>
      </c>
      <c r="R622" s="226" t="str">
        <f>IF(_penmei1_month_day!I617="","",_penmei1_month_day!I617)</f>
        <v/>
      </c>
      <c r="S622" s="164" t="str">
        <f>IF(_penmei1_month_day!J617="","",_penmei1_month_day!J617)</f>
        <v/>
      </c>
      <c r="T622" s="315" t="str">
        <f>IF(_penmei1_month_day!K617="","",_penmei1_month_day!K617)</f>
        <v/>
      </c>
      <c r="U622" s="164" t="str">
        <f>IF(_penmei1_month_day!L617="","",_penmei1_month_day!L617)</f>
        <v/>
      </c>
      <c r="V622" s="164" t="str">
        <f>IF(_penmei1_month_day!M617="","",_penmei1_month_day!M617)</f>
        <v/>
      </c>
      <c r="W622" s="164" t="str">
        <f>IF(_penmei1_month_day!N617="","",_penmei1_month_day!N617)</f>
        <v/>
      </c>
      <c r="X622" s="226" t="str">
        <f>IF(_penmei1_month_day!O617="","",_penmei1_month_day!O617)</f>
        <v/>
      </c>
      <c r="Y622" s="315" t="str">
        <f>IF(_penmei1_month_day!P617="","",_penmei1_month_day!P617)</f>
        <v/>
      </c>
      <c r="Z622" s="315" t="str">
        <f>IF(_penmei1_month_day!Q617="","",_penmei1_month_day!Q617)</f>
        <v/>
      </c>
      <c r="AA622" s="226" t="str">
        <f>IF(_penmei1_month_day!R617="","",_penmei1_month_day!R617)</f>
        <v/>
      </c>
      <c r="AB622" s="226" t="str">
        <f>IF(_penmei1_month_day!S617="","",_penmei1_month_day!S617)</f>
        <v/>
      </c>
      <c r="AC622" s="226" t="str">
        <f>IF(_penmei1_month_day!T617="","",_penmei1_month_day!T617)</f>
        <v/>
      </c>
      <c r="AD622" s="226" t="str">
        <f>IF(_penmei1_month_day!U617="","",_penmei1_month_day!U617)</f>
        <v/>
      </c>
      <c r="AE622" s="226" t="str">
        <f>IF(_penmei1_month_day!V617="","",_penmei1_month_day!V617)</f>
        <v/>
      </c>
      <c r="AF622" s="226" t="str">
        <f>IF(_penmei1_month_day!W617="","",_penmei1_month_day!W617)</f>
        <v/>
      </c>
      <c r="AG622" s="226" t="str">
        <f>IF(_penmei1_month_day!X617="","",_penmei1_month_day!X617)</f>
        <v/>
      </c>
      <c r="AH622" s="226" t="str">
        <f>IF(_penmei1_month_day!Y617="","",_penmei1_month_day!Y617)</f>
        <v/>
      </c>
      <c r="AI622" s="315" t="str">
        <f>IF(_penmei1_month_day!Z617="","",_penmei1_month_day!Z617)</f>
        <v/>
      </c>
      <c r="AJ622" s="315" t="str">
        <f>IF(_penmei1_month_day!AA617="","",_penmei1_month_day!AA617)</f>
        <v/>
      </c>
      <c r="AK622" s="226" t="str">
        <f>IF(_penmei1_month_day!AB617="","",_penmei1_month_day!AB617)</f>
        <v/>
      </c>
      <c r="AL622" s="336" t="s">
        <v>60</v>
      </c>
      <c r="AM622" s="337" t="s">
        <v>62</v>
      </c>
    </row>
    <row r="623" spans="1:39">
      <c r="A623" s="128">
        <f t="shared" si="174"/>
        <v>43491</v>
      </c>
      <c r="B623" s="129">
        <f t="shared" si="167"/>
        <v>43491</v>
      </c>
      <c r="C623" s="130" t="str">
        <f t="shared" si="168"/>
        <v>中</v>
      </c>
      <c r="D623" s="130">
        <f t="shared" si="179"/>
        <v>26</v>
      </c>
      <c r="E623" s="130">
        <f>IF(AND(E615=4),1,IF(AND(E615&lt;4),(E615+1),))</f>
        <v>2</v>
      </c>
      <c r="F623" s="131" t="str">
        <f t="shared" si="177"/>
        <v>乙班</v>
      </c>
      <c r="G623" s="130">
        <f t="shared" si="169"/>
        <v>16</v>
      </c>
      <c r="H623" s="132">
        <f t="shared" si="172"/>
        <v>0.0416666666666667</v>
      </c>
      <c r="I623" s="154">
        <f t="shared" si="170"/>
        <v>0.666666666666667</v>
      </c>
      <c r="J623" s="230" t="str">
        <f>IF(_penmei1_month_day!A618="","",_penmei1_month_day!A618)</f>
        <v/>
      </c>
      <c r="K623" s="230" t="str">
        <f>IF(_penmei1_month_day!B618="","",_penmei1_month_day!B618)</f>
        <v/>
      </c>
      <c r="L623" s="230" t="str">
        <f>IF(_penmei1_month_day!C618="","",_penmei1_month_day!C618)</f>
        <v/>
      </c>
      <c r="M623" s="230" t="str">
        <f>IF(_penmei1_month_day!D618="","",_penmei1_month_day!D618)</f>
        <v/>
      </c>
      <c r="N623" s="230" t="str">
        <f>IF(_penmei1_month_day!E618="","",_penmei1_month_day!E618)</f>
        <v/>
      </c>
      <c r="O623" s="230" t="str">
        <f>IF(_penmei1_month_day!F618="","",_penmei1_month_day!F618)</f>
        <v/>
      </c>
      <c r="P623" s="230" t="str">
        <f>IF(_penmei1_month_day!G618="","",_penmei1_month_day!G618)</f>
        <v/>
      </c>
      <c r="Q623" s="230" t="str">
        <f>IF(_penmei1_month_day!H618="","",_penmei1_month_day!H618)</f>
        <v/>
      </c>
      <c r="R623" s="230" t="str">
        <f>IF(_penmei1_month_day!I618="","",_penmei1_month_day!I618)</f>
        <v/>
      </c>
      <c r="S623" s="169" t="str">
        <f>IF(_penmei1_month_day!J618="","",_penmei1_month_day!J618)</f>
        <v/>
      </c>
      <c r="T623" s="314" t="str">
        <f>IF(_penmei1_month_day!K618="","",_penmei1_month_day!K618)</f>
        <v/>
      </c>
      <c r="U623" s="169" t="str">
        <f>IF(_penmei1_month_day!L618="","",_penmei1_month_day!L618)</f>
        <v/>
      </c>
      <c r="V623" s="169" t="str">
        <f>IF(_penmei1_month_day!M618="","",_penmei1_month_day!M618)</f>
        <v/>
      </c>
      <c r="W623" s="169" t="str">
        <f>IF(_penmei1_month_day!N618="","",_penmei1_month_day!N618)</f>
        <v/>
      </c>
      <c r="X623" s="230" t="str">
        <f>IF(_penmei1_month_day!O618="","",_penmei1_month_day!O618)</f>
        <v/>
      </c>
      <c r="Y623" s="314" t="str">
        <f>IF(_penmei1_month_day!P618="","",_penmei1_month_day!P618)</f>
        <v/>
      </c>
      <c r="Z623" s="314" t="str">
        <f>IF(_penmei1_month_day!Q618="","",_penmei1_month_day!Q618)</f>
        <v/>
      </c>
      <c r="AA623" s="230" t="str">
        <f>IF(_penmei1_month_day!R618="","",_penmei1_month_day!R618)</f>
        <v/>
      </c>
      <c r="AB623" s="230" t="str">
        <f>IF(_penmei1_month_day!S618="","",_penmei1_month_day!S618)</f>
        <v/>
      </c>
      <c r="AC623" s="230" t="str">
        <f>IF(_penmei1_month_day!T618="","",_penmei1_month_day!T618)</f>
        <v/>
      </c>
      <c r="AD623" s="230" t="str">
        <f>IF(_penmei1_month_day!U618="","",_penmei1_month_day!U618)</f>
        <v/>
      </c>
      <c r="AE623" s="230" t="str">
        <f>IF(_penmei1_month_day!V618="","",_penmei1_month_day!V618)</f>
        <v/>
      </c>
      <c r="AF623" s="230" t="str">
        <f>IF(_penmei1_month_day!W618="","",_penmei1_month_day!W618)</f>
        <v/>
      </c>
      <c r="AG623" s="230" t="str">
        <f>IF(_penmei1_month_day!X618="","",_penmei1_month_day!X618)</f>
        <v/>
      </c>
      <c r="AH623" s="230" t="str">
        <f>IF(_penmei1_month_day!Y618="","",_penmei1_month_day!Y618)</f>
        <v/>
      </c>
      <c r="AI623" s="314" t="str">
        <f>IF(_penmei1_month_day!Z618="","",_penmei1_month_day!Z618)</f>
        <v/>
      </c>
      <c r="AJ623" s="314" t="str">
        <f>IF(_penmei1_month_day!AA618="","",_penmei1_month_day!AA618)</f>
        <v/>
      </c>
      <c r="AK623" s="230" t="str">
        <f>IF(_penmei1_month_day!AB618="","",_penmei1_month_day!AB618)</f>
        <v/>
      </c>
      <c r="AL623" s="338"/>
      <c r="AM623" s="338"/>
    </row>
    <row r="624" spans="1:39">
      <c r="A624" s="118">
        <f t="shared" si="174"/>
        <v>43491</v>
      </c>
      <c r="B624" s="119">
        <f t="shared" si="167"/>
        <v>43491</v>
      </c>
      <c r="C624" s="120" t="str">
        <f t="shared" si="168"/>
        <v>中</v>
      </c>
      <c r="D624" s="120">
        <f t="shared" si="179"/>
        <v>26</v>
      </c>
      <c r="E624" s="120">
        <f t="shared" ref="E624:E630" si="181">E623</f>
        <v>2</v>
      </c>
      <c r="F624" s="121" t="str">
        <f t="shared" si="177"/>
        <v>乙班</v>
      </c>
      <c r="G624" s="120">
        <f t="shared" si="169"/>
        <v>17</v>
      </c>
      <c r="H624" s="122">
        <f t="shared" si="172"/>
        <v>0.0416666666666667</v>
      </c>
      <c r="I624" s="159">
        <f t="shared" si="170"/>
        <v>0.708333333333333</v>
      </c>
      <c r="J624" s="221" t="str">
        <f>IF(_penmei1_month_day!A619="","",_penmei1_month_day!A619)</f>
        <v/>
      </c>
      <c r="K624" s="221" t="str">
        <f>IF(_penmei1_month_day!B619="","",_penmei1_month_day!B619)</f>
        <v/>
      </c>
      <c r="L624" s="221" t="str">
        <f>IF(_penmei1_month_day!C619="","",_penmei1_month_day!C619)</f>
        <v/>
      </c>
      <c r="M624" s="221" t="str">
        <f>IF(_penmei1_month_day!D619="","",_penmei1_month_day!D619)</f>
        <v/>
      </c>
      <c r="N624" s="221" t="str">
        <f>IF(_penmei1_month_day!E619="","",_penmei1_month_day!E619)</f>
        <v/>
      </c>
      <c r="O624" s="221" t="str">
        <f>IF(_penmei1_month_day!F619="","",_penmei1_month_day!F619)</f>
        <v/>
      </c>
      <c r="P624" s="221" t="str">
        <f>IF(_penmei1_month_day!G619="","",_penmei1_month_day!G619)</f>
        <v/>
      </c>
      <c r="Q624" s="221" t="str">
        <f>IF(_penmei1_month_day!H619="","",_penmei1_month_day!H619)</f>
        <v/>
      </c>
      <c r="R624" s="221" t="str">
        <f>IF(_penmei1_month_day!I619="","",_penmei1_month_day!I619)</f>
        <v/>
      </c>
      <c r="S624" s="160" t="str">
        <f>IF(_penmei1_month_day!J619="","",_penmei1_month_day!J619)</f>
        <v/>
      </c>
      <c r="T624" s="271" t="str">
        <f>IF(_penmei1_month_day!K619="","",_penmei1_month_day!K619)</f>
        <v/>
      </c>
      <c r="U624" s="160" t="str">
        <f>IF(_penmei1_month_day!L619="","",_penmei1_month_day!L619)</f>
        <v/>
      </c>
      <c r="V624" s="160" t="str">
        <f>IF(_penmei1_month_day!M619="","",_penmei1_month_day!M619)</f>
        <v/>
      </c>
      <c r="W624" s="160" t="str">
        <f>IF(_penmei1_month_day!N619="","",_penmei1_month_day!N619)</f>
        <v/>
      </c>
      <c r="X624" s="221" t="str">
        <f>IF(_penmei1_month_day!O619="","",_penmei1_month_day!O619)</f>
        <v/>
      </c>
      <c r="Y624" s="271" t="str">
        <f>IF(_penmei1_month_day!P619="","",_penmei1_month_day!P619)</f>
        <v/>
      </c>
      <c r="Z624" s="271" t="str">
        <f>IF(_penmei1_month_day!Q619="","",_penmei1_month_day!Q619)</f>
        <v/>
      </c>
      <c r="AA624" s="221" t="str">
        <f>IF(_penmei1_month_day!R619="","",_penmei1_month_day!R619)</f>
        <v/>
      </c>
      <c r="AB624" s="221" t="str">
        <f>IF(_penmei1_month_day!S619="","",_penmei1_month_day!S619)</f>
        <v/>
      </c>
      <c r="AC624" s="221" t="str">
        <f>IF(_penmei1_month_day!T619="","",_penmei1_month_day!T619)</f>
        <v/>
      </c>
      <c r="AD624" s="221" t="str">
        <f>IF(_penmei1_month_day!U619="","",_penmei1_month_day!U619)</f>
        <v/>
      </c>
      <c r="AE624" s="221" t="str">
        <f>IF(_penmei1_month_day!V619="","",_penmei1_month_day!V619)</f>
        <v/>
      </c>
      <c r="AF624" s="221" t="str">
        <f>IF(_penmei1_month_day!W619="","",_penmei1_month_day!W619)</f>
        <v/>
      </c>
      <c r="AG624" s="221" t="str">
        <f>IF(_penmei1_month_day!X619="","",_penmei1_month_day!X619)</f>
        <v/>
      </c>
      <c r="AH624" s="221" t="str">
        <f>IF(_penmei1_month_day!Y619="","",_penmei1_month_day!Y619)</f>
        <v/>
      </c>
      <c r="AI624" s="271" t="str">
        <f>IF(_penmei1_month_day!Z619="","",_penmei1_month_day!Z619)</f>
        <v/>
      </c>
      <c r="AJ624" s="271" t="str">
        <f>IF(_penmei1_month_day!AA619="","",_penmei1_month_day!AA619)</f>
        <v/>
      </c>
      <c r="AK624" s="221" t="str">
        <f>IF(_penmei1_month_day!AB619="","",_penmei1_month_day!AB619)</f>
        <v/>
      </c>
      <c r="AL624" s="339"/>
      <c r="AM624" s="339"/>
    </row>
    <row r="625" spans="1:39">
      <c r="A625" s="118">
        <f t="shared" si="174"/>
        <v>43491</v>
      </c>
      <c r="B625" s="119">
        <f t="shared" si="167"/>
        <v>43491</v>
      </c>
      <c r="C625" s="120" t="str">
        <f t="shared" si="168"/>
        <v>中</v>
      </c>
      <c r="D625" s="120">
        <f t="shared" si="179"/>
        <v>26</v>
      </c>
      <c r="E625" s="120">
        <f t="shared" si="181"/>
        <v>2</v>
      </c>
      <c r="F625" s="121" t="str">
        <f t="shared" si="177"/>
        <v>乙班</v>
      </c>
      <c r="G625" s="120">
        <f t="shared" si="169"/>
        <v>18</v>
      </c>
      <c r="H625" s="122">
        <f t="shared" si="172"/>
        <v>0.0416666666666667</v>
      </c>
      <c r="I625" s="159">
        <f t="shared" si="170"/>
        <v>0.75</v>
      </c>
      <c r="J625" s="221" t="str">
        <f>IF(_penmei1_month_day!A620="","",_penmei1_month_day!A620)</f>
        <v/>
      </c>
      <c r="K625" s="221" t="str">
        <f>IF(_penmei1_month_day!B620="","",_penmei1_month_day!B620)</f>
        <v/>
      </c>
      <c r="L625" s="221" t="str">
        <f>IF(_penmei1_month_day!C620="","",_penmei1_month_day!C620)</f>
        <v/>
      </c>
      <c r="M625" s="221" t="str">
        <f>IF(_penmei1_month_day!D620="","",_penmei1_month_day!D620)</f>
        <v/>
      </c>
      <c r="N625" s="221" t="str">
        <f>IF(_penmei1_month_day!E620="","",_penmei1_month_day!E620)</f>
        <v/>
      </c>
      <c r="O625" s="221" t="str">
        <f>IF(_penmei1_month_day!F620="","",_penmei1_month_day!F620)</f>
        <v/>
      </c>
      <c r="P625" s="221" t="str">
        <f>IF(_penmei1_month_day!G620="","",_penmei1_month_day!G620)</f>
        <v/>
      </c>
      <c r="Q625" s="221" t="str">
        <f>IF(_penmei1_month_day!H620="","",_penmei1_month_day!H620)</f>
        <v/>
      </c>
      <c r="R625" s="221" t="str">
        <f>IF(_penmei1_month_day!I620="","",_penmei1_month_day!I620)</f>
        <v/>
      </c>
      <c r="S625" s="160" t="str">
        <f>IF(_penmei1_month_day!J620="","",_penmei1_month_day!J620)</f>
        <v/>
      </c>
      <c r="T625" s="271" t="str">
        <f>IF(_penmei1_month_day!K620="","",_penmei1_month_day!K620)</f>
        <v/>
      </c>
      <c r="U625" s="160" t="str">
        <f>IF(_penmei1_month_day!L620="","",_penmei1_month_day!L620)</f>
        <v/>
      </c>
      <c r="V625" s="160" t="str">
        <f>IF(_penmei1_month_day!M620="","",_penmei1_month_day!M620)</f>
        <v/>
      </c>
      <c r="W625" s="160" t="str">
        <f>IF(_penmei1_month_day!N620="","",_penmei1_month_day!N620)</f>
        <v/>
      </c>
      <c r="X625" s="221" t="str">
        <f>IF(_penmei1_month_day!O620="","",_penmei1_month_day!O620)</f>
        <v/>
      </c>
      <c r="Y625" s="271" t="str">
        <f>IF(_penmei1_month_day!P620="","",_penmei1_month_day!P620)</f>
        <v/>
      </c>
      <c r="Z625" s="271" t="str">
        <f>IF(_penmei1_month_day!Q620="","",_penmei1_month_day!Q620)</f>
        <v/>
      </c>
      <c r="AA625" s="221" t="str">
        <f>IF(_penmei1_month_day!R620="","",_penmei1_month_day!R620)</f>
        <v/>
      </c>
      <c r="AB625" s="221" t="str">
        <f>IF(_penmei1_month_day!S620="","",_penmei1_month_day!S620)</f>
        <v/>
      </c>
      <c r="AC625" s="221" t="str">
        <f>IF(_penmei1_month_day!T620="","",_penmei1_month_day!T620)</f>
        <v/>
      </c>
      <c r="AD625" s="221" t="str">
        <f>IF(_penmei1_month_day!U620="","",_penmei1_month_day!U620)</f>
        <v/>
      </c>
      <c r="AE625" s="221" t="str">
        <f>IF(_penmei1_month_day!V620="","",_penmei1_month_day!V620)</f>
        <v/>
      </c>
      <c r="AF625" s="221" t="str">
        <f>IF(_penmei1_month_day!W620="","",_penmei1_month_day!W620)</f>
        <v/>
      </c>
      <c r="AG625" s="221" t="str">
        <f>IF(_penmei1_month_day!X620="","",_penmei1_month_day!X620)</f>
        <v/>
      </c>
      <c r="AH625" s="221" t="str">
        <f>IF(_penmei1_month_day!Y620="","",_penmei1_month_day!Y620)</f>
        <v/>
      </c>
      <c r="AI625" s="271" t="str">
        <f>IF(_penmei1_month_day!Z620="","",_penmei1_month_day!Z620)</f>
        <v/>
      </c>
      <c r="AJ625" s="271" t="str">
        <f>IF(_penmei1_month_day!AA620="","",_penmei1_month_day!AA620)</f>
        <v/>
      </c>
      <c r="AK625" s="221" t="str">
        <f>IF(_penmei1_month_day!AB620="","",_penmei1_month_day!AB620)</f>
        <v/>
      </c>
      <c r="AL625" s="339"/>
      <c r="AM625" s="339"/>
    </row>
    <row r="626" spans="1:39">
      <c r="A626" s="118">
        <f t="shared" si="174"/>
        <v>43491</v>
      </c>
      <c r="B626" s="119">
        <f t="shared" si="167"/>
        <v>43491</v>
      </c>
      <c r="C626" s="120" t="str">
        <f t="shared" si="168"/>
        <v>中</v>
      </c>
      <c r="D626" s="120">
        <f t="shared" si="179"/>
        <v>26</v>
      </c>
      <c r="E626" s="120">
        <f t="shared" si="181"/>
        <v>2</v>
      </c>
      <c r="F626" s="121" t="str">
        <f t="shared" si="177"/>
        <v>乙班</v>
      </c>
      <c r="G626" s="120">
        <f t="shared" si="169"/>
        <v>19</v>
      </c>
      <c r="H626" s="122">
        <f t="shared" si="172"/>
        <v>0.0416666666666667</v>
      </c>
      <c r="I626" s="159">
        <f t="shared" si="170"/>
        <v>0.791666666666666</v>
      </c>
      <c r="J626" s="221" t="str">
        <f>IF(_penmei1_month_day!A621="","",_penmei1_month_day!A621)</f>
        <v/>
      </c>
      <c r="K626" s="221" t="str">
        <f>IF(_penmei1_month_day!B621="","",_penmei1_month_day!B621)</f>
        <v/>
      </c>
      <c r="L626" s="221" t="str">
        <f>IF(_penmei1_month_day!C621="","",_penmei1_month_day!C621)</f>
        <v/>
      </c>
      <c r="M626" s="221" t="str">
        <f>IF(_penmei1_month_day!D621="","",_penmei1_month_day!D621)</f>
        <v/>
      </c>
      <c r="N626" s="221" t="str">
        <f>IF(_penmei1_month_day!E621="","",_penmei1_month_day!E621)</f>
        <v/>
      </c>
      <c r="O626" s="221" t="str">
        <f>IF(_penmei1_month_day!F621="","",_penmei1_month_day!F621)</f>
        <v/>
      </c>
      <c r="P626" s="221" t="str">
        <f>IF(_penmei1_month_day!G621="","",_penmei1_month_day!G621)</f>
        <v/>
      </c>
      <c r="Q626" s="221" t="str">
        <f>IF(_penmei1_month_day!H621="","",_penmei1_month_day!H621)</f>
        <v/>
      </c>
      <c r="R626" s="221" t="str">
        <f>IF(_penmei1_month_day!I621="","",_penmei1_month_day!I621)</f>
        <v/>
      </c>
      <c r="S626" s="160" t="str">
        <f>IF(_penmei1_month_day!J621="","",_penmei1_month_day!J621)</f>
        <v/>
      </c>
      <c r="T626" s="271" t="str">
        <f>IF(_penmei1_month_day!K621="","",_penmei1_month_day!K621)</f>
        <v/>
      </c>
      <c r="U626" s="160" t="str">
        <f>IF(_penmei1_month_day!L621="","",_penmei1_month_day!L621)</f>
        <v/>
      </c>
      <c r="V626" s="160" t="str">
        <f>IF(_penmei1_month_day!M621="","",_penmei1_month_day!M621)</f>
        <v/>
      </c>
      <c r="W626" s="160" t="str">
        <f>IF(_penmei1_month_day!N621="","",_penmei1_month_day!N621)</f>
        <v/>
      </c>
      <c r="X626" s="221" t="str">
        <f>IF(_penmei1_month_day!O621="","",_penmei1_month_day!O621)</f>
        <v/>
      </c>
      <c r="Y626" s="271" t="str">
        <f>IF(_penmei1_month_day!P621="","",_penmei1_month_day!P621)</f>
        <v/>
      </c>
      <c r="Z626" s="271" t="str">
        <f>IF(_penmei1_month_day!Q621="","",_penmei1_month_day!Q621)</f>
        <v/>
      </c>
      <c r="AA626" s="221" t="str">
        <f>IF(_penmei1_month_day!R621="","",_penmei1_month_day!R621)</f>
        <v/>
      </c>
      <c r="AB626" s="221" t="str">
        <f>IF(_penmei1_month_day!S621="","",_penmei1_month_day!S621)</f>
        <v/>
      </c>
      <c r="AC626" s="221" t="str">
        <f>IF(_penmei1_month_day!T621="","",_penmei1_month_day!T621)</f>
        <v/>
      </c>
      <c r="AD626" s="221" t="str">
        <f>IF(_penmei1_month_day!U621="","",_penmei1_month_day!U621)</f>
        <v/>
      </c>
      <c r="AE626" s="221" t="str">
        <f>IF(_penmei1_month_day!V621="","",_penmei1_month_day!V621)</f>
        <v/>
      </c>
      <c r="AF626" s="221" t="str">
        <f>IF(_penmei1_month_day!W621="","",_penmei1_month_day!W621)</f>
        <v/>
      </c>
      <c r="AG626" s="221" t="str">
        <f>IF(_penmei1_month_day!X621="","",_penmei1_month_day!X621)</f>
        <v/>
      </c>
      <c r="AH626" s="221" t="str">
        <f>IF(_penmei1_month_day!Y621="","",_penmei1_month_day!Y621)</f>
        <v/>
      </c>
      <c r="AI626" s="271" t="str">
        <f>IF(_penmei1_month_day!Z621="","",_penmei1_month_day!Z621)</f>
        <v/>
      </c>
      <c r="AJ626" s="271" t="str">
        <f>IF(_penmei1_month_day!AA621="","",_penmei1_month_day!AA621)</f>
        <v/>
      </c>
      <c r="AK626" s="221" t="str">
        <f>IF(_penmei1_month_day!AB621="","",_penmei1_month_day!AB621)</f>
        <v/>
      </c>
      <c r="AL626" s="339"/>
      <c r="AM626" s="339"/>
    </row>
    <row r="627" spans="1:39">
      <c r="A627" s="118">
        <f t="shared" si="174"/>
        <v>43491</v>
      </c>
      <c r="B627" s="119">
        <f t="shared" si="167"/>
        <v>43491</v>
      </c>
      <c r="C627" s="120" t="str">
        <f t="shared" si="168"/>
        <v>中</v>
      </c>
      <c r="D627" s="120">
        <f t="shared" si="179"/>
        <v>26</v>
      </c>
      <c r="E627" s="120">
        <f t="shared" si="181"/>
        <v>2</v>
      </c>
      <c r="F627" s="121" t="str">
        <f t="shared" si="177"/>
        <v>乙班</v>
      </c>
      <c r="G627" s="120">
        <f t="shared" si="169"/>
        <v>20</v>
      </c>
      <c r="H627" s="122">
        <f t="shared" si="172"/>
        <v>0.0416666666666667</v>
      </c>
      <c r="I627" s="159">
        <f t="shared" si="170"/>
        <v>0.833333333333333</v>
      </c>
      <c r="J627" s="221" t="str">
        <f>IF(_penmei1_month_day!A622="","",_penmei1_month_day!A622)</f>
        <v/>
      </c>
      <c r="K627" s="221" t="str">
        <f>IF(_penmei1_month_day!B622="","",_penmei1_month_day!B622)</f>
        <v/>
      </c>
      <c r="L627" s="221" t="str">
        <f>IF(_penmei1_month_day!C622="","",_penmei1_month_day!C622)</f>
        <v/>
      </c>
      <c r="M627" s="221" t="str">
        <f>IF(_penmei1_month_day!D622="","",_penmei1_month_day!D622)</f>
        <v/>
      </c>
      <c r="N627" s="221" t="str">
        <f>IF(_penmei1_month_day!E622="","",_penmei1_month_day!E622)</f>
        <v/>
      </c>
      <c r="O627" s="221" t="str">
        <f>IF(_penmei1_month_day!F622="","",_penmei1_month_day!F622)</f>
        <v/>
      </c>
      <c r="P627" s="221" t="str">
        <f>IF(_penmei1_month_day!G622="","",_penmei1_month_day!G622)</f>
        <v/>
      </c>
      <c r="Q627" s="221" t="str">
        <f>IF(_penmei1_month_day!H622="","",_penmei1_month_day!H622)</f>
        <v/>
      </c>
      <c r="R627" s="221" t="str">
        <f>IF(_penmei1_month_day!I622="","",_penmei1_month_day!I622)</f>
        <v/>
      </c>
      <c r="S627" s="160" t="str">
        <f>IF(_penmei1_month_day!J622="","",_penmei1_month_day!J622)</f>
        <v/>
      </c>
      <c r="T627" s="271" t="str">
        <f>IF(_penmei1_month_day!K622="","",_penmei1_month_day!K622)</f>
        <v/>
      </c>
      <c r="U627" s="160" t="str">
        <f>IF(_penmei1_month_day!L622="","",_penmei1_month_day!L622)</f>
        <v/>
      </c>
      <c r="V627" s="160" t="str">
        <f>IF(_penmei1_month_day!M622="","",_penmei1_month_day!M622)</f>
        <v/>
      </c>
      <c r="W627" s="160" t="str">
        <f>IF(_penmei1_month_day!N622="","",_penmei1_month_day!N622)</f>
        <v/>
      </c>
      <c r="X627" s="221" t="str">
        <f>IF(_penmei1_month_day!O622="","",_penmei1_month_day!O622)</f>
        <v/>
      </c>
      <c r="Y627" s="271" t="str">
        <f>IF(_penmei1_month_day!P622="","",_penmei1_month_day!P622)</f>
        <v/>
      </c>
      <c r="Z627" s="271" t="str">
        <f>IF(_penmei1_month_day!Q622="","",_penmei1_month_day!Q622)</f>
        <v/>
      </c>
      <c r="AA627" s="221" t="str">
        <f>IF(_penmei1_month_day!R622="","",_penmei1_month_day!R622)</f>
        <v/>
      </c>
      <c r="AB627" s="221" t="str">
        <f>IF(_penmei1_month_day!S622="","",_penmei1_month_day!S622)</f>
        <v/>
      </c>
      <c r="AC627" s="221" t="str">
        <f>IF(_penmei1_month_day!T622="","",_penmei1_month_day!T622)</f>
        <v/>
      </c>
      <c r="AD627" s="221" t="str">
        <f>IF(_penmei1_month_day!U622="","",_penmei1_month_day!U622)</f>
        <v/>
      </c>
      <c r="AE627" s="221" t="str">
        <f>IF(_penmei1_month_day!V622="","",_penmei1_month_day!V622)</f>
        <v/>
      </c>
      <c r="AF627" s="221" t="str">
        <f>IF(_penmei1_month_day!W622="","",_penmei1_month_day!W622)</f>
        <v/>
      </c>
      <c r="AG627" s="221" t="str">
        <f>IF(_penmei1_month_day!X622="","",_penmei1_month_day!X622)</f>
        <v/>
      </c>
      <c r="AH627" s="221" t="str">
        <f>IF(_penmei1_month_day!Y622="","",_penmei1_month_day!Y622)</f>
        <v/>
      </c>
      <c r="AI627" s="271" t="str">
        <f>IF(_penmei1_month_day!Z622="","",_penmei1_month_day!Z622)</f>
        <v/>
      </c>
      <c r="AJ627" s="271" t="str">
        <f>IF(_penmei1_month_day!AA622="","",_penmei1_month_day!AA622)</f>
        <v/>
      </c>
      <c r="AK627" s="221" t="str">
        <f>IF(_penmei1_month_day!AB622="","",_penmei1_month_day!AB622)</f>
        <v/>
      </c>
      <c r="AL627" s="339"/>
      <c r="AM627" s="339"/>
    </row>
    <row r="628" spans="1:39">
      <c r="A628" s="118">
        <f t="shared" si="174"/>
        <v>43491</v>
      </c>
      <c r="B628" s="119">
        <f t="shared" si="167"/>
        <v>43491</v>
      </c>
      <c r="C628" s="120" t="str">
        <f t="shared" si="168"/>
        <v>中</v>
      </c>
      <c r="D628" s="120">
        <f t="shared" si="179"/>
        <v>26</v>
      </c>
      <c r="E628" s="120">
        <f t="shared" si="181"/>
        <v>2</v>
      </c>
      <c r="F628" s="121" t="str">
        <f t="shared" si="177"/>
        <v>乙班</v>
      </c>
      <c r="G628" s="120">
        <f t="shared" si="169"/>
        <v>21</v>
      </c>
      <c r="H628" s="122">
        <f t="shared" si="172"/>
        <v>0.0416666666666667</v>
      </c>
      <c r="I628" s="159">
        <f t="shared" si="170"/>
        <v>0.875</v>
      </c>
      <c r="J628" s="221" t="str">
        <f>IF(_penmei1_month_day!A623="","",_penmei1_month_day!A623)</f>
        <v/>
      </c>
      <c r="K628" s="221" t="str">
        <f>IF(_penmei1_month_day!B623="","",_penmei1_month_day!B623)</f>
        <v/>
      </c>
      <c r="L628" s="221" t="str">
        <f>IF(_penmei1_month_day!C623="","",_penmei1_month_day!C623)</f>
        <v/>
      </c>
      <c r="M628" s="221" t="str">
        <f>IF(_penmei1_month_day!D623="","",_penmei1_month_day!D623)</f>
        <v/>
      </c>
      <c r="N628" s="221" t="str">
        <f>IF(_penmei1_month_day!E623="","",_penmei1_month_day!E623)</f>
        <v/>
      </c>
      <c r="O628" s="221" t="str">
        <f>IF(_penmei1_month_day!F623="","",_penmei1_month_day!F623)</f>
        <v/>
      </c>
      <c r="P628" s="221" t="str">
        <f>IF(_penmei1_month_day!G623="","",_penmei1_month_day!G623)</f>
        <v/>
      </c>
      <c r="Q628" s="221" t="str">
        <f>IF(_penmei1_month_day!H623="","",_penmei1_month_day!H623)</f>
        <v/>
      </c>
      <c r="R628" s="221" t="str">
        <f>IF(_penmei1_month_day!I623="","",_penmei1_month_day!I623)</f>
        <v/>
      </c>
      <c r="S628" s="160" t="str">
        <f>IF(_penmei1_month_day!J623="","",_penmei1_month_day!J623)</f>
        <v/>
      </c>
      <c r="T628" s="271" t="str">
        <f>IF(_penmei1_month_day!K623="","",_penmei1_month_day!K623)</f>
        <v/>
      </c>
      <c r="U628" s="160" t="str">
        <f>IF(_penmei1_month_day!L623="","",_penmei1_month_day!L623)</f>
        <v/>
      </c>
      <c r="V628" s="160" t="str">
        <f>IF(_penmei1_month_day!M623="","",_penmei1_month_day!M623)</f>
        <v/>
      </c>
      <c r="W628" s="160" t="str">
        <f>IF(_penmei1_month_day!N623="","",_penmei1_month_day!N623)</f>
        <v/>
      </c>
      <c r="X628" s="221" t="str">
        <f>IF(_penmei1_month_day!O623="","",_penmei1_month_day!O623)</f>
        <v/>
      </c>
      <c r="Y628" s="271" t="str">
        <f>IF(_penmei1_month_day!P623="","",_penmei1_month_day!P623)</f>
        <v/>
      </c>
      <c r="Z628" s="271" t="str">
        <f>IF(_penmei1_month_day!Q623="","",_penmei1_month_day!Q623)</f>
        <v/>
      </c>
      <c r="AA628" s="221" t="str">
        <f>IF(_penmei1_month_day!R623="","",_penmei1_month_day!R623)</f>
        <v/>
      </c>
      <c r="AB628" s="221" t="str">
        <f>IF(_penmei1_month_day!S623="","",_penmei1_month_day!S623)</f>
        <v/>
      </c>
      <c r="AC628" s="221" t="str">
        <f>IF(_penmei1_month_day!T623="","",_penmei1_month_day!T623)</f>
        <v/>
      </c>
      <c r="AD628" s="221" t="str">
        <f>IF(_penmei1_month_day!U623="","",_penmei1_month_day!U623)</f>
        <v/>
      </c>
      <c r="AE628" s="221" t="str">
        <f>IF(_penmei1_month_day!V623="","",_penmei1_month_day!V623)</f>
        <v/>
      </c>
      <c r="AF628" s="221" t="str">
        <f>IF(_penmei1_month_day!W623="","",_penmei1_month_day!W623)</f>
        <v/>
      </c>
      <c r="AG628" s="221" t="str">
        <f>IF(_penmei1_month_day!X623="","",_penmei1_month_day!X623)</f>
        <v/>
      </c>
      <c r="AH628" s="221" t="str">
        <f>IF(_penmei1_month_day!Y623="","",_penmei1_month_day!Y623)</f>
        <v/>
      </c>
      <c r="AI628" s="271" t="str">
        <f>IF(_penmei1_month_day!Z623="","",_penmei1_month_day!Z623)</f>
        <v/>
      </c>
      <c r="AJ628" s="271" t="str">
        <f>IF(_penmei1_month_day!AA623="","",_penmei1_month_day!AA623)</f>
        <v/>
      </c>
      <c r="AK628" s="221" t="str">
        <f>IF(_penmei1_month_day!AB623="","",_penmei1_month_day!AB623)</f>
        <v/>
      </c>
      <c r="AL628" s="339"/>
      <c r="AM628" s="339"/>
    </row>
    <row r="629" spans="1:39">
      <c r="A629" s="118">
        <f t="shared" si="174"/>
        <v>43491</v>
      </c>
      <c r="B629" s="119">
        <f t="shared" si="167"/>
        <v>43491</v>
      </c>
      <c r="C629" s="120" t="str">
        <f t="shared" si="168"/>
        <v>中</v>
      </c>
      <c r="D629" s="120">
        <f t="shared" si="179"/>
        <v>26</v>
      </c>
      <c r="E629" s="120">
        <f t="shared" si="181"/>
        <v>2</v>
      </c>
      <c r="F629" s="121" t="str">
        <f t="shared" si="177"/>
        <v>乙班</v>
      </c>
      <c r="G629" s="120">
        <f t="shared" si="169"/>
        <v>22</v>
      </c>
      <c r="H629" s="122">
        <f t="shared" si="172"/>
        <v>0.0416666666666667</v>
      </c>
      <c r="I629" s="159">
        <f t="shared" si="170"/>
        <v>0.916666666666666</v>
      </c>
      <c r="J629" s="221" t="str">
        <f>IF(_penmei1_month_day!A624="","",_penmei1_month_day!A624)</f>
        <v/>
      </c>
      <c r="K629" s="221" t="str">
        <f>IF(_penmei1_month_day!B624="","",_penmei1_month_day!B624)</f>
        <v/>
      </c>
      <c r="L629" s="221" t="str">
        <f>IF(_penmei1_month_day!C624="","",_penmei1_month_day!C624)</f>
        <v/>
      </c>
      <c r="M629" s="221" t="str">
        <f>IF(_penmei1_month_day!D624="","",_penmei1_month_day!D624)</f>
        <v/>
      </c>
      <c r="N629" s="221" t="str">
        <f>IF(_penmei1_month_day!E624="","",_penmei1_month_day!E624)</f>
        <v/>
      </c>
      <c r="O629" s="221" t="str">
        <f>IF(_penmei1_month_day!F624="","",_penmei1_month_day!F624)</f>
        <v/>
      </c>
      <c r="P629" s="221" t="str">
        <f>IF(_penmei1_month_day!G624="","",_penmei1_month_day!G624)</f>
        <v/>
      </c>
      <c r="Q629" s="221" t="str">
        <f>IF(_penmei1_month_day!H624="","",_penmei1_month_day!H624)</f>
        <v/>
      </c>
      <c r="R629" s="221" t="str">
        <f>IF(_penmei1_month_day!I624="","",_penmei1_month_day!I624)</f>
        <v/>
      </c>
      <c r="S629" s="160" t="str">
        <f>IF(_penmei1_month_day!J624="","",_penmei1_month_day!J624)</f>
        <v/>
      </c>
      <c r="T629" s="271" t="str">
        <f>IF(_penmei1_month_day!K624="","",_penmei1_month_day!K624)</f>
        <v/>
      </c>
      <c r="U629" s="160" t="str">
        <f>IF(_penmei1_month_day!L624="","",_penmei1_month_day!L624)</f>
        <v/>
      </c>
      <c r="V629" s="160" t="str">
        <f>IF(_penmei1_month_day!M624="","",_penmei1_month_day!M624)</f>
        <v/>
      </c>
      <c r="W629" s="160" t="str">
        <f>IF(_penmei1_month_day!N624="","",_penmei1_month_day!N624)</f>
        <v/>
      </c>
      <c r="X629" s="221" t="str">
        <f>IF(_penmei1_month_day!O624="","",_penmei1_month_day!O624)</f>
        <v/>
      </c>
      <c r="Y629" s="271" t="str">
        <f>IF(_penmei1_month_day!P624="","",_penmei1_month_day!P624)</f>
        <v/>
      </c>
      <c r="Z629" s="271" t="str">
        <f>IF(_penmei1_month_day!Q624="","",_penmei1_month_day!Q624)</f>
        <v/>
      </c>
      <c r="AA629" s="221" t="str">
        <f>IF(_penmei1_month_day!R624="","",_penmei1_month_day!R624)</f>
        <v/>
      </c>
      <c r="AB629" s="221" t="str">
        <f>IF(_penmei1_month_day!S624="","",_penmei1_month_day!S624)</f>
        <v/>
      </c>
      <c r="AC629" s="221" t="str">
        <f>IF(_penmei1_month_day!T624="","",_penmei1_month_day!T624)</f>
        <v/>
      </c>
      <c r="AD629" s="221" t="str">
        <f>IF(_penmei1_month_day!U624="","",_penmei1_month_day!U624)</f>
        <v/>
      </c>
      <c r="AE629" s="221" t="str">
        <f>IF(_penmei1_month_day!V624="","",_penmei1_month_day!V624)</f>
        <v/>
      </c>
      <c r="AF629" s="221" t="str">
        <f>IF(_penmei1_month_day!W624="","",_penmei1_month_day!W624)</f>
        <v/>
      </c>
      <c r="AG629" s="221" t="str">
        <f>IF(_penmei1_month_day!X624="","",_penmei1_month_day!X624)</f>
        <v/>
      </c>
      <c r="AH629" s="221" t="str">
        <f>IF(_penmei1_month_day!Y624="","",_penmei1_month_day!Y624)</f>
        <v/>
      </c>
      <c r="AI629" s="271" t="str">
        <f>IF(_penmei1_month_day!Z624="","",_penmei1_month_day!Z624)</f>
        <v/>
      </c>
      <c r="AJ629" s="271" t="str">
        <f>IF(_penmei1_month_day!AA624="","",_penmei1_month_day!AA624)</f>
        <v/>
      </c>
      <c r="AK629" s="221" t="str">
        <f>IF(_penmei1_month_day!AB624="","",_penmei1_month_day!AB624)</f>
        <v/>
      </c>
      <c r="AL629" s="339"/>
      <c r="AM629" s="339"/>
    </row>
    <row r="630" spans="1:39">
      <c r="A630" s="123">
        <f t="shared" si="174"/>
        <v>43491</v>
      </c>
      <c r="B630" s="124">
        <f t="shared" si="167"/>
        <v>43491</v>
      </c>
      <c r="C630" s="125" t="str">
        <f t="shared" si="168"/>
        <v>中</v>
      </c>
      <c r="D630" s="125">
        <f t="shared" si="179"/>
        <v>26</v>
      </c>
      <c r="E630" s="125">
        <f t="shared" si="181"/>
        <v>2</v>
      </c>
      <c r="F630" s="126" t="str">
        <f t="shared" si="177"/>
        <v>乙班</v>
      </c>
      <c r="G630" s="125">
        <f t="shared" si="169"/>
        <v>23</v>
      </c>
      <c r="H630" s="127">
        <f t="shared" si="172"/>
        <v>0.0416666666666667</v>
      </c>
      <c r="I630" s="163">
        <f t="shared" si="170"/>
        <v>0.958333333333333</v>
      </c>
      <c r="J630" s="221" t="str">
        <f>IF(_penmei1_month_day!A625="","",_penmei1_month_day!A625)</f>
        <v/>
      </c>
      <c r="K630" s="221" t="str">
        <f>IF(_penmei1_month_day!B625="","",_penmei1_month_day!B625)</f>
        <v/>
      </c>
      <c r="L630" s="221" t="str">
        <f>IF(_penmei1_month_day!C625="","",_penmei1_month_day!C625)</f>
        <v/>
      </c>
      <c r="M630" s="221" t="str">
        <f>IF(_penmei1_month_day!D625="","",_penmei1_month_day!D625)</f>
        <v/>
      </c>
      <c r="N630" s="221" t="str">
        <f>IF(_penmei1_month_day!E625="","",_penmei1_month_day!E625)</f>
        <v/>
      </c>
      <c r="O630" s="221" t="str">
        <f>IF(_penmei1_month_day!F625="","",_penmei1_month_day!F625)</f>
        <v/>
      </c>
      <c r="P630" s="221" t="str">
        <f>IF(_penmei1_month_day!G625="","",_penmei1_month_day!G625)</f>
        <v/>
      </c>
      <c r="Q630" s="221" t="str">
        <f>IF(_penmei1_month_day!H625="","",_penmei1_month_day!H625)</f>
        <v/>
      </c>
      <c r="R630" s="221" t="str">
        <f>IF(_penmei1_month_day!I625="","",_penmei1_month_day!I625)</f>
        <v/>
      </c>
      <c r="S630" s="160" t="str">
        <f>IF(_penmei1_month_day!J625="","",_penmei1_month_day!J625)</f>
        <v/>
      </c>
      <c r="T630" s="271" t="str">
        <f>IF(_penmei1_month_day!K625="","",_penmei1_month_day!K625)</f>
        <v/>
      </c>
      <c r="U630" s="160" t="str">
        <f>IF(_penmei1_month_day!L625="","",_penmei1_month_day!L625)</f>
        <v/>
      </c>
      <c r="V630" s="160" t="str">
        <f>IF(_penmei1_month_day!M625="","",_penmei1_month_day!M625)</f>
        <v/>
      </c>
      <c r="W630" s="160" t="str">
        <f>IF(_penmei1_month_day!N625="","",_penmei1_month_day!N625)</f>
        <v/>
      </c>
      <c r="X630" s="221" t="str">
        <f>IF(_penmei1_month_day!O625="","",_penmei1_month_day!O625)</f>
        <v/>
      </c>
      <c r="Y630" s="271" t="str">
        <f>IF(_penmei1_month_day!P625="","",_penmei1_month_day!P625)</f>
        <v/>
      </c>
      <c r="Z630" s="271" t="str">
        <f>IF(_penmei1_month_day!Q625="","",_penmei1_month_day!Q625)</f>
        <v/>
      </c>
      <c r="AA630" s="221" t="str">
        <f>IF(_penmei1_month_day!R625="","",_penmei1_month_day!R625)</f>
        <v/>
      </c>
      <c r="AB630" s="221" t="str">
        <f>IF(_penmei1_month_day!S625="","",_penmei1_month_day!S625)</f>
        <v/>
      </c>
      <c r="AC630" s="221" t="str">
        <f>IF(_penmei1_month_day!T625="","",_penmei1_month_day!T625)</f>
        <v/>
      </c>
      <c r="AD630" s="221" t="str">
        <f>IF(_penmei1_month_day!U625="","",_penmei1_month_day!U625)</f>
        <v/>
      </c>
      <c r="AE630" s="221" t="str">
        <f>IF(_penmei1_month_day!V625="","",_penmei1_month_day!V625)</f>
        <v/>
      </c>
      <c r="AF630" s="221" t="str">
        <f>IF(_penmei1_month_day!W625="","",_penmei1_month_day!W625)</f>
        <v/>
      </c>
      <c r="AG630" s="221" t="str">
        <f>IF(_penmei1_month_day!X625="","",_penmei1_month_day!X625)</f>
        <v/>
      </c>
      <c r="AH630" s="221" t="str">
        <f>IF(_penmei1_month_day!Y625="","",_penmei1_month_day!Y625)</f>
        <v/>
      </c>
      <c r="AI630" s="271" t="str">
        <f>IF(_penmei1_month_day!Z625="","",_penmei1_month_day!Z625)</f>
        <v/>
      </c>
      <c r="AJ630" s="271" t="str">
        <f>IF(_penmei1_month_day!AA625="","",_penmei1_month_day!AA625)</f>
        <v/>
      </c>
      <c r="AK630" s="221" t="str">
        <f>IF(_penmei1_month_day!AB625="","",_penmei1_month_day!AB625)</f>
        <v/>
      </c>
      <c r="AL630" s="336" t="s">
        <v>60</v>
      </c>
      <c r="AM630" s="337" t="s">
        <v>69</v>
      </c>
    </row>
    <row r="631" spans="1:39">
      <c r="A631" s="128">
        <f t="shared" si="174"/>
        <v>43492</v>
      </c>
      <c r="B631" s="129">
        <f t="shared" si="167"/>
        <v>43492</v>
      </c>
      <c r="C631" s="130" t="str">
        <f t="shared" si="168"/>
        <v>夜</v>
      </c>
      <c r="D631" s="130">
        <f t="shared" si="179"/>
        <v>27</v>
      </c>
      <c r="E631" s="130">
        <f>E439</f>
        <v>3</v>
      </c>
      <c r="F631" s="131" t="str">
        <f t="shared" si="177"/>
        <v>丙班</v>
      </c>
      <c r="G631" s="130">
        <f t="shared" si="169"/>
        <v>0</v>
      </c>
      <c r="H631" s="132">
        <f t="shared" si="172"/>
        <v>0.0416666666666667</v>
      </c>
      <c r="I631" s="154">
        <f t="shared" si="170"/>
        <v>1</v>
      </c>
      <c r="J631" s="230" t="str">
        <f>IF(_penmei1_month_day!A626="","",_penmei1_month_day!A626)</f>
        <v/>
      </c>
      <c r="K631" s="230" t="str">
        <f>IF(_penmei1_month_day!B626="","",_penmei1_month_day!B626)</f>
        <v/>
      </c>
      <c r="L631" s="230" t="str">
        <f>IF(_penmei1_month_day!C626="","",_penmei1_month_day!C626)</f>
        <v/>
      </c>
      <c r="M631" s="230" t="str">
        <f>IF(_penmei1_month_day!D626="","",_penmei1_month_day!D626)</f>
        <v/>
      </c>
      <c r="N631" s="230" t="str">
        <f>IF(_penmei1_month_day!E626="","",_penmei1_month_day!E626)</f>
        <v/>
      </c>
      <c r="O631" s="230" t="str">
        <f>IF(_penmei1_month_day!F626="","",_penmei1_month_day!F626)</f>
        <v/>
      </c>
      <c r="P631" s="230" t="str">
        <f>IF(_penmei1_month_day!G626="","",_penmei1_month_day!G626)</f>
        <v/>
      </c>
      <c r="Q631" s="230" t="str">
        <f>IF(_penmei1_month_day!H626="","",_penmei1_month_day!H626)</f>
        <v/>
      </c>
      <c r="R631" s="230" t="str">
        <f>IF(_penmei1_month_day!I626="","",_penmei1_month_day!I626)</f>
        <v/>
      </c>
      <c r="S631" s="169" t="str">
        <f>IF(_penmei1_month_day!J626="","",_penmei1_month_day!J626)</f>
        <v/>
      </c>
      <c r="T631" s="314" t="str">
        <f>IF(_penmei1_month_day!K626="","",_penmei1_month_day!K626)</f>
        <v/>
      </c>
      <c r="U631" s="169" t="str">
        <f>IF(_penmei1_month_day!L626="","",_penmei1_month_day!L626)</f>
        <v/>
      </c>
      <c r="V631" s="169" t="str">
        <f>IF(_penmei1_month_day!M626="","",_penmei1_month_day!M626)</f>
        <v/>
      </c>
      <c r="W631" s="169" t="str">
        <f>IF(_penmei1_month_day!N626="","",_penmei1_month_day!N626)</f>
        <v/>
      </c>
      <c r="X631" s="230" t="str">
        <f>IF(_penmei1_month_day!O626="","",_penmei1_month_day!O626)</f>
        <v/>
      </c>
      <c r="Y631" s="314" t="str">
        <f>IF(_penmei1_month_day!P626="","",_penmei1_month_day!P626)</f>
        <v/>
      </c>
      <c r="Z631" s="314" t="str">
        <f>IF(_penmei1_month_day!Q626="","",_penmei1_month_day!Q626)</f>
        <v/>
      </c>
      <c r="AA631" s="230" t="str">
        <f>IF(_penmei1_month_day!R626="","",_penmei1_month_day!R626)</f>
        <v/>
      </c>
      <c r="AB631" s="230" t="str">
        <f>IF(_penmei1_month_day!S626="","",_penmei1_month_day!S626)</f>
        <v/>
      </c>
      <c r="AC631" s="230" t="str">
        <f>IF(_penmei1_month_day!T626="","",_penmei1_month_day!T626)</f>
        <v/>
      </c>
      <c r="AD631" s="230" t="str">
        <f>IF(_penmei1_month_day!U626="","",_penmei1_month_day!U626)</f>
        <v/>
      </c>
      <c r="AE631" s="230" t="str">
        <f>IF(_penmei1_month_day!V626="","",_penmei1_month_day!V626)</f>
        <v/>
      </c>
      <c r="AF631" s="230" t="str">
        <f>IF(_penmei1_month_day!W626="","",_penmei1_month_day!W626)</f>
        <v/>
      </c>
      <c r="AG631" s="230" t="str">
        <f>IF(_penmei1_month_day!X626="","",_penmei1_month_day!X626)</f>
        <v/>
      </c>
      <c r="AH631" s="230" t="str">
        <f>IF(_penmei1_month_day!Y626="","",_penmei1_month_day!Y626)</f>
        <v/>
      </c>
      <c r="AI631" s="314" t="str">
        <f>IF(_penmei1_month_day!Z626="","",_penmei1_month_day!Z626)</f>
        <v/>
      </c>
      <c r="AJ631" s="314" t="str">
        <f>IF(_penmei1_month_day!AA626="","",_penmei1_month_day!AA626)</f>
        <v/>
      </c>
      <c r="AK631" s="230" t="str">
        <f>IF(_penmei1_month_day!AB626="","",_penmei1_month_day!AB626)</f>
        <v/>
      </c>
      <c r="AL631" s="338"/>
      <c r="AM631" s="338"/>
    </row>
    <row r="632" spans="1:39">
      <c r="A632" s="118">
        <f t="shared" si="174"/>
        <v>43492</v>
      </c>
      <c r="B632" s="119">
        <f t="shared" si="167"/>
        <v>43492</v>
      </c>
      <c r="C632" s="120" t="str">
        <f t="shared" si="168"/>
        <v>夜</v>
      </c>
      <c r="D632" s="120">
        <f t="shared" si="179"/>
        <v>27</v>
      </c>
      <c r="E632" s="120">
        <f t="shared" ref="E632:E638" si="182">E631</f>
        <v>3</v>
      </c>
      <c r="F632" s="121" t="str">
        <f t="shared" si="177"/>
        <v>丙班</v>
      </c>
      <c r="G632" s="120">
        <f t="shared" si="169"/>
        <v>1</v>
      </c>
      <c r="H632" s="122">
        <f t="shared" si="172"/>
        <v>0.0416666666666667</v>
      </c>
      <c r="I632" s="159">
        <f t="shared" si="170"/>
        <v>0.0416666666666667</v>
      </c>
      <c r="J632" s="221" t="str">
        <f>IF(_penmei1_month_day!A627="","",_penmei1_month_day!A627)</f>
        <v/>
      </c>
      <c r="K632" s="221" t="str">
        <f>IF(_penmei1_month_day!B627="","",_penmei1_month_day!B627)</f>
        <v/>
      </c>
      <c r="L632" s="221" t="str">
        <f>IF(_penmei1_month_day!C627="","",_penmei1_month_day!C627)</f>
        <v/>
      </c>
      <c r="M632" s="221" t="str">
        <f>IF(_penmei1_month_day!D627="","",_penmei1_month_day!D627)</f>
        <v/>
      </c>
      <c r="N632" s="221" t="str">
        <f>IF(_penmei1_month_day!E627="","",_penmei1_month_day!E627)</f>
        <v/>
      </c>
      <c r="O632" s="221" t="str">
        <f>IF(_penmei1_month_day!F627="","",_penmei1_month_day!F627)</f>
        <v/>
      </c>
      <c r="P632" s="221" t="str">
        <f>IF(_penmei1_month_day!G627="","",_penmei1_month_day!G627)</f>
        <v/>
      </c>
      <c r="Q632" s="221" t="str">
        <f>IF(_penmei1_month_day!H627="","",_penmei1_month_day!H627)</f>
        <v/>
      </c>
      <c r="R632" s="221" t="str">
        <f>IF(_penmei1_month_day!I627="","",_penmei1_month_day!I627)</f>
        <v/>
      </c>
      <c r="S632" s="160" t="str">
        <f>IF(_penmei1_month_day!J627="","",_penmei1_month_day!J627)</f>
        <v/>
      </c>
      <c r="T632" s="271" t="str">
        <f>IF(_penmei1_month_day!K627="","",_penmei1_month_day!K627)</f>
        <v/>
      </c>
      <c r="U632" s="160" t="str">
        <f>IF(_penmei1_month_day!L627="","",_penmei1_month_day!L627)</f>
        <v/>
      </c>
      <c r="V632" s="160" t="str">
        <f>IF(_penmei1_month_day!M627="","",_penmei1_month_day!M627)</f>
        <v/>
      </c>
      <c r="W632" s="160" t="str">
        <f>IF(_penmei1_month_day!N627="","",_penmei1_month_day!N627)</f>
        <v/>
      </c>
      <c r="X632" s="221" t="str">
        <f>IF(_penmei1_month_day!O627="","",_penmei1_month_day!O627)</f>
        <v/>
      </c>
      <c r="Y632" s="271" t="str">
        <f>IF(_penmei1_month_day!P627="","",_penmei1_month_day!P627)</f>
        <v/>
      </c>
      <c r="Z632" s="271" t="str">
        <f>IF(_penmei1_month_day!Q627="","",_penmei1_month_day!Q627)</f>
        <v/>
      </c>
      <c r="AA632" s="221" t="str">
        <f>IF(_penmei1_month_day!R627="","",_penmei1_month_day!R627)</f>
        <v/>
      </c>
      <c r="AB632" s="221" t="str">
        <f>IF(_penmei1_month_day!S627="","",_penmei1_month_day!S627)</f>
        <v/>
      </c>
      <c r="AC632" s="221" t="str">
        <f>IF(_penmei1_month_day!T627="","",_penmei1_month_day!T627)</f>
        <v/>
      </c>
      <c r="AD632" s="221" t="str">
        <f>IF(_penmei1_month_day!U627="","",_penmei1_month_day!U627)</f>
        <v/>
      </c>
      <c r="AE632" s="221" t="str">
        <f>IF(_penmei1_month_day!V627="","",_penmei1_month_day!V627)</f>
        <v/>
      </c>
      <c r="AF632" s="221" t="str">
        <f>IF(_penmei1_month_day!W627="","",_penmei1_month_day!W627)</f>
        <v/>
      </c>
      <c r="AG632" s="221" t="str">
        <f>IF(_penmei1_month_day!X627="","",_penmei1_month_day!X627)</f>
        <v/>
      </c>
      <c r="AH632" s="221" t="str">
        <f>IF(_penmei1_month_day!Y627="","",_penmei1_month_day!Y627)</f>
        <v/>
      </c>
      <c r="AI632" s="271" t="str">
        <f>IF(_penmei1_month_day!Z627="","",_penmei1_month_day!Z627)</f>
        <v/>
      </c>
      <c r="AJ632" s="271" t="str">
        <f>IF(_penmei1_month_day!AA627="","",_penmei1_month_day!AA627)</f>
        <v/>
      </c>
      <c r="AK632" s="221" t="str">
        <f>IF(_penmei1_month_day!AB627="","",_penmei1_month_day!AB627)</f>
        <v/>
      </c>
      <c r="AL632" s="339"/>
      <c r="AM632" s="339"/>
    </row>
    <row r="633" spans="1:39">
      <c r="A633" s="118">
        <f t="shared" si="174"/>
        <v>43492</v>
      </c>
      <c r="B633" s="119">
        <f t="shared" si="167"/>
        <v>43492</v>
      </c>
      <c r="C633" s="120" t="str">
        <f t="shared" si="168"/>
        <v>夜</v>
      </c>
      <c r="D633" s="120">
        <f t="shared" si="179"/>
        <v>27</v>
      </c>
      <c r="E633" s="120">
        <f t="shared" si="182"/>
        <v>3</v>
      </c>
      <c r="F633" s="121" t="str">
        <f t="shared" si="177"/>
        <v>丙班</v>
      </c>
      <c r="G633" s="120">
        <f t="shared" si="169"/>
        <v>2</v>
      </c>
      <c r="H633" s="122">
        <f t="shared" si="172"/>
        <v>0.0416666666666667</v>
      </c>
      <c r="I633" s="159">
        <f t="shared" si="170"/>
        <v>0.0833333333333333</v>
      </c>
      <c r="J633" s="221" t="str">
        <f>IF(_penmei1_month_day!A628="","",_penmei1_month_day!A628)</f>
        <v/>
      </c>
      <c r="K633" s="221" t="str">
        <f>IF(_penmei1_month_day!B628="","",_penmei1_month_day!B628)</f>
        <v/>
      </c>
      <c r="L633" s="221" t="str">
        <f>IF(_penmei1_month_day!C628="","",_penmei1_month_day!C628)</f>
        <v/>
      </c>
      <c r="M633" s="221" t="str">
        <f>IF(_penmei1_month_day!D628="","",_penmei1_month_day!D628)</f>
        <v/>
      </c>
      <c r="N633" s="221" t="str">
        <f>IF(_penmei1_month_day!E628="","",_penmei1_month_day!E628)</f>
        <v/>
      </c>
      <c r="O633" s="221" t="str">
        <f>IF(_penmei1_month_day!F628="","",_penmei1_month_day!F628)</f>
        <v/>
      </c>
      <c r="P633" s="221" t="str">
        <f>IF(_penmei1_month_day!G628="","",_penmei1_month_day!G628)</f>
        <v/>
      </c>
      <c r="Q633" s="221" t="str">
        <f>IF(_penmei1_month_day!H628="","",_penmei1_month_day!H628)</f>
        <v/>
      </c>
      <c r="R633" s="221" t="str">
        <f>IF(_penmei1_month_day!I628="","",_penmei1_month_day!I628)</f>
        <v/>
      </c>
      <c r="S633" s="160" t="str">
        <f>IF(_penmei1_month_day!J628="","",_penmei1_month_day!J628)</f>
        <v/>
      </c>
      <c r="T633" s="271" t="str">
        <f>IF(_penmei1_month_day!K628="","",_penmei1_month_day!K628)</f>
        <v/>
      </c>
      <c r="U633" s="160" t="str">
        <f>IF(_penmei1_month_day!L628="","",_penmei1_month_day!L628)</f>
        <v/>
      </c>
      <c r="V633" s="160" t="str">
        <f>IF(_penmei1_month_day!M628="","",_penmei1_month_day!M628)</f>
        <v/>
      </c>
      <c r="W633" s="160" t="str">
        <f>IF(_penmei1_month_day!N628="","",_penmei1_month_day!N628)</f>
        <v/>
      </c>
      <c r="X633" s="221" t="str">
        <f>IF(_penmei1_month_day!O628="","",_penmei1_month_day!O628)</f>
        <v/>
      </c>
      <c r="Y633" s="271" t="str">
        <f>IF(_penmei1_month_day!P628="","",_penmei1_month_day!P628)</f>
        <v/>
      </c>
      <c r="Z633" s="271" t="str">
        <f>IF(_penmei1_month_day!Q628="","",_penmei1_month_day!Q628)</f>
        <v/>
      </c>
      <c r="AA633" s="221" t="str">
        <f>IF(_penmei1_month_day!R628="","",_penmei1_month_day!R628)</f>
        <v/>
      </c>
      <c r="AB633" s="221" t="str">
        <f>IF(_penmei1_month_day!S628="","",_penmei1_month_day!S628)</f>
        <v/>
      </c>
      <c r="AC633" s="221" t="str">
        <f>IF(_penmei1_month_day!T628="","",_penmei1_month_day!T628)</f>
        <v/>
      </c>
      <c r="AD633" s="221" t="str">
        <f>IF(_penmei1_month_day!U628="","",_penmei1_month_day!U628)</f>
        <v/>
      </c>
      <c r="AE633" s="221" t="str">
        <f>IF(_penmei1_month_day!V628="","",_penmei1_month_day!V628)</f>
        <v/>
      </c>
      <c r="AF633" s="221" t="str">
        <f>IF(_penmei1_month_day!W628="","",_penmei1_month_day!W628)</f>
        <v/>
      </c>
      <c r="AG633" s="221" t="str">
        <f>IF(_penmei1_month_day!X628="","",_penmei1_month_day!X628)</f>
        <v/>
      </c>
      <c r="AH633" s="221" t="str">
        <f>IF(_penmei1_month_day!Y628="","",_penmei1_month_day!Y628)</f>
        <v/>
      </c>
      <c r="AI633" s="271" t="str">
        <f>IF(_penmei1_month_day!Z628="","",_penmei1_month_day!Z628)</f>
        <v/>
      </c>
      <c r="AJ633" s="271" t="str">
        <f>IF(_penmei1_month_day!AA628="","",_penmei1_month_day!AA628)</f>
        <v/>
      </c>
      <c r="AK633" s="221" t="str">
        <f>IF(_penmei1_month_day!AB628="","",_penmei1_month_day!AB628)</f>
        <v/>
      </c>
      <c r="AL633" s="339"/>
      <c r="AM633" s="339"/>
    </row>
    <row r="634" spans="1:39">
      <c r="A634" s="118">
        <f t="shared" si="174"/>
        <v>43492</v>
      </c>
      <c r="B634" s="119">
        <f t="shared" si="167"/>
        <v>43492</v>
      </c>
      <c r="C634" s="120" t="str">
        <f t="shared" si="168"/>
        <v>夜</v>
      </c>
      <c r="D634" s="120">
        <f t="shared" si="179"/>
        <v>27</v>
      </c>
      <c r="E634" s="120">
        <f t="shared" si="182"/>
        <v>3</v>
      </c>
      <c r="F634" s="121" t="str">
        <f t="shared" si="177"/>
        <v>丙班</v>
      </c>
      <c r="G634" s="120">
        <f t="shared" si="169"/>
        <v>3</v>
      </c>
      <c r="H634" s="122">
        <f t="shared" si="172"/>
        <v>0.0416666666666667</v>
      </c>
      <c r="I634" s="159">
        <f t="shared" si="170"/>
        <v>0.125</v>
      </c>
      <c r="J634" s="221" t="str">
        <f>IF(_penmei1_month_day!A629="","",_penmei1_month_day!A629)</f>
        <v/>
      </c>
      <c r="K634" s="221" t="str">
        <f>IF(_penmei1_month_day!B629="","",_penmei1_month_day!B629)</f>
        <v/>
      </c>
      <c r="L634" s="221" t="str">
        <f>IF(_penmei1_month_day!C629="","",_penmei1_month_day!C629)</f>
        <v/>
      </c>
      <c r="M634" s="221" t="str">
        <f>IF(_penmei1_month_day!D629="","",_penmei1_month_day!D629)</f>
        <v/>
      </c>
      <c r="N634" s="221" t="str">
        <f>IF(_penmei1_month_day!E629="","",_penmei1_month_day!E629)</f>
        <v/>
      </c>
      <c r="O634" s="221" t="str">
        <f>IF(_penmei1_month_day!F629="","",_penmei1_month_day!F629)</f>
        <v/>
      </c>
      <c r="P634" s="221" t="str">
        <f>IF(_penmei1_month_day!G629="","",_penmei1_month_day!G629)</f>
        <v/>
      </c>
      <c r="Q634" s="221" t="str">
        <f>IF(_penmei1_month_day!H629="","",_penmei1_month_day!H629)</f>
        <v/>
      </c>
      <c r="R634" s="221" t="str">
        <f>IF(_penmei1_month_day!I629="","",_penmei1_month_day!I629)</f>
        <v/>
      </c>
      <c r="S634" s="160" t="str">
        <f>IF(_penmei1_month_day!J629="","",_penmei1_month_day!J629)</f>
        <v/>
      </c>
      <c r="T634" s="271" t="str">
        <f>IF(_penmei1_month_day!K629="","",_penmei1_month_day!K629)</f>
        <v/>
      </c>
      <c r="U634" s="160" t="str">
        <f>IF(_penmei1_month_day!L629="","",_penmei1_month_day!L629)</f>
        <v/>
      </c>
      <c r="V634" s="160" t="str">
        <f>IF(_penmei1_month_day!M629="","",_penmei1_month_day!M629)</f>
        <v/>
      </c>
      <c r="W634" s="160" t="str">
        <f>IF(_penmei1_month_day!N629="","",_penmei1_month_day!N629)</f>
        <v/>
      </c>
      <c r="X634" s="221" t="str">
        <f>IF(_penmei1_month_day!O629="","",_penmei1_month_day!O629)</f>
        <v/>
      </c>
      <c r="Y634" s="271" t="str">
        <f>IF(_penmei1_month_day!P629="","",_penmei1_month_day!P629)</f>
        <v/>
      </c>
      <c r="Z634" s="271" t="str">
        <f>IF(_penmei1_month_day!Q629="","",_penmei1_month_day!Q629)</f>
        <v/>
      </c>
      <c r="AA634" s="221" t="str">
        <f>IF(_penmei1_month_day!R629="","",_penmei1_month_day!R629)</f>
        <v/>
      </c>
      <c r="AB634" s="221" t="str">
        <f>IF(_penmei1_month_day!S629="","",_penmei1_month_day!S629)</f>
        <v/>
      </c>
      <c r="AC634" s="221" t="str">
        <f>IF(_penmei1_month_day!T629="","",_penmei1_month_day!T629)</f>
        <v/>
      </c>
      <c r="AD634" s="221" t="str">
        <f>IF(_penmei1_month_day!U629="","",_penmei1_month_day!U629)</f>
        <v/>
      </c>
      <c r="AE634" s="221" t="str">
        <f>IF(_penmei1_month_day!V629="","",_penmei1_month_day!V629)</f>
        <v/>
      </c>
      <c r="AF634" s="221" t="str">
        <f>IF(_penmei1_month_day!W629="","",_penmei1_month_day!W629)</f>
        <v/>
      </c>
      <c r="AG634" s="221" t="str">
        <f>IF(_penmei1_month_day!X629="","",_penmei1_month_day!X629)</f>
        <v/>
      </c>
      <c r="AH634" s="221" t="str">
        <f>IF(_penmei1_month_day!Y629="","",_penmei1_month_day!Y629)</f>
        <v/>
      </c>
      <c r="AI634" s="271" t="str">
        <f>IF(_penmei1_month_day!Z629="","",_penmei1_month_day!Z629)</f>
        <v/>
      </c>
      <c r="AJ634" s="271" t="str">
        <f>IF(_penmei1_month_day!AA629="","",_penmei1_month_day!AA629)</f>
        <v/>
      </c>
      <c r="AK634" s="221" t="str">
        <f>IF(_penmei1_month_day!AB629="","",_penmei1_month_day!AB629)</f>
        <v/>
      </c>
      <c r="AL634" s="339"/>
      <c r="AM634" s="339"/>
    </row>
    <row r="635" spans="1:39">
      <c r="A635" s="118">
        <f t="shared" si="174"/>
        <v>43492</v>
      </c>
      <c r="B635" s="119">
        <f t="shared" si="167"/>
        <v>43492</v>
      </c>
      <c r="C635" s="120" t="str">
        <f t="shared" si="168"/>
        <v>夜</v>
      </c>
      <c r="D635" s="120">
        <f t="shared" ref="D635:D658" si="183">DAY(A635)</f>
        <v>27</v>
      </c>
      <c r="E635" s="120">
        <f t="shared" si="182"/>
        <v>3</v>
      </c>
      <c r="F635" s="121" t="str">
        <f t="shared" si="177"/>
        <v>丙班</v>
      </c>
      <c r="G635" s="120">
        <f t="shared" si="169"/>
        <v>4</v>
      </c>
      <c r="H635" s="122">
        <f t="shared" si="172"/>
        <v>0.0416666666666667</v>
      </c>
      <c r="I635" s="159">
        <f t="shared" si="170"/>
        <v>0.166666666666667</v>
      </c>
      <c r="J635" s="221" t="str">
        <f>IF(_penmei1_month_day!A630="","",_penmei1_month_day!A630)</f>
        <v/>
      </c>
      <c r="K635" s="221" t="str">
        <f>IF(_penmei1_month_day!B630="","",_penmei1_month_day!B630)</f>
        <v/>
      </c>
      <c r="L635" s="221" t="str">
        <f>IF(_penmei1_month_day!C630="","",_penmei1_month_day!C630)</f>
        <v/>
      </c>
      <c r="M635" s="221" t="str">
        <f>IF(_penmei1_month_day!D630="","",_penmei1_month_day!D630)</f>
        <v/>
      </c>
      <c r="N635" s="221" t="str">
        <f>IF(_penmei1_month_day!E630="","",_penmei1_month_day!E630)</f>
        <v/>
      </c>
      <c r="O635" s="221" t="str">
        <f>IF(_penmei1_month_day!F630="","",_penmei1_month_day!F630)</f>
        <v/>
      </c>
      <c r="P635" s="221" t="str">
        <f>IF(_penmei1_month_day!G630="","",_penmei1_month_day!G630)</f>
        <v/>
      </c>
      <c r="Q635" s="221" t="str">
        <f>IF(_penmei1_month_day!H630="","",_penmei1_month_day!H630)</f>
        <v/>
      </c>
      <c r="R635" s="221" t="str">
        <f>IF(_penmei1_month_day!I630="","",_penmei1_month_day!I630)</f>
        <v/>
      </c>
      <c r="S635" s="160" t="str">
        <f>IF(_penmei1_month_day!J630="","",_penmei1_month_day!J630)</f>
        <v/>
      </c>
      <c r="T635" s="271" t="str">
        <f>IF(_penmei1_month_day!K630="","",_penmei1_month_day!K630)</f>
        <v/>
      </c>
      <c r="U635" s="160" t="str">
        <f>IF(_penmei1_month_day!L630="","",_penmei1_month_day!L630)</f>
        <v/>
      </c>
      <c r="V635" s="160" t="str">
        <f>IF(_penmei1_month_day!M630="","",_penmei1_month_day!M630)</f>
        <v/>
      </c>
      <c r="W635" s="160" t="str">
        <f>IF(_penmei1_month_day!N630="","",_penmei1_month_day!N630)</f>
        <v/>
      </c>
      <c r="X635" s="221" t="str">
        <f>IF(_penmei1_month_day!O630="","",_penmei1_month_day!O630)</f>
        <v/>
      </c>
      <c r="Y635" s="271" t="str">
        <f>IF(_penmei1_month_day!P630="","",_penmei1_month_day!P630)</f>
        <v/>
      </c>
      <c r="Z635" s="271" t="str">
        <f>IF(_penmei1_month_day!Q630="","",_penmei1_month_day!Q630)</f>
        <v/>
      </c>
      <c r="AA635" s="221" t="str">
        <f>IF(_penmei1_month_day!R630="","",_penmei1_month_day!R630)</f>
        <v/>
      </c>
      <c r="AB635" s="221" t="str">
        <f>IF(_penmei1_month_day!S630="","",_penmei1_month_day!S630)</f>
        <v/>
      </c>
      <c r="AC635" s="221" t="str">
        <f>IF(_penmei1_month_day!T630="","",_penmei1_month_day!T630)</f>
        <v/>
      </c>
      <c r="AD635" s="221" t="str">
        <f>IF(_penmei1_month_day!U630="","",_penmei1_month_day!U630)</f>
        <v/>
      </c>
      <c r="AE635" s="221" t="str">
        <f>IF(_penmei1_month_day!V630="","",_penmei1_month_day!V630)</f>
        <v/>
      </c>
      <c r="AF635" s="221" t="str">
        <f>IF(_penmei1_month_day!W630="","",_penmei1_month_day!W630)</f>
        <v/>
      </c>
      <c r="AG635" s="221" t="str">
        <f>IF(_penmei1_month_day!X630="","",_penmei1_month_day!X630)</f>
        <v/>
      </c>
      <c r="AH635" s="221" t="str">
        <f>IF(_penmei1_month_day!Y630="","",_penmei1_month_day!Y630)</f>
        <v/>
      </c>
      <c r="AI635" s="271" t="str">
        <f>IF(_penmei1_month_day!Z630="","",_penmei1_month_day!Z630)</f>
        <v/>
      </c>
      <c r="AJ635" s="271" t="str">
        <f>IF(_penmei1_month_day!AA630="","",_penmei1_month_day!AA630)</f>
        <v/>
      </c>
      <c r="AK635" s="221" t="str">
        <f>IF(_penmei1_month_day!AB630="","",_penmei1_month_day!AB630)</f>
        <v/>
      </c>
      <c r="AL635" s="339"/>
      <c r="AM635" s="339"/>
    </row>
    <row r="636" spans="1:39">
      <c r="A636" s="118">
        <f t="shared" si="174"/>
        <v>43492</v>
      </c>
      <c r="B636" s="119">
        <f t="shared" si="167"/>
        <v>43492</v>
      </c>
      <c r="C636" s="120" t="str">
        <f t="shared" si="168"/>
        <v>夜</v>
      </c>
      <c r="D636" s="120">
        <f t="shared" si="183"/>
        <v>27</v>
      </c>
      <c r="E636" s="120">
        <f t="shared" si="182"/>
        <v>3</v>
      </c>
      <c r="F636" s="121" t="str">
        <f t="shared" si="177"/>
        <v>丙班</v>
      </c>
      <c r="G636" s="120">
        <f t="shared" si="169"/>
        <v>5</v>
      </c>
      <c r="H636" s="122">
        <f t="shared" si="172"/>
        <v>0.0416666666666667</v>
      </c>
      <c r="I636" s="159">
        <f t="shared" si="170"/>
        <v>0.208333333333333</v>
      </c>
      <c r="J636" s="221" t="str">
        <f>IF(_penmei1_month_day!A631="","",_penmei1_month_day!A631)</f>
        <v/>
      </c>
      <c r="K636" s="221" t="str">
        <f>IF(_penmei1_month_day!B631="","",_penmei1_month_day!B631)</f>
        <v/>
      </c>
      <c r="L636" s="221" t="str">
        <f>IF(_penmei1_month_day!C631="","",_penmei1_month_day!C631)</f>
        <v/>
      </c>
      <c r="M636" s="221" t="str">
        <f>IF(_penmei1_month_day!D631="","",_penmei1_month_day!D631)</f>
        <v/>
      </c>
      <c r="N636" s="221" t="str">
        <f>IF(_penmei1_month_day!E631="","",_penmei1_month_day!E631)</f>
        <v/>
      </c>
      <c r="O636" s="221" t="str">
        <f>IF(_penmei1_month_day!F631="","",_penmei1_month_day!F631)</f>
        <v/>
      </c>
      <c r="P636" s="221" t="str">
        <f>IF(_penmei1_month_day!G631="","",_penmei1_month_day!G631)</f>
        <v/>
      </c>
      <c r="Q636" s="221" t="str">
        <f>IF(_penmei1_month_day!H631="","",_penmei1_month_day!H631)</f>
        <v/>
      </c>
      <c r="R636" s="221" t="str">
        <f>IF(_penmei1_month_day!I631="","",_penmei1_month_day!I631)</f>
        <v/>
      </c>
      <c r="S636" s="160" t="str">
        <f>IF(_penmei1_month_day!J631="","",_penmei1_month_day!J631)</f>
        <v/>
      </c>
      <c r="T636" s="271" t="str">
        <f>IF(_penmei1_month_day!K631="","",_penmei1_month_day!K631)</f>
        <v/>
      </c>
      <c r="U636" s="160" t="str">
        <f>IF(_penmei1_month_day!L631="","",_penmei1_month_day!L631)</f>
        <v/>
      </c>
      <c r="V636" s="160" t="str">
        <f>IF(_penmei1_month_day!M631="","",_penmei1_month_day!M631)</f>
        <v/>
      </c>
      <c r="W636" s="160" t="str">
        <f>IF(_penmei1_month_day!N631="","",_penmei1_month_day!N631)</f>
        <v/>
      </c>
      <c r="X636" s="221" t="str">
        <f>IF(_penmei1_month_day!O631="","",_penmei1_month_day!O631)</f>
        <v/>
      </c>
      <c r="Y636" s="271" t="str">
        <f>IF(_penmei1_month_day!P631="","",_penmei1_month_day!P631)</f>
        <v/>
      </c>
      <c r="Z636" s="271" t="str">
        <f>IF(_penmei1_month_day!Q631="","",_penmei1_month_day!Q631)</f>
        <v/>
      </c>
      <c r="AA636" s="221" t="str">
        <f>IF(_penmei1_month_day!R631="","",_penmei1_month_day!R631)</f>
        <v/>
      </c>
      <c r="AB636" s="221" t="str">
        <f>IF(_penmei1_month_day!S631="","",_penmei1_month_day!S631)</f>
        <v/>
      </c>
      <c r="AC636" s="221" t="str">
        <f>IF(_penmei1_month_day!T631="","",_penmei1_month_day!T631)</f>
        <v/>
      </c>
      <c r="AD636" s="221" t="str">
        <f>IF(_penmei1_month_day!U631="","",_penmei1_month_day!U631)</f>
        <v/>
      </c>
      <c r="AE636" s="221" t="str">
        <f>IF(_penmei1_month_day!V631="","",_penmei1_month_day!V631)</f>
        <v/>
      </c>
      <c r="AF636" s="221" t="str">
        <f>IF(_penmei1_month_day!W631="","",_penmei1_month_day!W631)</f>
        <v/>
      </c>
      <c r="AG636" s="221" t="str">
        <f>IF(_penmei1_month_day!X631="","",_penmei1_month_day!X631)</f>
        <v/>
      </c>
      <c r="AH636" s="221" t="str">
        <f>IF(_penmei1_month_day!Y631="","",_penmei1_month_day!Y631)</f>
        <v/>
      </c>
      <c r="AI636" s="271" t="str">
        <f>IF(_penmei1_month_day!Z631="","",_penmei1_month_day!Z631)</f>
        <v/>
      </c>
      <c r="AJ636" s="271" t="str">
        <f>IF(_penmei1_month_day!AA631="","",_penmei1_month_day!AA631)</f>
        <v/>
      </c>
      <c r="AK636" s="221" t="str">
        <f>IF(_penmei1_month_day!AB631="","",_penmei1_month_day!AB631)</f>
        <v/>
      </c>
      <c r="AL636" s="339"/>
      <c r="AM636" s="339"/>
    </row>
    <row r="637" spans="1:39">
      <c r="A637" s="118">
        <f t="shared" si="174"/>
        <v>43492</v>
      </c>
      <c r="B637" s="119">
        <f t="shared" si="167"/>
        <v>43492</v>
      </c>
      <c r="C637" s="120" t="str">
        <f t="shared" si="168"/>
        <v>夜</v>
      </c>
      <c r="D637" s="120">
        <f t="shared" si="183"/>
        <v>27</v>
      </c>
      <c r="E637" s="120">
        <f t="shared" si="182"/>
        <v>3</v>
      </c>
      <c r="F637" s="121" t="str">
        <f t="shared" si="177"/>
        <v>丙班</v>
      </c>
      <c r="G637" s="120">
        <f t="shared" si="169"/>
        <v>6</v>
      </c>
      <c r="H637" s="122">
        <f t="shared" si="172"/>
        <v>0.0416666666666667</v>
      </c>
      <c r="I637" s="159">
        <f t="shared" si="170"/>
        <v>0.25</v>
      </c>
      <c r="J637" s="221" t="str">
        <f>IF(_penmei1_month_day!A632="","",_penmei1_month_day!A632)</f>
        <v/>
      </c>
      <c r="K637" s="221" t="str">
        <f>IF(_penmei1_month_day!B632="","",_penmei1_month_day!B632)</f>
        <v/>
      </c>
      <c r="L637" s="221" t="str">
        <f>IF(_penmei1_month_day!C632="","",_penmei1_month_day!C632)</f>
        <v/>
      </c>
      <c r="M637" s="221" t="str">
        <f>IF(_penmei1_month_day!D632="","",_penmei1_month_day!D632)</f>
        <v/>
      </c>
      <c r="N637" s="221" t="str">
        <f>IF(_penmei1_month_day!E632="","",_penmei1_month_day!E632)</f>
        <v/>
      </c>
      <c r="O637" s="221" t="str">
        <f>IF(_penmei1_month_day!F632="","",_penmei1_month_day!F632)</f>
        <v/>
      </c>
      <c r="P637" s="221" t="str">
        <f>IF(_penmei1_month_day!G632="","",_penmei1_month_day!G632)</f>
        <v/>
      </c>
      <c r="Q637" s="221" t="str">
        <f>IF(_penmei1_month_day!H632="","",_penmei1_month_day!H632)</f>
        <v/>
      </c>
      <c r="R637" s="221" t="str">
        <f>IF(_penmei1_month_day!I632="","",_penmei1_month_day!I632)</f>
        <v/>
      </c>
      <c r="S637" s="160" t="str">
        <f>IF(_penmei1_month_day!J632="","",_penmei1_month_day!J632)</f>
        <v/>
      </c>
      <c r="T637" s="271" t="str">
        <f>IF(_penmei1_month_day!K632="","",_penmei1_month_day!K632)</f>
        <v/>
      </c>
      <c r="U637" s="160" t="str">
        <f>IF(_penmei1_month_day!L632="","",_penmei1_month_day!L632)</f>
        <v/>
      </c>
      <c r="V637" s="160" t="str">
        <f>IF(_penmei1_month_day!M632="","",_penmei1_month_day!M632)</f>
        <v/>
      </c>
      <c r="W637" s="160" t="str">
        <f>IF(_penmei1_month_day!N632="","",_penmei1_month_day!N632)</f>
        <v/>
      </c>
      <c r="X637" s="221" t="str">
        <f>IF(_penmei1_month_day!O632="","",_penmei1_month_day!O632)</f>
        <v/>
      </c>
      <c r="Y637" s="271" t="str">
        <f>IF(_penmei1_month_day!P632="","",_penmei1_month_day!P632)</f>
        <v/>
      </c>
      <c r="Z637" s="271" t="str">
        <f>IF(_penmei1_month_day!Q632="","",_penmei1_month_day!Q632)</f>
        <v/>
      </c>
      <c r="AA637" s="221" t="str">
        <f>IF(_penmei1_month_day!R632="","",_penmei1_month_day!R632)</f>
        <v/>
      </c>
      <c r="AB637" s="221" t="str">
        <f>IF(_penmei1_month_day!S632="","",_penmei1_month_day!S632)</f>
        <v/>
      </c>
      <c r="AC637" s="221" t="str">
        <f>IF(_penmei1_month_day!T632="","",_penmei1_month_day!T632)</f>
        <v/>
      </c>
      <c r="AD637" s="221" t="str">
        <f>IF(_penmei1_month_day!U632="","",_penmei1_month_day!U632)</f>
        <v/>
      </c>
      <c r="AE637" s="221" t="str">
        <f>IF(_penmei1_month_day!V632="","",_penmei1_month_day!V632)</f>
        <v/>
      </c>
      <c r="AF637" s="221" t="str">
        <f>IF(_penmei1_month_day!W632="","",_penmei1_month_day!W632)</f>
        <v/>
      </c>
      <c r="AG637" s="221" t="str">
        <f>IF(_penmei1_month_day!X632="","",_penmei1_month_day!X632)</f>
        <v/>
      </c>
      <c r="AH637" s="221" t="str">
        <f>IF(_penmei1_month_day!Y632="","",_penmei1_month_day!Y632)</f>
        <v/>
      </c>
      <c r="AI637" s="271" t="str">
        <f>IF(_penmei1_month_day!Z632="","",_penmei1_month_day!Z632)</f>
        <v/>
      </c>
      <c r="AJ637" s="271" t="str">
        <f>IF(_penmei1_month_day!AA632="","",_penmei1_month_day!AA632)</f>
        <v/>
      </c>
      <c r="AK637" s="221" t="str">
        <f>IF(_penmei1_month_day!AB632="","",_penmei1_month_day!AB632)</f>
        <v/>
      </c>
      <c r="AL637" s="339"/>
      <c r="AM637" s="339"/>
    </row>
    <row r="638" spans="1:39">
      <c r="A638" s="123">
        <f t="shared" si="174"/>
        <v>43492</v>
      </c>
      <c r="B638" s="124">
        <f t="shared" si="167"/>
        <v>43492</v>
      </c>
      <c r="C638" s="125" t="str">
        <f t="shared" si="168"/>
        <v>夜</v>
      </c>
      <c r="D638" s="125">
        <f t="shared" si="183"/>
        <v>27</v>
      </c>
      <c r="E638" s="125">
        <f t="shared" si="182"/>
        <v>3</v>
      </c>
      <c r="F638" s="126" t="str">
        <f t="shared" si="177"/>
        <v>丙班</v>
      </c>
      <c r="G638" s="125">
        <f t="shared" si="169"/>
        <v>7</v>
      </c>
      <c r="H638" s="127">
        <f t="shared" si="172"/>
        <v>0.0416666666666667</v>
      </c>
      <c r="I638" s="163">
        <f t="shared" si="170"/>
        <v>0.291666666666667</v>
      </c>
      <c r="J638" s="226" t="str">
        <f>IF(_penmei1_month_day!A633="","",_penmei1_month_day!A633)</f>
        <v/>
      </c>
      <c r="K638" s="226" t="str">
        <f>IF(_penmei1_month_day!B633="","",_penmei1_month_day!B633)</f>
        <v/>
      </c>
      <c r="L638" s="226" t="str">
        <f>IF(_penmei1_month_day!C633="","",_penmei1_month_day!C633)</f>
        <v/>
      </c>
      <c r="M638" s="226" t="str">
        <f>IF(_penmei1_month_day!D633="","",_penmei1_month_day!D633)</f>
        <v/>
      </c>
      <c r="N638" s="226" t="str">
        <f>IF(_penmei1_month_day!E633="","",_penmei1_month_day!E633)</f>
        <v/>
      </c>
      <c r="O638" s="226" t="str">
        <f>IF(_penmei1_month_day!F633="","",_penmei1_month_day!F633)</f>
        <v/>
      </c>
      <c r="P638" s="226" t="str">
        <f>IF(_penmei1_month_day!G633="","",_penmei1_month_day!G633)</f>
        <v/>
      </c>
      <c r="Q638" s="226" t="str">
        <f>IF(_penmei1_month_day!H633="","",_penmei1_month_day!H633)</f>
        <v/>
      </c>
      <c r="R638" s="226" t="str">
        <f>IF(_penmei1_month_day!I633="","",_penmei1_month_day!I633)</f>
        <v/>
      </c>
      <c r="S638" s="164" t="str">
        <f>IF(_penmei1_month_day!J633="","",_penmei1_month_day!J633)</f>
        <v/>
      </c>
      <c r="T638" s="315" t="str">
        <f>IF(_penmei1_month_day!K633="","",_penmei1_month_day!K633)</f>
        <v/>
      </c>
      <c r="U638" s="164" t="str">
        <f>IF(_penmei1_month_day!L633="","",_penmei1_month_day!L633)</f>
        <v/>
      </c>
      <c r="V638" s="164" t="str">
        <f>IF(_penmei1_month_day!M633="","",_penmei1_month_day!M633)</f>
        <v/>
      </c>
      <c r="W638" s="164" t="str">
        <f>IF(_penmei1_month_day!N633="","",_penmei1_month_day!N633)</f>
        <v/>
      </c>
      <c r="X638" s="226" t="str">
        <f>IF(_penmei1_month_day!O633="","",_penmei1_month_day!O633)</f>
        <v/>
      </c>
      <c r="Y638" s="315" t="str">
        <f>IF(_penmei1_month_day!P633="","",_penmei1_month_day!P633)</f>
        <v/>
      </c>
      <c r="Z638" s="315" t="str">
        <f>IF(_penmei1_month_day!Q633="","",_penmei1_month_day!Q633)</f>
        <v/>
      </c>
      <c r="AA638" s="226" t="str">
        <f>IF(_penmei1_month_day!R633="","",_penmei1_month_day!R633)</f>
        <v/>
      </c>
      <c r="AB638" s="226" t="str">
        <f>IF(_penmei1_month_day!S633="","",_penmei1_month_day!S633)</f>
        <v/>
      </c>
      <c r="AC638" s="226" t="str">
        <f>IF(_penmei1_month_day!T633="","",_penmei1_month_day!T633)</f>
        <v/>
      </c>
      <c r="AD638" s="226" t="str">
        <f>IF(_penmei1_month_day!U633="","",_penmei1_month_day!U633)</f>
        <v/>
      </c>
      <c r="AE638" s="226" t="str">
        <f>IF(_penmei1_month_day!V633="","",_penmei1_month_day!V633)</f>
        <v/>
      </c>
      <c r="AF638" s="226" t="str">
        <f>IF(_penmei1_month_day!W633="","",_penmei1_month_day!W633)</f>
        <v/>
      </c>
      <c r="AG638" s="226" t="str">
        <f>IF(_penmei1_month_day!X633="","",_penmei1_month_day!X633)</f>
        <v/>
      </c>
      <c r="AH638" s="226" t="str">
        <f>IF(_penmei1_month_day!Y633="","",_penmei1_month_day!Y633)</f>
        <v/>
      </c>
      <c r="AI638" s="315" t="str">
        <f>IF(_penmei1_month_day!Z633="","",_penmei1_month_day!Z633)</f>
        <v/>
      </c>
      <c r="AJ638" s="315" t="str">
        <f>IF(_penmei1_month_day!AA633="","",_penmei1_month_day!AA633)</f>
        <v/>
      </c>
      <c r="AK638" s="226" t="str">
        <f>IF(_penmei1_month_day!AB633="","",_penmei1_month_day!AB633)</f>
        <v/>
      </c>
      <c r="AL638" s="336" t="s">
        <v>60</v>
      </c>
      <c r="AM638" s="337" t="s">
        <v>65</v>
      </c>
    </row>
    <row r="639" spans="1:39">
      <c r="A639" s="128">
        <f t="shared" si="174"/>
        <v>43492</v>
      </c>
      <c r="B639" s="129">
        <f t="shared" si="167"/>
        <v>43492</v>
      </c>
      <c r="C639" s="130" t="str">
        <f t="shared" si="168"/>
        <v>白</v>
      </c>
      <c r="D639" s="130">
        <f t="shared" si="183"/>
        <v>27</v>
      </c>
      <c r="E639" s="130">
        <f>IF(AND(E631=4),1,IF(AND(E631&lt;4),(E631+1),))</f>
        <v>4</v>
      </c>
      <c r="F639" s="131" t="str">
        <f t="shared" si="177"/>
        <v>丁班</v>
      </c>
      <c r="G639" s="130">
        <f t="shared" si="169"/>
        <v>8</v>
      </c>
      <c r="H639" s="132">
        <f t="shared" si="172"/>
        <v>0.0416666666666667</v>
      </c>
      <c r="I639" s="154">
        <f t="shared" si="170"/>
        <v>0.333333333333333</v>
      </c>
      <c r="J639" s="230" t="str">
        <f>IF(_penmei1_month_day!A634="","",_penmei1_month_day!A634)</f>
        <v/>
      </c>
      <c r="K639" s="230" t="str">
        <f>IF(_penmei1_month_day!B634="","",_penmei1_month_day!B634)</f>
        <v/>
      </c>
      <c r="L639" s="230" t="str">
        <f>IF(_penmei1_month_day!C634="","",_penmei1_month_day!C634)</f>
        <v/>
      </c>
      <c r="M639" s="230" t="str">
        <f>IF(_penmei1_month_day!D634="","",_penmei1_month_day!D634)</f>
        <v/>
      </c>
      <c r="N639" s="230" t="str">
        <f>IF(_penmei1_month_day!E634="","",_penmei1_month_day!E634)</f>
        <v/>
      </c>
      <c r="O639" s="230" t="str">
        <f>IF(_penmei1_month_day!F634="","",_penmei1_month_day!F634)</f>
        <v/>
      </c>
      <c r="P639" s="230" t="str">
        <f>IF(_penmei1_month_day!G634="","",_penmei1_month_day!G634)</f>
        <v/>
      </c>
      <c r="Q639" s="230" t="str">
        <f>IF(_penmei1_month_day!H634="","",_penmei1_month_day!H634)</f>
        <v/>
      </c>
      <c r="R639" s="230" t="str">
        <f>IF(_penmei1_month_day!I634="","",_penmei1_month_day!I634)</f>
        <v/>
      </c>
      <c r="S639" s="169" t="str">
        <f>IF(_penmei1_month_day!J634="","",_penmei1_month_day!J634)</f>
        <v/>
      </c>
      <c r="T639" s="314" t="str">
        <f>IF(_penmei1_month_day!K634="","",_penmei1_month_day!K634)</f>
        <v/>
      </c>
      <c r="U639" s="169" t="str">
        <f>IF(_penmei1_month_day!L634="","",_penmei1_month_day!L634)</f>
        <v/>
      </c>
      <c r="V639" s="169" t="str">
        <f>IF(_penmei1_month_day!M634="","",_penmei1_month_day!M634)</f>
        <v/>
      </c>
      <c r="W639" s="169" t="str">
        <f>IF(_penmei1_month_day!N634="","",_penmei1_month_day!N634)</f>
        <v/>
      </c>
      <c r="X639" s="230" t="str">
        <f>IF(_penmei1_month_day!O634="","",_penmei1_month_day!O634)</f>
        <v/>
      </c>
      <c r="Y639" s="314" t="str">
        <f>IF(_penmei1_month_day!P634="","",_penmei1_month_day!P634)</f>
        <v/>
      </c>
      <c r="Z639" s="314" t="str">
        <f>IF(_penmei1_month_day!Q634="","",_penmei1_month_day!Q634)</f>
        <v/>
      </c>
      <c r="AA639" s="230" t="str">
        <f>IF(_penmei1_month_day!R634="","",_penmei1_month_day!R634)</f>
        <v/>
      </c>
      <c r="AB639" s="230" t="str">
        <f>IF(_penmei1_month_day!S634="","",_penmei1_month_day!S634)</f>
        <v/>
      </c>
      <c r="AC639" s="230" t="str">
        <f>IF(_penmei1_month_day!T634="","",_penmei1_month_day!T634)</f>
        <v/>
      </c>
      <c r="AD639" s="230" t="str">
        <f>IF(_penmei1_month_day!U634="","",_penmei1_month_day!U634)</f>
        <v/>
      </c>
      <c r="AE639" s="230" t="str">
        <f>IF(_penmei1_month_day!V634="","",_penmei1_month_day!V634)</f>
        <v/>
      </c>
      <c r="AF639" s="230" t="str">
        <f>IF(_penmei1_month_day!W634="","",_penmei1_month_day!W634)</f>
        <v/>
      </c>
      <c r="AG639" s="230" t="str">
        <f>IF(_penmei1_month_day!X634="","",_penmei1_month_day!X634)</f>
        <v/>
      </c>
      <c r="AH639" s="230" t="str">
        <f>IF(_penmei1_month_day!Y634="","",_penmei1_month_day!Y634)</f>
        <v/>
      </c>
      <c r="AI639" s="314" t="str">
        <f>IF(_penmei1_month_day!Z634="","",_penmei1_month_day!Z634)</f>
        <v/>
      </c>
      <c r="AJ639" s="314" t="str">
        <f>IF(_penmei1_month_day!AA634="","",_penmei1_month_day!AA634)</f>
        <v/>
      </c>
      <c r="AK639" s="230" t="str">
        <f>IF(_penmei1_month_day!AB634="","",_penmei1_month_day!AB634)</f>
        <v/>
      </c>
      <c r="AL639" s="338"/>
      <c r="AM639" s="338"/>
    </row>
    <row r="640" spans="1:39">
      <c r="A640" s="118">
        <f t="shared" si="174"/>
        <v>43492</v>
      </c>
      <c r="B640" s="119">
        <f t="shared" si="167"/>
        <v>43492</v>
      </c>
      <c r="C640" s="120" t="str">
        <f t="shared" si="168"/>
        <v>白</v>
      </c>
      <c r="D640" s="120">
        <f t="shared" si="183"/>
        <v>27</v>
      </c>
      <c r="E640" s="120">
        <f>E639</f>
        <v>4</v>
      </c>
      <c r="F640" s="121" t="str">
        <f t="shared" si="177"/>
        <v>丁班</v>
      </c>
      <c r="G640" s="120">
        <f t="shared" si="169"/>
        <v>9</v>
      </c>
      <c r="H640" s="122">
        <f t="shared" si="172"/>
        <v>0.0416666666666667</v>
      </c>
      <c r="I640" s="159">
        <f t="shared" si="170"/>
        <v>0.375</v>
      </c>
      <c r="J640" s="221" t="str">
        <f>IF(_penmei1_month_day!A635="","",_penmei1_month_day!A635)</f>
        <v/>
      </c>
      <c r="K640" s="221" t="str">
        <f>IF(_penmei1_month_day!B635="","",_penmei1_month_day!B635)</f>
        <v/>
      </c>
      <c r="L640" s="221" t="str">
        <f>IF(_penmei1_month_day!C635="","",_penmei1_month_day!C635)</f>
        <v/>
      </c>
      <c r="M640" s="221" t="str">
        <f>IF(_penmei1_month_day!D635="","",_penmei1_month_day!D635)</f>
        <v/>
      </c>
      <c r="N640" s="221" t="str">
        <f>IF(_penmei1_month_day!E635="","",_penmei1_month_day!E635)</f>
        <v/>
      </c>
      <c r="O640" s="221" t="str">
        <f>IF(_penmei1_month_day!F635="","",_penmei1_month_day!F635)</f>
        <v/>
      </c>
      <c r="P640" s="221" t="str">
        <f>IF(_penmei1_month_day!G635="","",_penmei1_month_day!G635)</f>
        <v/>
      </c>
      <c r="Q640" s="221" t="str">
        <f>IF(_penmei1_month_day!H635="","",_penmei1_month_day!H635)</f>
        <v/>
      </c>
      <c r="R640" s="221" t="str">
        <f>IF(_penmei1_month_day!I635="","",_penmei1_month_day!I635)</f>
        <v/>
      </c>
      <c r="S640" s="160" t="str">
        <f>IF(_penmei1_month_day!J635="","",_penmei1_month_day!J635)</f>
        <v/>
      </c>
      <c r="T640" s="271" t="str">
        <f>IF(_penmei1_month_day!K635="","",_penmei1_month_day!K635)</f>
        <v/>
      </c>
      <c r="U640" s="160" t="str">
        <f>IF(_penmei1_month_day!L635="","",_penmei1_month_day!L635)</f>
        <v/>
      </c>
      <c r="V640" s="160" t="str">
        <f>IF(_penmei1_month_day!M635="","",_penmei1_month_day!M635)</f>
        <v/>
      </c>
      <c r="W640" s="160" t="str">
        <f>IF(_penmei1_month_day!N635="","",_penmei1_month_day!N635)</f>
        <v/>
      </c>
      <c r="X640" s="221" t="str">
        <f>IF(_penmei1_month_day!O635="","",_penmei1_month_day!O635)</f>
        <v/>
      </c>
      <c r="Y640" s="271" t="str">
        <f>IF(_penmei1_month_day!P635="","",_penmei1_month_day!P635)</f>
        <v/>
      </c>
      <c r="Z640" s="271" t="str">
        <f>IF(_penmei1_month_day!Q635="","",_penmei1_month_day!Q635)</f>
        <v/>
      </c>
      <c r="AA640" s="221" t="str">
        <f>IF(_penmei1_month_day!R635="","",_penmei1_month_day!R635)</f>
        <v/>
      </c>
      <c r="AB640" s="221" t="str">
        <f>IF(_penmei1_month_day!S635="","",_penmei1_month_day!S635)</f>
        <v/>
      </c>
      <c r="AC640" s="221" t="str">
        <f>IF(_penmei1_month_day!T635="","",_penmei1_month_day!T635)</f>
        <v/>
      </c>
      <c r="AD640" s="221" t="str">
        <f>IF(_penmei1_month_day!U635="","",_penmei1_month_day!U635)</f>
        <v/>
      </c>
      <c r="AE640" s="221" t="str">
        <f>IF(_penmei1_month_day!V635="","",_penmei1_month_day!V635)</f>
        <v/>
      </c>
      <c r="AF640" s="221" t="str">
        <f>IF(_penmei1_month_day!W635="","",_penmei1_month_day!W635)</f>
        <v/>
      </c>
      <c r="AG640" s="221" t="str">
        <f>IF(_penmei1_month_day!X635="","",_penmei1_month_day!X635)</f>
        <v/>
      </c>
      <c r="AH640" s="221" t="str">
        <f>IF(_penmei1_month_day!Y635="","",_penmei1_month_day!Y635)</f>
        <v/>
      </c>
      <c r="AI640" s="271" t="str">
        <f>IF(_penmei1_month_day!Z635="","",_penmei1_month_day!Z635)</f>
        <v/>
      </c>
      <c r="AJ640" s="271" t="str">
        <f>IF(_penmei1_month_day!AA635="","",_penmei1_month_day!AA635)</f>
        <v/>
      </c>
      <c r="AK640" s="221" t="str">
        <f>IF(_penmei1_month_day!AB635="","",_penmei1_month_day!AB635)</f>
        <v/>
      </c>
      <c r="AL640" s="339"/>
      <c r="AM640" s="339"/>
    </row>
    <row r="641" spans="1:39">
      <c r="A641" s="118">
        <f t="shared" si="174"/>
        <v>43492</v>
      </c>
      <c r="B641" s="119">
        <f t="shared" si="167"/>
        <v>43492</v>
      </c>
      <c r="C641" s="120" t="str">
        <f t="shared" si="168"/>
        <v>白</v>
      </c>
      <c r="D641" s="120">
        <f t="shared" si="183"/>
        <v>27</v>
      </c>
      <c r="E641" s="120">
        <f t="shared" ref="E641:E646" si="184">E640</f>
        <v>4</v>
      </c>
      <c r="F641" s="121" t="str">
        <f t="shared" si="177"/>
        <v>丁班</v>
      </c>
      <c r="G641" s="120">
        <f t="shared" si="169"/>
        <v>10</v>
      </c>
      <c r="H641" s="122">
        <f t="shared" si="172"/>
        <v>0.0416666666666667</v>
      </c>
      <c r="I641" s="159">
        <f t="shared" si="170"/>
        <v>0.416666666666667</v>
      </c>
      <c r="J641" s="221" t="str">
        <f>IF(_penmei1_month_day!A636="","",_penmei1_month_day!A636)</f>
        <v/>
      </c>
      <c r="K641" s="221" t="str">
        <f>IF(_penmei1_month_day!B636="","",_penmei1_month_day!B636)</f>
        <v/>
      </c>
      <c r="L641" s="221" t="str">
        <f>IF(_penmei1_month_day!C636="","",_penmei1_month_day!C636)</f>
        <v/>
      </c>
      <c r="M641" s="221" t="str">
        <f>IF(_penmei1_month_day!D636="","",_penmei1_month_day!D636)</f>
        <v/>
      </c>
      <c r="N641" s="221" t="str">
        <f>IF(_penmei1_month_day!E636="","",_penmei1_month_day!E636)</f>
        <v/>
      </c>
      <c r="O641" s="221" t="str">
        <f>IF(_penmei1_month_day!F636="","",_penmei1_month_day!F636)</f>
        <v/>
      </c>
      <c r="P641" s="221" t="str">
        <f>IF(_penmei1_month_day!G636="","",_penmei1_month_day!G636)</f>
        <v/>
      </c>
      <c r="Q641" s="221" t="str">
        <f>IF(_penmei1_month_day!H636="","",_penmei1_month_day!H636)</f>
        <v/>
      </c>
      <c r="R641" s="221" t="str">
        <f>IF(_penmei1_month_day!I636="","",_penmei1_month_day!I636)</f>
        <v/>
      </c>
      <c r="S641" s="160" t="str">
        <f>IF(_penmei1_month_day!J636="","",_penmei1_month_day!J636)</f>
        <v/>
      </c>
      <c r="T641" s="271" t="str">
        <f>IF(_penmei1_month_day!K636="","",_penmei1_month_day!K636)</f>
        <v/>
      </c>
      <c r="U641" s="160" t="str">
        <f>IF(_penmei1_month_day!L636="","",_penmei1_month_day!L636)</f>
        <v/>
      </c>
      <c r="V641" s="160" t="str">
        <f>IF(_penmei1_month_day!M636="","",_penmei1_month_day!M636)</f>
        <v/>
      </c>
      <c r="W641" s="160" t="str">
        <f>IF(_penmei1_month_day!N636="","",_penmei1_month_day!N636)</f>
        <v/>
      </c>
      <c r="X641" s="221" t="str">
        <f>IF(_penmei1_month_day!O636="","",_penmei1_month_day!O636)</f>
        <v/>
      </c>
      <c r="Y641" s="271" t="str">
        <f>IF(_penmei1_month_day!P636="","",_penmei1_month_day!P636)</f>
        <v/>
      </c>
      <c r="Z641" s="271" t="str">
        <f>IF(_penmei1_month_day!Q636="","",_penmei1_month_day!Q636)</f>
        <v/>
      </c>
      <c r="AA641" s="221" t="str">
        <f>IF(_penmei1_month_day!R636="","",_penmei1_month_day!R636)</f>
        <v/>
      </c>
      <c r="AB641" s="221" t="str">
        <f>IF(_penmei1_month_day!S636="","",_penmei1_month_day!S636)</f>
        <v/>
      </c>
      <c r="AC641" s="221" t="str">
        <f>IF(_penmei1_month_day!T636="","",_penmei1_month_day!T636)</f>
        <v/>
      </c>
      <c r="AD641" s="221" t="str">
        <f>IF(_penmei1_month_day!U636="","",_penmei1_month_day!U636)</f>
        <v/>
      </c>
      <c r="AE641" s="221" t="str">
        <f>IF(_penmei1_month_day!V636="","",_penmei1_month_day!V636)</f>
        <v/>
      </c>
      <c r="AF641" s="221" t="str">
        <f>IF(_penmei1_month_day!W636="","",_penmei1_month_day!W636)</f>
        <v/>
      </c>
      <c r="AG641" s="221" t="str">
        <f>IF(_penmei1_month_day!X636="","",_penmei1_month_day!X636)</f>
        <v/>
      </c>
      <c r="AH641" s="221" t="str">
        <f>IF(_penmei1_month_day!Y636="","",_penmei1_month_day!Y636)</f>
        <v/>
      </c>
      <c r="AI641" s="271" t="str">
        <f>IF(_penmei1_month_day!Z636="","",_penmei1_month_day!Z636)</f>
        <v/>
      </c>
      <c r="AJ641" s="271" t="str">
        <f>IF(_penmei1_month_day!AA636="","",_penmei1_month_day!AA636)</f>
        <v/>
      </c>
      <c r="AK641" s="221" t="str">
        <f>IF(_penmei1_month_day!AB636="","",_penmei1_month_day!AB636)</f>
        <v/>
      </c>
      <c r="AL641" s="339"/>
      <c r="AM641" s="339"/>
    </row>
    <row r="642" spans="1:39">
      <c r="A642" s="118">
        <f t="shared" si="174"/>
        <v>43492</v>
      </c>
      <c r="B642" s="119">
        <f t="shared" si="167"/>
        <v>43492</v>
      </c>
      <c r="C642" s="120" t="str">
        <f t="shared" si="168"/>
        <v>白</v>
      </c>
      <c r="D642" s="120">
        <f t="shared" si="183"/>
        <v>27</v>
      </c>
      <c r="E642" s="120">
        <f t="shared" si="184"/>
        <v>4</v>
      </c>
      <c r="F642" s="121" t="str">
        <f t="shared" si="177"/>
        <v>丁班</v>
      </c>
      <c r="G642" s="120">
        <f t="shared" si="169"/>
        <v>11</v>
      </c>
      <c r="H642" s="122">
        <f t="shared" si="172"/>
        <v>0.0416666666666667</v>
      </c>
      <c r="I642" s="159">
        <f t="shared" si="170"/>
        <v>0.458333333333333</v>
      </c>
      <c r="J642" s="221" t="str">
        <f>IF(_penmei1_month_day!A637="","",_penmei1_month_day!A637)</f>
        <v/>
      </c>
      <c r="K642" s="221" t="str">
        <f>IF(_penmei1_month_day!B637="","",_penmei1_month_day!B637)</f>
        <v/>
      </c>
      <c r="L642" s="221" t="str">
        <f>IF(_penmei1_month_day!C637="","",_penmei1_month_day!C637)</f>
        <v/>
      </c>
      <c r="M642" s="221" t="str">
        <f>IF(_penmei1_month_day!D637="","",_penmei1_month_day!D637)</f>
        <v/>
      </c>
      <c r="N642" s="221" t="str">
        <f>IF(_penmei1_month_day!E637="","",_penmei1_month_day!E637)</f>
        <v/>
      </c>
      <c r="O642" s="221" t="str">
        <f>IF(_penmei1_month_day!F637="","",_penmei1_month_day!F637)</f>
        <v/>
      </c>
      <c r="P642" s="221" t="str">
        <f>IF(_penmei1_month_day!G637="","",_penmei1_month_day!G637)</f>
        <v/>
      </c>
      <c r="Q642" s="221" t="str">
        <f>IF(_penmei1_month_day!H637="","",_penmei1_month_day!H637)</f>
        <v/>
      </c>
      <c r="R642" s="221" t="str">
        <f>IF(_penmei1_month_day!I637="","",_penmei1_month_day!I637)</f>
        <v/>
      </c>
      <c r="S642" s="160" t="str">
        <f>IF(_penmei1_month_day!J637="","",_penmei1_month_day!J637)</f>
        <v/>
      </c>
      <c r="T642" s="271" t="str">
        <f>IF(_penmei1_month_day!K637="","",_penmei1_month_day!K637)</f>
        <v/>
      </c>
      <c r="U642" s="160" t="str">
        <f>IF(_penmei1_month_day!L637="","",_penmei1_month_day!L637)</f>
        <v/>
      </c>
      <c r="V642" s="160" t="str">
        <f>IF(_penmei1_month_day!M637="","",_penmei1_month_day!M637)</f>
        <v/>
      </c>
      <c r="W642" s="160" t="str">
        <f>IF(_penmei1_month_day!N637="","",_penmei1_month_day!N637)</f>
        <v/>
      </c>
      <c r="X642" s="221" t="str">
        <f>IF(_penmei1_month_day!O637="","",_penmei1_month_day!O637)</f>
        <v/>
      </c>
      <c r="Y642" s="271" t="str">
        <f>IF(_penmei1_month_day!P637="","",_penmei1_month_day!P637)</f>
        <v/>
      </c>
      <c r="Z642" s="271" t="str">
        <f>IF(_penmei1_month_day!Q637="","",_penmei1_month_day!Q637)</f>
        <v/>
      </c>
      <c r="AA642" s="221" t="str">
        <f>IF(_penmei1_month_day!R637="","",_penmei1_month_day!R637)</f>
        <v/>
      </c>
      <c r="AB642" s="221" t="str">
        <f>IF(_penmei1_month_day!S637="","",_penmei1_month_day!S637)</f>
        <v/>
      </c>
      <c r="AC642" s="221" t="str">
        <f>IF(_penmei1_month_day!T637="","",_penmei1_month_day!T637)</f>
        <v/>
      </c>
      <c r="AD642" s="221" t="str">
        <f>IF(_penmei1_month_day!U637="","",_penmei1_month_day!U637)</f>
        <v/>
      </c>
      <c r="AE642" s="221" t="str">
        <f>IF(_penmei1_month_day!V637="","",_penmei1_month_day!V637)</f>
        <v/>
      </c>
      <c r="AF642" s="221" t="str">
        <f>IF(_penmei1_month_day!W637="","",_penmei1_month_day!W637)</f>
        <v/>
      </c>
      <c r="AG642" s="221" t="str">
        <f>IF(_penmei1_month_day!X637="","",_penmei1_month_day!X637)</f>
        <v/>
      </c>
      <c r="AH642" s="221" t="str">
        <f>IF(_penmei1_month_day!Y637="","",_penmei1_month_day!Y637)</f>
        <v/>
      </c>
      <c r="AI642" s="271" t="str">
        <f>IF(_penmei1_month_day!Z637="","",_penmei1_month_day!Z637)</f>
        <v/>
      </c>
      <c r="AJ642" s="271" t="str">
        <f>IF(_penmei1_month_day!AA637="","",_penmei1_month_day!AA637)</f>
        <v/>
      </c>
      <c r="AK642" s="221" t="str">
        <f>IF(_penmei1_month_day!AB637="","",_penmei1_month_day!AB637)</f>
        <v/>
      </c>
      <c r="AL642" s="339"/>
      <c r="AM642" s="339"/>
    </row>
    <row r="643" spans="1:39">
      <c r="A643" s="118">
        <f t="shared" si="174"/>
        <v>43492</v>
      </c>
      <c r="B643" s="119">
        <f t="shared" si="167"/>
        <v>43492</v>
      </c>
      <c r="C643" s="120" t="str">
        <f t="shared" si="168"/>
        <v>白</v>
      </c>
      <c r="D643" s="120">
        <f t="shared" si="183"/>
        <v>27</v>
      </c>
      <c r="E643" s="120">
        <f t="shared" si="184"/>
        <v>4</v>
      </c>
      <c r="F643" s="121" t="str">
        <f t="shared" si="177"/>
        <v>丁班</v>
      </c>
      <c r="G643" s="120">
        <f t="shared" si="169"/>
        <v>12</v>
      </c>
      <c r="H643" s="122">
        <f t="shared" si="172"/>
        <v>0.0416666666666667</v>
      </c>
      <c r="I643" s="159">
        <f t="shared" si="170"/>
        <v>0.5</v>
      </c>
      <c r="J643" s="221" t="str">
        <f>IF(_penmei1_month_day!A638="","",_penmei1_month_day!A638)</f>
        <v/>
      </c>
      <c r="K643" s="221" t="str">
        <f>IF(_penmei1_month_day!B638="","",_penmei1_month_day!B638)</f>
        <v/>
      </c>
      <c r="L643" s="221" t="str">
        <f>IF(_penmei1_month_day!C638="","",_penmei1_month_day!C638)</f>
        <v/>
      </c>
      <c r="M643" s="221" t="str">
        <f>IF(_penmei1_month_day!D638="","",_penmei1_month_day!D638)</f>
        <v/>
      </c>
      <c r="N643" s="221" t="str">
        <f>IF(_penmei1_month_day!E638="","",_penmei1_month_day!E638)</f>
        <v/>
      </c>
      <c r="O643" s="221" t="str">
        <f>IF(_penmei1_month_day!F638="","",_penmei1_month_day!F638)</f>
        <v/>
      </c>
      <c r="P643" s="221" t="str">
        <f>IF(_penmei1_month_day!G638="","",_penmei1_month_day!G638)</f>
        <v/>
      </c>
      <c r="Q643" s="221" t="str">
        <f>IF(_penmei1_month_day!H638="","",_penmei1_month_day!H638)</f>
        <v/>
      </c>
      <c r="R643" s="221" t="str">
        <f>IF(_penmei1_month_day!I638="","",_penmei1_month_day!I638)</f>
        <v/>
      </c>
      <c r="S643" s="160" t="str">
        <f>IF(_penmei1_month_day!J638="","",_penmei1_month_day!J638)</f>
        <v/>
      </c>
      <c r="T643" s="271" t="str">
        <f>IF(_penmei1_month_day!K638="","",_penmei1_month_day!K638)</f>
        <v/>
      </c>
      <c r="U643" s="160" t="str">
        <f>IF(_penmei1_month_day!L638="","",_penmei1_month_day!L638)</f>
        <v/>
      </c>
      <c r="V643" s="160" t="str">
        <f>IF(_penmei1_month_day!M638="","",_penmei1_month_day!M638)</f>
        <v/>
      </c>
      <c r="W643" s="160" t="str">
        <f>IF(_penmei1_month_day!N638="","",_penmei1_month_day!N638)</f>
        <v/>
      </c>
      <c r="X643" s="221" t="str">
        <f>IF(_penmei1_month_day!O638="","",_penmei1_month_day!O638)</f>
        <v/>
      </c>
      <c r="Y643" s="271" t="str">
        <f>IF(_penmei1_month_day!P638="","",_penmei1_month_day!P638)</f>
        <v/>
      </c>
      <c r="Z643" s="271" t="str">
        <f>IF(_penmei1_month_day!Q638="","",_penmei1_month_day!Q638)</f>
        <v/>
      </c>
      <c r="AA643" s="221" t="str">
        <f>IF(_penmei1_month_day!R638="","",_penmei1_month_day!R638)</f>
        <v/>
      </c>
      <c r="AB643" s="221" t="str">
        <f>IF(_penmei1_month_day!S638="","",_penmei1_month_day!S638)</f>
        <v/>
      </c>
      <c r="AC643" s="221" t="str">
        <f>IF(_penmei1_month_day!T638="","",_penmei1_month_day!T638)</f>
        <v/>
      </c>
      <c r="AD643" s="221" t="str">
        <f>IF(_penmei1_month_day!U638="","",_penmei1_month_day!U638)</f>
        <v/>
      </c>
      <c r="AE643" s="221" t="str">
        <f>IF(_penmei1_month_day!V638="","",_penmei1_month_day!V638)</f>
        <v/>
      </c>
      <c r="AF643" s="221" t="str">
        <f>IF(_penmei1_month_day!W638="","",_penmei1_month_day!W638)</f>
        <v/>
      </c>
      <c r="AG643" s="221" t="str">
        <f>IF(_penmei1_month_day!X638="","",_penmei1_month_day!X638)</f>
        <v/>
      </c>
      <c r="AH643" s="221" t="str">
        <f>IF(_penmei1_month_day!Y638="","",_penmei1_month_day!Y638)</f>
        <v/>
      </c>
      <c r="AI643" s="271" t="str">
        <f>IF(_penmei1_month_day!Z638="","",_penmei1_month_day!Z638)</f>
        <v/>
      </c>
      <c r="AJ643" s="271" t="str">
        <f>IF(_penmei1_month_day!AA638="","",_penmei1_month_day!AA638)</f>
        <v/>
      </c>
      <c r="AK643" s="221" t="str">
        <f>IF(_penmei1_month_day!AB638="","",_penmei1_month_day!AB638)</f>
        <v/>
      </c>
      <c r="AL643" s="339"/>
      <c r="AM643" s="339"/>
    </row>
    <row r="644" spans="1:39">
      <c r="A644" s="118">
        <f t="shared" si="174"/>
        <v>43492</v>
      </c>
      <c r="B644" s="119">
        <f t="shared" si="167"/>
        <v>43492</v>
      </c>
      <c r="C644" s="120" t="str">
        <f t="shared" si="168"/>
        <v>白</v>
      </c>
      <c r="D644" s="120">
        <f t="shared" si="183"/>
        <v>27</v>
      </c>
      <c r="E644" s="120">
        <f t="shared" si="184"/>
        <v>4</v>
      </c>
      <c r="F644" s="121" t="str">
        <f t="shared" si="177"/>
        <v>丁班</v>
      </c>
      <c r="G644" s="120">
        <f t="shared" si="169"/>
        <v>13</v>
      </c>
      <c r="H644" s="122">
        <f t="shared" si="172"/>
        <v>0.0416666666666667</v>
      </c>
      <c r="I644" s="159">
        <f t="shared" si="170"/>
        <v>0.541666666666667</v>
      </c>
      <c r="J644" s="221" t="str">
        <f>IF(_penmei1_month_day!A639="","",_penmei1_month_day!A639)</f>
        <v/>
      </c>
      <c r="K644" s="221" t="str">
        <f>IF(_penmei1_month_day!B639="","",_penmei1_month_day!B639)</f>
        <v/>
      </c>
      <c r="L644" s="221" t="str">
        <f>IF(_penmei1_month_day!C639="","",_penmei1_month_day!C639)</f>
        <v/>
      </c>
      <c r="M644" s="221" t="str">
        <f>IF(_penmei1_month_day!D639="","",_penmei1_month_day!D639)</f>
        <v/>
      </c>
      <c r="N644" s="221" t="str">
        <f>IF(_penmei1_month_day!E639="","",_penmei1_month_day!E639)</f>
        <v/>
      </c>
      <c r="O644" s="221" t="str">
        <f>IF(_penmei1_month_day!F639="","",_penmei1_month_day!F639)</f>
        <v/>
      </c>
      <c r="P644" s="221" t="str">
        <f>IF(_penmei1_month_day!G639="","",_penmei1_month_day!G639)</f>
        <v/>
      </c>
      <c r="Q644" s="221" t="str">
        <f>IF(_penmei1_month_day!H639="","",_penmei1_month_day!H639)</f>
        <v/>
      </c>
      <c r="R644" s="221" t="str">
        <f>IF(_penmei1_month_day!I639="","",_penmei1_month_day!I639)</f>
        <v/>
      </c>
      <c r="S644" s="160" t="str">
        <f>IF(_penmei1_month_day!J639="","",_penmei1_month_day!J639)</f>
        <v/>
      </c>
      <c r="T644" s="271" t="str">
        <f>IF(_penmei1_month_day!K639="","",_penmei1_month_day!K639)</f>
        <v/>
      </c>
      <c r="U644" s="160" t="str">
        <f>IF(_penmei1_month_day!L639="","",_penmei1_month_day!L639)</f>
        <v/>
      </c>
      <c r="V644" s="160" t="str">
        <f>IF(_penmei1_month_day!M639="","",_penmei1_month_day!M639)</f>
        <v/>
      </c>
      <c r="W644" s="160" t="str">
        <f>IF(_penmei1_month_day!N639="","",_penmei1_month_day!N639)</f>
        <v/>
      </c>
      <c r="X644" s="221" t="str">
        <f>IF(_penmei1_month_day!O639="","",_penmei1_month_day!O639)</f>
        <v/>
      </c>
      <c r="Y644" s="271" t="str">
        <f>IF(_penmei1_month_day!P639="","",_penmei1_month_day!P639)</f>
        <v/>
      </c>
      <c r="Z644" s="271" t="str">
        <f>IF(_penmei1_month_day!Q639="","",_penmei1_month_day!Q639)</f>
        <v/>
      </c>
      <c r="AA644" s="221" t="str">
        <f>IF(_penmei1_month_day!R639="","",_penmei1_month_day!R639)</f>
        <v/>
      </c>
      <c r="AB644" s="221" t="str">
        <f>IF(_penmei1_month_day!S639="","",_penmei1_month_day!S639)</f>
        <v/>
      </c>
      <c r="AC644" s="221" t="str">
        <f>IF(_penmei1_month_day!T639="","",_penmei1_month_day!T639)</f>
        <v/>
      </c>
      <c r="AD644" s="221" t="str">
        <f>IF(_penmei1_month_day!U639="","",_penmei1_month_day!U639)</f>
        <v/>
      </c>
      <c r="AE644" s="221" t="str">
        <f>IF(_penmei1_month_day!V639="","",_penmei1_month_day!V639)</f>
        <v/>
      </c>
      <c r="AF644" s="221" t="str">
        <f>IF(_penmei1_month_day!W639="","",_penmei1_month_day!W639)</f>
        <v/>
      </c>
      <c r="AG644" s="221" t="str">
        <f>IF(_penmei1_month_day!X639="","",_penmei1_month_day!X639)</f>
        <v/>
      </c>
      <c r="AH644" s="221" t="str">
        <f>IF(_penmei1_month_day!Y639="","",_penmei1_month_day!Y639)</f>
        <v/>
      </c>
      <c r="AI644" s="271" t="str">
        <f>IF(_penmei1_month_day!Z639="","",_penmei1_month_day!Z639)</f>
        <v/>
      </c>
      <c r="AJ644" s="271" t="str">
        <f>IF(_penmei1_month_day!AA639="","",_penmei1_month_day!AA639)</f>
        <v/>
      </c>
      <c r="AK644" s="221" t="str">
        <f>IF(_penmei1_month_day!AB639="","",_penmei1_month_day!AB639)</f>
        <v/>
      </c>
      <c r="AL644" s="339"/>
      <c r="AM644" s="339"/>
    </row>
    <row r="645" spans="1:39">
      <c r="A645" s="118">
        <f t="shared" si="174"/>
        <v>43492</v>
      </c>
      <c r="B645" s="119">
        <f t="shared" si="167"/>
        <v>43492</v>
      </c>
      <c r="C645" s="120" t="str">
        <f t="shared" si="168"/>
        <v>白</v>
      </c>
      <c r="D645" s="120">
        <f t="shared" si="183"/>
        <v>27</v>
      </c>
      <c r="E645" s="120">
        <f t="shared" si="184"/>
        <v>4</v>
      </c>
      <c r="F645" s="121" t="str">
        <f t="shared" si="177"/>
        <v>丁班</v>
      </c>
      <c r="G645" s="120">
        <f t="shared" si="169"/>
        <v>14</v>
      </c>
      <c r="H645" s="122">
        <f t="shared" si="172"/>
        <v>0.0416666666666667</v>
      </c>
      <c r="I645" s="159">
        <f t="shared" si="170"/>
        <v>0.583333333333333</v>
      </c>
      <c r="J645" s="221" t="str">
        <f>IF(_penmei1_month_day!A640="","",_penmei1_month_day!A640)</f>
        <v/>
      </c>
      <c r="K645" s="221" t="str">
        <f>IF(_penmei1_month_day!B640="","",_penmei1_month_day!B640)</f>
        <v/>
      </c>
      <c r="L645" s="221" t="str">
        <f>IF(_penmei1_month_day!C640="","",_penmei1_month_day!C640)</f>
        <v/>
      </c>
      <c r="M645" s="221" t="str">
        <f>IF(_penmei1_month_day!D640="","",_penmei1_month_day!D640)</f>
        <v/>
      </c>
      <c r="N645" s="221" t="str">
        <f>IF(_penmei1_month_day!E640="","",_penmei1_month_day!E640)</f>
        <v/>
      </c>
      <c r="O645" s="221" t="str">
        <f>IF(_penmei1_month_day!F640="","",_penmei1_month_day!F640)</f>
        <v/>
      </c>
      <c r="P645" s="221" t="str">
        <f>IF(_penmei1_month_day!G640="","",_penmei1_month_day!G640)</f>
        <v/>
      </c>
      <c r="Q645" s="221" t="str">
        <f>IF(_penmei1_month_day!H640="","",_penmei1_month_day!H640)</f>
        <v/>
      </c>
      <c r="R645" s="221" t="str">
        <f>IF(_penmei1_month_day!I640="","",_penmei1_month_day!I640)</f>
        <v/>
      </c>
      <c r="S645" s="160" t="str">
        <f>IF(_penmei1_month_day!J640="","",_penmei1_month_day!J640)</f>
        <v/>
      </c>
      <c r="T645" s="271" t="str">
        <f>IF(_penmei1_month_day!K640="","",_penmei1_month_day!K640)</f>
        <v/>
      </c>
      <c r="U645" s="160" t="str">
        <f>IF(_penmei1_month_day!L640="","",_penmei1_month_day!L640)</f>
        <v/>
      </c>
      <c r="V645" s="160" t="str">
        <f>IF(_penmei1_month_day!M640="","",_penmei1_month_day!M640)</f>
        <v/>
      </c>
      <c r="W645" s="160" t="str">
        <f>IF(_penmei1_month_day!N640="","",_penmei1_month_day!N640)</f>
        <v/>
      </c>
      <c r="X645" s="221" t="str">
        <f>IF(_penmei1_month_day!O640="","",_penmei1_month_day!O640)</f>
        <v/>
      </c>
      <c r="Y645" s="271" t="str">
        <f>IF(_penmei1_month_day!P640="","",_penmei1_month_day!P640)</f>
        <v/>
      </c>
      <c r="Z645" s="271" t="str">
        <f>IF(_penmei1_month_day!Q640="","",_penmei1_month_day!Q640)</f>
        <v/>
      </c>
      <c r="AA645" s="221" t="str">
        <f>IF(_penmei1_month_day!R640="","",_penmei1_month_day!R640)</f>
        <v/>
      </c>
      <c r="AB645" s="221" t="str">
        <f>IF(_penmei1_month_day!S640="","",_penmei1_month_day!S640)</f>
        <v/>
      </c>
      <c r="AC645" s="221" t="str">
        <f>IF(_penmei1_month_day!T640="","",_penmei1_month_day!T640)</f>
        <v/>
      </c>
      <c r="AD645" s="221" t="str">
        <f>IF(_penmei1_month_day!U640="","",_penmei1_month_day!U640)</f>
        <v/>
      </c>
      <c r="AE645" s="221" t="str">
        <f>IF(_penmei1_month_day!V640="","",_penmei1_month_day!V640)</f>
        <v/>
      </c>
      <c r="AF645" s="221" t="str">
        <f>IF(_penmei1_month_day!W640="","",_penmei1_month_day!W640)</f>
        <v/>
      </c>
      <c r="AG645" s="221" t="str">
        <f>IF(_penmei1_month_day!X640="","",_penmei1_month_day!X640)</f>
        <v/>
      </c>
      <c r="AH645" s="221" t="str">
        <f>IF(_penmei1_month_day!Y640="","",_penmei1_month_day!Y640)</f>
        <v/>
      </c>
      <c r="AI645" s="271" t="str">
        <f>IF(_penmei1_month_day!Z640="","",_penmei1_month_day!Z640)</f>
        <v/>
      </c>
      <c r="AJ645" s="271" t="str">
        <f>IF(_penmei1_month_day!AA640="","",_penmei1_month_day!AA640)</f>
        <v/>
      </c>
      <c r="AK645" s="221" t="str">
        <f>IF(_penmei1_month_day!AB640="","",_penmei1_month_day!AB640)</f>
        <v/>
      </c>
      <c r="AL645" s="339"/>
      <c r="AM645" s="339"/>
    </row>
    <row r="646" spans="1:39">
      <c r="A646" s="123">
        <f t="shared" si="174"/>
        <v>43492</v>
      </c>
      <c r="B646" s="124">
        <f t="shared" si="167"/>
        <v>43492</v>
      </c>
      <c r="C646" s="125" t="str">
        <f t="shared" si="168"/>
        <v>白</v>
      </c>
      <c r="D646" s="125">
        <f t="shared" si="183"/>
        <v>27</v>
      </c>
      <c r="E646" s="125">
        <f t="shared" si="184"/>
        <v>4</v>
      </c>
      <c r="F646" s="126" t="str">
        <f t="shared" si="177"/>
        <v>丁班</v>
      </c>
      <c r="G646" s="125">
        <f t="shared" si="169"/>
        <v>15</v>
      </c>
      <c r="H646" s="127">
        <f t="shared" si="172"/>
        <v>0.0416666666666667</v>
      </c>
      <c r="I646" s="163">
        <f t="shared" si="170"/>
        <v>0.625</v>
      </c>
      <c r="J646" s="226" t="str">
        <f>IF(_penmei1_month_day!A641="","",_penmei1_month_day!A641)</f>
        <v/>
      </c>
      <c r="K646" s="226" t="str">
        <f>IF(_penmei1_month_day!B641="","",_penmei1_month_day!B641)</f>
        <v/>
      </c>
      <c r="L646" s="226" t="str">
        <f>IF(_penmei1_month_day!C641="","",_penmei1_month_day!C641)</f>
        <v/>
      </c>
      <c r="M646" s="226" t="str">
        <f>IF(_penmei1_month_day!D641="","",_penmei1_month_day!D641)</f>
        <v/>
      </c>
      <c r="N646" s="226" t="str">
        <f>IF(_penmei1_month_day!E641="","",_penmei1_month_day!E641)</f>
        <v/>
      </c>
      <c r="O646" s="226" t="str">
        <f>IF(_penmei1_month_day!F641="","",_penmei1_month_day!F641)</f>
        <v/>
      </c>
      <c r="P646" s="226" t="str">
        <f>IF(_penmei1_month_day!G641="","",_penmei1_month_day!G641)</f>
        <v/>
      </c>
      <c r="Q646" s="226" t="str">
        <f>IF(_penmei1_month_day!H641="","",_penmei1_month_day!H641)</f>
        <v/>
      </c>
      <c r="R646" s="226" t="str">
        <f>IF(_penmei1_month_day!I641="","",_penmei1_month_day!I641)</f>
        <v/>
      </c>
      <c r="S646" s="164" t="str">
        <f>IF(_penmei1_month_day!J641="","",_penmei1_month_day!J641)</f>
        <v/>
      </c>
      <c r="T646" s="315" t="str">
        <f>IF(_penmei1_month_day!K641="","",_penmei1_month_day!K641)</f>
        <v/>
      </c>
      <c r="U646" s="164" t="str">
        <f>IF(_penmei1_month_day!L641="","",_penmei1_month_day!L641)</f>
        <v/>
      </c>
      <c r="V646" s="164" t="str">
        <f>IF(_penmei1_month_day!M641="","",_penmei1_month_day!M641)</f>
        <v/>
      </c>
      <c r="W646" s="164" t="str">
        <f>IF(_penmei1_month_day!N641="","",_penmei1_month_day!N641)</f>
        <v/>
      </c>
      <c r="X646" s="226" t="str">
        <f>IF(_penmei1_month_day!O641="","",_penmei1_month_day!O641)</f>
        <v/>
      </c>
      <c r="Y646" s="315" t="str">
        <f>IF(_penmei1_month_day!P641="","",_penmei1_month_day!P641)</f>
        <v/>
      </c>
      <c r="Z646" s="315" t="str">
        <f>IF(_penmei1_month_day!Q641="","",_penmei1_month_day!Q641)</f>
        <v/>
      </c>
      <c r="AA646" s="226" t="str">
        <f>IF(_penmei1_month_day!R641="","",_penmei1_month_day!R641)</f>
        <v/>
      </c>
      <c r="AB646" s="226" t="str">
        <f>IF(_penmei1_month_day!S641="","",_penmei1_month_day!S641)</f>
        <v/>
      </c>
      <c r="AC646" s="226" t="str">
        <f>IF(_penmei1_month_day!T641="","",_penmei1_month_day!T641)</f>
        <v/>
      </c>
      <c r="AD646" s="226" t="str">
        <f>IF(_penmei1_month_day!U641="","",_penmei1_month_day!U641)</f>
        <v/>
      </c>
      <c r="AE646" s="226" t="str">
        <f>IF(_penmei1_month_day!V641="","",_penmei1_month_day!V641)</f>
        <v/>
      </c>
      <c r="AF646" s="226" t="str">
        <f>IF(_penmei1_month_day!W641="","",_penmei1_month_day!W641)</f>
        <v/>
      </c>
      <c r="AG646" s="226" t="str">
        <f>IF(_penmei1_month_day!X641="","",_penmei1_month_day!X641)</f>
        <v/>
      </c>
      <c r="AH646" s="226" t="str">
        <f>IF(_penmei1_month_day!Y641="","",_penmei1_month_day!Y641)</f>
        <v/>
      </c>
      <c r="AI646" s="315" t="str">
        <f>IF(_penmei1_month_day!Z641="","",_penmei1_month_day!Z641)</f>
        <v/>
      </c>
      <c r="AJ646" s="315" t="str">
        <f>IF(_penmei1_month_day!AA641="","",_penmei1_month_day!AA641)</f>
        <v/>
      </c>
      <c r="AK646" s="226" t="str">
        <f>IF(_penmei1_month_day!AB641="","",_penmei1_month_day!AB641)</f>
        <v/>
      </c>
      <c r="AL646" s="336" t="s">
        <v>60</v>
      </c>
      <c r="AM646" s="337"/>
    </row>
    <row r="647" spans="1:39">
      <c r="A647" s="128">
        <f t="shared" si="174"/>
        <v>43492</v>
      </c>
      <c r="B647" s="129">
        <f t="shared" si="167"/>
        <v>43492</v>
      </c>
      <c r="C647" s="130" t="str">
        <f t="shared" si="168"/>
        <v>中</v>
      </c>
      <c r="D647" s="130">
        <f t="shared" si="183"/>
        <v>27</v>
      </c>
      <c r="E647" s="130">
        <f>IF(AND(E639=4),1,IF(AND(E639&lt;4),(E639+1),))</f>
        <v>1</v>
      </c>
      <c r="F647" s="131" t="str">
        <f t="shared" si="177"/>
        <v>甲班</v>
      </c>
      <c r="G647" s="130">
        <f t="shared" si="169"/>
        <v>16</v>
      </c>
      <c r="H647" s="132">
        <f t="shared" si="172"/>
        <v>0.0416666666666667</v>
      </c>
      <c r="I647" s="154">
        <f t="shared" si="170"/>
        <v>0.666666666666667</v>
      </c>
      <c r="J647" s="230" t="str">
        <f>IF(_penmei1_month_day!A642="","",_penmei1_month_day!A642)</f>
        <v/>
      </c>
      <c r="K647" s="230" t="str">
        <f>IF(_penmei1_month_day!B642="","",_penmei1_month_day!B642)</f>
        <v/>
      </c>
      <c r="L647" s="230" t="str">
        <f>IF(_penmei1_month_day!C642="","",_penmei1_month_day!C642)</f>
        <v/>
      </c>
      <c r="M647" s="230" t="str">
        <f>IF(_penmei1_month_day!D642="","",_penmei1_month_day!D642)</f>
        <v/>
      </c>
      <c r="N647" s="230" t="str">
        <f>IF(_penmei1_month_day!E642="","",_penmei1_month_day!E642)</f>
        <v/>
      </c>
      <c r="O647" s="230" t="str">
        <f>IF(_penmei1_month_day!F642="","",_penmei1_month_day!F642)</f>
        <v/>
      </c>
      <c r="P647" s="230" t="str">
        <f>IF(_penmei1_month_day!G642="","",_penmei1_month_day!G642)</f>
        <v/>
      </c>
      <c r="Q647" s="230" t="str">
        <f>IF(_penmei1_month_day!H642="","",_penmei1_month_day!H642)</f>
        <v/>
      </c>
      <c r="R647" s="230" t="str">
        <f>IF(_penmei1_month_day!I642="","",_penmei1_month_day!I642)</f>
        <v/>
      </c>
      <c r="S647" s="169" t="str">
        <f>IF(_penmei1_month_day!J642="","",_penmei1_month_day!J642)</f>
        <v/>
      </c>
      <c r="T647" s="314" t="str">
        <f>IF(_penmei1_month_day!K642="","",_penmei1_month_day!K642)</f>
        <v/>
      </c>
      <c r="U647" s="169" t="str">
        <f>IF(_penmei1_month_day!L642="","",_penmei1_month_day!L642)</f>
        <v/>
      </c>
      <c r="V647" s="169" t="str">
        <f>IF(_penmei1_month_day!M642="","",_penmei1_month_day!M642)</f>
        <v/>
      </c>
      <c r="W647" s="169" t="str">
        <f>IF(_penmei1_month_day!N642="","",_penmei1_month_day!N642)</f>
        <v/>
      </c>
      <c r="X647" s="230" t="str">
        <f>IF(_penmei1_month_day!O642="","",_penmei1_month_day!O642)</f>
        <v/>
      </c>
      <c r="Y647" s="314" t="str">
        <f>IF(_penmei1_month_day!P642="","",_penmei1_month_day!P642)</f>
        <v/>
      </c>
      <c r="Z647" s="314" t="str">
        <f>IF(_penmei1_month_day!Q642="","",_penmei1_month_day!Q642)</f>
        <v/>
      </c>
      <c r="AA647" s="230" t="str">
        <f>IF(_penmei1_month_day!R642="","",_penmei1_month_day!R642)</f>
        <v/>
      </c>
      <c r="AB647" s="230" t="str">
        <f>IF(_penmei1_month_day!S642="","",_penmei1_month_day!S642)</f>
        <v/>
      </c>
      <c r="AC647" s="230" t="str">
        <f>IF(_penmei1_month_day!T642="","",_penmei1_month_day!T642)</f>
        <v/>
      </c>
      <c r="AD647" s="230" t="str">
        <f>IF(_penmei1_month_day!U642="","",_penmei1_month_day!U642)</f>
        <v/>
      </c>
      <c r="AE647" s="230" t="str">
        <f>IF(_penmei1_month_day!V642="","",_penmei1_month_day!V642)</f>
        <v/>
      </c>
      <c r="AF647" s="230" t="str">
        <f>IF(_penmei1_month_day!W642="","",_penmei1_month_day!W642)</f>
        <v/>
      </c>
      <c r="AG647" s="230" t="str">
        <f>IF(_penmei1_month_day!X642="","",_penmei1_month_day!X642)</f>
        <v/>
      </c>
      <c r="AH647" s="230" t="str">
        <f>IF(_penmei1_month_day!Y642="","",_penmei1_month_day!Y642)</f>
        <v/>
      </c>
      <c r="AI647" s="314" t="str">
        <f>IF(_penmei1_month_day!Z642="","",_penmei1_month_day!Z642)</f>
        <v/>
      </c>
      <c r="AJ647" s="314" t="str">
        <f>IF(_penmei1_month_day!AA642="","",_penmei1_month_day!AA642)</f>
        <v/>
      </c>
      <c r="AK647" s="230" t="str">
        <f>IF(_penmei1_month_day!AB642="","",_penmei1_month_day!AB642)</f>
        <v/>
      </c>
      <c r="AL647" s="338"/>
      <c r="AM647" s="338"/>
    </row>
    <row r="648" spans="1:39">
      <c r="A648" s="118">
        <f t="shared" si="174"/>
        <v>43492</v>
      </c>
      <c r="B648" s="119">
        <f t="shared" ref="B648:B679" si="185">A648</f>
        <v>43492</v>
      </c>
      <c r="C648" s="120" t="str">
        <f t="shared" ref="C648:C711" si="186">IF(AND(G648&lt;16,G648&gt;=8),"白",IF(AND(G648&lt;8,G648&gt;=0),"夜",IF(G648&gt;=16,"中")))</f>
        <v>中</v>
      </c>
      <c r="D648" s="120">
        <f t="shared" si="183"/>
        <v>27</v>
      </c>
      <c r="E648" s="120">
        <f t="shared" ref="E648:E654" si="187">E647</f>
        <v>1</v>
      </c>
      <c r="F648" s="121" t="str">
        <f t="shared" si="177"/>
        <v>甲班</v>
      </c>
      <c r="G648" s="120">
        <f t="shared" ref="G648:G679" si="188">IF(I648=0,0,HOUR(I648-0))</f>
        <v>17</v>
      </c>
      <c r="H648" s="122">
        <f t="shared" si="172"/>
        <v>0.0416666666666667</v>
      </c>
      <c r="I648" s="159">
        <f t="shared" ref="I648:I711" si="189">IF(HOUR(I647)=0,H648,I647+H648)</f>
        <v>0.708333333333333</v>
      </c>
      <c r="J648" s="221" t="str">
        <f>IF(_penmei1_month_day!A643="","",_penmei1_month_day!A643)</f>
        <v/>
      </c>
      <c r="K648" s="221" t="str">
        <f>IF(_penmei1_month_day!B643="","",_penmei1_month_day!B643)</f>
        <v/>
      </c>
      <c r="L648" s="221" t="str">
        <f>IF(_penmei1_month_day!C643="","",_penmei1_month_day!C643)</f>
        <v/>
      </c>
      <c r="M648" s="221" t="str">
        <f>IF(_penmei1_month_day!D643="","",_penmei1_month_day!D643)</f>
        <v/>
      </c>
      <c r="N648" s="221" t="str">
        <f>IF(_penmei1_month_day!E643="","",_penmei1_month_day!E643)</f>
        <v/>
      </c>
      <c r="O648" s="221" t="str">
        <f>IF(_penmei1_month_day!F643="","",_penmei1_month_day!F643)</f>
        <v/>
      </c>
      <c r="P648" s="221" t="str">
        <f>IF(_penmei1_month_day!G643="","",_penmei1_month_day!G643)</f>
        <v/>
      </c>
      <c r="Q648" s="221" t="str">
        <f>IF(_penmei1_month_day!H643="","",_penmei1_month_day!H643)</f>
        <v/>
      </c>
      <c r="R648" s="221" t="str">
        <f>IF(_penmei1_month_day!I643="","",_penmei1_month_day!I643)</f>
        <v/>
      </c>
      <c r="S648" s="160" t="str">
        <f>IF(_penmei1_month_day!J643="","",_penmei1_month_day!J643)</f>
        <v/>
      </c>
      <c r="T648" s="271" t="str">
        <f>IF(_penmei1_month_day!K643="","",_penmei1_month_day!K643)</f>
        <v/>
      </c>
      <c r="U648" s="160" t="str">
        <f>IF(_penmei1_month_day!L643="","",_penmei1_month_day!L643)</f>
        <v/>
      </c>
      <c r="V648" s="160" t="str">
        <f>IF(_penmei1_month_day!M643="","",_penmei1_month_day!M643)</f>
        <v/>
      </c>
      <c r="W648" s="160" t="str">
        <f>IF(_penmei1_month_day!N643="","",_penmei1_month_day!N643)</f>
        <v/>
      </c>
      <c r="X648" s="221" t="str">
        <f>IF(_penmei1_month_day!O643="","",_penmei1_month_day!O643)</f>
        <v/>
      </c>
      <c r="Y648" s="271" t="str">
        <f>IF(_penmei1_month_day!P643="","",_penmei1_month_day!P643)</f>
        <v/>
      </c>
      <c r="Z648" s="271" t="str">
        <f>IF(_penmei1_month_day!Q643="","",_penmei1_month_day!Q643)</f>
        <v/>
      </c>
      <c r="AA648" s="221" t="str">
        <f>IF(_penmei1_month_day!R643="","",_penmei1_month_day!R643)</f>
        <v/>
      </c>
      <c r="AB648" s="221" t="str">
        <f>IF(_penmei1_month_day!S643="","",_penmei1_month_day!S643)</f>
        <v/>
      </c>
      <c r="AC648" s="221" t="str">
        <f>IF(_penmei1_month_day!T643="","",_penmei1_month_day!T643)</f>
        <v/>
      </c>
      <c r="AD648" s="221" t="str">
        <f>IF(_penmei1_month_day!U643="","",_penmei1_month_day!U643)</f>
        <v/>
      </c>
      <c r="AE648" s="221" t="str">
        <f>IF(_penmei1_month_day!V643="","",_penmei1_month_day!V643)</f>
        <v/>
      </c>
      <c r="AF648" s="221" t="str">
        <f>IF(_penmei1_month_day!W643="","",_penmei1_month_day!W643)</f>
        <v/>
      </c>
      <c r="AG648" s="221" t="str">
        <f>IF(_penmei1_month_day!X643="","",_penmei1_month_day!X643)</f>
        <v/>
      </c>
      <c r="AH648" s="221" t="str">
        <f>IF(_penmei1_month_day!Y643="","",_penmei1_month_day!Y643)</f>
        <v/>
      </c>
      <c r="AI648" s="271" t="str">
        <f>IF(_penmei1_month_day!Z643="","",_penmei1_month_day!Z643)</f>
        <v/>
      </c>
      <c r="AJ648" s="271" t="str">
        <f>IF(_penmei1_month_day!AA643="","",_penmei1_month_day!AA643)</f>
        <v/>
      </c>
      <c r="AK648" s="221" t="str">
        <f>IF(_penmei1_month_day!AB643="","",_penmei1_month_day!AB643)</f>
        <v/>
      </c>
      <c r="AL648" s="339"/>
      <c r="AM648" s="339"/>
    </row>
    <row r="649" spans="1:39">
      <c r="A649" s="118">
        <f t="shared" si="174"/>
        <v>43492</v>
      </c>
      <c r="B649" s="119">
        <f t="shared" si="185"/>
        <v>43492</v>
      </c>
      <c r="C649" s="120" t="str">
        <f t="shared" si="186"/>
        <v>中</v>
      </c>
      <c r="D649" s="120">
        <f t="shared" si="183"/>
        <v>27</v>
      </c>
      <c r="E649" s="120">
        <f t="shared" si="187"/>
        <v>1</v>
      </c>
      <c r="F649" s="121" t="str">
        <f t="shared" si="177"/>
        <v>甲班</v>
      </c>
      <c r="G649" s="120">
        <f t="shared" si="188"/>
        <v>18</v>
      </c>
      <c r="H649" s="122">
        <f t="shared" si="172"/>
        <v>0.0416666666666667</v>
      </c>
      <c r="I649" s="159">
        <f t="shared" si="189"/>
        <v>0.75</v>
      </c>
      <c r="J649" s="221" t="str">
        <f>IF(_penmei1_month_day!A644="","",_penmei1_month_day!A644)</f>
        <v/>
      </c>
      <c r="K649" s="221" t="str">
        <f>IF(_penmei1_month_day!B644="","",_penmei1_month_day!B644)</f>
        <v/>
      </c>
      <c r="L649" s="221" t="str">
        <f>IF(_penmei1_month_day!C644="","",_penmei1_month_day!C644)</f>
        <v/>
      </c>
      <c r="M649" s="221" t="str">
        <f>IF(_penmei1_month_day!D644="","",_penmei1_month_day!D644)</f>
        <v/>
      </c>
      <c r="N649" s="221" t="str">
        <f>IF(_penmei1_month_day!E644="","",_penmei1_month_day!E644)</f>
        <v/>
      </c>
      <c r="O649" s="221" t="str">
        <f>IF(_penmei1_month_day!F644="","",_penmei1_month_day!F644)</f>
        <v/>
      </c>
      <c r="P649" s="221" t="str">
        <f>IF(_penmei1_month_day!G644="","",_penmei1_month_day!G644)</f>
        <v/>
      </c>
      <c r="Q649" s="221" t="str">
        <f>IF(_penmei1_month_day!H644="","",_penmei1_month_day!H644)</f>
        <v/>
      </c>
      <c r="R649" s="221" t="str">
        <f>IF(_penmei1_month_day!I644="","",_penmei1_month_day!I644)</f>
        <v/>
      </c>
      <c r="S649" s="160" t="str">
        <f>IF(_penmei1_month_day!J644="","",_penmei1_month_day!J644)</f>
        <v/>
      </c>
      <c r="T649" s="271" t="str">
        <f>IF(_penmei1_month_day!K644="","",_penmei1_month_day!K644)</f>
        <v/>
      </c>
      <c r="U649" s="160" t="str">
        <f>IF(_penmei1_month_day!L644="","",_penmei1_month_day!L644)</f>
        <v/>
      </c>
      <c r="V649" s="160" t="str">
        <f>IF(_penmei1_month_day!M644="","",_penmei1_month_day!M644)</f>
        <v/>
      </c>
      <c r="W649" s="160" t="str">
        <f>IF(_penmei1_month_day!N644="","",_penmei1_month_day!N644)</f>
        <v/>
      </c>
      <c r="X649" s="221" t="str">
        <f>IF(_penmei1_month_day!O644="","",_penmei1_month_day!O644)</f>
        <v/>
      </c>
      <c r="Y649" s="271" t="str">
        <f>IF(_penmei1_month_day!P644="","",_penmei1_month_day!P644)</f>
        <v/>
      </c>
      <c r="Z649" s="271" t="str">
        <f>IF(_penmei1_month_day!Q644="","",_penmei1_month_day!Q644)</f>
        <v/>
      </c>
      <c r="AA649" s="221" t="str">
        <f>IF(_penmei1_month_day!R644="","",_penmei1_month_day!R644)</f>
        <v/>
      </c>
      <c r="AB649" s="221" t="str">
        <f>IF(_penmei1_month_day!S644="","",_penmei1_month_day!S644)</f>
        <v/>
      </c>
      <c r="AC649" s="221" t="str">
        <f>IF(_penmei1_month_day!T644="","",_penmei1_month_day!T644)</f>
        <v/>
      </c>
      <c r="AD649" s="221" t="str">
        <f>IF(_penmei1_month_day!U644="","",_penmei1_month_day!U644)</f>
        <v/>
      </c>
      <c r="AE649" s="221" t="str">
        <f>IF(_penmei1_month_day!V644="","",_penmei1_month_day!V644)</f>
        <v/>
      </c>
      <c r="AF649" s="221" t="str">
        <f>IF(_penmei1_month_day!W644="","",_penmei1_month_day!W644)</f>
        <v/>
      </c>
      <c r="AG649" s="221" t="str">
        <f>IF(_penmei1_month_day!X644="","",_penmei1_month_day!X644)</f>
        <v/>
      </c>
      <c r="AH649" s="221" t="str">
        <f>IF(_penmei1_month_day!Y644="","",_penmei1_month_day!Y644)</f>
        <v/>
      </c>
      <c r="AI649" s="271" t="str">
        <f>IF(_penmei1_month_day!Z644="","",_penmei1_month_day!Z644)</f>
        <v/>
      </c>
      <c r="AJ649" s="271" t="str">
        <f>IF(_penmei1_month_day!AA644="","",_penmei1_month_day!AA644)</f>
        <v/>
      </c>
      <c r="AK649" s="221" t="str">
        <f>IF(_penmei1_month_day!AB644="","",_penmei1_month_day!AB644)</f>
        <v/>
      </c>
      <c r="AL649" s="339"/>
      <c r="AM649" s="339"/>
    </row>
    <row r="650" spans="1:39">
      <c r="A650" s="118">
        <f t="shared" si="174"/>
        <v>43492</v>
      </c>
      <c r="B650" s="119">
        <f t="shared" si="185"/>
        <v>43492</v>
      </c>
      <c r="C650" s="120" t="str">
        <f t="shared" si="186"/>
        <v>中</v>
      </c>
      <c r="D650" s="120">
        <f t="shared" si="183"/>
        <v>27</v>
      </c>
      <c r="E650" s="120">
        <f t="shared" si="187"/>
        <v>1</v>
      </c>
      <c r="F650" s="121" t="str">
        <f t="shared" si="177"/>
        <v>甲班</v>
      </c>
      <c r="G650" s="120">
        <f t="shared" si="188"/>
        <v>19</v>
      </c>
      <c r="H650" s="122">
        <f t="shared" ref="H650:H713" si="190">H649</f>
        <v>0.0416666666666667</v>
      </c>
      <c r="I650" s="159">
        <f t="shared" si="189"/>
        <v>0.791666666666666</v>
      </c>
      <c r="J650" s="221" t="str">
        <f>IF(_penmei1_month_day!A645="","",_penmei1_month_day!A645)</f>
        <v/>
      </c>
      <c r="K650" s="221" t="str">
        <f>IF(_penmei1_month_day!B645="","",_penmei1_month_day!B645)</f>
        <v/>
      </c>
      <c r="L650" s="221" t="str">
        <f>IF(_penmei1_month_day!C645="","",_penmei1_month_day!C645)</f>
        <v/>
      </c>
      <c r="M650" s="221" t="str">
        <f>IF(_penmei1_month_day!D645="","",_penmei1_month_day!D645)</f>
        <v/>
      </c>
      <c r="N650" s="221" t="str">
        <f>IF(_penmei1_month_day!E645="","",_penmei1_month_day!E645)</f>
        <v/>
      </c>
      <c r="O650" s="221" t="str">
        <f>IF(_penmei1_month_day!F645="","",_penmei1_month_day!F645)</f>
        <v/>
      </c>
      <c r="P650" s="221" t="str">
        <f>IF(_penmei1_month_day!G645="","",_penmei1_month_day!G645)</f>
        <v/>
      </c>
      <c r="Q650" s="221" t="str">
        <f>IF(_penmei1_month_day!H645="","",_penmei1_month_day!H645)</f>
        <v/>
      </c>
      <c r="R650" s="221" t="str">
        <f>IF(_penmei1_month_day!I645="","",_penmei1_month_day!I645)</f>
        <v/>
      </c>
      <c r="S650" s="160" t="str">
        <f>IF(_penmei1_month_day!J645="","",_penmei1_month_day!J645)</f>
        <v/>
      </c>
      <c r="T650" s="271" t="str">
        <f>IF(_penmei1_month_day!K645="","",_penmei1_month_day!K645)</f>
        <v/>
      </c>
      <c r="U650" s="160" t="str">
        <f>IF(_penmei1_month_day!L645="","",_penmei1_month_day!L645)</f>
        <v/>
      </c>
      <c r="V650" s="160" t="str">
        <f>IF(_penmei1_month_day!M645="","",_penmei1_month_day!M645)</f>
        <v/>
      </c>
      <c r="W650" s="160" t="str">
        <f>IF(_penmei1_month_day!N645="","",_penmei1_month_day!N645)</f>
        <v/>
      </c>
      <c r="X650" s="221" t="str">
        <f>IF(_penmei1_month_day!O645="","",_penmei1_month_day!O645)</f>
        <v/>
      </c>
      <c r="Y650" s="271" t="str">
        <f>IF(_penmei1_month_day!P645="","",_penmei1_month_day!P645)</f>
        <v/>
      </c>
      <c r="Z650" s="271" t="str">
        <f>IF(_penmei1_month_day!Q645="","",_penmei1_month_day!Q645)</f>
        <v/>
      </c>
      <c r="AA650" s="221" t="str">
        <f>IF(_penmei1_month_day!R645="","",_penmei1_month_day!R645)</f>
        <v/>
      </c>
      <c r="AB650" s="221" t="str">
        <f>IF(_penmei1_month_day!S645="","",_penmei1_month_day!S645)</f>
        <v/>
      </c>
      <c r="AC650" s="221" t="str">
        <f>IF(_penmei1_month_day!T645="","",_penmei1_month_day!T645)</f>
        <v/>
      </c>
      <c r="AD650" s="221" t="str">
        <f>IF(_penmei1_month_day!U645="","",_penmei1_month_day!U645)</f>
        <v/>
      </c>
      <c r="AE650" s="221" t="str">
        <f>IF(_penmei1_month_day!V645="","",_penmei1_month_day!V645)</f>
        <v/>
      </c>
      <c r="AF650" s="221" t="str">
        <f>IF(_penmei1_month_day!W645="","",_penmei1_month_day!W645)</f>
        <v/>
      </c>
      <c r="AG650" s="221" t="str">
        <f>IF(_penmei1_month_day!X645="","",_penmei1_month_day!X645)</f>
        <v/>
      </c>
      <c r="AH650" s="221" t="str">
        <f>IF(_penmei1_month_day!Y645="","",_penmei1_month_day!Y645)</f>
        <v/>
      </c>
      <c r="AI650" s="271" t="str">
        <f>IF(_penmei1_month_day!Z645="","",_penmei1_month_day!Z645)</f>
        <v/>
      </c>
      <c r="AJ650" s="271" t="str">
        <f>IF(_penmei1_month_day!AA645="","",_penmei1_month_day!AA645)</f>
        <v/>
      </c>
      <c r="AK650" s="221" t="str">
        <f>IF(_penmei1_month_day!AB645="","",_penmei1_month_day!AB645)</f>
        <v/>
      </c>
      <c r="AL650" s="339"/>
      <c r="AM650" s="339"/>
    </row>
    <row r="651" spans="1:39">
      <c r="A651" s="118">
        <f t="shared" si="174"/>
        <v>43492</v>
      </c>
      <c r="B651" s="119">
        <f t="shared" si="185"/>
        <v>43492</v>
      </c>
      <c r="C651" s="120" t="str">
        <f t="shared" si="186"/>
        <v>中</v>
      </c>
      <c r="D651" s="120">
        <f t="shared" si="183"/>
        <v>27</v>
      </c>
      <c r="E651" s="120">
        <f t="shared" si="187"/>
        <v>1</v>
      </c>
      <c r="F651" s="121" t="str">
        <f t="shared" si="177"/>
        <v>甲班</v>
      </c>
      <c r="G651" s="120">
        <f t="shared" si="188"/>
        <v>20</v>
      </c>
      <c r="H651" s="122">
        <f t="shared" si="190"/>
        <v>0.0416666666666667</v>
      </c>
      <c r="I651" s="159">
        <f t="shared" si="189"/>
        <v>0.833333333333333</v>
      </c>
      <c r="J651" s="221" t="str">
        <f>IF(_penmei1_month_day!A646="","",_penmei1_month_day!A646)</f>
        <v/>
      </c>
      <c r="K651" s="221" t="str">
        <f>IF(_penmei1_month_day!B646="","",_penmei1_month_day!B646)</f>
        <v/>
      </c>
      <c r="L651" s="221" t="str">
        <f>IF(_penmei1_month_day!C646="","",_penmei1_month_day!C646)</f>
        <v/>
      </c>
      <c r="M651" s="221" t="str">
        <f>IF(_penmei1_month_day!D646="","",_penmei1_month_day!D646)</f>
        <v/>
      </c>
      <c r="N651" s="221" t="str">
        <f>IF(_penmei1_month_day!E646="","",_penmei1_month_day!E646)</f>
        <v/>
      </c>
      <c r="O651" s="221" t="str">
        <f>IF(_penmei1_month_day!F646="","",_penmei1_month_day!F646)</f>
        <v/>
      </c>
      <c r="P651" s="221" t="str">
        <f>IF(_penmei1_month_day!G646="","",_penmei1_month_day!G646)</f>
        <v/>
      </c>
      <c r="Q651" s="221" t="str">
        <f>IF(_penmei1_month_day!H646="","",_penmei1_month_day!H646)</f>
        <v/>
      </c>
      <c r="R651" s="221" t="str">
        <f>IF(_penmei1_month_day!I646="","",_penmei1_month_day!I646)</f>
        <v/>
      </c>
      <c r="S651" s="160" t="str">
        <f>IF(_penmei1_month_day!J646="","",_penmei1_month_day!J646)</f>
        <v/>
      </c>
      <c r="T651" s="271" t="str">
        <f>IF(_penmei1_month_day!K646="","",_penmei1_month_day!K646)</f>
        <v/>
      </c>
      <c r="U651" s="160" t="str">
        <f>IF(_penmei1_month_day!L646="","",_penmei1_month_day!L646)</f>
        <v/>
      </c>
      <c r="V651" s="160" t="str">
        <f>IF(_penmei1_month_day!M646="","",_penmei1_month_day!M646)</f>
        <v/>
      </c>
      <c r="W651" s="160" t="str">
        <f>IF(_penmei1_month_day!N646="","",_penmei1_month_day!N646)</f>
        <v/>
      </c>
      <c r="X651" s="221" t="str">
        <f>IF(_penmei1_month_day!O646="","",_penmei1_month_day!O646)</f>
        <v/>
      </c>
      <c r="Y651" s="271" t="str">
        <f>IF(_penmei1_month_day!P646="","",_penmei1_month_day!P646)</f>
        <v/>
      </c>
      <c r="Z651" s="271" t="str">
        <f>IF(_penmei1_month_day!Q646="","",_penmei1_month_day!Q646)</f>
        <v/>
      </c>
      <c r="AA651" s="221" t="str">
        <f>IF(_penmei1_month_day!R646="","",_penmei1_month_day!R646)</f>
        <v/>
      </c>
      <c r="AB651" s="221" t="str">
        <f>IF(_penmei1_month_day!S646="","",_penmei1_month_day!S646)</f>
        <v/>
      </c>
      <c r="AC651" s="221" t="str">
        <f>IF(_penmei1_month_day!T646="","",_penmei1_month_day!T646)</f>
        <v/>
      </c>
      <c r="AD651" s="221" t="str">
        <f>IF(_penmei1_month_day!U646="","",_penmei1_month_day!U646)</f>
        <v/>
      </c>
      <c r="AE651" s="221" t="str">
        <f>IF(_penmei1_month_day!V646="","",_penmei1_month_day!V646)</f>
        <v/>
      </c>
      <c r="AF651" s="221" t="str">
        <f>IF(_penmei1_month_day!W646="","",_penmei1_month_day!W646)</f>
        <v/>
      </c>
      <c r="AG651" s="221" t="str">
        <f>IF(_penmei1_month_day!X646="","",_penmei1_month_day!X646)</f>
        <v/>
      </c>
      <c r="AH651" s="221" t="str">
        <f>IF(_penmei1_month_day!Y646="","",_penmei1_month_day!Y646)</f>
        <v/>
      </c>
      <c r="AI651" s="271" t="str">
        <f>IF(_penmei1_month_day!Z646="","",_penmei1_month_day!Z646)</f>
        <v/>
      </c>
      <c r="AJ651" s="271" t="str">
        <f>IF(_penmei1_month_day!AA646="","",_penmei1_month_day!AA646)</f>
        <v/>
      </c>
      <c r="AK651" s="221" t="str">
        <f>IF(_penmei1_month_day!AB646="","",_penmei1_month_day!AB646)</f>
        <v/>
      </c>
      <c r="AL651" s="339"/>
      <c r="AM651" s="339"/>
    </row>
    <row r="652" spans="1:39">
      <c r="A652" s="118">
        <f t="shared" si="174"/>
        <v>43492</v>
      </c>
      <c r="B652" s="119">
        <f t="shared" si="185"/>
        <v>43492</v>
      </c>
      <c r="C652" s="120" t="str">
        <f t="shared" si="186"/>
        <v>中</v>
      </c>
      <c r="D652" s="120">
        <f t="shared" si="183"/>
        <v>27</v>
      </c>
      <c r="E652" s="120">
        <f t="shared" si="187"/>
        <v>1</v>
      </c>
      <c r="F652" s="121" t="str">
        <f t="shared" si="177"/>
        <v>甲班</v>
      </c>
      <c r="G652" s="120">
        <f t="shared" si="188"/>
        <v>21</v>
      </c>
      <c r="H652" s="122">
        <f t="shared" si="190"/>
        <v>0.0416666666666667</v>
      </c>
      <c r="I652" s="159">
        <f t="shared" si="189"/>
        <v>0.875</v>
      </c>
      <c r="J652" s="221" t="str">
        <f>IF(_penmei1_month_day!A647="","",_penmei1_month_day!A647)</f>
        <v/>
      </c>
      <c r="K652" s="221" t="str">
        <f>IF(_penmei1_month_day!B647="","",_penmei1_month_day!B647)</f>
        <v/>
      </c>
      <c r="L652" s="221" t="str">
        <f>IF(_penmei1_month_day!C647="","",_penmei1_month_day!C647)</f>
        <v/>
      </c>
      <c r="M652" s="221" t="str">
        <f>IF(_penmei1_month_day!D647="","",_penmei1_month_day!D647)</f>
        <v/>
      </c>
      <c r="N652" s="221" t="str">
        <f>IF(_penmei1_month_day!E647="","",_penmei1_month_day!E647)</f>
        <v/>
      </c>
      <c r="O652" s="221" t="str">
        <f>IF(_penmei1_month_day!F647="","",_penmei1_month_day!F647)</f>
        <v/>
      </c>
      <c r="P652" s="221" t="str">
        <f>IF(_penmei1_month_day!G647="","",_penmei1_month_day!G647)</f>
        <v/>
      </c>
      <c r="Q652" s="221" t="str">
        <f>IF(_penmei1_month_day!H647="","",_penmei1_month_day!H647)</f>
        <v/>
      </c>
      <c r="R652" s="221" t="str">
        <f>IF(_penmei1_month_day!I647="","",_penmei1_month_day!I647)</f>
        <v/>
      </c>
      <c r="S652" s="160" t="str">
        <f>IF(_penmei1_month_day!J647="","",_penmei1_month_day!J647)</f>
        <v/>
      </c>
      <c r="T652" s="271" t="str">
        <f>IF(_penmei1_month_day!K647="","",_penmei1_month_day!K647)</f>
        <v/>
      </c>
      <c r="U652" s="160" t="str">
        <f>IF(_penmei1_month_day!L647="","",_penmei1_month_day!L647)</f>
        <v/>
      </c>
      <c r="V652" s="160" t="str">
        <f>IF(_penmei1_month_day!M647="","",_penmei1_month_day!M647)</f>
        <v/>
      </c>
      <c r="W652" s="160" t="str">
        <f>IF(_penmei1_month_day!N647="","",_penmei1_month_day!N647)</f>
        <v/>
      </c>
      <c r="X652" s="221" t="str">
        <f>IF(_penmei1_month_day!O647="","",_penmei1_month_day!O647)</f>
        <v/>
      </c>
      <c r="Y652" s="271" t="str">
        <f>IF(_penmei1_month_day!P647="","",_penmei1_month_day!P647)</f>
        <v/>
      </c>
      <c r="Z652" s="271" t="str">
        <f>IF(_penmei1_month_day!Q647="","",_penmei1_month_day!Q647)</f>
        <v/>
      </c>
      <c r="AA652" s="221" t="str">
        <f>IF(_penmei1_month_day!R647="","",_penmei1_month_day!R647)</f>
        <v/>
      </c>
      <c r="AB652" s="221" t="str">
        <f>IF(_penmei1_month_day!S647="","",_penmei1_month_day!S647)</f>
        <v/>
      </c>
      <c r="AC652" s="221" t="str">
        <f>IF(_penmei1_month_day!T647="","",_penmei1_month_day!T647)</f>
        <v/>
      </c>
      <c r="AD652" s="221" t="str">
        <f>IF(_penmei1_month_day!U647="","",_penmei1_month_day!U647)</f>
        <v/>
      </c>
      <c r="AE652" s="221" t="str">
        <f>IF(_penmei1_month_day!V647="","",_penmei1_month_day!V647)</f>
        <v/>
      </c>
      <c r="AF652" s="221" t="str">
        <f>IF(_penmei1_month_day!W647="","",_penmei1_month_day!W647)</f>
        <v/>
      </c>
      <c r="AG652" s="221" t="str">
        <f>IF(_penmei1_month_day!X647="","",_penmei1_month_day!X647)</f>
        <v/>
      </c>
      <c r="AH652" s="221" t="str">
        <f>IF(_penmei1_month_day!Y647="","",_penmei1_month_day!Y647)</f>
        <v/>
      </c>
      <c r="AI652" s="271" t="str">
        <f>IF(_penmei1_month_day!Z647="","",_penmei1_month_day!Z647)</f>
        <v/>
      </c>
      <c r="AJ652" s="271" t="str">
        <f>IF(_penmei1_month_day!AA647="","",_penmei1_month_day!AA647)</f>
        <v/>
      </c>
      <c r="AK652" s="221" t="str">
        <f>IF(_penmei1_month_day!AB647="","",_penmei1_month_day!AB647)</f>
        <v/>
      </c>
      <c r="AL652" s="339"/>
      <c r="AM652" s="339"/>
    </row>
    <row r="653" spans="1:39">
      <c r="A653" s="118">
        <f t="shared" si="174"/>
        <v>43492</v>
      </c>
      <c r="B653" s="119">
        <f t="shared" si="185"/>
        <v>43492</v>
      </c>
      <c r="C653" s="120" t="str">
        <f t="shared" si="186"/>
        <v>中</v>
      </c>
      <c r="D653" s="120">
        <f t="shared" si="183"/>
        <v>27</v>
      </c>
      <c r="E653" s="120">
        <f t="shared" si="187"/>
        <v>1</v>
      </c>
      <c r="F653" s="121" t="str">
        <f t="shared" si="177"/>
        <v>甲班</v>
      </c>
      <c r="G653" s="120">
        <f t="shared" si="188"/>
        <v>22</v>
      </c>
      <c r="H653" s="122">
        <f t="shared" si="190"/>
        <v>0.0416666666666667</v>
      </c>
      <c r="I653" s="159">
        <f t="shared" si="189"/>
        <v>0.916666666666666</v>
      </c>
      <c r="J653" s="221" t="str">
        <f>IF(_penmei1_month_day!A648="","",_penmei1_month_day!A648)</f>
        <v/>
      </c>
      <c r="K653" s="221" t="str">
        <f>IF(_penmei1_month_day!B648="","",_penmei1_month_day!B648)</f>
        <v/>
      </c>
      <c r="L653" s="221" t="str">
        <f>IF(_penmei1_month_day!C648="","",_penmei1_month_day!C648)</f>
        <v/>
      </c>
      <c r="M653" s="221" t="str">
        <f>IF(_penmei1_month_day!D648="","",_penmei1_month_day!D648)</f>
        <v/>
      </c>
      <c r="N653" s="221" t="str">
        <f>IF(_penmei1_month_day!E648="","",_penmei1_month_day!E648)</f>
        <v/>
      </c>
      <c r="O653" s="221" t="str">
        <f>IF(_penmei1_month_day!F648="","",_penmei1_month_day!F648)</f>
        <v/>
      </c>
      <c r="P653" s="221" t="str">
        <f>IF(_penmei1_month_day!G648="","",_penmei1_month_day!G648)</f>
        <v/>
      </c>
      <c r="Q653" s="221" t="str">
        <f>IF(_penmei1_month_day!H648="","",_penmei1_month_day!H648)</f>
        <v/>
      </c>
      <c r="R653" s="221" t="str">
        <f>IF(_penmei1_month_day!I648="","",_penmei1_month_day!I648)</f>
        <v/>
      </c>
      <c r="S653" s="160" t="str">
        <f>IF(_penmei1_month_day!J648="","",_penmei1_month_day!J648)</f>
        <v/>
      </c>
      <c r="T653" s="271" t="str">
        <f>IF(_penmei1_month_day!K648="","",_penmei1_month_day!K648)</f>
        <v/>
      </c>
      <c r="U653" s="160" t="str">
        <f>IF(_penmei1_month_day!L648="","",_penmei1_month_day!L648)</f>
        <v/>
      </c>
      <c r="V653" s="160" t="str">
        <f>IF(_penmei1_month_day!M648="","",_penmei1_month_day!M648)</f>
        <v/>
      </c>
      <c r="W653" s="160" t="str">
        <f>IF(_penmei1_month_day!N648="","",_penmei1_month_day!N648)</f>
        <v/>
      </c>
      <c r="X653" s="221" t="str">
        <f>IF(_penmei1_month_day!O648="","",_penmei1_month_day!O648)</f>
        <v/>
      </c>
      <c r="Y653" s="271" t="str">
        <f>IF(_penmei1_month_day!P648="","",_penmei1_month_day!P648)</f>
        <v/>
      </c>
      <c r="Z653" s="271" t="str">
        <f>IF(_penmei1_month_day!Q648="","",_penmei1_month_day!Q648)</f>
        <v/>
      </c>
      <c r="AA653" s="221" t="str">
        <f>IF(_penmei1_month_day!R648="","",_penmei1_month_day!R648)</f>
        <v/>
      </c>
      <c r="AB653" s="221" t="str">
        <f>IF(_penmei1_month_day!S648="","",_penmei1_month_day!S648)</f>
        <v/>
      </c>
      <c r="AC653" s="221" t="str">
        <f>IF(_penmei1_month_day!T648="","",_penmei1_month_day!T648)</f>
        <v/>
      </c>
      <c r="AD653" s="221" t="str">
        <f>IF(_penmei1_month_day!U648="","",_penmei1_month_day!U648)</f>
        <v/>
      </c>
      <c r="AE653" s="221" t="str">
        <f>IF(_penmei1_month_day!V648="","",_penmei1_month_day!V648)</f>
        <v/>
      </c>
      <c r="AF653" s="221" t="str">
        <f>IF(_penmei1_month_day!W648="","",_penmei1_month_day!W648)</f>
        <v/>
      </c>
      <c r="AG653" s="221" t="str">
        <f>IF(_penmei1_month_day!X648="","",_penmei1_month_day!X648)</f>
        <v/>
      </c>
      <c r="AH653" s="221" t="str">
        <f>IF(_penmei1_month_day!Y648="","",_penmei1_month_day!Y648)</f>
        <v/>
      </c>
      <c r="AI653" s="271" t="str">
        <f>IF(_penmei1_month_day!Z648="","",_penmei1_month_day!Z648)</f>
        <v/>
      </c>
      <c r="AJ653" s="271" t="str">
        <f>IF(_penmei1_month_day!AA648="","",_penmei1_month_day!AA648)</f>
        <v/>
      </c>
      <c r="AK653" s="221" t="str">
        <f>IF(_penmei1_month_day!AB648="","",_penmei1_month_day!AB648)</f>
        <v/>
      </c>
      <c r="AL653" s="339"/>
      <c r="AM653" s="339"/>
    </row>
    <row r="654" spans="1:39">
      <c r="A654" s="123">
        <f t="shared" ref="A654:A717" si="191">IF(HOUR(I654)=0,A653+1,A653)</f>
        <v>43492</v>
      </c>
      <c r="B654" s="124">
        <f t="shared" si="185"/>
        <v>43492</v>
      </c>
      <c r="C654" s="125" t="str">
        <f t="shared" si="186"/>
        <v>中</v>
      </c>
      <c r="D654" s="125">
        <f t="shared" si="183"/>
        <v>27</v>
      </c>
      <c r="E654" s="125">
        <f t="shared" si="187"/>
        <v>1</v>
      </c>
      <c r="F654" s="126" t="str">
        <f t="shared" si="177"/>
        <v>甲班</v>
      </c>
      <c r="G654" s="125">
        <f t="shared" si="188"/>
        <v>23</v>
      </c>
      <c r="H654" s="127">
        <f t="shared" si="190"/>
        <v>0.0416666666666667</v>
      </c>
      <c r="I654" s="163">
        <f t="shared" si="189"/>
        <v>0.958333333333333</v>
      </c>
      <c r="J654" s="226" t="str">
        <f>IF(_penmei1_month_day!A649="","",_penmei1_month_day!A649)</f>
        <v/>
      </c>
      <c r="K654" s="226" t="str">
        <f>IF(_penmei1_month_day!B649="","",_penmei1_month_day!B649)</f>
        <v/>
      </c>
      <c r="L654" s="226" t="str">
        <f>IF(_penmei1_month_day!C649="","",_penmei1_month_day!C649)</f>
        <v/>
      </c>
      <c r="M654" s="226" t="str">
        <f>IF(_penmei1_month_day!D649="","",_penmei1_month_day!D649)</f>
        <v/>
      </c>
      <c r="N654" s="226" t="str">
        <f>IF(_penmei1_month_day!E649="","",_penmei1_month_day!E649)</f>
        <v/>
      </c>
      <c r="O654" s="226" t="str">
        <f>IF(_penmei1_month_day!F649="","",_penmei1_month_day!F649)</f>
        <v/>
      </c>
      <c r="P654" s="226" t="str">
        <f>IF(_penmei1_month_day!G649="","",_penmei1_month_day!G649)</f>
        <v/>
      </c>
      <c r="Q654" s="226" t="str">
        <f>IF(_penmei1_month_day!H649="","",_penmei1_month_day!H649)</f>
        <v/>
      </c>
      <c r="R654" s="226" t="str">
        <f>IF(_penmei1_month_day!I649="","",_penmei1_month_day!I649)</f>
        <v/>
      </c>
      <c r="S654" s="164" t="str">
        <f>IF(_penmei1_month_day!J649="","",_penmei1_month_day!J649)</f>
        <v/>
      </c>
      <c r="T654" s="315" t="str">
        <f>IF(_penmei1_month_day!K649="","",_penmei1_month_day!K649)</f>
        <v/>
      </c>
      <c r="U654" s="164" t="str">
        <f>IF(_penmei1_month_day!L649="","",_penmei1_month_day!L649)</f>
        <v/>
      </c>
      <c r="V654" s="164" t="str">
        <f>IF(_penmei1_month_day!M649="","",_penmei1_month_day!M649)</f>
        <v/>
      </c>
      <c r="W654" s="164" t="str">
        <f>IF(_penmei1_month_day!N649="","",_penmei1_month_day!N649)</f>
        <v/>
      </c>
      <c r="X654" s="226" t="str">
        <f>IF(_penmei1_month_day!O649="","",_penmei1_month_day!O649)</f>
        <v/>
      </c>
      <c r="Y654" s="315" t="str">
        <f>IF(_penmei1_month_day!P649="","",_penmei1_month_day!P649)</f>
        <v/>
      </c>
      <c r="Z654" s="315" t="str">
        <f>IF(_penmei1_month_day!Q649="","",_penmei1_month_day!Q649)</f>
        <v/>
      </c>
      <c r="AA654" s="226" t="str">
        <f>IF(_penmei1_month_day!R649="","",_penmei1_month_day!R649)</f>
        <v/>
      </c>
      <c r="AB654" s="226" t="str">
        <f>IF(_penmei1_month_day!S649="","",_penmei1_month_day!S649)</f>
        <v/>
      </c>
      <c r="AC654" s="226" t="str">
        <f>IF(_penmei1_month_day!T649="","",_penmei1_month_day!T649)</f>
        <v/>
      </c>
      <c r="AD654" s="226" t="str">
        <f>IF(_penmei1_month_day!U649="","",_penmei1_month_day!U649)</f>
        <v/>
      </c>
      <c r="AE654" s="226" t="str">
        <f>IF(_penmei1_month_day!V649="","",_penmei1_month_day!V649)</f>
        <v/>
      </c>
      <c r="AF654" s="226" t="str">
        <f>IF(_penmei1_month_day!W649="","",_penmei1_month_day!W649)</f>
        <v/>
      </c>
      <c r="AG654" s="226" t="str">
        <f>IF(_penmei1_month_day!X649="","",_penmei1_month_day!X649)</f>
        <v/>
      </c>
      <c r="AH654" s="226" t="str">
        <f>IF(_penmei1_month_day!Y649="","",_penmei1_month_day!Y649)</f>
        <v/>
      </c>
      <c r="AI654" s="315" t="str">
        <f>IF(_penmei1_month_day!Z649="","",_penmei1_month_day!Z649)</f>
        <v/>
      </c>
      <c r="AJ654" s="315" t="str">
        <f>IF(_penmei1_month_day!AA649="","",_penmei1_month_day!AA649)</f>
        <v/>
      </c>
      <c r="AK654" s="226" t="str">
        <f>IF(_penmei1_month_day!AB649="","",_penmei1_month_day!AB649)</f>
        <v/>
      </c>
      <c r="AL654" s="336" t="s">
        <v>60</v>
      </c>
      <c r="AM654" s="337"/>
    </row>
    <row r="655" spans="1:39">
      <c r="A655" s="128">
        <f t="shared" si="191"/>
        <v>43493</v>
      </c>
      <c r="B655" s="129">
        <f t="shared" si="185"/>
        <v>43493</v>
      </c>
      <c r="C655" s="130" t="str">
        <f t="shared" si="186"/>
        <v>夜</v>
      </c>
      <c r="D655" s="130">
        <f t="shared" si="183"/>
        <v>28</v>
      </c>
      <c r="E655" s="130">
        <f>E463</f>
        <v>3</v>
      </c>
      <c r="F655" s="131" t="str">
        <f t="shared" si="177"/>
        <v>丙班</v>
      </c>
      <c r="G655" s="130">
        <f t="shared" si="188"/>
        <v>0</v>
      </c>
      <c r="H655" s="132">
        <f t="shared" si="190"/>
        <v>0.0416666666666667</v>
      </c>
      <c r="I655" s="154">
        <f t="shared" si="189"/>
        <v>1</v>
      </c>
      <c r="J655" s="230" t="str">
        <f>IF(_penmei1_month_day!A650="","",_penmei1_month_day!A650)</f>
        <v/>
      </c>
      <c r="K655" s="230" t="str">
        <f>IF(_penmei1_month_day!B650="","",_penmei1_month_day!B650)</f>
        <v/>
      </c>
      <c r="L655" s="230" t="str">
        <f>IF(_penmei1_month_day!C650="","",_penmei1_month_day!C650)</f>
        <v/>
      </c>
      <c r="M655" s="230" t="str">
        <f>IF(_penmei1_month_day!D650="","",_penmei1_month_day!D650)</f>
        <v/>
      </c>
      <c r="N655" s="230" t="str">
        <f>IF(_penmei1_month_day!E650="","",_penmei1_month_day!E650)</f>
        <v/>
      </c>
      <c r="O655" s="230" t="str">
        <f>IF(_penmei1_month_day!F650="","",_penmei1_month_day!F650)</f>
        <v/>
      </c>
      <c r="P655" s="230" t="str">
        <f>IF(_penmei1_month_day!G650="","",_penmei1_month_day!G650)</f>
        <v/>
      </c>
      <c r="Q655" s="230" t="str">
        <f>IF(_penmei1_month_day!H650="","",_penmei1_month_day!H650)</f>
        <v/>
      </c>
      <c r="R655" s="230" t="str">
        <f>IF(_penmei1_month_day!I650="","",_penmei1_month_day!I650)</f>
        <v/>
      </c>
      <c r="S655" s="169" t="str">
        <f>IF(_penmei1_month_day!J650="","",_penmei1_month_day!J650)</f>
        <v/>
      </c>
      <c r="T655" s="314" t="str">
        <f>IF(_penmei1_month_day!K650="","",_penmei1_month_day!K650)</f>
        <v/>
      </c>
      <c r="U655" s="169" t="str">
        <f>IF(_penmei1_month_day!L650="","",_penmei1_month_day!L650)</f>
        <v/>
      </c>
      <c r="V655" s="169" t="str">
        <f>IF(_penmei1_month_day!M650="","",_penmei1_month_day!M650)</f>
        <v/>
      </c>
      <c r="W655" s="169" t="str">
        <f>IF(_penmei1_month_day!N650="","",_penmei1_month_day!N650)</f>
        <v/>
      </c>
      <c r="X655" s="230" t="str">
        <f>IF(_penmei1_month_day!O650="","",_penmei1_month_day!O650)</f>
        <v/>
      </c>
      <c r="Y655" s="314" t="str">
        <f>IF(_penmei1_month_day!P650="","",_penmei1_month_day!P650)</f>
        <v/>
      </c>
      <c r="Z655" s="314" t="str">
        <f>IF(_penmei1_month_day!Q650="","",_penmei1_month_day!Q650)</f>
        <v/>
      </c>
      <c r="AA655" s="230" t="str">
        <f>IF(_penmei1_month_day!R650="","",_penmei1_month_day!R650)</f>
        <v/>
      </c>
      <c r="AB655" s="230" t="str">
        <f>IF(_penmei1_month_day!S650="","",_penmei1_month_day!S650)</f>
        <v/>
      </c>
      <c r="AC655" s="230" t="str">
        <f>IF(_penmei1_month_day!T650="","",_penmei1_month_day!T650)</f>
        <v/>
      </c>
      <c r="AD655" s="230" t="str">
        <f>IF(_penmei1_month_day!U650="","",_penmei1_month_day!U650)</f>
        <v/>
      </c>
      <c r="AE655" s="230" t="str">
        <f>IF(_penmei1_month_day!V650="","",_penmei1_month_day!V650)</f>
        <v/>
      </c>
      <c r="AF655" s="230" t="str">
        <f>IF(_penmei1_month_day!W650="","",_penmei1_month_day!W650)</f>
        <v/>
      </c>
      <c r="AG655" s="230" t="str">
        <f>IF(_penmei1_month_day!X650="","",_penmei1_month_day!X650)</f>
        <v/>
      </c>
      <c r="AH655" s="230" t="str">
        <f>IF(_penmei1_month_day!Y650="","",_penmei1_month_day!Y650)</f>
        <v/>
      </c>
      <c r="AI655" s="314" t="str">
        <f>IF(_penmei1_month_day!Z650="","",_penmei1_month_day!Z650)</f>
        <v/>
      </c>
      <c r="AJ655" s="314" t="str">
        <f>IF(_penmei1_month_day!AA650="","",_penmei1_month_day!AA650)</f>
        <v/>
      </c>
      <c r="AK655" s="230" t="str">
        <f>IF(_penmei1_month_day!AB650="","",_penmei1_month_day!AB650)</f>
        <v/>
      </c>
      <c r="AL655" s="338"/>
      <c r="AM655" s="338"/>
    </row>
    <row r="656" spans="1:39">
      <c r="A656" s="118">
        <f t="shared" si="191"/>
        <v>43493</v>
      </c>
      <c r="B656" s="119">
        <f t="shared" si="185"/>
        <v>43493</v>
      </c>
      <c r="C656" s="120" t="str">
        <f t="shared" si="186"/>
        <v>夜</v>
      </c>
      <c r="D656" s="120">
        <f t="shared" si="183"/>
        <v>28</v>
      </c>
      <c r="E656" s="120">
        <f>E655</f>
        <v>3</v>
      </c>
      <c r="F656" s="121" t="str">
        <f t="shared" si="177"/>
        <v>丙班</v>
      </c>
      <c r="G656" s="120">
        <f t="shared" si="188"/>
        <v>1</v>
      </c>
      <c r="H656" s="122">
        <f t="shared" si="190"/>
        <v>0.0416666666666667</v>
      </c>
      <c r="I656" s="159">
        <f t="shared" si="189"/>
        <v>0.0416666666666667</v>
      </c>
      <c r="J656" s="221" t="str">
        <f>IF(_penmei1_month_day!A651="","",_penmei1_month_day!A651)</f>
        <v/>
      </c>
      <c r="K656" s="221" t="str">
        <f>IF(_penmei1_month_day!B651="","",_penmei1_month_day!B651)</f>
        <v/>
      </c>
      <c r="L656" s="221" t="str">
        <f>IF(_penmei1_month_day!C651="","",_penmei1_month_day!C651)</f>
        <v/>
      </c>
      <c r="M656" s="221" t="str">
        <f>IF(_penmei1_month_day!D651="","",_penmei1_month_day!D651)</f>
        <v/>
      </c>
      <c r="N656" s="221" t="str">
        <f>IF(_penmei1_month_day!E651="","",_penmei1_month_day!E651)</f>
        <v/>
      </c>
      <c r="O656" s="221" t="str">
        <f>IF(_penmei1_month_day!F651="","",_penmei1_month_day!F651)</f>
        <v/>
      </c>
      <c r="P656" s="221" t="str">
        <f>IF(_penmei1_month_day!G651="","",_penmei1_month_day!G651)</f>
        <v/>
      </c>
      <c r="Q656" s="221" t="str">
        <f>IF(_penmei1_month_day!H651="","",_penmei1_month_day!H651)</f>
        <v/>
      </c>
      <c r="R656" s="221" t="str">
        <f>IF(_penmei1_month_day!I651="","",_penmei1_month_day!I651)</f>
        <v/>
      </c>
      <c r="S656" s="160" t="str">
        <f>IF(_penmei1_month_day!J651="","",_penmei1_month_day!J651)</f>
        <v/>
      </c>
      <c r="T656" s="271" t="str">
        <f>IF(_penmei1_month_day!K651="","",_penmei1_month_day!K651)</f>
        <v/>
      </c>
      <c r="U656" s="160" t="str">
        <f>IF(_penmei1_month_day!L651="","",_penmei1_month_day!L651)</f>
        <v/>
      </c>
      <c r="V656" s="160" t="str">
        <f>IF(_penmei1_month_day!M651="","",_penmei1_month_day!M651)</f>
        <v/>
      </c>
      <c r="W656" s="160" t="str">
        <f>IF(_penmei1_month_day!N651="","",_penmei1_month_day!N651)</f>
        <v/>
      </c>
      <c r="X656" s="221" t="str">
        <f>IF(_penmei1_month_day!O651="","",_penmei1_month_day!O651)</f>
        <v/>
      </c>
      <c r="Y656" s="271" t="str">
        <f>IF(_penmei1_month_day!P651="","",_penmei1_month_day!P651)</f>
        <v/>
      </c>
      <c r="Z656" s="271" t="str">
        <f>IF(_penmei1_month_day!Q651="","",_penmei1_month_day!Q651)</f>
        <v/>
      </c>
      <c r="AA656" s="221" t="str">
        <f>IF(_penmei1_month_day!R651="","",_penmei1_month_day!R651)</f>
        <v/>
      </c>
      <c r="AB656" s="221" t="str">
        <f>IF(_penmei1_month_day!S651="","",_penmei1_month_day!S651)</f>
        <v/>
      </c>
      <c r="AC656" s="221" t="str">
        <f>IF(_penmei1_month_day!T651="","",_penmei1_month_day!T651)</f>
        <v/>
      </c>
      <c r="AD656" s="221" t="str">
        <f>IF(_penmei1_month_day!U651="","",_penmei1_month_day!U651)</f>
        <v/>
      </c>
      <c r="AE656" s="221" t="str">
        <f>IF(_penmei1_month_day!V651="","",_penmei1_month_day!V651)</f>
        <v/>
      </c>
      <c r="AF656" s="221" t="str">
        <f>IF(_penmei1_month_day!W651="","",_penmei1_month_day!W651)</f>
        <v/>
      </c>
      <c r="AG656" s="221" t="str">
        <f>IF(_penmei1_month_day!X651="","",_penmei1_month_day!X651)</f>
        <v/>
      </c>
      <c r="AH656" s="221" t="str">
        <f>IF(_penmei1_month_day!Y651="","",_penmei1_month_day!Y651)</f>
        <v/>
      </c>
      <c r="AI656" s="271" t="str">
        <f>IF(_penmei1_month_day!Z651="","",_penmei1_month_day!Z651)</f>
        <v/>
      </c>
      <c r="AJ656" s="271" t="str">
        <f>IF(_penmei1_month_day!AA651="","",_penmei1_month_day!AA651)</f>
        <v/>
      </c>
      <c r="AK656" s="221" t="str">
        <f>IF(_penmei1_month_day!AB651="","",_penmei1_month_day!AB651)</f>
        <v/>
      </c>
      <c r="AL656" s="339"/>
      <c r="AM656" s="339"/>
    </row>
    <row r="657" spans="1:39">
      <c r="A657" s="118">
        <f t="shared" si="191"/>
        <v>43493</v>
      </c>
      <c r="B657" s="119">
        <f t="shared" si="185"/>
        <v>43493</v>
      </c>
      <c r="C657" s="120" t="str">
        <f t="shared" si="186"/>
        <v>夜</v>
      </c>
      <c r="D657" s="120">
        <f t="shared" si="183"/>
        <v>28</v>
      </c>
      <c r="E657" s="120">
        <f t="shared" ref="E657:E662" si="192">E656</f>
        <v>3</v>
      </c>
      <c r="F657" s="121" t="str">
        <f t="shared" si="177"/>
        <v>丙班</v>
      </c>
      <c r="G657" s="120">
        <f t="shared" si="188"/>
        <v>2</v>
      </c>
      <c r="H657" s="122">
        <f t="shared" si="190"/>
        <v>0.0416666666666667</v>
      </c>
      <c r="I657" s="159">
        <f t="shared" si="189"/>
        <v>0.0833333333333333</v>
      </c>
      <c r="J657" s="221" t="str">
        <f>IF(_penmei1_month_day!A652="","",_penmei1_month_day!A652)</f>
        <v/>
      </c>
      <c r="K657" s="221" t="str">
        <f>IF(_penmei1_month_day!B652="","",_penmei1_month_day!B652)</f>
        <v/>
      </c>
      <c r="L657" s="221" t="str">
        <f>IF(_penmei1_month_day!C652="","",_penmei1_month_day!C652)</f>
        <v/>
      </c>
      <c r="M657" s="221" t="str">
        <f>IF(_penmei1_month_day!D652="","",_penmei1_month_day!D652)</f>
        <v/>
      </c>
      <c r="N657" s="221" t="str">
        <f>IF(_penmei1_month_day!E652="","",_penmei1_month_day!E652)</f>
        <v/>
      </c>
      <c r="O657" s="221" t="str">
        <f>IF(_penmei1_month_day!F652="","",_penmei1_month_day!F652)</f>
        <v/>
      </c>
      <c r="P657" s="221" t="str">
        <f>IF(_penmei1_month_day!G652="","",_penmei1_month_day!G652)</f>
        <v/>
      </c>
      <c r="Q657" s="221" t="str">
        <f>IF(_penmei1_month_day!H652="","",_penmei1_month_day!H652)</f>
        <v/>
      </c>
      <c r="R657" s="221" t="str">
        <f>IF(_penmei1_month_day!I652="","",_penmei1_month_day!I652)</f>
        <v/>
      </c>
      <c r="S657" s="160" t="str">
        <f>IF(_penmei1_month_day!J652="","",_penmei1_month_day!J652)</f>
        <v/>
      </c>
      <c r="T657" s="271" t="str">
        <f>IF(_penmei1_month_day!K652="","",_penmei1_month_day!K652)</f>
        <v/>
      </c>
      <c r="U657" s="160" t="str">
        <f>IF(_penmei1_month_day!L652="","",_penmei1_month_day!L652)</f>
        <v/>
      </c>
      <c r="V657" s="160" t="str">
        <f>IF(_penmei1_month_day!M652="","",_penmei1_month_day!M652)</f>
        <v/>
      </c>
      <c r="W657" s="160" t="str">
        <f>IF(_penmei1_month_day!N652="","",_penmei1_month_day!N652)</f>
        <v/>
      </c>
      <c r="X657" s="221" t="str">
        <f>IF(_penmei1_month_day!O652="","",_penmei1_month_day!O652)</f>
        <v/>
      </c>
      <c r="Y657" s="271" t="str">
        <f>IF(_penmei1_month_day!P652="","",_penmei1_month_day!P652)</f>
        <v/>
      </c>
      <c r="Z657" s="271" t="str">
        <f>IF(_penmei1_month_day!Q652="","",_penmei1_month_day!Q652)</f>
        <v/>
      </c>
      <c r="AA657" s="221" t="str">
        <f>IF(_penmei1_month_day!R652="","",_penmei1_month_day!R652)</f>
        <v/>
      </c>
      <c r="AB657" s="221" t="str">
        <f>IF(_penmei1_month_day!S652="","",_penmei1_month_day!S652)</f>
        <v/>
      </c>
      <c r="AC657" s="221" t="str">
        <f>IF(_penmei1_month_day!T652="","",_penmei1_month_day!T652)</f>
        <v/>
      </c>
      <c r="AD657" s="221" t="str">
        <f>IF(_penmei1_month_day!U652="","",_penmei1_month_day!U652)</f>
        <v/>
      </c>
      <c r="AE657" s="221" t="str">
        <f>IF(_penmei1_month_day!V652="","",_penmei1_month_day!V652)</f>
        <v/>
      </c>
      <c r="AF657" s="221" t="str">
        <f>IF(_penmei1_month_day!W652="","",_penmei1_month_day!W652)</f>
        <v/>
      </c>
      <c r="AG657" s="221" t="str">
        <f>IF(_penmei1_month_day!X652="","",_penmei1_month_day!X652)</f>
        <v/>
      </c>
      <c r="AH657" s="221" t="str">
        <f>IF(_penmei1_month_day!Y652="","",_penmei1_month_day!Y652)</f>
        <v/>
      </c>
      <c r="AI657" s="271" t="str">
        <f>IF(_penmei1_month_day!Z652="","",_penmei1_month_day!Z652)</f>
        <v/>
      </c>
      <c r="AJ657" s="271" t="str">
        <f>IF(_penmei1_month_day!AA652="","",_penmei1_month_day!AA652)</f>
        <v/>
      </c>
      <c r="AK657" s="221" t="str">
        <f>IF(_penmei1_month_day!AB652="","",_penmei1_month_day!AB652)</f>
        <v/>
      </c>
      <c r="AL657" s="339"/>
      <c r="AM657" s="339"/>
    </row>
    <row r="658" spans="1:39">
      <c r="A658" s="118">
        <f t="shared" si="191"/>
        <v>43493</v>
      </c>
      <c r="B658" s="119">
        <f t="shared" si="185"/>
        <v>43493</v>
      </c>
      <c r="C658" s="120" t="str">
        <f t="shared" si="186"/>
        <v>夜</v>
      </c>
      <c r="D658" s="120">
        <f t="shared" si="183"/>
        <v>28</v>
      </c>
      <c r="E658" s="120">
        <f t="shared" si="192"/>
        <v>3</v>
      </c>
      <c r="F658" s="121" t="str">
        <f t="shared" si="177"/>
        <v>丙班</v>
      </c>
      <c r="G658" s="120">
        <f t="shared" si="188"/>
        <v>3</v>
      </c>
      <c r="H658" s="122">
        <f t="shared" si="190"/>
        <v>0.0416666666666667</v>
      </c>
      <c r="I658" s="159">
        <f t="shared" si="189"/>
        <v>0.125</v>
      </c>
      <c r="J658" s="221" t="str">
        <f>IF(_penmei1_month_day!A653="","",_penmei1_month_day!A653)</f>
        <v/>
      </c>
      <c r="K658" s="221" t="str">
        <f>IF(_penmei1_month_day!B653="","",_penmei1_month_day!B653)</f>
        <v/>
      </c>
      <c r="L658" s="221" t="str">
        <f>IF(_penmei1_month_day!C653="","",_penmei1_month_day!C653)</f>
        <v/>
      </c>
      <c r="M658" s="221" t="str">
        <f>IF(_penmei1_month_day!D653="","",_penmei1_month_day!D653)</f>
        <v/>
      </c>
      <c r="N658" s="221" t="str">
        <f>IF(_penmei1_month_day!E653="","",_penmei1_month_day!E653)</f>
        <v/>
      </c>
      <c r="O658" s="221" t="str">
        <f>IF(_penmei1_month_day!F653="","",_penmei1_month_day!F653)</f>
        <v/>
      </c>
      <c r="P658" s="221" t="str">
        <f>IF(_penmei1_month_day!G653="","",_penmei1_month_day!G653)</f>
        <v/>
      </c>
      <c r="Q658" s="221" t="str">
        <f>IF(_penmei1_month_day!H653="","",_penmei1_month_day!H653)</f>
        <v/>
      </c>
      <c r="R658" s="221" t="str">
        <f>IF(_penmei1_month_day!I653="","",_penmei1_month_day!I653)</f>
        <v/>
      </c>
      <c r="S658" s="160" t="str">
        <f>IF(_penmei1_month_day!J653="","",_penmei1_month_day!J653)</f>
        <v/>
      </c>
      <c r="T658" s="271" t="str">
        <f>IF(_penmei1_month_day!K653="","",_penmei1_month_day!K653)</f>
        <v/>
      </c>
      <c r="U658" s="160" t="str">
        <f>IF(_penmei1_month_day!L653="","",_penmei1_month_day!L653)</f>
        <v/>
      </c>
      <c r="V658" s="160" t="str">
        <f>IF(_penmei1_month_day!M653="","",_penmei1_month_day!M653)</f>
        <v/>
      </c>
      <c r="W658" s="160" t="str">
        <f>IF(_penmei1_month_day!N653="","",_penmei1_month_day!N653)</f>
        <v/>
      </c>
      <c r="X658" s="221" t="str">
        <f>IF(_penmei1_month_day!O653="","",_penmei1_month_day!O653)</f>
        <v/>
      </c>
      <c r="Y658" s="271" t="str">
        <f>IF(_penmei1_month_day!P653="","",_penmei1_month_day!P653)</f>
        <v/>
      </c>
      <c r="Z658" s="271" t="str">
        <f>IF(_penmei1_month_day!Q653="","",_penmei1_month_day!Q653)</f>
        <v/>
      </c>
      <c r="AA658" s="221" t="str">
        <f>IF(_penmei1_month_day!R653="","",_penmei1_month_day!R653)</f>
        <v/>
      </c>
      <c r="AB658" s="221" t="str">
        <f>IF(_penmei1_month_day!S653="","",_penmei1_month_day!S653)</f>
        <v/>
      </c>
      <c r="AC658" s="221" t="str">
        <f>IF(_penmei1_month_day!T653="","",_penmei1_month_day!T653)</f>
        <v/>
      </c>
      <c r="AD658" s="221" t="str">
        <f>IF(_penmei1_month_day!U653="","",_penmei1_month_day!U653)</f>
        <v/>
      </c>
      <c r="AE658" s="221" t="str">
        <f>IF(_penmei1_month_day!V653="","",_penmei1_month_day!V653)</f>
        <v/>
      </c>
      <c r="AF658" s="221" t="str">
        <f>IF(_penmei1_month_day!W653="","",_penmei1_month_day!W653)</f>
        <v/>
      </c>
      <c r="AG658" s="221" t="str">
        <f>IF(_penmei1_month_day!X653="","",_penmei1_month_day!X653)</f>
        <v/>
      </c>
      <c r="AH658" s="221" t="str">
        <f>IF(_penmei1_month_day!Y653="","",_penmei1_month_day!Y653)</f>
        <v/>
      </c>
      <c r="AI658" s="271" t="str">
        <f>IF(_penmei1_month_day!Z653="","",_penmei1_month_day!Z653)</f>
        <v/>
      </c>
      <c r="AJ658" s="271" t="str">
        <f>IF(_penmei1_month_day!AA653="","",_penmei1_month_day!AA653)</f>
        <v/>
      </c>
      <c r="AK658" s="221" t="str">
        <f>IF(_penmei1_month_day!AB653="","",_penmei1_month_day!AB653)</f>
        <v/>
      </c>
      <c r="AL658" s="339"/>
      <c r="AM658" s="339"/>
    </row>
    <row r="659" spans="1:39">
      <c r="A659" s="118">
        <f t="shared" si="191"/>
        <v>43493</v>
      </c>
      <c r="B659" s="119">
        <f t="shared" si="185"/>
        <v>43493</v>
      </c>
      <c r="C659" s="120" t="str">
        <f t="shared" si="186"/>
        <v>夜</v>
      </c>
      <c r="D659" s="120">
        <f t="shared" ref="D659:D682" si="193">DAY(A659)</f>
        <v>28</v>
      </c>
      <c r="E659" s="120">
        <f t="shared" si="192"/>
        <v>3</v>
      </c>
      <c r="F659" s="121" t="str">
        <f t="shared" si="177"/>
        <v>丙班</v>
      </c>
      <c r="G659" s="120">
        <f t="shared" si="188"/>
        <v>4</v>
      </c>
      <c r="H659" s="122">
        <f t="shared" si="190"/>
        <v>0.0416666666666667</v>
      </c>
      <c r="I659" s="159">
        <f t="shared" si="189"/>
        <v>0.166666666666667</v>
      </c>
      <c r="J659" s="221" t="str">
        <f>IF(_penmei1_month_day!A654="","",_penmei1_month_day!A654)</f>
        <v/>
      </c>
      <c r="K659" s="221" t="str">
        <f>IF(_penmei1_month_day!B654="","",_penmei1_month_day!B654)</f>
        <v/>
      </c>
      <c r="L659" s="221" t="str">
        <f>IF(_penmei1_month_day!C654="","",_penmei1_month_day!C654)</f>
        <v/>
      </c>
      <c r="M659" s="221" t="str">
        <f>IF(_penmei1_month_day!D654="","",_penmei1_month_day!D654)</f>
        <v/>
      </c>
      <c r="N659" s="221" t="str">
        <f>IF(_penmei1_month_day!E654="","",_penmei1_month_day!E654)</f>
        <v/>
      </c>
      <c r="O659" s="221" t="str">
        <f>IF(_penmei1_month_day!F654="","",_penmei1_month_day!F654)</f>
        <v/>
      </c>
      <c r="P659" s="221" t="str">
        <f>IF(_penmei1_month_day!G654="","",_penmei1_month_day!G654)</f>
        <v/>
      </c>
      <c r="Q659" s="221" t="str">
        <f>IF(_penmei1_month_day!H654="","",_penmei1_month_day!H654)</f>
        <v/>
      </c>
      <c r="R659" s="221" t="str">
        <f>IF(_penmei1_month_day!I654="","",_penmei1_month_day!I654)</f>
        <v/>
      </c>
      <c r="S659" s="160" t="str">
        <f>IF(_penmei1_month_day!J654="","",_penmei1_month_day!J654)</f>
        <v/>
      </c>
      <c r="T659" s="271" t="str">
        <f>IF(_penmei1_month_day!K654="","",_penmei1_month_day!K654)</f>
        <v/>
      </c>
      <c r="U659" s="160" t="str">
        <f>IF(_penmei1_month_day!L654="","",_penmei1_month_day!L654)</f>
        <v/>
      </c>
      <c r="V659" s="160" t="str">
        <f>IF(_penmei1_month_day!M654="","",_penmei1_month_day!M654)</f>
        <v/>
      </c>
      <c r="W659" s="160" t="str">
        <f>IF(_penmei1_month_day!N654="","",_penmei1_month_day!N654)</f>
        <v/>
      </c>
      <c r="X659" s="221" t="str">
        <f>IF(_penmei1_month_day!O654="","",_penmei1_month_day!O654)</f>
        <v/>
      </c>
      <c r="Y659" s="271" t="str">
        <f>IF(_penmei1_month_day!P654="","",_penmei1_month_day!P654)</f>
        <v/>
      </c>
      <c r="Z659" s="271" t="str">
        <f>IF(_penmei1_month_day!Q654="","",_penmei1_month_day!Q654)</f>
        <v/>
      </c>
      <c r="AA659" s="221" t="str">
        <f>IF(_penmei1_month_day!R654="","",_penmei1_month_day!R654)</f>
        <v/>
      </c>
      <c r="AB659" s="221" t="str">
        <f>IF(_penmei1_month_day!S654="","",_penmei1_month_day!S654)</f>
        <v/>
      </c>
      <c r="AC659" s="221" t="str">
        <f>IF(_penmei1_month_day!T654="","",_penmei1_month_day!T654)</f>
        <v/>
      </c>
      <c r="AD659" s="221" t="str">
        <f>IF(_penmei1_month_day!U654="","",_penmei1_month_day!U654)</f>
        <v/>
      </c>
      <c r="AE659" s="221" t="str">
        <f>IF(_penmei1_month_day!V654="","",_penmei1_month_day!V654)</f>
        <v/>
      </c>
      <c r="AF659" s="221" t="str">
        <f>IF(_penmei1_month_day!W654="","",_penmei1_month_day!W654)</f>
        <v/>
      </c>
      <c r="AG659" s="221" t="str">
        <f>IF(_penmei1_month_day!X654="","",_penmei1_month_day!X654)</f>
        <v/>
      </c>
      <c r="AH659" s="221" t="str">
        <f>IF(_penmei1_month_day!Y654="","",_penmei1_month_day!Y654)</f>
        <v/>
      </c>
      <c r="AI659" s="271" t="str">
        <f>IF(_penmei1_month_day!Z654="","",_penmei1_month_day!Z654)</f>
        <v/>
      </c>
      <c r="AJ659" s="271" t="str">
        <f>IF(_penmei1_month_day!AA654="","",_penmei1_month_day!AA654)</f>
        <v/>
      </c>
      <c r="AK659" s="221" t="str">
        <f>IF(_penmei1_month_day!AB654="","",_penmei1_month_day!AB654)</f>
        <v/>
      </c>
      <c r="AL659" s="339"/>
      <c r="AM659" s="339"/>
    </row>
    <row r="660" spans="1:39">
      <c r="A660" s="118">
        <f t="shared" si="191"/>
        <v>43493</v>
      </c>
      <c r="B660" s="119">
        <f t="shared" si="185"/>
        <v>43493</v>
      </c>
      <c r="C660" s="120" t="str">
        <f t="shared" si="186"/>
        <v>夜</v>
      </c>
      <c r="D660" s="120">
        <f t="shared" si="193"/>
        <v>28</v>
      </c>
      <c r="E660" s="120">
        <f t="shared" si="192"/>
        <v>3</v>
      </c>
      <c r="F660" s="121" t="str">
        <f t="shared" si="177"/>
        <v>丙班</v>
      </c>
      <c r="G660" s="120">
        <f t="shared" si="188"/>
        <v>5</v>
      </c>
      <c r="H660" s="122">
        <f t="shared" si="190"/>
        <v>0.0416666666666667</v>
      </c>
      <c r="I660" s="159">
        <f t="shared" si="189"/>
        <v>0.208333333333333</v>
      </c>
      <c r="J660" s="221" t="str">
        <f>IF(_penmei1_month_day!A655="","",_penmei1_month_day!A655)</f>
        <v/>
      </c>
      <c r="K660" s="221" t="str">
        <f>IF(_penmei1_month_day!B655="","",_penmei1_month_day!B655)</f>
        <v/>
      </c>
      <c r="L660" s="221" t="str">
        <f>IF(_penmei1_month_day!C655="","",_penmei1_month_day!C655)</f>
        <v/>
      </c>
      <c r="M660" s="221" t="str">
        <f>IF(_penmei1_month_day!D655="","",_penmei1_month_day!D655)</f>
        <v/>
      </c>
      <c r="N660" s="221" t="str">
        <f>IF(_penmei1_month_day!E655="","",_penmei1_month_day!E655)</f>
        <v/>
      </c>
      <c r="O660" s="221" t="str">
        <f>IF(_penmei1_month_day!F655="","",_penmei1_month_day!F655)</f>
        <v/>
      </c>
      <c r="P660" s="221" t="str">
        <f>IF(_penmei1_month_day!G655="","",_penmei1_month_day!G655)</f>
        <v/>
      </c>
      <c r="Q660" s="221" t="str">
        <f>IF(_penmei1_month_day!H655="","",_penmei1_month_day!H655)</f>
        <v/>
      </c>
      <c r="R660" s="221" t="str">
        <f>IF(_penmei1_month_day!I655="","",_penmei1_month_day!I655)</f>
        <v/>
      </c>
      <c r="S660" s="160" t="str">
        <f>IF(_penmei1_month_day!J655="","",_penmei1_month_day!J655)</f>
        <v/>
      </c>
      <c r="T660" s="271" t="str">
        <f>IF(_penmei1_month_day!K655="","",_penmei1_month_day!K655)</f>
        <v/>
      </c>
      <c r="U660" s="160" t="str">
        <f>IF(_penmei1_month_day!L655="","",_penmei1_month_day!L655)</f>
        <v/>
      </c>
      <c r="V660" s="160" t="str">
        <f>IF(_penmei1_month_day!M655="","",_penmei1_month_day!M655)</f>
        <v/>
      </c>
      <c r="W660" s="160" t="str">
        <f>IF(_penmei1_month_day!N655="","",_penmei1_month_day!N655)</f>
        <v/>
      </c>
      <c r="X660" s="221" t="str">
        <f>IF(_penmei1_month_day!O655="","",_penmei1_month_day!O655)</f>
        <v/>
      </c>
      <c r="Y660" s="271" t="str">
        <f>IF(_penmei1_month_day!P655="","",_penmei1_month_day!P655)</f>
        <v/>
      </c>
      <c r="Z660" s="271" t="str">
        <f>IF(_penmei1_month_day!Q655="","",_penmei1_month_day!Q655)</f>
        <v/>
      </c>
      <c r="AA660" s="221" t="str">
        <f>IF(_penmei1_month_day!R655="","",_penmei1_month_day!R655)</f>
        <v/>
      </c>
      <c r="AB660" s="221" t="str">
        <f>IF(_penmei1_month_day!S655="","",_penmei1_month_day!S655)</f>
        <v/>
      </c>
      <c r="AC660" s="221" t="str">
        <f>IF(_penmei1_month_day!T655="","",_penmei1_month_day!T655)</f>
        <v/>
      </c>
      <c r="AD660" s="221" t="str">
        <f>IF(_penmei1_month_day!U655="","",_penmei1_month_day!U655)</f>
        <v/>
      </c>
      <c r="AE660" s="221" t="str">
        <f>IF(_penmei1_month_day!V655="","",_penmei1_month_day!V655)</f>
        <v/>
      </c>
      <c r="AF660" s="221" t="str">
        <f>IF(_penmei1_month_day!W655="","",_penmei1_month_day!W655)</f>
        <v/>
      </c>
      <c r="AG660" s="221" t="str">
        <f>IF(_penmei1_month_day!X655="","",_penmei1_month_day!X655)</f>
        <v/>
      </c>
      <c r="AH660" s="221" t="str">
        <f>IF(_penmei1_month_day!Y655="","",_penmei1_month_day!Y655)</f>
        <v/>
      </c>
      <c r="AI660" s="271" t="str">
        <f>IF(_penmei1_month_day!Z655="","",_penmei1_month_day!Z655)</f>
        <v/>
      </c>
      <c r="AJ660" s="271" t="str">
        <f>IF(_penmei1_month_day!AA655="","",_penmei1_month_day!AA655)</f>
        <v/>
      </c>
      <c r="AK660" s="221" t="str">
        <f>IF(_penmei1_month_day!AB655="","",_penmei1_month_day!AB655)</f>
        <v/>
      </c>
      <c r="AL660" s="339"/>
      <c r="AM660" s="339"/>
    </row>
    <row r="661" spans="1:39">
      <c r="A661" s="118">
        <f t="shared" si="191"/>
        <v>43493</v>
      </c>
      <c r="B661" s="119">
        <f t="shared" si="185"/>
        <v>43493</v>
      </c>
      <c r="C661" s="120" t="str">
        <f t="shared" si="186"/>
        <v>夜</v>
      </c>
      <c r="D661" s="120">
        <f t="shared" si="193"/>
        <v>28</v>
      </c>
      <c r="E661" s="120">
        <f t="shared" si="192"/>
        <v>3</v>
      </c>
      <c r="F661" s="121" t="str">
        <f t="shared" si="177"/>
        <v>丙班</v>
      </c>
      <c r="G661" s="120">
        <f t="shared" si="188"/>
        <v>6</v>
      </c>
      <c r="H661" s="122">
        <f t="shared" si="190"/>
        <v>0.0416666666666667</v>
      </c>
      <c r="I661" s="159">
        <f t="shared" si="189"/>
        <v>0.25</v>
      </c>
      <c r="J661" s="221" t="str">
        <f>IF(_penmei1_month_day!A656="","",_penmei1_month_day!A656)</f>
        <v/>
      </c>
      <c r="K661" s="221" t="str">
        <f>IF(_penmei1_month_day!B656="","",_penmei1_month_day!B656)</f>
        <v/>
      </c>
      <c r="L661" s="221" t="str">
        <f>IF(_penmei1_month_day!C656="","",_penmei1_month_day!C656)</f>
        <v/>
      </c>
      <c r="M661" s="221" t="str">
        <f>IF(_penmei1_month_day!D656="","",_penmei1_month_day!D656)</f>
        <v/>
      </c>
      <c r="N661" s="221" t="str">
        <f>IF(_penmei1_month_day!E656="","",_penmei1_month_day!E656)</f>
        <v/>
      </c>
      <c r="O661" s="221" t="str">
        <f>IF(_penmei1_month_day!F656="","",_penmei1_month_day!F656)</f>
        <v/>
      </c>
      <c r="P661" s="221" t="str">
        <f>IF(_penmei1_month_day!G656="","",_penmei1_month_day!G656)</f>
        <v/>
      </c>
      <c r="Q661" s="221" t="str">
        <f>IF(_penmei1_month_day!H656="","",_penmei1_month_day!H656)</f>
        <v/>
      </c>
      <c r="R661" s="221" t="str">
        <f>IF(_penmei1_month_day!I656="","",_penmei1_month_day!I656)</f>
        <v/>
      </c>
      <c r="S661" s="160" t="str">
        <f>IF(_penmei1_month_day!J656="","",_penmei1_month_day!J656)</f>
        <v/>
      </c>
      <c r="T661" s="271" t="str">
        <f>IF(_penmei1_month_day!K656="","",_penmei1_month_day!K656)</f>
        <v/>
      </c>
      <c r="U661" s="160" t="str">
        <f>IF(_penmei1_month_day!L656="","",_penmei1_month_day!L656)</f>
        <v/>
      </c>
      <c r="V661" s="160" t="str">
        <f>IF(_penmei1_month_day!M656="","",_penmei1_month_day!M656)</f>
        <v/>
      </c>
      <c r="W661" s="160" t="str">
        <f>IF(_penmei1_month_day!N656="","",_penmei1_month_day!N656)</f>
        <v/>
      </c>
      <c r="X661" s="221" t="str">
        <f>IF(_penmei1_month_day!O656="","",_penmei1_month_day!O656)</f>
        <v/>
      </c>
      <c r="Y661" s="271" t="str">
        <f>IF(_penmei1_month_day!P656="","",_penmei1_month_day!P656)</f>
        <v/>
      </c>
      <c r="Z661" s="271" t="str">
        <f>IF(_penmei1_month_day!Q656="","",_penmei1_month_day!Q656)</f>
        <v/>
      </c>
      <c r="AA661" s="221" t="str">
        <f>IF(_penmei1_month_day!R656="","",_penmei1_month_day!R656)</f>
        <v/>
      </c>
      <c r="AB661" s="221" t="str">
        <f>IF(_penmei1_month_day!S656="","",_penmei1_month_day!S656)</f>
        <v/>
      </c>
      <c r="AC661" s="221" t="str">
        <f>IF(_penmei1_month_day!T656="","",_penmei1_month_day!T656)</f>
        <v/>
      </c>
      <c r="AD661" s="221" t="str">
        <f>IF(_penmei1_month_day!U656="","",_penmei1_month_day!U656)</f>
        <v/>
      </c>
      <c r="AE661" s="221" t="str">
        <f>IF(_penmei1_month_day!V656="","",_penmei1_month_day!V656)</f>
        <v/>
      </c>
      <c r="AF661" s="221" t="str">
        <f>IF(_penmei1_month_day!W656="","",_penmei1_month_day!W656)</f>
        <v/>
      </c>
      <c r="AG661" s="221" t="str">
        <f>IF(_penmei1_month_day!X656="","",_penmei1_month_day!X656)</f>
        <v/>
      </c>
      <c r="AH661" s="221" t="str">
        <f>IF(_penmei1_month_day!Y656="","",_penmei1_month_day!Y656)</f>
        <v/>
      </c>
      <c r="AI661" s="271" t="str">
        <f>IF(_penmei1_month_day!Z656="","",_penmei1_month_day!Z656)</f>
        <v/>
      </c>
      <c r="AJ661" s="271" t="str">
        <f>IF(_penmei1_month_day!AA656="","",_penmei1_month_day!AA656)</f>
        <v/>
      </c>
      <c r="AK661" s="221" t="str">
        <f>IF(_penmei1_month_day!AB656="","",_penmei1_month_day!AB656)</f>
        <v/>
      </c>
      <c r="AL661" s="339"/>
      <c r="AM661" s="339"/>
    </row>
    <row r="662" spans="1:39">
      <c r="A662" s="123">
        <f t="shared" si="191"/>
        <v>43493</v>
      </c>
      <c r="B662" s="124">
        <f t="shared" si="185"/>
        <v>43493</v>
      </c>
      <c r="C662" s="125" t="str">
        <f t="shared" si="186"/>
        <v>夜</v>
      </c>
      <c r="D662" s="125">
        <f t="shared" si="193"/>
        <v>28</v>
      </c>
      <c r="E662" s="125">
        <f t="shared" si="192"/>
        <v>3</v>
      </c>
      <c r="F662" s="126" t="str">
        <f t="shared" si="177"/>
        <v>丙班</v>
      </c>
      <c r="G662" s="125">
        <f t="shared" si="188"/>
        <v>7</v>
      </c>
      <c r="H662" s="127">
        <f t="shared" si="190"/>
        <v>0.0416666666666667</v>
      </c>
      <c r="I662" s="163">
        <f t="shared" si="189"/>
        <v>0.291666666666667</v>
      </c>
      <c r="J662" s="226" t="str">
        <f>IF(_penmei1_month_day!A657="","",_penmei1_month_day!A657)</f>
        <v/>
      </c>
      <c r="K662" s="226" t="str">
        <f>IF(_penmei1_month_day!B657="","",_penmei1_month_day!B657)</f>
        <v/>
      </c>
      <c r="L662" s="226" t="str">
        <f>IF(_penmei1_month_day!C657="","",_penmei1_month_day!C657)</f>
        <v/>
      </c>
      <c r="M662" s="226" t="str">
        <f>IF(_penmei1_month_day!D657="","",_penmei1_month_day!D657)</f>
        <v/>
      </c>
      <c r="N662" s="226" t="str">
        <f>IF(_penmei1_month_day!E657="","",_penmei1_month_day!E657)</f>
        <v/>
      </c>
      <c r="O662" s="226" t="str">
        <f>IF(_penmei1_month_day!F657="","",_penmei1_month_day!F657)</f>
        <v/>
      </c>
      <c r="P662" s="226" t="str">
        <f>IF(_penmei1_month_day!G657="","",_penmei1_month_day!G657)</f>
        <v/>
      </c>
      <c r="Q662" s="226" t="str">
        <f>IF(_penmei1_month_day!H657="","",_penmei1_month_day!H657)</f>
        <v/>
      </c>
      <c r="R662" s="226" t="str">
        <f>IF(_penmei1_month_day!I657="","",_penmei1_month_day!I657)</f>
        <v/>
      </c>
      <c r="S662" s="164" t="str">
        <f>IF(_penmei1_month_day!J657="","",_penmei1_month_day!J657)</f>
        <v/>
      </c>
      <c r="T662" s="315" t="str">
        <f>IF(_penmei1_month_day!K657="","",_penmei1_month_day!K657)</f>
        <v/>
      </c>
      <c r="U662" s="164" t="str">
        <f>IF(_penmei1_month_day!L657="","",_penmei1_month_day!L657)</f>
        <v/>
      </c>
      <c r="V662" s="164" t="str">
        <f>IF(_penmei1_month_day!M657="","",_penmei1_month_day!M657)</f>
        <v/>
      </c>
      <c r="W662" s="164" t="str">
        <f>IF(_penmei1_month_day!N657="","",_penmei1_month_day!N657)</f>
        <v/>
      </c>
      <c r="X662" s="226" t="str">
        <f>IF(_penmei1_month_day!O657="","",_penmei1_month_day!O657)</f>
        <v/>
      </c>
      <c r="Y662" s="315" t="str">
        <f>IF(_penmei1_month_day!P657="","",_penmei1_month_day!P657)</f>
        <v/>
      </c>
      <c r="Z662" s="315" t="str">
        <f>IF(_penmei1_month_day!Q657="","",_penmei1_month_day!Q657)</f>
        <v/>
      </c>
      <c r="AA662" s="226" t="str">
        <f>IF(_penmei1_month_day!R657="","",_penmei1_month_day!R657)</f>
        <v/>
      </c>
      <c r="AB662" s="226" t="str">
        <f>IF(_penmei1_month_day!S657="","",_penmei1_month_day!S657)</f>
        <v/>
      </c>
      <c r="AC662" s="226" t="str">
        <f>IF(_penmei1_month_day!T657="","",_penmei1_month_day!T657)</f>
        <v/>
      </c>
      <c r="AD662" s="226" t="str">
        <f>IF(_penmei1_month_day!U657="","",_penmei1_month_day!U657)</f>
        <v/>
      </c>
      <c r="AE662" s="226" t="str">
        <f>IF(_penmei1_month_day!V657="","",_penmei1_month_day!V657)</f>
        <v/>
      </c>
      <c r="AF662" s="226" t="str">
        <f>IF(_penmei1_month_day!W657="","",_penmei1_month_day!W657)</f>
        <v/>
      </c>
      <c r="AG662" s="226" t="str">
        <f>IF(_penmei1_month_day!X657="","",_penmei1_month_day!X657)</f>
        <v/>
      </c>
      <c r="AH662" s="226" t="str">
        <f>IF(_penmei1_month_day!Y657="","",_penmei1_month_day!Y657)</f>
        <v/>
      </c>
      <c r="AI662" s="315" t="str">
        <f>IF(_penmei1_month_day!Z657="","",_penmei1_month_day!Z657)</f>
        <v/>
      </c>
      <c r="AJ662" s="315" t="str">
        <f>IF(_penmei1_month_day!AA657="","",_penmei1_month_day!AA657)</f>
        <v/>
      </c>
      <c r="AK662" s="226" t="str">
        <f>IF(_penmei1_month_day!AB657="","",_penmei1_month_day!AB657)</f>
        <v/>
      </c>
      <c r="AL662" s="336" t="s">
        <v>60</v>
      </c>
      <c r="AM662" s="337"/>
    </row>
    <row r="663" spans="1:39">
      <c r="A663" s="128">
        <f t="shared" si="191"/>
        <v>43493</v>
      </c>
      <c r="B663" s="129">
        <f t="shared" si="185"/>
        <v>43493</v>
      </c>
      <c r="C663" s="130" t="str">
        <f t="shared" si="186"/>
        <v>白</v>
      </c>
      <c r="D663" s="130">
        <f t="shared" si="193"/>
        <v>28</v>
      </c>
      <c r="E663" s="130">
        <f>IF(AND(E655=4),1,IF(AND(E655&lt;4),(E655+1),))</f>
        <v>4</v>
      </c>
      <c r="F663" s="131" t="str">
        <f t="shared" si="177"/>
        <v>丁班</v>
      </c>
      <c r="G663" s="130">
        <f t="shared" si="188"/>
        <v>8</v>
      </c>
      <c r="H663" s="132">
        <f t="shared" si="190"/>
        <v>0.0416666666666667</v>
      </c>
      <c r="I663" s="154">
        <f t="shared" si="189"/>
        <v>0.333333333333333</v>
      </c>
      <c r="J663" s="230" t="str">
        <f>IF(_penmei1_month_day!A658="","",_penmei1_month_day!A658)</f>
        <v/>
      </c>
      <c r="K663" s="230" t="str">
        <f>IF(_penmei1_month_day!B658="","",_penmei1_month_day!B658)</f>
        <v/>
      </c>
      <c r="L663" s="230" t="str">
        <f>IF(_penmei1_month_day!C658="","",_penmei1_month_day!C658)</f>
        <v/>
      </c>
      <c r="M663" s="230" t="str">
        <f>IF(_penmei1_month_day!D658="","",_penmei1_month_day!D658)</f>
        <v/>
      </c>
      <c r="N663" s="230" t="str">
        <f>IF(_penmei1_month_day!E658="","",_penmei1_month_day!E658)</f>
        <v/>
      </c>
      <c r="O663" s="230" t="str">
        <f>IF(_penmei1_month_day!F658="","",_penmei1_month_day!F658)</f>
        <v/>
      </c>
      <c r="P663" s="230" t="str">
        <f>IF(_penmei1_month_day!G658="","",_penmei1_month_day!G658)</f>
        <v/>
      </c>
      <c r="Q663" s="230" t="str">
        <f>IF(_penmei1_month_day!H658="","",_penmei1_month_day!H658)</f>
        <v/>
      </c>
      <c r="R663" s="230" t="str">
        <f>IF(_penmei1_month_day!I658="","",_penmei1_month_day!I658)</f>
        <v/>
      </c>
      <c r="S663" s="169" t="str">
        <f>IF(_penmei1_month_day!J658="","",_penmei1_month_day!J658)</f>
        <v/>
      </c>
      <c r="T663" s="314" t="str">
        <f>IF(_penmei1_month_day!K658="","",_penmei1_month_day!K658)</f>
        <v/>
      </c>
      <c r="U663" s="169" t="str">
        <f>IF(_penmei1_month_day!L658="","",_penmei1_month_day!L658)</f>
        <v/>
      </c>
      <c r="V663" s="169" t="str">
        <f>IF(_penmei1_month_day!M658="","",_penmei1_month_day!M658)</f>
        <v/>
      </c>
      <c r="W663" s="169" t="str">
        <f>IF(_penmei1_month_day!N658="","",_penmei1_month_day!N658)</f>
        <v/>
      </c>
      <c r="X663" s="230" t="str">
        <f>IF(_penmei1_month_day!O658="","",_penmei1_month_day!O658)</f>
        <v/>
      </c>
      <c r="Y663" s="314" t="str">
        <f>IF(_penmei1_month_day!P658="","",_penmei1_month_day!P658)</f>
        <v/>
      </c>
      <c r="Z663" s="314" t="str">
        <f>IF(_penmei1_month_day!Q658="","",_penmei1_month_day!Q658)</f>
        <v/>
      </c>
      <c r="AA663" s="230" t="str">
        <f>IF(_penmei1_month_day!R658="","",_penmei1_month_day!R658)</f>
        <v/>
      </c>
      <c r="AB663" s="230" t="str">
        <f>IF(_penmei1_month_day!S658="","",_penmei1_month_day!S658)</f>
        <v/>
      </c>
      <c r="AC663" s="230" t="str">
        <f>IF(_penmei1_month_day!T658="","",_penmei1_month_day!T658)</f>
        <v/>
      </c>
      <c r="AD663" s="230" t="str">
        <f>IF(_penmei1_month_day!U658="","",_penmei1_month_day!U658)</f>
        <v/>
      </c>
      <c r="AE663" s="230" t="str">
        <f>IF(_penmei1_month_day!V658="","",_penmei1_month_day!V658)</f>
        <v/>
      </c>
      <c r="AF663" s="230" t="str">
        <f>IF(_penmei1_month_day!W658="","",_penmei1_month_day!W658)</f>
        <v/>
      </c>
      <c r="AG663" s="230" t="str">
        <f>IF(_penmei1_month_day!X658="","",_penmei1_month_day!X658)</f>
        <v/>
      </c>
      <c r="AH663" s="230" t="str">
        <f>IF(_penmei1_month_day!Y658="","",_penmei1_month_day!Y658)</f>
        <v/>
      </c>
      <c r="AI663" s="314" t="str">
        <f>IF(_penmei1_month_day!Z658="","",_penmei1_month_day!Z658)</f>
        <v/>
      </c>
      <c r="AJ663" s="314" t="str">
        <f>IF(_penmei1_month_day!AA658="","",_penmei1_month_day!AA658)</f>
        <v/>
      </c>
      <c r="AK663" s="230" t="str">
        <f>IF(_penmei1_month_day!AB658="","",_penmei1_month_day!AB658)</f>
        <v/>
      </c>
      <c r="AL663" s="338"/>
      <c r="AM663" s="338"/>
    </row>
    <row r="664" spans="1:39">
      <c r="A664" s="118">
        <f t="shared" si="191"/>
        <v>43493</v>
      </c>
      <c r="B664" s="119">
        <f t="shared" si="185"/>
        <v>43493</v>
      </c>
      <c r="C664" s="120" t="str">
        <f t="shared" si="186"/>
        <v>白</v>
      </c>
      <c r="D664" s="120">
        <f t="shared" si="193"/>
        <v>28</v>
      </c>
      <c r="E664" s="120">
        <f>E663</f>
        <v>4</v>
      </c>
      <c r="F664" s="121" t="str">
        <f t="shared" si="177"/>
        <v>丁班</v>
      </c>
      <c r="G664" s="120">
        <f t="shared" si="188"/>
        <v>9</v>
      </c>
      <c r="H664" s="122">
        <f t="shared" si="190"/>
        <v>0.0416666666666667</v>
      </c>
      <c r="I664" s="159">
        <f t="shared" si="189"/>
        <v>0.375</v>
      </c>
      <c r="J664" s="221" t="str">
        <f>IF(_penmei1_month_day!A659="","",_penmei1_month_day!A659)</f>
        <v/>
      </c>
      <c r="K664" s="221" t="str">
        <f>IF(_penmei1_month_day!B659="","",_penmei1_month_day!B659)</f>
        <v/>
      </c>
      <c r="L664" s="221" t="str">
        <f>IF(_penmei1_month_day!C659="","",_penmei1_month_day!C659)</f>
        <v/>
      </c>
      <c r="M664" s="221" t="str">
        <f>IF(_penmei1_month_day!D659="","",_penmei1_month_day!D659)</f>
        <v/>
      </c>
      <c r="N664" s="221" t="str">
        <f>IF(_penmei1_month_day!E659="","",_penmei1_month_day!E659)</f>
        <v/>
      </c>
      <c r="O664" s="221" t="str">
        <f>IF(_penmei1_month_day!F659="","",_penmei1_month_day!F659)</f>
        <v/>
      </c>
      <c r="P664" s="221" t="str">
        <f>IF(_penmei1_month_day!G659="","",_penmei1_month_day!G659)</f>
        <v/>
      </c>
      <c r="Q664" s="221" t="str">
        <f>IF(_penmei1_month_day!H659="","",_penmei1_month_day!H659)</f>
        <v/>
      </c>
      <c r="R664" s="221" t="str">
        <f>IF(_penmei1_month_day!I659="","",_penmei1_month_day!I659)</f>
        <v/>
      </c>
      <c r="S664" s="160" t="str">
        <f>IF(_penmei1_month_day!J659="","",_penmei1_month_day!J659)</f>
        <v/>
      </c>
      <c r="T664" s="271" t="str">
        <f>IF(_penmei1_month_day!K659="","",_penmei1_month_day!K659)</f>
        <v/>
      </c>
      <c r="U664" s="160" t="str">
        <f>IF(_penmei1_month_day!L659="","",_penmei1_month_day!L659)</f>
        <v/>
      </c>
      <c r="V664" s="160" t="str">
        <f>IF(_penmei1_month_day!M659="","",_penmei1_month_day!M659)</f>
        <v/>
      </c>
      <c r="W664" s="160" t="str">
        <f>IF(_penmei1_month_day!N659="","",_penmei1_month_day!N659)</f>
        <v/>
      </c>
      <c r="X664" s="221" t="str">
        <f>IF(_penmei1_month_day!O659="","",_penmei1_month_day!O659)</f>
        <v/>
      </c>
      <c r="Y664" s="271" t="str">
        <f>IF(_penmei1_month_day!P659="","",_penmei1_month_day!P659)</f>
        <v/>
      </c>
      <c r="Z664" s="271" t="str">
        <f>IF(_penmei1_month_day!Q659="","",_penmei1_month_day!Q659)</f>
        <v/>
      </c>
      <c r="AA664" s="221" t="str">
        <f>IF(_penmei1_month_day!R659="","",_penmei1_month_day!R659)</f>
        <v/>
      </c>
      <c r="AB664" s="221" t="str">
        <f>IF(_penmei1_month_day!S659="","",_penmei1_month_day!S659)</f>
        <v/>
      </c>
      <c r="AC664" s="221" t="str">
        <f>IF(_penmei1_month_day!T659="","",_penmei1_month_day!T659)</f>
        <v/>
      </c>
      <c r="AD664" s="221" t="str">
        <f>IF(_penmei1_month_day!U659="","",_penmei1_month_day!U659)</f>
        <v/>
      </c>
      <c r="AE664" s="221" t="str">
        <f>IF(_penmei1_month_day!V659="","",_penmei1_month_day!V659)</f>
        <v/>
      </c>
      <c r="AF664" s="221" t="str">
        <f>IF(_penmei1_month_day!W659="","",_penmei1_month_day!W659)</f>
        <v/>
      </c>
      <c r="AG664" s="221" t="str">
        <f>IF(_penmei1_month_day!X659="","",_penmei1_month_day!X659)</f>
        <v/>
      </c>
      <c r="AH664" s="221" t="str">
        <f>IF(_penmei1_month_day!Y659="","",_penmei1_month_day!Y659)</f>
        <v/>
      </c>
      <c r="AI664" s="271" t="str">
        <f>IF(_penmei1_month_day!Z659="","",_penmei1_month_day!Z659)</f>
        <v/>
      </c>
      <c r="AJ664" s="271" t="str">
        <f>IF(_penmei1_month_day!AA659="","",_penmei1_month_day!AA659)</f>
        <v/>
      </c>
      <c r="AK664" s="221" t="str">
        <f>IF(_penmei1_month_day!AB659="","",_penmei1_month_day!AB659)</f>
        <v/>
      </c>
      <c r="AL664" s="339"/>
      <c r="AM664" s="339"/>
    </row>
    <row r="665" spans="1:39">
      <c r="A665" s="118">
        <f t="shared" si="191"/>
        <v>43493</v>
      </c>
      <c r="B665" s="119">
        <f t="shared" si="185"/>
        <v>43493</v>
      </c>
      <c r="C665" s="120" t="str">
        <f t="shared" si="186"/>
        <v>白</v>
      </c>
      <c r="D665" s="120">
        <f t="shared" si="193"/>
        <v>28</v>
      </c>
      <c r="E665" s="120">
        <f t="shared" ref="E665:E670" si="194">E664</f>
        <v>4</v>
      </c>
      <c r="F665" s="121" t="str">
        <f t="shared" si="177"/>
        <v>丁班</v>
      </c>
      <c r="G665" s="120">
        <f t="shared" si="188"/>
        <v>10</v>
      </c>
      <c r="H665" s="122">
        <f t="shared" si="190"/>
        <v>0.0416666666666667</v>
      </c>
      <c r="I665" s="159">
        <f t="shared" si="189"/>
        <v>0.416666666666667</v>
      </c>
      <c r="J665" s="221" t="str">
        <f>IF(_penmei1_month_day!A660="","",_penmei1_month_day!A660)</f>
        <v/>
      </c>
      <c r="K665" s="221" t="str">
        <f>IF(_penmei1_month_day!B660="","",_penmei1_month_day!B660)</f>
        <v/>
      </c>
      <c r="L665" s="221" t="str">
        <f>IF(_penmei1_month_day!C660="","",_penmei1_month_day!C660)</f>
        <v/>
      </c>
      <c r="M665" s="221" t="str">
        <f>IF(_penmei1_month_day!D660="","",_penmei1_month_day!D660)</f>
        <v/>
      </c>
      <c r="N665" s="221" t="str">
        <f>IF(_penmei1_month_day!E660="","",_penmei1_month_day!E660)</f>
        <v/>
      </c>
      <c r="O665" s="221" t="str">
        <f>IF(_penmei1_month_day!F660="","",_penmei1_month_day!F660)</f>
        <v/>
      </c>
      <c r="P665" s="221" t="str">
        <f>IF(_penmei1_month_day!G660="","",_penmei1_month_day!G660)</f>
        <v/>
      </c>
      <c r="Q665" s="221" t="str">
        <f>IF(_penmei1_month_day!H660="","",_penmei1_month_day!H660)</f>
        <v/>
      </c>
      <c r="R665" s="221" t="str">
        <f>IF(_penmei1_month_day!I660="","",_penmei1_month_day!I660)</f>
        <v/>
      </c>
      <c r="S665" s="160" t="str">
        <f>IF(_penmei1_month_day!J660="","",_penmei1_month_day!J660)</f>
        <v/>
      </c>
      <c r="T665" s="271" t="str">
        <f>IF(_penmei1_month_day!K660="","",_penmei1_month_day!K660)</f>
        <v/>
      </c>
      <c r="U665" s="160" t="str">
        <f>IF(_penmei1_month_day!L660="","",_penmei1_month_day!L660)</f>
        <v/>
      </c>
      <c r="V665" s="160" t="str">
        <f>IF(_penmei1_month_day!M660="","",_penmei1_month_day!M660)</f>
        <v/>
      </c>
      <c r="W665" s="160" t="str">
        <f>IF(_penmei1_month_day!N660="","",_penmei1_month_day!N660)</f>
        <v/>
      </c>
      <c r="X665" s="221" t="str">
        <f>IF(_penmei1_month_day!O660="","",_penmei1_month_day!O660)</f>
        <v/>
      </c>
      <c r="Y665" s="271" t="str">
        <f>IF(_penmei1_month_day!P660="","",_penmei1_month_day!P660)</f>
        <v/>
      </c>
      <c r="Z665" s="271" t="str">
        <f>IF(_penmei1_month_day!Q660="","",_penmei1_month_day!Q660)</f>
        <v/>
      </c>
      <c r="AA665" s="221" t="str">
        <f>IF(_penmei1_month_day!R660="","",_penmei1_month_day!R660)</f>
        <v/>
      </c>
      <c r="AB665" s="221" t="str">
        <f>IF(_penmei1_month_day!S660="","",_penmei1_month_day!S660)</f>
        <v/>
      </c>
      <c r="AC665" s="221" t="str">
        <f>IF(_penmei1_month_day!T660="","",_penmei1_month_day!T660)</f>
        <v/>
      </c>
      <c r="AD665" s="221" t="str">
        <f>IF(_penmei1_month_day!U660="","",_penmei1_month_day!U660)</f>
        <v/>
      </c>
      <c r="AE665" s="221" t="str">
        <f>IF(_penmei1_month_day!V660="","",_penmei1_month_day!V660)</f>
        <v/>
      </c>
      <c r="AF665" s="221" t="str">
        <f>IF(_penmei1_month_day!W660="","",_penmei1_month_day!W660)</f>
        <v/>
      </c>
      <c r="AG665" s="221" t="str">
        <f>IF(_penmei1_month_day!X660="","",_penmei1_month_day!X660)</f>
        <v/>
      </c>
      <c r="AH665" s="221" t="str">
        <f>IF(_penmei1_month_day!Y660="","",_penmei1_month_day!Y660)</f>
        <v/>
      </c>
      <c r="AI665" s="271" t="str">
        <f>IF(_penmei1_month_day!Z660="","",_penmei1_month_day!Z660)</f>
        <v/>
      </c>
      <c r="AJ665" s="271" t="str">
        <f>IF(_penmei1_month_day!AA660="","",_penmei1_month_day!AA660)</f>
        <v/>
      </c>
      <c r="AK665" s="221" t="str">
        <f>IF(_penmei1_month_day!AB660="","",_penmei1_month_day!AB660)</f>
        <v/>
      </c>
      <c r="AL665" s="339"/>
      <c r="AM665" s="339"/>
    </row>
    <row r="666" spans="1:39">
      <c r="A666" s="118">
        <f t="shared" si="191"/>
        <v>43493</v>
      </c>
      <c r="B666" s="119">
        <f t="shared" si="185"/>
        <v>43493</v>
      </c>
      <c r="C666" s="120" t="str">
        <f t="shared" si="186"/>
        <v>白</v>
      </c>
      <c r="D666" s="120">
        <f t="shared" si="193"/>
        <v>28</v>
      </c>
      <c r="E666" s="120">
        <f t="shared" si="194"/>
        <v>4</v>
      </c>
      <c r="F666" s="121" t="str">
        <f t="shared" si="177"/>
        <v>丁班</v>
      </c>
      <c r="G666" s="120">
        <f t="shared" si="188"/>
        <v>11</v>
      </c>
      <c r="H666" s="122">
        <f t="shared" si="190"/>
        <v>0.0416666666666667</v>
      </c>
      <c r="I666" s="159">
        <f t="shared" si="189"/>
        <v>0.458333333333333</v>
      </c>
      <c r="J666" s="221" t="str">
        <f>IF(_penmei1_month_day!A661="","",_penmei1_month_day!A661)</f>
        <v/>
      </c>
      <c r="K666" s="221" t="str">
        <f>IF(_penmei1_month_day!B661="","",_penmei1_month_day!B661)</f>
        <v/>
      </c>
      <c r="L666" s="221" t="str">
        <f>IF(_penmei1_month_day!C661="","",_penmei1_month_day!C661)</f>
        <v/>
      </c>
      <c r="M666" s="221" t="str">
        <f>IF(_penmei1_month_day!D661="","",_penmei1_month_day!D661)</f>
        <v/>
      </c>
      <c r="N666" s="221" t="str">
        <f>IF(_penmei1_month_day!E661="","",_penmei1_month_day!E661)</f>
        <v/>
      </c>
      <c r="O666" s="221" t="str">
        <f>IF(_penmei1_month_day!F661="","",_penmei1_month_day!F661)</f>
        <v/>
      </c>
      <c r="P666" s="221" t="str">
        <f>IF(_penmei1_month_day!G661="","",_penmei1_month_day!G661)</f>
        <v/>
      </c>
      <c r="Q666" s="221" t="str">
        <f>IF(_penmei1_month_day!H661="","",_penmei1_month_day!H661)</f>
        <v/>
      </c>
      <c r="R666" s="221" t="str">
        <f>IF(_penmei1_month_day!I661="","",_penmei1_month_day!I661)</f>
        <v/>
      </c>
      <c r="S666" s="160" t="str">
        <f>IF(_penmei1_month_day!J661="","",_penmei1_month_day!J661)</f>
        <v/>
      </c>
      <c r="T666" s="271" t="str">
        <f>IF(_penmei1_month_day!K661="","",_penmei1_month_day!K661)</f>
        <v/>
      </c>
      <c r="U666" s="160" t="str">
        <f>IF(_penmei1_month_day!L661="","",_penmei1_month_day!L661)</f>
        <v/>
      </c>
      <c r="V666" s="160" t="str">
        <f>IF(_penmei1_month_day!M661="","",_penmei1_month_day!M661)</f>
        <v/>
      </c>
      <c r="W666" s="160" t="str">
        <f>IF(_penmei1_month_day!N661="","",_penmei1_month_day!N661)</f>
        <v/>
      </c>
      <c r="X666" s="221" t="str">
        <f>IF(_penmei1_month_day!O661="","",_penmei1_month_day!O661)</f>
        <v/>
      </c>
      <c r="Y666" s="271" t="str">
        <f>IF(_penmei1_month_day!P661="","",_penmei1_month_day!P661)</f>
        <v/>
      </c>
      <c r="Z666" s="271" t="str">
        <f>IF(_penmei1_month_day!Q661="","",_penmei1_month_day!Q661)</f>
        <v/>
      </c>
      <c r="AA666" s="221" t="str">
        <f>IF(_penmei1_month_day!R661="","",_penmei1_month_day!R661)</f>
        <v/>
      </c>
      <c r="AB666" s="221" t="str">
        <f>IF(_penmei1_month_day!S661="","",_penmei1_month_day!S661)</f>
        <v/>
      </c>
      <c r="AC666" s="221" t="str">
        <f>IF(_penmei1_month_day!T661="","",_penmei1_month_day!T661)</f>
        <v/>
      </c>
      <c r="AD666" s="221" t="str">
        <f>IF(_penmei1_month_day!U661="","",_penmei1_month_day!U661)</f>
        <v/>
      </c>
      <c r="AE666" s="221" t="str">
        <f>IF(_penmei1_month_day!V661="","",_penmei1_month_day!V661)</f>
        <v/>
      </c>
      <c r="AF666" s="221" t="str">
        <f>IF(_penmei1_month_day!W661="","",_penmei1_month_day!W661)</f>
        <v/>
      </c>
      <c r="AG666" s="221" t="str">
        <f>IF(_penmei1_month_day!X661="","",_penmei1_month_day!X661)</f>
        <v/>
      </c>
      <c r="AH666" s="221" t="str">
        <f>IF(_penmei1_month_day!Y661="","",_penmei1_month_day!Y661)</f>
        <v/>
      </c>
      <c r="AI666" s="271" t="str">
        <f>IF(_penmei1_month_day!Z661="","",_penmei1_month_day!Z661)</f>
        <v/>
      </c>
      <c r="AJ666" s="271" t="str">
        <f>IF(_penmei1_month_day!AA661="","",_penmei1_month_day!AA661)</f>
        <v/>
      </c>
      <c r="AK666" s="221" t="str">
        <f>IF(_penmei1_month_day!AB661="","",_penmei1_month_day!AB661)</f>
        <v/>
      </c>
      <c r="AL666" s="339"/>
      <c r="AM666" s="339"/>
    </row>
    <row r="667" spans="1:39">
      <c r="A667" s="118">
        <f t="shared" si="191"/>
        <v>43493</v>
      </c>
      <c r="B667" s="119">
        <f t="shared" si="185"/>
        <v>43493</v>
      </c>
      <c r="C667" s="120" t="str">
        <f t="shared" si="186"/>
        <v>白</v>
      </c>
      <c r="D667" s="120">
        <f t="shared" si="193"/>
        <v>28</v>
      </c>
      <c r="E667" s="120">
        <f t="shared" si="194"/>
        <v>4</v>
      </c>
      <c r="F667" s="121" t="str">
        <f t="shared" si="177"/>
        <v>丁班</v>
      </c>
      <c r="G667" s="120">
        <f t="shared" si="188"/>
        <v>12</v>
      </c>
      <c r="H667" s="122">
        <f t="shared" si="190"/>
        <v>0.0416666666666667</v>
      </c>
      <c r="I667" s="159">
        <f t="shared" si="189"/>
        <v>0.5</v>
      </c>
      <c r="J667" s="221" t="str">
        <f>IF(_penmei1_month_day!A662="","",_penmei1_month_day!A662)</f>
        <v/>
      </c>
      <c r="K667" s="221" t="str">
        <f>IF(_penmei1_month_day!B662="","",_penmei1_month_day!B662)</f>
        <v/>
      </c>
      <c r="L667" s="221" t="str">
        <f>IF(_penmei1_month_day!C662="","",_penmei1_month_day!C662)</f>
        <v/>
      </c>
      <c r="M667" s="221" t="str">
        <f>IF(_penmei1_month_day!D662="","",_penmei1_month_day!D662)</f>
        <v/>
      </c>
      <c r="N667" s="221" t="str">
        <f>IF(_penmei1_month_day!E662="","",_penmei1_month_day!E662)</f>
        <v/>
      </c>
      <c r="O667" s="221" t="str">
        <f>IF(_penmei1_month_day!F662="","",_penmei1_month_day!F662)</f>
        <v/>
      </c>
      <c r="P667" s="221" t="str">
        <f>IF(_penmei1_month_day!G662="","",_penmei1_month_day!G662)</f>
        <v/>
      </c>
      <c r="Q667" s="221" t="str">
        <f>IF(_penmei1_month_day!H662="","",_penmei1_month_day!H662)</f>
        <v/>
      </c>
      <c r="R667" s="221" t="str">
        <f>IF(_penmei1_month_day!I662="","",_penmei1_month_day!I662)</f>
        <v/>
      </c>
      <c r="S667" s="160" t="str">
        <f>IF(_penmei1_month_day!J662="","",_penmei1_month_day!J662)</f>
        <v/>
      </c>
      <c r="T667" s="271" t="str">
        <f>IF(_penmei1_month_day!K662="","",_penmei1_month_day!K662)</f>
        <v/>
      </c>
      <c r="U667" s="160" t="str">
        <f>IF(_penmei1_month_day!L662="","",_penmei1_month_day!L662)</f>
        <v/>
      </c>
      <c r="V667" s="160" t="str">
        <f>IF(_penmei1_month_day!M662="","",_penmei1_month_day!M662)</f>
        <v/>
      </c>
      <c r="W667" s="160" t="str">
        <f>IF(_penmei1_month_day!N662="","",_penmei1_month_day!N662)</f>
        <v/>
      </c>
      <c r="X667" s="221" t="str">
        <f>IF(_penmei1_month_day!O662="","",_penmei1_month_day!O662)</f>
        <v/>
      </c>
      <c r="Y667" s="271" t="str">
        <f>IF(_penmei1_month_day!P662="","",_penmei1_month_day!P662)</f>
        <v/>
      </c>
      <c r="Z667" s="271" t="str">
        <f>IF(_penmei1_month_day!Q662="","",_penmei1_month_day!Q662)</f>
        <v/>
      </c>
      <c r="AA667" s="221" t="str">
        <f>IF(_penmei1_month_day!R662="","",_penmei1_month_day!R662)</f>
        <v/>
      </c>
      <c r="AB667" s="221" t="str">
        <f>IF(_penmei1_month_day!S662="","",_penmei1_month_day!S662)</f>
        <v/>
      </c>
      <c r="AC667" s="221" t="str">
        <f>IF(_penmei1_month_day!T662="","",_penmei1_month_day!T662)</f>
        <v/>
      </c>
      <c r="AD667" s="221" t="str">
        <f>IF(_penmei1_month_day!U662="","",_penmei1_month_day!U662)</f>
        <v/>
      </c>
      <c r="AE667" s="221" t="str">
        <f>IF(_penmei1_month_day!V662="","",_penmei1_month_day!V662)</f>
        <v/>
      </c>
      <c r="AF667" s="221" t="str">
        <f>IF(_penmei1_month_day!W662="","",_penmei1_month_day!W662)</f>
        <v/>
      </c>
      <c r="AG667" s="221" t="str">
        <f>IF(_penmei1_month_day!X662="","",_penmei1_month_day!X662)</f>
        <v/>
      </c>
      <c r="AH667" s="221" t="str">
        <f>IF(_penmei1_month_day!Y662="","",_penmei1_month_day!Y662)</f>
        <v/>
      </c>
      <c r="AI667" s="271" t="str">
        <f>IF(_penmei1_month_day!Z662="","",_penmei1_month_day!Z662)</f>
        <v/>
      </c>
      <c r="AJ667" s="271" t="str">
        <f>IF(_penmei1_month_day!AA662="","",_penmei1_month_day!AA662)</f>
        <v/>
      </c>
      <c r="AK667" s="221" t="str">
        <f>IF(_penmei1_month_day!AB662="","",_penmei1_month_day!AB662)</f>
        <v/>
      </c>
      <c r="AL667" s="339"/>
      <c r="AM667" s="339"/>
    </row>
    <row r="668" spans="1:39">
      <c r="A668" s="118">
        <f t="shared" si="191"/>
        <v>43493</v>
      </c>
      <c r="B668" s="119">
        <f t="shared" si="185"/>
        <v>43493</v>
      </c>
      <c r="C668" s="120" t="str">
        <f t="shared" si="186"/>
        <v>白</v>
      </c>
      <c r="D668" s="120">
        <f t="shared" si="193"/>
        <v>28</v>
      </c>
      <c r="E668" s="120">
        <f t="shared" si="194"/>
        <v>4</v>
      </c>
      <c r="F668" s="121" t="str">
        <f t="shared" si="177"/>
        <v>丁班</v>
      </c>
      <c r="G668" s="120">
        <f t="shared" si="188"/>
        <v>13</v>
      </c>
      <c r="H668" s="122">
        <f t="shared" si="190"/>
        <v>0.0416666666666667</v>
      </c>
      <c r="I668" s="159">
        <f t="shared" si="189"/>
        <v>0.541666666666667</v>
      </c>
      <c r="J668" s="221" t="str">
        <f>IF(_penmei1_month_day!A663="","",_penmei1_month_day!A663)</f>
        <v/>
      </c>
      <c r="K668" s="221" t="str">
        <f>IF(_penmei1_month_day!B663="","",_penmei1_month_day!B663)</f>
        <v/>
      </c>
      <c r="L668" s="221" t="str">
        <f>IF(_penmei1_month_day!C663="","",_penmei1_month_day!C663)</f>
        <v/>
      </c>
      <c r="M668" s="221" t="str">
        <f>IF(_penmei1_month_day!D663="","",_penmei1_month_day!D663)</f>
        <v/>
      </c>
      <c r="N668" s="221" t="str">
        <f>IF(_penmei1_month_day!E663="","",_penmei1_month_day!E663)</f>
        <v/>
      </c>
      <c r="O668" s="221" t="str">
        <f>IF(_penmei1_month_day!F663="","",_penmei1_month_day!F663)</f>
        <v/>
      </c>
      <c r="P668" s="221" t="str">
        <f>IF(_penmei1_month_day!G663="","",_penmei1_month_day!G663)</f>
        <v/>
      </c>
      <c r="Q668" s="221" t="str">
        <f>IF(_penmei1_month_day!H663="","",_penmei1_month_day!H663)</f>
        <v/>
      </c>
      <c r="R668" s="221" t="str">
        <f>IF(_penmei1_month_day!I663="","",_penmei1_month_day!I663)</f>
        <v/>
      </c>
      <c r="S668" s="160" t="str">
        <f>IF(_penmei1_month_day!J663="","",_penmei1_month_day!J663)</f>
        <v/>
      </c>
      <c r="T668" s="271" t="str">
        <f>IF(_penmei1_month_day!K663="","",_penmei1_month_day!K663)</f>
        <v/>
      </c>
      <c r="U668" s="160" t="str">
        <f>IF(_penmei1_month_day!L663="","",_penmei1_month_day!L663)</f>
        <v/>
      </c>
      <c r="V668" s="160" t="str">
        <f>IF(_penmei1_month_day!M663="","",_penmei1_month_day!M663)</f>
        <v/>
      </c>
      <c r="W668" s="160" t="str">
        <f>IF(_penmei1_month_day!N663="","",_penmei1_month_day!N663)</f>
        <v/>
      </c>
      <c r="X668" s="221" t="str">
        <f>IF(_penmei1_month_day!O663="","",_penmei1_month_day!O663)</f>
        <v/>
      </c>
      <c r="Y668" s="271" t="str">
        <f>IF(_penmei1_month_day!P663="","",_penmei1_month_day!P663)</f>
        <v/>
      </c>
      <c r="Z668" s="271" t="str">
        <f>IF(_penmei1_month_day!Q663="","",_penmei1_month_day!Q663)</f>
        <v/>
      </c>
      <c r="AA668" s="221" t="str">
        <f>IF(_penmei1_month_day!R663="","",_penmei1_month_day!R663)</f>
        <v/>
      </c>
      <c r="AB668" s="221" t="str">
        <f>IF(_penmei1_month_day!S663="","",_penmei1_month_day!S663)</f>
        <v/>
      </c>
      <c r="AC668" s="221" t="str">
        <f>IF(_penmei1_month_day!T663="","",_penmei1_month_day!T663)</f>
        <v/>
      </c>
      <c r="AD668" s="221" t="str">
        <f>IF(_penmei1_month_day!U663="","",_penmei1_month_day!U663)</f>
        <v/>
      </c>
      <c r="AE668" s="221" t="str">
        <f>IF(_penmei1_month_day!V663="","",_penmei1_month_day!V663)</f>
        <v/>
      </c>
      <c r="AF668" s="221" t="str">
        <f>IF(_penmei1_month_day!W663="","",_penmei1_month_day!W663)</f>
        <v/>
      </c>
      <c r="AG668" s="221" t="str">
        <f>IF(_penmei1_month_day!X663="","",_penmei1_month_day!X663)</f>
        <v/>
      </c>
      <c r="AH668" s="221" t="str">
        <f>IF(_penmei1_month_day!Y663="","",_penmei1_month_day!Y663)</f>
        <v/>
      </c>
      <c r="AI668" s="271" t="str">
        <f>IF(_penmei1_month_day!Z663="","",_penmei1_month_day!Z663)</f>
        <v/>
      </c>
      <c r="AJ668" s="271" t="str">
        <f>IF(_penmei1_month_day!AA663="","",_penmei1_month_day!AA663)</f>
        <v/>
      </c>
      <c r="AK668" s="221" t="str">
        <f>IF(_penmei1_month_day!AB663="","",_penmei1_month_day!AB663)</f>
        <v/>
      </c>
      <c r="AL668" s="339"/>
      <c r="AM668" s="339"/>
    </row>
    <row r="669" spans="1:39">
      <c r="A669" s="118">
        <f t="shared" si="191"/>
        <v>43493</v>
      </c>
      <c r="B669" s="119">
        <f t="shared" si="185"/>
        <v>43493</v>
      </c>
      <c r="C669" s="120" t="str">
        <f t="shared" si="186"/>
        <v>白</v>
      </c>
      <c r="D669" s="120">
        <f t="shared" si="193"/>
        <v>28</v>
      </c>
      <c r="E669" s="120">
        <f t="shared" si="194"/>
        <v>4</v>
      </c>
      <c r="F669" s="121" t="str">
        <f t="shared" si="177"/>
        <v>丁班</v>
      </c>
      <c r="G669" s="120">
        <f t="shared" si="188"/>
        <v>14</v>
      </c>
      <c r="H669" s="122">
        <f t="shared" si="190"/>
        <v>0.0416666666666667</v>
      </c>
      <c r="I669" s="159">
        <f t="shared" si="189"/>
        <v>0.583333333333333</v>
      </c>
      <c r="J669" s="221" t="str">
        <f>IF(_penmei1_month_day!A664="","",_penmei1_month_day!A664)</f>
        <v/>
      </c>
      <c r="K669" s="221" t="str">
        <f>IF(_penmei1_month_day!B664="","",_penmei1_month_day!B664)</f>
        <v/>
      </c>
      <c r="L669" s="221" t="str">
        <f>IF(_penmei1_month_day!C664="","",_penmei1_month_day!C664)</f>
        <v/>
      </c>
      <c r="M669" s="221" t="str">
        <f>IF(_penmei1_month_day!D664="","",_penmei1_month_day!D664)</f>
        <v/>
      </c>
      <c r="N669" s="221" t="str">
        <f>IF(_penmei1_month_day!E664="","",_penmei1_month_day!E664)</f>
        <v/>
      </c>
      <c r="O669" s="221" t="str">
        <f>IF(_penmei1_month_day!F664="","",_penmei1_month_day!F664)</f>
        <v/>
      </c>
      <c r="P669" s="221" t="str">
        <f>IF(_penmei1_month_day!G664="","",_penmei1_month_day!G664)</f>
        <v/>
      </c>
      <c r="Q669" s="221" t="str">
        <f>IF(_penmei1_month_day!H664="","",_penmei1_month_day!H664)</f>
        <v/>
      </c>
      <c r="R669" s="221" t="str">
        <f>IF(_penmei1_month_day!I664="","",_penmei1_month_day!I664)</f>
        <v/>
      </c>
      <c r="S669" s="160" t="str">
        <f>IF(_penmei1_month_day!J664="","",_penmei1_month_day!J664)</f>
        <v/>
      </c>
      <c r="T669" s="271" t="str">
        <f>IF(_penmei1_month_day!K664="","",_penmei1_month_day!K664)</f>
        <v/>
      </c>
      <c r="U669" s="160" t="str">
        <f>IF(_penmei1_month_day!L664="","",_penmei1_month_day!L664)</f>
        <v/>
      </c>
      <c r="V669" s="160" t="str">
        <f>IF(_penmei1_month_day!M664="","",_penmei1_month_day!M664)</f>
        <v/>
      </c>
      <c r="W669" s="160" t="str">
        <f>IF(_penmei1_month_day!N664="","",_penmei1_month_day!N664)</f>
        <v/>
      </c>
      <c r="X669" s="221" t="str">
        <f>IF(_penmei1_month_day!O664="","",_penmei1_month_day!O664)</f>
        <v/>
      </c>
      <c r="Y669" s="271" t="str">
        <f>IF(_penmei1_month_day!P664="","",_penmei1_month_day!P664)</f>
        <v/>
      </c>
      <c r="Z669" s="271" t="str">
        <f>IF(_penmei1_month_day!Q664="","",_penmei1_month_day!Q664)</f>
        <v/>
      </c>
      <c r="AA669" s="221" t="str">
        <f>IF(_penmei1_month_day!R664="","",_penmei1_month_day!R664)</f>
        <v/>
      </c>
      <c r="AB669" s="221" t="str">
        <f>IF(_penmei1_month_day!S664="","",_penmei1_month_day!S664)</f>
        <v/>
      </c>
      <c r="AC669" s="221" t="str">
        <f>IF(_penmei1_month_day!T664="","",_penmei1_month_day!T664)</f>
        <v/>
      </c>
      <c r="AD669" s="221" t="str">
        <f>IF(_penmei1_month_day!U664="","",_penmei1_month_day!U664)</f>
        <v/>
      </c>
      <c r="AE669" s="221" t="str">
        <f>IF(_penmei1_month_day!V664="","",_penmei1_month_day!V664)</f>
        <v/>
      </c>
      <c r="AF669" s="221" t="str">
        <f>IF(_penmei1_month_day!W664="","",_penmei1_month_day!W664)</f>
        <v/>
      </c>
      <c r="AG669" s="221" t="str">
        <f>IF(_penmei1_month_day!X664="","",_penmei1_month_day!X664)</f>
        <v/>
      </c>
      <c r="AH669" s="221" t="str">
        <f>IF(_penmei1_month_day!Y664="","",_penmei1_month_day!Y664)</f>
        <v/>
      </c>
      <c r="AI669" s="271" t="str">
        <f>IF(_penmei1_month_day!Z664="","",_penmei1_month_day!Z664)</f>
        <v/>
      </c>
      <c r="AJ669" s="271" t="str">
        <f>IF(_penmei1_month_day!AA664="","",_penmei1_month_day!AA664)</f>
        <v/>
      </c>
      <c r="AK669" s="221" t="str">
        <f>IF(_penmei1_month_day!AB664="","",_penmei1_month_day!AB664)</f>
        <v/>
      </c>
      <c r="AL669" s="339"/>
      <c r="AM669" s="339"/>
    </row>
    <row r="670" spans="1:39">
      <c r="A670" s="123">
        <f t="shared" si="191"/>
        <v>43493</v>
      </c>
      <c r="B670" s="124">
        <f t="shared" si="185"/>
        <v>43493</v>
      </c>
      <c r="C670" s="125" t="str">
        <f t="shared" si="186"/>
        <v>白</v>
      </c>
      <c r="D670" s="125">
        <f t="shared" si="193"/>
        <v>28</v>
      </c>
      <c r="E670" s="125">
        <f t="shared" si="194"/>
        <v>4</v>
      </c>
      <c r="F670" s="126" t="str">
        <f t="shared" si="177"/>
        <v>丁班</v>
      </c>
      <c r="G670" s="125">
        <f t="shared" si="188"/>
        <v>15</v>
      </c>
      <c r="H670" s="127">
        <f t="shared" si="190"/>
        <v>0.0416666666666667</v>
      </c>
      <c r="I670" s="163">
        <f t="shared" si="189"/>
        <v>0.625</v>
      </c>
      <c r="J670" s="226" t="str">
        <f>IF(_penmei1_month_day!A665="","",_penmei1_month_day!A665)</f>
        <v/>
      </c>
      <c r="K670" s="226" t="str">
        <f>IF(_penmei1_month_day!B665="","",_penmei1_month_day!B665)</f>
        <v/>
      </c>
      <c r="L670" s="226" t="str">
        <f>IF(_penmei1_month_day!C665="","",_penmei1_month_day!C665)</f>
        <v/>
      </c>
      <c r="M670" s="226" t="str">
        <f>IF(_penmei1_month_day!D665="","",_penmei1_month_day!D665)</f>
        <v/>
      </c>
      <c r="N670" s="226" t="str">
        <f>IF(_penmei1_month_day!E665="","",_penmei1_month_day!E665)</f>
        <v/>
      </c>
      <c r="O670" s="226" t="str">
        <f>IF(_penmei1_month_day!F665="","",_penmei1_month_day!F665)</f>
        <v/>
      </c>
      <c r="P670" s="226" t="str">
        <f>IF(_penmei1_month_day!G665="","",_penmei1_month_day!G665)</f>
        <v/>
      </c>
      <c r="Q670" s="226" t="str">
        <f>IF(_penmei1_month_day!H665="","",_penmei1_month_day!H665)</f>
        <v/>
      </c>
      <c r="R670" s="226" t="str">
        <f>IF(_penmei1_month_day!I665="","",_penmei1_month_day!I665)</f>
        <v/>
      </c>
      <c r="S670" s="164" t="str">
        <f>IF(_penmei1_month_day!J665="","",_penmei1_month_day!J665)</f>
        <v/>
      </c>
      <c r="T670" s="315" t="str">
        <f>IF(_penmei1_month_day!K665="","",_penmei1_month_day!K665)</f>
        <v/>
      </c>
      <c r="U670" s="164" t="str">
        <f>IF(_penmei1_month_day!L665="","",_penmei1_month_day!L665)</f>
        <v/>
      </c>
      <c r="V670" s="164" t="str">
        <f>IF(_penmei1_month_day!M665="","",_penmei1_month_day!M665)</f>
        <v/>
      </c>
      <c r="W670" s="164" t="str">
        <f>IF(_penmei1_month_day!N665="","",_penmei1_month_day!N665)</f>
        <v/>
      </c>
      <c r="X670" s="226" t="str">
        <f>IF(_penmei1_month_day!O665="","",_penmei1_month_day!O665)</f>
        <v/>
      </c>
      <c r="Y670" s="315" t="str">
        <f>IF(_penmei1_month_day!P665="","",_penmei1_month_day!P665)</f>
        <v/>
      </c>
      <c r="Z670" s="315" t="str">
        <f>IF(_penmei1_month_day!Q665="","",_penmei1_month_day!Q665)</f>
        <v/>
      </c>
      <c r="AA670" s="226" t="str">
        <f>IF(_penmei1_month_day!R665="","",_penmei1_month_day!R665)</f>
        <v/>
      </c>
      <c r="AB670" s="226" t="str">
        <f>IF(_penmei1_month_day!S665="","",_penmei1_month_day!S665)</f>
        <v/>
      </c>
      <c r="AC670" s="226" t="str">
        <f>IF(_penmei1_month_day!T665="","",_penmei1_month_day!T665)</f>
        <v/>
      </c>
      <c r="AD670" s="226" t="str">
        <f>IF(_penmei1_month_day!U665="","",_penmei1_month_day!U665)</f>
        <v/>
      </c>
      <c r="AE670" s="226" t="str">
        <f>IF(_penmei1_month_day!V665="","",_penmei1_month_day!V665)</f>
        <v/>
      </c>
      <c r="AF670" s="226" t="str">
        <f>IF(_penmei1_month_day!W665="","",_penmei1_month_day!W665)</f>
        <v/>
      </c>
      <c r="AG670" s="226" t="str">
        <f>IF(_penmei1_month_day!X665="","",_penmei1_month_day!X665)</f>
        <v/>
      </c>
      <c r="AH670" s="226" t="str">
        <f>IF(_penmei1_month_day!Y665="","",_penmei1_month_day!Y665)</f>
        <v/>
      </c>
      <c r="AI670" s="315" t="str">
        <f>IF(_penmei1_month_day!Z665="","",_penmei1_month_day!Z665)</f>
        <v/>
      </c>
      <c r="AJ670" s="315" t="str">
        <f>IF(_penmei1_month_day!AA665="","",_penmei1_month_day!AA665)</f>
        <v/>
      </c>
      <c r="AK670" s="226" t="str">
        <f>IF(_penmei1_month_day!AB665="","",_penmei1_month_day!AB665)</f>
        <v/>
      </c>
      <c r="AL670" s="336" t="s">
        <v>60</v>
      </c>
      <c r="AM670" s="337"/>
    </row>
    <row r="671" spans="1:39">
      <c r="A671" s="128">
        <f t="shared" si="191"/>
        <v>43493</v>
      </c>
      <c r="B671" s="129">
        <f t="shared" si="185"/>
        <v>43493</v>
      </c>
      <c r="C671" s="130" t="str">
        <f t="shared" si="186"/>
        <v>中</v>
      </c>
      <c r="D671" s="130">
        <f t="shared" si="193"/>
        <v>28</v>
      </c>
      <c r="E671" s="130">
        <f>IF(AND(E663=4),1,IF(AND(E663&lt;4),(E663+1),))</f>
        <v>1</v>
      </c>
      <c r="F671" s="131" t="str">
        <f t="shared" si="177"/>
        <v>甲班</v>
      </c>
      <c r="G671" s="130">
        <f t="shared" si="188"/>
        <v>16</v>
      </c>
      <c r="H671" s="132">
        <f t="shared" si="190"/>
        <v>0.0416666666666667</v>
      </c>
      <c r="I671" s="154">
        <f t="shared" si="189"/>
        <v>0.666666666666667</v>
      </c>
      <c r="J671" s="230" t="str">
        <f>IF(_penmei1_month_day!A666="","",_penmei1_month_day!A666)</f>
        <v/>
      </c>
      <c r="K671" s="230" t="str">
        <f>IF(_penmei1_month_day!B666="","",_penmei1_month_day!B666)</f>
        <v/>
      </c>
      <c r="L671" s="230" t="str">
        <f>IF(_penmei1_month_day!C666="","",_penmei1_month_day!C666)</f>
        <v/>
      </c>
      <c r="M671" s="230" t="str">
        <f>IF(_penmei1_month_day!D666="","",_penmei1_month_day!D666)</f>
        <v/>
      </c>
      <c r="N671" s="230" t="str">
        <f>IF(_penmei1_month_day!E666="","",_penmei1_month_day!E666)</f>
        <v/>
      </c>
      <c r="O671" s="230" t="str">
        <f>IF(_penmei1_month_day!F666="","",_penmei1_month_day!F666)</f>
        <v/>
      </c>
      <c r="P671" s="230" t="str">
        <f>IF(_penmei1_month_day!G666="","",_penmei1_month_day!G666)</f>
        <v/>
      </c>
      <c r="Q671" s="230" t="str">
        <f>IF(_penmei1_month_day!H666="","",_penmei1_month_day!H666)</f>
        <v/>
      </c>
      <c r="R671" s="230" t="str">
        <f>IF(_penmei1_month_day!I666="","",_penmei1_month_day!I666)</f>
        <v/>
      </c>
      <c r="S671" s="169" t="str">
        <f>IF(_penmei1_month_day!J666="","",_penmei1_month_day!J666)</f>
        <v/>
      </c>
      <c r="T671" s="314" t="str">
        <f>IF(_penmei1_month_day!K666="","",_penmei1_month_day!K666)</f>
        <v/>
      </c>
      <c r="U671" s="169" t="str">
        <f>IF(_penmei1_month_day!L666="","",_penmei1_month_day!L666)</f>
        <v/>
      </c>
      <c r="V671" s="169" t="str">
        <f>IF(_penmei1_month_day!M666="","",_penmei1_month_day!M666)</f>
        <v/>
      </c>
      <c r="W671" s="169" t="str">
        <f>IF(_penmei1_month_day!N666="","",_penmei1_month_day!N666)</f>
        <v/>
      </c>
      <c r="X671" s="230" t="str">
        <f>IF(_penmei1_month_day!O666="","",_penmei1_month_day!O666)</f>
        <v/>
      </c>
      <c r="Y671" s="314" t="str">
        <f>IF(_penmei1_month_day!P666="","",_penmei1_month_day!P666)</f>
        <v/>
      </c>
      <c r="Z671" s="314" t="str">
        <f>IF(_penmei1_month_day!Q666="","",_penmei1_month_day!Q666)</f>
        <v/>
      </c>
      <c r="AA671" s="230" t="str">
        <f>IF(_penmei1_month_day!R666="","",_penmei1_month_day!R666)</f>
        <v/>
      </c>
      <c r="AB671" s="230" t="str">
        <f>IF(_penmei1_month_day!S666="","",_penmei1_month_day!S666)</f>
        <v/>
      </c>
      <c r="AC671" s="230" t="str">
        <f>IF(_penmei1_month_day!T666="","",_penmei1_month_day!T666)</f>
        <v/>
      </c>
      <c r="AD671" s="230" t="str">
        <f>IF(_penmei1_month_day!U666="","",_penmei1_month_day!U666)</f>
        <v/>
      </c>
      <c r="AE671" s="230" t="str">
        <f>IF(_penmei1_month_day!V666="","",_penmei1_month_day!V666)</f>
        <v/>
      </c>
      <c r="AF671" s="230" t="str">
        <f>IF(_penmei1_month_day!W666="","",_penmei1_month_day!W666)</f>
        <v/>
      </c>
      <c r="AG671" s="230" t="str">
        <f>IF(_penmei1_month_day!X666="","",_penmei1_month_day!X666)</f>
        <v/>
      </c>
      <c r="AH671" s="230" t="str">
        <f>IF(_penmei1_month_day!Y666="","",_penmei1_month_day!Y666)</f>
        <v/>
      </c>
      <c r="AI671" s="314" t="str">
        <f>IF(_penmei1_month_day!Z666="","",_penmei1_month_day!Z666)</f>
        <v/>
      </c>
      <c r="AJ671" s="314" t="str">
        <f>IF(_penmei1_month_day!AA666="","",_penmei1_month_day!AA666)</f>
        <v/>
      </c>
      <c r="AK671" s="230" t="str">
        <f>IF(_penmei1_month_day!AB666="","",_penmei1_month_day!AB666)</f>
        <v/>
      </c>
      <c r="AL671" s="338"/>
      <c r="AM671" s="338"/>
    </row>
    <row r="672" spans="1:39">
      <c r="A672" s="118">
        <f t="shared" si="191"/>
        <v>43493</v>
      </c>
      <c r="B672" s="119">
        <f t="shared" si="185"/>
        <v>43493</v>
      </c>
      <c r="C672" s="120" t="str">
        <f t="shared" si="186"/>
        <v>中</v>
      </c>
      <c r="D672" s="120">
        <f t="shared" si="193"/>
        <v>28</v>
      </c>
      <c r="E672" s="120">
        <f t="shared" ref="E672:E678" si="195">E671</f>
        <v>1</v>
      </c>
      <c r="F672" s="121" t="str">
        <f t="shared" ref="F672:F735" si="196">IF(AND(E672=1),"甲班",IF(AND(E672=2),"乙班",IF(AND(E672=3),"丙班",IF(AND(E672=4),"丁班",))))</f>
        <v>甲班</v>
      </c>
      <c r="G672" s="120">
        <f t="shared" si="188"/>
        <v>17</v>
      </c>
      <c r="H672" s="122">
        <f t="shared" si="190"/>
        <v>0.0416666666666667</v>
      </c>
      <c r="I672" s="159">
        <f t="shared" si="189"/>
        <v>0.708333333333333</v>
      </c>
      <c r="J672" s="221" t="str">
        <f>IF(_penmei1_month_day!A667="","",_penmei1_month_day!A667)</f>
        <v/>
      </c>
      <c r="K672" s="221" t="str">
        <f>IF(_penmei1_month_day!B667="","",_penmei1_month_day!B667)</f>
        <v/>
      </c>
      <c r="L672" s="221" t="str">
        <f>IF(_penmei1_month_day!C667="","",_penmei1_month_day!C667)</f>
        <v/>
      </c>
      <c r="M672" s="221" t="str">
        <f>IF(_penmei1_month_day!D667="","",_penmei1_month_day!D667)</f>
        <v/>
      </c>
      <c r="N672" s="221" t="str">
        <f>IF(_penmei1_month_day!E667="","",_penmei1_month_day!E667)</f>
        <v/>
      </c>
      <c r="O672" s="221" t="str">
        <f>IF(_penmei1_month_day!F667="","",_penmei1_month_day!F667)</f>
        <v/>
      </c>
      <c r="P672" s="221" t="str">
        <f>IF(_penmei1_month_day!G667="","",_penmei1_month_day!G667)</f>
        <v/>
      </c>
      <c r="Q672" s="221" t="str">
        <f>IF(_penmei1_month_day!H667="","",_penmei1_month_day!H667)</f>
        <v/>
      </c>
      <c r="R672" s="221" t="str">
        <f>IF(_penmei1_month_day!I667="","",_penmei1_month_day!I667)</f>
        <v/>
      </c>
      <c r="S672" s="160" t="str">
        <f>IF(_penmei1_month_day!J667="","",_penmei1_month_day!J667)</f>
        <v/>
      </c>
      <c r="T672" s="271" t="str">
        <f>IF(_penmei1_month_day!K667="","",_penmei1_month_day!K667)</f>
        <v/>
      </c>
      <c r="U672" s="160" t="str">
        <f>IF(_penmei1_month_day!L667="","",_penmei1_month_day!L667)</f>
        <v/>
      </c>
      <c r="V672" s="160" t="str">
        <f>IF(_penmei1_month_day!M667="","",_penmei1_month_day!M667)</f>
        <v/>
      </c>
      <c r="W672" s="160" t="str">
        <f>IF(_penmei1_month_day!N667="","",_penmei1_month_day!N667)</f>
        <v/>
      </c>
      <c r="X672" s="221" t="str">
        <f>IF(_penmei1_month_day!O667="","",_penmei1_month_day!O667)</f>
        <v/>
      </c>
      <c r="Y672" s="271" t="str">
        <f>IF(_penmei1_month_day!P667="","",_penmei1_month_day!P667)</f>
        <v/>
      </c>
      <c r="Z672" s="271" t="str">
        <f>IF(_penmei1_month_day!Q667="","",_penmei1_month_day!Q667)</f>
        <v/>
      </c>
      <c r="AA672" s="221" t="str">
        <f>IF(_penmei1_month_day!R667="","",_penmei1_month_day!R667)</f>
        <v/>
      </c>
      <c r="AB672" s="221" t="str">
        <f>IF(_penmei1_month_day!S667="","",_penmei1_month_day!S667)</f>
        <v/>
      </c>
      <c r="AC672" s="221" t="str">
        <f>IF(_penmei1_month_day!T667="","",_penmei1_month_day!T667)</f>
        <v/>
      </c>
      <c r="AD672" s="221" t="str">
        <f>IF(_penmei1_month_day!U667="","",_penmei1_month_day!U667)</f>
        <v/>
      </c>
      <c r="AE672" s="221" t="str">
        <f>IF(_penmei1_month_day!V667="","",_penmei1_month_day!V667)</f>
        <v/>
      </c>
      <c r="AF672" s="221" t="str">
        <f>IF(_penmei1_month_day!W667="","",_penmei1_month_day!W667)</f>
        <v/>
      </c>
      <c r="AG672" s="221" t="str">
        <f>IF(_penmei1_month_day!X667="","",_penmei1_month_day!X667)</f>
        <v/>
      </c>
      <c r="AH672" s="221" t="str">
        <f>IF(_penmei1_month_day!Y667="","",_penmei1_month_day!Y667)</f>
        <v/>
      </c>
      <c r="AI672" s="271" t="str">
        <f>IF(_penmei1_month_day!Z667="","",_penmei1_month_day!Z667)</f>
        <v/>
      </c>
      <c r="AJ672" s="271" t="str">
        <f>IF(_penmei1_month_day!AA667="","",_penmei1_month_day!AA667)</f>
        <v/>
      </c>
      <c r="AK672" s="221" t="str">
        <f>IF(_penmei1_month_day!AB667="","",_penmei1_month_day!AB667)</f>
        <v/>
      </c>
      <c r="AL672" s="339"/>
      <c r="AM672" s="339"/>
    </row>
    <row r="673" spans="1:39">
      <c r="A673" s="118">
        <f t="shared" si="191"/>
        <v>43493</v>
      </c>
      <c r="B673" s="119">
        <f t="shared" si="185"/>
        <v>43493</v>
      </c>
      <c r="C673" s="120" t="str">
        <f t="shared" si="186"/>
        <v>中</v>
      </c>
      <c r="D673" s="120">
        <f t="shared" si="193"/>
        <v>28</v>
      </c>
      <c r="E673" s="120">
        <f t="shared" si="195"/>
        <v>1</v>
      </c>
      <c r="F673" s="121" t="str">
        <f t="shared" si="196"/>
        <v>甲班</v>
      </c>
      <c r="G673" s="120">
        <f t="shared" si="188"/>
        <v>18</v>
      </c>
      <c r="H673" s="122">
        <f t="shared" si="190"/>
        <v>0.0416666666666667</v>
      </c>
      <c r="I673" s="159">
        <f t="shared" si="189"/>
        <v>0.75</v>
      </c>
      <c r="J673" s="221" t="str">
        <f>IF(_penmei1_month_day!A668="","",_penmei1_month_day!A668)</f>
        <v/>
      </c>
      <c r="K673" s="221" t="str">
        <f>IF(_penmei1_month_day!B668="","",_penmei1_month_day!B668)</f>
        <v/>
      </c>
      <c r="L673" s="221" t="str">
        <f>IF(_penmei1_month_day!C668="","",_penmei1_month_day!C668)</f>
        <v/>
      </c>
      <c r="M673" s="221" t="str">
        <f>IF(_penmei1_month_day!D668="","",_penmei1_month_day!D668)</f>
        <v/>
      </c>
      <c r="N673" s="221" t="str">
        <f>IF(_penmei1_month_day!E668="","",_penmei1_month_day!E668)</f>
        <v/>
      </c>
      <c r="O673" s="221" t="str">
        <f>IF(_penmei1_month_day!F668="","",_penmei1_month_day!F668)</f>
        <v/>
      </c>
      <c r="P673" s="221" t="str">
        <f>IF(_penmei1_month_day!G668="","",_penmei1_month_day!G668)</f>
        <v/>
      </c>
      <c r="Q673" s="221" t="str">
        <f>IF(_penmei1_month_day!H668="","",_penmei1_month_day!H668)</f>
        <v/>
      </c>
      <c r="R673" s="221" t="str">
        <f>IF(_penmei1_month_day!I668="","",_penmei1_month_day!I668)</f>
        <v/>
      </c>
      <c r="S673" s="160" t="str">
        <f>IF(_penmei1_month_day!J668="","",_penmei1_month_day!J668)</f>
        <v/>
      </c>
      <c r="T673" s="271" t="str">
        <f>IF(_penmei1_month_day!K668="","",_penmei1_month_day!K668)</f>
        <v/>
      </c>
      <c r="U673" s="160" t="str">
        <f>IF(_penmei1_month_day!L668="","",_penmei1_month_day!L668)</f>
        <v/>
      </c>
      <c r="V673" s="160" t="str">
        <f>IF(_penmei1_month_day!M668="","",_penmei1_month_day!M668)</f>
        <v/>
      </c>
      <c r="W673" s="160" t="str">
        <f>IF(_penmei1_month_day!N668="","",_penmei1_month_day!N668)</f>
        <v/>
      </c>
      <c r="X673" s="221" t="str">
        <f>IF(_penmei1_month_day!O668="","",_penmei1_month_day!O668)</f>
        <v/>
      </c>
      <c r="Y673" s="271" t="str">
        <f>IF(_penmei1_month_day!P668="","",_penmei1_month_day!P668)</f>
        <v/>
      </c>
      <c r="Z673" s="271" t="str">
        <f>IF(_penmei1_month_day!Q668="","",_penmei1_month_day!Q668)</f>
        <v/>
      </c>
      <c r="AA673" s="221" t="str">
        <f>IF(_penmei1_month_day!R668="","",_penmei1_month_day!R668)</f>
        <v/>
      </c>
      <c r="AB673" s="221" t="str">
        <f>IF(_penmei1_month_day!S668="","",_penmei1_month_day!S668)</f>
        <v/>
      </c>
      <c r="AC673" s="221" t="str">
        <f>IF(_penmei1_month_day!T668="","",_penmei1_month_day!T668)</f>
        <v/>
      </c>
      <c r="AD673" s="221" t="str">
        <f>IF(_penmei1_month_day!U668="","",_penmei1_month_day!U668)</f>
        <v/>
      </c>
      <c r="AE673" s="221" t="str">
        <f>IF(_penmei1_month_day!V668="","",_penmei1_month_day!V668)</f>
        <v/>
      </c>
      <c r="AF673" s="221" t="str">
        <f>IF(_penmei1_month_day!W668="","",_penmei1_month_day!W668)</f>
        <v/>
      </c>
      <c r="AG673" s="221" t="str">
        <f>IF(_penmei1_month_day!X668="","",_penmei1_month_day!X668)</f>
        <v/>
      </c>
      <c r="AH673" s="221" t="str">
        <f>IF(_penmei1_month_day!Y668="","",_penmei1_month_day!Y668)</f>
        <v/>
      </c>
      <c r="AI673" s="271" t="str">
        <f>IF(_penmei1_month_day!Z668="","",_penmei1_month_day!Z668)</f>
        <v/>
      </c>
      <c r="AJ673" s="271" t="str">
        <f>IF(_penmei1_month_day!AA668="","",_penmei1_month_day!AA668)</f>
        <v/>
      </c>
      <c r="AK673" s="221" t="str">
        <f>IF(_penmei1_month_day!AB668="","",_penmei1_month_day!AB668)</f>
        <v/>
      </c>
      <c r="AL673" s="339"/>
      <c r="AM673" s="339"/>
    </row>
    <row r="674" spans="1:39">
      <c r="A674" s="118">
        <f t="shared" si="191"/>
        <v>43493</v>
      </c>
      <c r="B674" s="119">
        <f t="shared" si="185"/>
        <v>43493</v>
      </c>
      <c r="C674" s="120" t="str">
        <f t="shared" si="186"/>
        <v>中</v>
      </c>
      <c r="D674" s="120">
        <f t="shared" si="193"/>
        <v>28</v>
      </c>
      <c r="E674" s="120">
        <f t="shared" si="195"/>
        <v>1</v>
      </c>
      <c r="F674" s="121" t="str">
        <f t="shared" si="196"/>
        <v>甲班</v>
      </c>
      <c r="G674" s="120">
        <f t="shared" si="188"/>
        <v>19</v>
      </c>
      <c r="H674" s="122">
        <f t="shared" si="190"/>
        <v>0.0416666666666667</v>
      </c>
      <c r="I674" s="159">
        <f t="shared" si="189"/>
        <v>0.791666666666666</v>
      </c>
      <c r="J674" s="221" t="str">
        <f>IF(_penmei1_month_day!A669="","",_penmei1_month_day!A669)</f>
        <v/>
      </c>
      <c r="K674" s="221" t="str">
        <f>IF(_penmei1_month_day!B669="","",_penmei1_month_day!B669)</f>
        <v/>
      </c>
      <c r="L674" s="221" t="str">
        <f>IF(_penmei1_month_day!C669="","",_penmei1_month_day!C669)</f>
        <v/>
      </c>
      <c r="M674" s="221" t="str">
        <f>IF(_penmei1_month_day!D669="","",_penmei1_month_day!D669)</f>
        <v/>
      </c>
      <c r="N674" s="221" t="str">
        <f>IF(_penmei1_month_day!E669="","",_penmei1_month_day!E669)</f>
        <v/>
      </c>
      <c r="O674" s="221" t="str">
        <f>IF(_penmei1_month_day!F669="","",_penmei1_month_day!F669)</f>
        <v/>
      </c>
      <c r="P674" s="221" t="str">
        <f>IF(_penmei1_month_day!G669="","",_penmei1_month_day!G669)</f>
        <v/>
      </c>
      <c r="Q674" s="221" t="str">
        <f>IF(_penmei1_month_day!H669="","",_penmei1_month_day!H669)</f>
        <v/>
      </c>
      <c r="R674" s="221" t="str">
        <f>IF(_penmei1_month_day!I669="","",_penmei1_month_day!I669)</f>
        <v/>
      </c>
      <c r="S674" s="160" t="str">
        <f>IF(_penmei1_month_day!J669="","",_penmei1_month_day!J669)</f>
        <v/>
      </c>
      <c r="T674" s="271" t="str">
        <f>IF(_penmei1_month_day!K669="","",_penmei1_month_day!K669)</f>
        <v/>
      </c>
      <c r="U674" s="160" t="str">
        <f>IF(_penmei1_month_day!L669="","",_penmei1_month_day!L669)</f>
        <v/>
      </c>
      <c r="V674" s="160" t="str">
        <f>IF(_penmei1_month_day!M669="","",_penmei1_month_day!M669)</f>
        <v/>
      </c>
      <c r="W674" s="160" t="str">
        <f>IF(_penmei1_month_day!N669="","",_penmei1_month_day!N669)</f>
        <v/>
      </c>
      <c r="X674" s="221" t="str">
        <f>IF(_penmei1_month_day!O669="","",_penmei1_month_day!O669)</f>
        <v/>
      </c>
      <c r="Y674" s="271" t="str">
        <f>IF(_penmei1_month_day!P669="","",_penmei1_month_day!P669)</f>
        <v/>
      </c>
      <c r="Z674" s="271" t="str">
        <f>IF(_penmei1_month_day!Q669="","",_penmei1_month_day!Q669)</f>
        <v/>
      </c>
      <c r="AA674" s="221" t="str">
        <f>IF(_penmei1_month_day!R669="","",_penmei1_month_day!R669)</f>
        <v/>
      </c>
      <c r="AB674" s="221" t="str">
        <f>IF(_penmei1_month_day!S669="","",_penmei1_month_day!S669)</f>
        <v/>
      </c>
      <c r="AC674" s="221" t="str">
        <f>IF(_penmei1_month_day!T669="","",_penmei1_month_day!T669)</f>
        <v/>
      </c>
      <c r="AD674" s="221" t="str">
        <f>IF(_penmei1_month_day!U669="","",_penmei1_month_day!U669)</f>
        <v/>
      </c>
      <c r="AE674" s="221" t="str">
        <f>IF(_penmei1_month_day!V669="","",_penmei1_month_day!V669)</f>
        <v/>
      </c>
      <c r="AF674" s="221" t="str">
        <f>IF(_penmei1_month_day!W669="","",_penmei1_month_day!W669)</f>
        <v/>
      </c>
      <c r="AG674" s="221" t="str">
        <f>IF(_penmei1_month_day!X669="","",_penmei1_month_day!X669)</f>
        <v/>
      </c>
      <c r="AH674" s="221" t="str">
        <f>IF(_penmei1_month_day!Y669="","",_penmei1_month_day!Y669)</f>
        <v/>
      </c>
      <c r="AI674" s="271" t="str">
        <f>IF(_penmei1_month_day!Z669="","",_penmei1_month_day!Z669)</f>
        <v/>
      </c>
      <c r="AJ674" s="271" t="str">
        <f>IF(_penmei1_month_day!AA669="","",_penmei1_month_day!AA669)</f>
        <v/>
      </c>
      <c r="AK674" s="221" t="str">
        <f>IF(_penmei1_month_day!AB669="","",_penmei1_month_day!AB669)</f>
        <v/>
      </c>
      <c r="AL674" s="339"/>
      <c r="AM674" s="339"/>
    </row>
    <row r="675" spans="1:39">
      <c r="A675" s="118">
        <f t="shared" si="191"/>
        <v>43493</v>
      </c>
      <c r="B675" s="119">
        <f t="shared" si="185"/>
        <v>43493</v>
      </c>
      <c r="C675" s="120" t="str">
        <f t="shared" si="186"/>
        <v>中</v>
      </c>
      <c r="D675" s="120">
        <f t="shared" si="193"/>
        <v>28</v>
      </c>
      <c r="E675" s="120">
        <f t="shared" si="195"/>
        <v>1</v>
      </c>
      <c r="F675" s="121" t="str">
        <f t="shared" si="196"/>
        <v>甲班</v>
      </c>
      <c r="G675" s="120">
        <f t="shared" si="188"/>
        <v>20</v>
      </c>
      <c r="H675" s="122">
        <f t="shared" si="190"/>
        <v>0.0416666666666667</v>
      </c>
      <c r="I675" s="159">
        <f t="shared" si="189"/>
        <v>0.833333333333333</v>
      </c>
      <c r="J675" s="221" t="str">
        <f>IF(_penmei1_month_day!A670="","",_penmei1_month_day!A670)</f>
        <v/>
      </c>
      <c r="K675" s="221" t="str">
        <f>IF(_penmei1_month_day!B670="","",_penmei1_month_day!B670)</f>
        <v/>
      </c>
      <c r="L675" s="221" t="str">
        <f>IF(_penmei1_month_day!C670="","",_penmei1_month_day!C670)</f>
        <v/>
      </c>
      <c r="M675" s="221" t="str">
        <f>IF(_penmei1_month_day!D670="","",_penmei1_month_day!D670)</f>
        <v/>
      </c>
      <c r="N675" s="221" t="str">
        <f>IF(_penmei1_month_day!E670="","",_penmei1_month_day!E670)</f>
        <v/>
      </c>
      <c r="O675" s="221" t="str">
        <f>IF(_penmei1_month_day!F670="","",_penmei1_month_day!F670)</f>
        <v/>
      </c>
      <c r="P675" s="221" t="str">
        <f>IF(_penmei1_month_day!G670="","",_penmei1_month_day!G670)</f>
        <v/>
      </c>
      <c r="Q675" s="221" t="str">
        <f>IF(_penmei1_month_day!H670="","",_penmei1_month_day!H670)</f>
        <v/>
      </c>
      <c r="R675" s="221" t="str">
        <f>IF(_penmei1_month_day!I670="","",_penmei1_month_day!I670)</f>
        <v/>
      </c>
      <c r="S675" s="160" t="str">
        <f>IF(_penmei1_month_day!J670="","",_penmei1_month_day!J670)</f>
        <v/>
      </c>
      <c r="T675" s="271" t="str">
        <f>IF(_penmei1_month_day!K670="","",_penmei1_month_day!K670)</f>
        <v/>
      </c>
      <c r="U675" s="160" t="str">
        <f>IF(_penmei1_month_day!L670="","",_penmei1_month_day!L670)</f>
        <v/>
      </c>
      <c r="V675" s="160" t="str">
        <f>IF(_penmei1_month_day!M670="","",_penmei1_month_day!M670)</f>
        <v/>
      </c>
      <c r="W675" s="160" t="str">
        <f>IF(_penmei1_month_day!N670="","",_penmei1_month_day!N670)</f>
        <v/>
      </c>
      <c r="X675" s="221" t="str">
        <f>IF(_penmei1_month_day!O670="","",_penmei1_month_day!O670)</f>
        <v/>
      </c>
      <c r="Y675" s="271" t="str">
        <f>IF(_penmei1_month_day!P670="","",_penmei1_month_day!P670)</f>
        <v/>
      </c>
      <c r="Z675" s="271" t="str">
        <f>IF(_penmei1_month_day!Q670="","",_penmei1_month_day!Q670)</f>
        <v/>
      </c>
      <c r="AA675" s="221" t="str">
        <f>IF(_penmei1_month_day!R670="","",_penmei1_month_day!R670)</f>
        <v/>
      </c>
      <c r="AB675" s="221" t="str">
        <f>IF(_penmei1_month_day!S670="","",_penmei1_month_day!S670)</f>
        <v/>
      </c>
      <c r="AC675" s="221" t="str">
        <f>IF(_penmei1_month_day!T670="","",_penmei1_month_day!T670)</f>
        <v/>
      </c>
      <c r="AD675" s="221" t="str">
        <f>IF(_penmei1_month_day!U670="","",_penmei1_month_day!U670)</f>
        <v/>
      </c>
      <c r="AE675" s="221" t="str">
        <f>IF(_penmei1_month_day!V670="","",_penmei1_month_day!V670)</f>
        <v/>
      </c>
      <c r="AF675" s="221" t="str">
        <f>IF(_penmei1_month_day!W670="","",_penmei1_month_day!W670)</f>
        <v/>
      </c>
      <c r="AG675" s="221" t="str">
        <f>IF(_penmei1_month_day!X670="","",_penmei1_month_day!X670)</f>
        <v/>
      </c>
      <c r="AH675" s="221" t="str">
        <f>IF(_penmei1_month_day!Y670="","",_penmei1_month_day!Y670)</f>
        <v/>
      </c>
      <c r="AI675" s="271" t="str">
        <f>IF(_penmei1_month_day!Z670="","",_penmei1_month_day!Z670)</f>
        <v/>
      </c>
      <c r="AJ675" s="271" t="str">
        <f>IF(_penmei1_month_day!AA670="","",_penmei1_month_day!AA670)</f>
        <v/>
      </c>
      <c r="AK675" s="221" t="str">
        <f>IF(_penmei1_month_day!AB670="","",_penmei1_month_day!AB670)</f>
        <v/>
      </c>
      <c r="AL675" s="339"/>
      <c r="AM675" s="339"/>
    </row>
    <row r="676" spans="1:39">
      <c r="A676" s="118">
        <f t="shared" si="191"/>
        <v>43493</v>
      </c>
      <c r="B676" s="119">
        <f t="shared" si="185"/>
        <v>43493</v>
      </c>
      <c r="C676" s="120" t="str">
        <f t="shared" si="186"/>
        <v>中</v>
      </c>
      <c r="D676" s="120">
        <f t="shared" si="193"/>
        <v>28</v>
      </c>
      <c r="E676" s="120">
        <f t="shared" si="195"/>
        <v>1</v>
      </c>
      <c r="F676" s="121" t="str">
        <f t="shared" si="196"/>
        <v>甲班</v>
      </c>
      <c r="G676" s="120">
        <f t="shared" si="188"/>
        <v>21</v>
      </c>
      <c r="H676" s="122">
        <f t="shared" si="190"/>
        <v>0.0416666666666667</v>
      </c>
      <c r="I676" s="159">
        <f t="shared" si="189"/>
        <v>0.875</v>
      </c>
      <c r="J676" s="221" t="str">
        <f>IF(_penmei1_month_day!A671="","",_penmei1_month_day!A671)</f>
        <v/>
      </c>
      <c r="K676" s="221" t="str">
        <f>IF(_penmei1_month_day!B671="","",_penmei1_month_day!B671)</f>
        <v/>
      </c>
      <c r="L676" s="221" t="str">
        <f>IF(_penmei1_month_day!C671="","",_penmei1_month_day!C671)</f>
        <v/>
      </c>
      <c r="M676" s="221" t="str">
        <f>IF(_penmei1_month_day!D671="","",_penmei1_month_day!D671)</f>
        <v/>
      </c>
      <c r="N676" s="221" t="str">
        <f>IF(_penmei1_month_day!E671="","",_penmei1_month_day!E671)</f>
        <v/>
      </c>
      <c r="O676" s="221" t="str">
        <f>IF(_penmei1_month_day!F671="","",_penmei1_month_day!F671)</f>
        <v/>
      </c>
      <c r="P676" s="221" t="str">
        <f>IF(_penmei1_month_day!G671="","",_penmei1_month_day!G671)</f>
        <v/>
      </c>
      <c r="Q676" s="221" t="str">
        <f>IF(_penmei1_month_day!H671="","",_penmei1_month_day!H671)</f>
        <v/>
      </c>
      <c r="R676" s="221" t="str">
        <f>IF(_penmei1_month_day!I671="","",_penmei1_month_day!I671)</f>
        <v/>
      </c>
      <c r="S676" s="160" t="str">
        <f>IF(_penmei1_month_day!J671="","",_penmei1_month_day!J671)</f>
        <v/>
      </c>
      <c r="T676" s="271" t="str">
        <f>IF(_penmei1_month_day!K671="","",_penmei1_month_day!K671)</f>
        <v/>
      </c>
      <c r="U676" s="160" t="str">
        <f>IF(_penmei1_month_day!L671="","",_penmei1_month_day!L671)</f>
        <v/>
      </c>
      <c r="V676" s="160" t="str">
        <f>IF(_penmei1_month_day!M671="","",_penmei1_month_day!M671)</f>
        <v/>
      </c>
      <c r="W676" s="160" t="str">
        <f>IF(_penmei1_month_day!N671="","",_penmei1_month_day!N671)</f>
        <v/>
      </c>
      <c r="X676" s="221" t="str">
        <f>IF(_penmei1_month_day!O671="","",_penmei1_month_day!O671)</f>
        <v/>
      </c>
      <c r="Y676" s="271" t="str">
        <f>IF(_penmei1_month_day!P671="","",_penmei1_month_day!P671)</f>
        <v/>
      </c>
      <c r="Z676" s="271" t="str">
        <f>IF(_penmei1_month_day!Q671="","",_penmei1_month_day!Q671)</f>
        <v/>
      </c>
      <c r="AA676" s="221" t="str">
        <f>IF(_penmei1_month_day!R671="","",_penmei1_month_day!R671)</f>
        <v/>
      </c>
      <c r="AB676" s="221" t="str">
        <f>IF(_penmei1_month_day!S671="","",_penmei1_month_day!S671)</f>
        <v/>
      </c>
      <c r="AC676" s="221" t="str">
        <f>IF(_penmei1_month_day!T671="","",_penmei1_month_day!T671)</f>
        <v/>
      </c>
      <c r="AD676" s="221" t="str">
        <f>IF(_penmei1_month_day!U671="","",_penmei1_month_day!U671)</f>
        <v/>
      </c>
      <c r="AE676" s="221" t="str">
        <f>IF(_penmei1_month_day!V671="","",_penmei1_month_day!V671)</f>
        <v/>
      </c>
      <c r="AF676" s="221" t="str">
        <f>IF(_penmei1_month_day!W671="","",_penmei1_month_day!W671)</f>
        <v/>
      </c>
      <c r="AG676" s="221" t="str">
        <f>IF(_penmei1_month_day!X671="","",_penmei1_month_day!X671)</f>
        <v/>
      </c>
      <c r="AH676" s="221" t="str">
        <f>IF(_penmei1_month_day!Y671="","",_penmei1_month_day!Y671)</f>
        <v/>
      </c>
      <c r="AI676" s="271" t="str">
        <f>IF(_penmei1_month_day!Z671="","",_penmei1_month_day!Z671)</f>
        <v/>
      </c>
      <c r="AJ676" s="271" t="str">
        <f>IF(_penmei1_month_day!AA671="","",_penmei1_month_day!AA671)</f>
        <v/>
      </c>
      <c r="AK676" s="221" t="str">
        <f>IF(_penmei1_month_day!AB671="","",_penmei1_month_day!AB671)</f>
        <v/>
      </c>
      <c r="AL676" s="339"/>
      <c r="AM676" s="339"/>
    </row>
    <row r="677" spans="1:39">
      <c r="A677" s="118">
        <f t="shared" si="191"/>
        <v>43493</v>
      </c>
      <c r="B677" s="119">
        <f t="shared" si="185"/>
        <v>43493</v>
      </c>
      <c r="C677" s="120" t="str">
        <f t="shared" si="186"/>
        <v>中</v>
      </c>
      <c r="D677" s="120">
        <f t="shared" si="193"/>
        <v>28</v>
      </c>
      <c r="E677" s="120">
        <f t="shared" si="195"/>
        <v>1</v>
      </c>
      <c r="F677" s="121" t="str">
        <f t="shared" si="196"/>
        <v>甲班</v>
      </c>
      <c r="G677" s="120">
        <f t="shared" si="188"/>
        <v>22</v>
      </c>
      <c r="H677" s="122">
        <f t="shared" si="190"/>
        <v>0.0416666666666667</v>
      </c>
      <c r="I677" s="159">
        <f t="shared" si="189"/>
        <v>0.916666666666666</v>
      </c>
      <c r="J677" s="221" t="str">
        <f>IF(_penmei1_month_day!A672="","",_penmei1_month_day!A672)</f>
        <v/>
      </c>
      <c r="K677" s="221" t="str">
        <f>IF(_penmei1_month_day!B672="","",_penmei1_month_day!B672)</f>
        <v/>
      </c>
      <c r="L677" s="221" t="str">
        <f>IF(_penmei1_month_day!C672="","",_penmei1_month_day!C672)</f>
        <v/>
      </c>
      <c r="M677" s="221" t="str">
        <f>IF(_penmei1_month_day!D672="","",_penmei1_month_day!D672)</f>
        <v/>
      </c>
      <c r="N677" s="221" t="str">
        <f>IF(_penmei1_month_day!E672="","",_penmei1_month_day!E672)</f>
        <v/>
      </c>
      <c r="O677" s="221" t="str">
        <f>IF(_penmei1_month_day!F672="","",_penmei1_month_day!F672)</f>
        <v/>
      </c>
      <c r="P677" s="221" t="str">
        <f>IF(_penmei1_month_day!G672="","",_penmei1_month_day!G672)</f>
        <v/>
      </c>
      <c r="Q677" s="221" t="str">
        <f>IF(_penmei1_month_day!H672="","",_penmei1_month_day!H672)</f>
        <v/>
      </c>
      <c r="R677" s="221" t="str">
        <f>IF(_penmei1_month_day!I672="","",_penmei1_month_day!I672)</f>
        <v/>
      </c>
      <c r="S677" s="160" t="str">
        <f>IF(_penmei1_month_day!J672="","",_penmei1_month_day!J672)</f>
        <v/>
      </c>
      <c r="T677" s="271" t="str">
        <f>IF(_penmei1_month_day!K672="","",_penmei1_month_day!K672)</f>
        <v/>
      </c>
      <c r="U677" s="160" t="str">
        <f>IF(_penmei1_month_day!L672="","",_penmei1_month_day!L672)</f>
        <v/>
      </c>
      <c r="V677" s="160" t="str">
        <f>IF(_penmei1_month_day!M672="","",_penmei1_month_day!M672)</f>
        <v/>
      </c>
      <c r="W677" s="160" t="str">
        <f>IF(_penmei1_month_day!N672="","",_penmei1_month_day!N672)</f>
        <v/>
      </c>
      <c r="X677" s="221" t="str">
        <f>IF(_penmei1_month_day!O672="","",_penmei1_month_day!O672)</f>
        <v/>
      </c>
      <c r="Y677" s="271" t="str">
        <f>IF(_penmei1_month_day!P672="","",_penmei1_month_day!P672)</f>
        <v/>
      </c>
      <c r="Z677" s="271" t="str">
        <f>IF(_penmei1_month_day!Q672="","",_penmei1_month_day!Q672)</f>
        <v/>
      </c>
      <c r="AA677" s="221" t="str">
        <f>IF(_penmei1_month_day!R672="","",_penmei1_month_day!R672)</f>
        <v/>
      </c>
      <c r="AB677" s="221" t="str">
        <f>IF(_penmei1_month_day!S672="","",_penmei1_month_day!S672)</f>
        <v/>
      </c>
      <c r="AC677" s="221" t="str">
        <f>IF(_penmei1_month_day!T672="","",_penmei1_month_day!T672)</f>
        <v/>
      </c>
      <c r="AD677" s="221" t="str">
        <f>IF(_penmei1_month_day!U672="","",_penmei1_month_day!U672)</f>
        <v/>
      </c>
      <c r="AE677" s="221" t="str">
        <f>IF(_penmei1_month_day!V672="","",_penmei1_month_day!V672)</f>
        <v/>
      </c>
      <c r="AF677" s="221" t="str">
        <f>IF(_penmei1_month_day!W672="","",_penmei1_month_day!W672)</f>
        <v/>
      </c>
      <c r="AG677" s="221" t="str">
        <f>IF(_penmei1_month_day!X672="","",_penmei1_month_day!X672)</f>
        <v/>
      </c>
      <c r="AH677" s="221" t="str">
        <f>IF(_penmei1_month_day!Y672="","",_penmei1_month_day!Y672)</f>
        <v/>
      </c>
      <c r="AI677" s="271" t="str">
        <f>IF(_penmei1_month_day!Z672="","",_penmei1_month_day!Z672)</f>
        <v/>
      </c>
      <c r="AJ677" s="271" t="str">
        <f>IF(_penmei1_month_day!AA672="","",_penmei1_month_day!AA672)</f>
        <v/>
      </c>
      <c r="AK677" s="221" t="str">
        <f>IF(_penmei1_month_day!AB672="","",_penmei1_month_day!AB672)</f>
        <v/>
      </c>
      <c r="AL677" s="339"/>
      <c r="AM677" s="339"/>
    </row>
    <row r="678" spans="1:39">
      <c r="A678" s="123">
        <f t="shared" si="191"/>
        <v>43493</v>
      </c>
      <c r="B678" s="124">
        <f t="shared" si="185"/>
        <v>43493</v>
      </c>
      <c r="C678" s="125" t="str">
        <f t="shared" si="186"/>
        <v>中</v>
      </c>
      <c r="D678" s="125">
        <f t="shared" si="193"/>
        <v>28</v>
      </c>
      <c r="E678" s="125">
        <f t="shared" si="195"/>
        <v>1</v>
      </c>
      <c r="F678" s="126" t="str">
        <f t="shared" si="196"/>
        <v>甲班</v>
      </c>
      <c r="G678" s="125">
        <f t="shared" si="188"/>
        <v>23</v>
      </c>
      <c r="H678" s="127">
        <f t="shared" si="190"/>
        <v>0.0416666666666667</v>
      </c>
      <c r="I678" s="163">
        <f t="shared" si="189"/>
        <v>0.958333333333333</v>
      </c>
      <c r="J678" s="226" t="str">
        <f>IF(_penmei1_month_day!A673="","",_penmei1_month_day!A673)</f>
        <v/>
      </c>
      <c r="K678" s="226" t="str">
        <f>IF(_penmei1_month_day!B673="","",_penmei1_month_day!B673)</f>
        <v/>
      </c>
      <c r="L678" s="226" t="str">
        <f>IF(_penmei1_month_day!C673="","",_penmei1_month_day!C673)</f>
        <v/>
      </c>
      <c r="M678" s="226" t="str">
        <f>IF(_penmei1_month_day!D673="","",_penmei1_month_day!D673)</f>
        <v/>
      </c>
      <c r="N678" s="226" t="str">
        <f>IF(_penmei1_month_day!E673="","",_penmei1_month_day!E673)</f>
        <v/>
      </c>
      <c r="O678" s="226" t="str">
        <f>IF(_penmei1_month_day!F673="","",_penmei1_month_day!F673)</f>
        <v/>
      </c>
      <c r="P678" s="226" t="str">
        <f>IF(_penmei1_month_day!G673="","",_penmei1_month_day!G673)</f>
        <v/>
      </c>
      <c r="Q678" s="226" t="str">
        <f>IF(_penmei1_month_day!H673="","",_penmei1_month_day!H673)</f>
        <v/>
      </c>
      <c r="R678" s="226" t="str">
        <f>IF(_penmei1_month_day!I673="","",_penmei1_month_day!I673)</f>
        <v/>
      </c>
      <c r="S678" s="164" t="str">
        <f>IF(_penmei1_month_day!J673="","",_penmei1_month_day!J673)</f>
        <v/>
      </c>
      <c r="T678" s="315" t="str">
        <f>IF(_penmei1_month_day!K673="","",_penmei1_month_day!K673)</f>
        <v/>
      </c>
      <c r="U678" s="164" t="str">
        <f>IF(_penmei1_month_day!L673="","",_penmei1_month_day!L673)</f>
        <v/>
      </c>
      <c r="V678" s="164" t="str">
        <f>IF(_penmei1_month_day!M673="","",_penmei1_month_day!M673)</f>
        <v/>
      </c>
      <c r="W678" s="164" t="str">
        <f>IF(_penmei1_month_day!N673="","",_penmei1_month_day!N673)</f>
        <v/>
      </c>
      <c r="X678" s="226" t="str">
        <f>IF(_penmei1_month_day!O673="","",_penmei1_month_day!O673)</f>
        <v/>
      </c>
      <c r="Y678" s="315" t="str">
        <f>IF(_penmei1_month_day!P673="","",_penmei1_month_day!P673)</f>
        <v/>
      </c>
      <c r="Z678" s="315" t="str">
        <f>IF(_penmei1_month_day!Q673="","",_penmei1_month_day!Q673)</f>
        <v/>
      </c>
      <c r="AA678" s="226" t="str">
        <f>IF(_penmei1_month_day!R673="","",_penmei1_month_day!R673)</f>
        <v/>
      </c>
      <c r="AB678" s="226" t="str">
        <f>IF(_penmei1_month_day!S673="","",_penmei1_month_day!S673)</f>
        <v/>
      </c>
      <c r="AC678" s="226" t="str">
        <f>IF(_penmei1_month_day!T673="","",_penmei1_month_day!T673)</f>
        <v/>
      </c>
      <c r="AD678" s="226" t="str">
        <f>IF(_penmei1_month_day!U673="","",_penmei1_month_day!U673)</f>
        <v/>
      </c>
      <c r="AE678" s="226" t="str">
        <f>IF(_penmei1_month_day!V673="","",_penmei1_month_day!V673)</f>
        <v/>
      </c>
      <c r="AF678" s="226" t="str">
        <f>IF(_penmei1_month_day!W673="","",_penmei1_month_day!W673)</f>
        <v/>
      </c>
      <c r="AG678" s="226" t="str">
        <f>IF(_penmei1_month_day!X673="","",_penmei1_month_day!X673)</f>
        <v/>
      </c>
      <c r="AH678" s="226" t="str">
        <f>IF(_penmei1_month_day!Y673="","",_penmei1_month_day!Y673)</f>
        <v/>
      </c>
      <c r="AI678" s="315" t="str">
        <f>IF(_penmei1_month_day!Z673="","",_penmei1_month_day!Z673)</f>
        <v/>
      </c>
      <c r="AJ678" s="315" t="str">
        <f>IF(_penmei1_month_day!AA673="","",_penmei1_month_day!AA673)</f>
        <v/>
      </c>
      <c r="AK678" s="226" t="str">
        <f>IF(_penmei1_month_day!AB673="","",_penmei1_month_day!AB673)</f>
        <v/>
      </c>
      <c r="AL678" s="336" t="s">
        <v>60</v>
      </c>
      <c r="AM678" s="337"/>
    </row>
    <row r="679" spans="1:39">
      <c r="A679" s="128">
        <f t="shared" si="191"/>
        <v>43494</v>
      </c>
      <c r="B679" s="129">
        <f t="shared" si="185"/>
        <v>43494</v>
      </c>
      <c r="C679" s="130" t="str">
        <f t="shared" si="186"/>
        <v>夜</v>
      </c>
      <c r="D679" s="130">
        <f t="shared" si="193"/>
        <v>29</v>
      </c>
      <c r="E679" s="130">
        <f>IF(AND(E631=1),4,IF(AND(E631&gt;1),(E631-1),))</f>
        <v>2</v>
      </c>
      <c r="F679" s="131" t="str">
        <f t="shared" si="196"/>
        <v>乙班</v>
      </c>
      <c r="G679" s="130">
        <f t="shared" si="188"/>
        <v>0</v>
      </c>
      <c r="H679" s="132">
        <f t="shared" si="190"/>
        <v>0.0416666666666667</v>
      </c>
      <c r="I679" s="154">
        <f t="shared" si="189"/>
        <v>1</v>
      </c>
      <c r="J679" s="230" t="str">
        <f>IF(_penmei1_month_day!A674="","",_penmei1_month_day!A674)</f>
        <v/>
      </c>
      <c r="K679" s="230" t="str">
        <f>IF(_penmei1_month_day!B674="","",_penmei1_month_day!B674)</f>
        <v/>
      </c>
      <c r="L679" s="230" t="str">
        <f>IF(_penmei1_month_day!C674="","",_penmei1_month_day!C674)</f>
        <v/>
      </c>
      <c r="M679" s="230" t="str">
        <f>IF(_penmei1_month_day!D674="","",_penmei1_month_day!D674)</f>
        <v/>
      </c>
      <c r="N679" s="230" t="str">
        <f>IF(_penmei1_month_day!E674="","",_penmei1_month_day!E674)</f>
        <v/>
      </c>
      <c r="O679" s="230" t="str">
        <f>IF(_penmei1_month_day!F674="","",_penmei1_month_day!F674)</f>
        <v/>
      </c>
      <c r="P679" s="230" t="str">
        <f>IF(_penmei1_month_day!G674="","",_penmei1_month_day!G674)</f>
        <v/>
      </c>
      <c r="Q679" s="230" t="str">
        <f>IF(_penmei1_month_day!H674="","",_penmei1_month_day!H674)</f>
        <v/>
      </c>
      <c r="R679" s="230" t="str">
        <f>IF(_penmei1_month_day!I674="","",_penmei1_month_day!I674)</f>
        <v/>
      </c>
      <c r="S679" s="169" t="str">
        <f>IF(_penmei1_month_day!J674="","",_penmei1_month_day!J674)</f>
        <v/>
      </c>
      <c r="T679" s="314" t="str">
        <f>IF(_penmei1_month_day!K674="","",_penmei1_month_day!K674)</f>
        <v/>
      </c>
      <c r="U679" s="169" t="str">
        <f>IF(_penmei1_month_day!L674="","",_penmei1_month_day!L674)</f>
        <v/>
      </c>
      <c r="V679" s="169" t="str">
        <f>IF(_penmei1_month_day!M674="","",_penmei1_month_day!M674)</f>
        <v/>
      </c>
      <c r="W679" s="169" t="str">
        <f>IF(_penmei1_month_day!N674="","",_penmei1_month_day!N674)</f>
        <v/>
      </c>
      <c r="X679" s="230" t="str">
        <f>IF(_penmei1_month_day!O674="","",_penmei1_month_day!O674)</f>
        <v/>
      </c>
      <c r="Y679" s="314" t="str">
        <f>IF(_penmei1_month_day!P674="","",_penmei1_month_day!P674)</f>
        <v/>
      </c>
      <c r="Z679" s="314" t="str">
        <f>IF(_penmei1_month_day!Q674="","",_penmei1_month_day!Q674)</f>
        <v/>
      </c>
      <c r="AA679" s="230" t="str">
        <f>IF(_penmei1_month_day!R674="","",_penmei1_month_day!R674)</f>
        <v/>
      </c>
      <c r="AB679" s="230" t="str">
        <f>IF(_penmei1_month_day!S674="","",_penmei1_month_day!S674)</f>
        <v/>
      </c>
      <c r="AC679" s="230" t="str">
        <f>IF(_penmei1_month_day!T674="","",_penmei1_month_day!T674)</f>
        <v/>
      </c>
      <c r="AD679" s="230" t="str">
        <f>IF(_penmei1_month_day!U674="","",_penmei1_month_day!U674)</f>
        <v/>
      </c>
      <c r="AE679" s="230" t="str">
        <f>IF(_penmei1_month_day!V674="","",_penmei1_month_day!V674)</f>
        <v/>
      </c>
      <c r="AF679" s="230" t="str">
        <f>IF(_penmei1_month_day!W674="","",_penmei1_month_day!W674)</f>
        <v/>
      </c>
      <c r="AG679" s="230" t="str">
        <f>IF(_penmei1_month_day!X674="","",_penmei1_month_day!X674)</f>
        <v/>
      </c>
      <c r="AH679" s="230" t="str">
        <f>IF(_penmei1_month_day!Y674="","",_penmei1_month_day!Y674)</f>
        <v/>
      </c>
      <c r="AI679" s="314" t="str">
        <f>IF(_penmei1_month_day!Z674="","",_penmei1_month_day!Z674)</f>
        <v/>
      </c>
      <c r="AJ679" s="314" t="str">
        <f>IF(_penmei1_month_day!AA674="","",_penmei1_month_day!AA674)</f>
        <v/>
      </c>
      <c r="AK679" s="230" t="str">
        <f>IF(_penmei1_month_day!AB674="","",_penmei1_month_day!AB674)</f>
        <v/>
      </c>
      <c r="AL679" s="338"/>
      <c r="AM679" s="338"/>
    </row>
    <row r="680" spans="1:39">
      <c r="A680" s="118">
        <f t="shared" si="191"/>
        <v>43494</v>
      </c>
      <c r="B680" s="119">
        <f t="shared" ref="B680:B743" si="197">A680</f>
        <v>43494</v>
      </c>
      <c r="C680" s="120" t="str">
        <f t="shared" si="186"/>
        <v>夜</v>
      </c>
      <c r="D680" s="120">
        <f t="shared" si="193"/>
        <v>29</v>
      </c>
      <c r="E680" s="120">
        <f>E679</f>
        <v>2</v>
      </c>
      <c r="F680" s="121" t="str">
        <f t="shared" si="196"/>
        <v>乙班</v>
      </c>
      <c r="G680" s="120">
        <f t="shared" ref="G680:G743" si="198">IF(I680=0,0,HOUR(I680-0))</f>
        <v>1</v>
      </c>
      <c r="H680" s="122">
        <f t="shared" si="190"/>
        <v>0.0416666666666667</v>
      </c>
      <c r="I680" s="159">
        <f t="shared" si="189"/>
        <v>0.0416666666666667</v>
      </c>
      <c r="J680" s="221" t="str">
        <f>IF(_penmei1_month_day!A675="","",_penmei1_month_day!A675)</f>
        <v/>
      </c>
      <c r="K680" s="221" t="str">
        <f>IF(_penmei1_month_day!B675="","",_penmei1_month_day!B675)</f>
        <v/>
      </c>
      <c r="L680" s="221" t="str">
        <f>IF(_penmei1_month_day!C675="","",_penmei1_month_day!C675)</f>
        <v/>
      </c>
      <c r="M680" s="221" t="str">
        <f>IF(_penmei1_month_day!D675="","",_penmei1_month_day!D675)</f>
        <v/>
      </c>
      <c r="N680" s="221" t="str">
        <f>IF(_penmei1_month_day!E675="","",_penmei1_month_day!E675)</f>
        <v/>
      </c>
      <c r="O680" s="221" t="str">
        <f>IF(_penmei1_month_day!F675="","",_penmei1_month_day!F675)</f>
        <v/>
      </c>
      <c r="P680" s="221" t="str">
        <f>IF(_penmei1_month_day!G675="","",_penmei1_month_day!G675)</f>
        <v/>
      </c>
      <c r="Q680" s="221" t="str">
        <f>IF(_penmei1_month_day!H675="","",_penmei1_month_day!H675)</f>
        <v/>
      </c>
      <c r="R680" s="221" t="str">
        <f>IF(_penmei1_month_day!I675="","",_penmei1_month_day!I675)</f>
        <v/>
      </c>
      <c r="S680" s="160" t="str">
        <f>IF(_penmei1_month_day!J675="","",_penmei1_month_day!J675)</f>
        <v/>
      </c>
      <c r="T680" s="271" t="str">
        <f>IF(_penmei1_month_day!K675="","",_penmei1_month_day!K675)</f>
        <v/>
      </c>
      <c r="U680" s="160" t="str">
        <f>IF(_penmei1_month_day!L675="","",_penmei1_month_day!L675)</f>
        <v/>
      </c>
      <c r="V680" s="160" t="str">
        <f>IF(_penmei1_month_day!M675="","",_penmei1_month_day!M675)</f>
        <v/>
      </c>
      <c r="W680" s="160" t="str">
        <f>IF(_penmei1_month_day!N675="","",_penmei1_month_day!N675)</f>
        <v/>
      </c>
      <c r="X680" s="221" t="str">
        <f>IF(_penmei1_month_day!O675="","",_penmei1_month_day!O675)</f>
        <v/>
      </c>
      <c r="Y680" s="271" t="str">
        <f>IF(_penmei1_month_day!P675="","",_penmei1_month_day!P675)</f>
        <v/>
      </c>
      <c r="Z680" s="271" t="str">
        <f>IF(_penmei1_month_day!Q675="","",_penmei1_month_day!Q675)</f>
        <v/>
      </c>
      <c r="AA680" s="221" t="str">
        <f>IF(_penmei1_month_day!R675="","",_penmei1_month_day!R675)</f>
        <v/>
      </c>
      <c r="AB680" s="221" t="str">
        <f>IF(_penmei1_month_day!S675="","",_penmei1_month_day!S675)</f>
        <v/>
      </c>
      <c r="AC680" s="221" t="str">
        <f>IF(_penmei1_month_day!T675="","",_penmei1_month_day!T675)</f>
        <v/>
      </c>
      <c r="AD680" s="221" t="str">
        <f>IF(_penmei1_month_day!U675="","",_penmei1_month_day!U675)</f>
        <v/>
      </c>
      <c r="AE680" s="221" t="str">
        <f>IF(_penmei1_month_day!V675="","",_penmei1_month_day!V675)</f>
        <v/>
      </c>
      <c r="AF680" s="221" t="str">
        <f>IF(_penmei1_month_day!W675="","",_penmei1_month_day!W675)</f>
        <v/>
      </c>
      <c r="AG680" s="221" t="str">
        <f>IF(_penmei1_month_day!X675="","",_penmei1_month_day!X675)</f>
        <v/>
      </c>
      <c r="AH680" s="221" t="str">
        <f>IF(_penmei1_month_day!Y675="","",_penmei1_month_day!Y675)</f>
        <v/>
      </c>
      <c r="AI680" s="271" t="str">
        <f>IF(_penmei1_month_day!Z675="","",_penmei1_month_day!Z675)</f>
        <v/>
      </c>
      <c r="AJ680" s="271" t="str">
        <f>IF(_penmei1_month_day!AA675="","",_penmei1_month_day!AA675)</f>
        <v/>
      </c>
      <c r="AK680" s="221" t="str">
        <f>IF(_penmei1_month_day!AB675="","",_penmei1_month_day!AB675)</f>
        <v/>
      </c>
      <c r="AL680" s="339"/>
      <c r="AM680" s="339"/>
    </row>
    <row r="681" spans="1:39">
      <c r="A681" s="118">
        <f t="shared" si="191"/>
        <v>43494</v>
      </c>
      <c r="B681" s="119">
        <f t="shared" si="197"/>
        <v>43494</v>
      </c>
      <c r="C681" s="120" t="str">
        <f t="shared" si="186"/>
        <v>夜</v>
      </c>
      <c r="D681" s="120">
        <f t="shared" si="193"/>
        <v>29</v>
      </c>
      <c r="E681" s="120">
        <f t="shared" ref="E681:E686" si="199">E680</f>
        <v>2</v>
      </c>
      <c r="F681" s="121" t="str">
        <f t="shared" si="196"/>
        <v>乙班</v>
      </c>
      <c r="G681" s="120">
        <f t="shared" si="198"/>
        <v>2</v>
      </c>
      <c r="H681" s="122">
        <f t="shared" si="190"/>
        <v>0.0416666666666667</v>
      </c>
      <c r="I681" s="159">
        <f t="shared" si="189"/>
        <v>0.0833333333333333</v>
      </c>
      <c r="J681" s="221" t="str">
        <f>IF(_penmei1_month_day!A676="","",_penmei1_month_day!A676)</f>
        <v/>
      </c>
      <c r="K681" s="221" t="str">
        <f>IF(_penmei1_month_day!B676="","",_penmei1_month_day!B676)</f>
        <v/>
      </c>
      <c r="L681" s="221" t="str">
        <f>IF(_penmei1_month_day!C676="","",_penmei1_month_day!C676)</f>
        <v/>
      </c>
      <c r="M681" s="221" t="str">
        <f>IF(_penmei1_month_day!D676="","",_penmei1_month_day!D676)</f>
        <v/>
      </c>
      <c r="N681" s="221" t="str">
        <f>IF(_penmei1_month_day!E676="","",_penmei1_month_day!E676)</f>
        <v/>
      </c>
      <c r="O681" s="221" t="str">
        <f>IF(_penmei1_month_day!F676="","",_penmei1_month_day!F676)</f>
        <v/>
      </c>
      <c r="P681" s="221" t="str">
        <f>IF(_penmei1_month_day!G676="","",_penmei1_month_day!G676)</f>
        <v/>
      </c>
      <c r="Q681" s="221" t="str">
        <f>IF(_penmei1_month_day!H676="","",_penmei1_month_day!H676)</f>
        <v/>
      </c>
      <c r="R681" s="221" t="str">
        <f>IF(_penmei1_month_day!I676="","",_penmei1_month_day!I676)</f>
        <v/>
      </c>
      <c r="S681" s="160" t="str">
        <f>IF(_penmei1_month_day!J676="","",_penmei1_month_day!J676)</f>
        <v/>
      </c>
      <c r="T681" s="271" t="str">
        <f>IF(_penmei1_month_day!K676="","",_penmei1_month_day!K676)</f>
        <v/>
      </c>
      <c r="U681" s="160" t="str">
        <f>IF(_penmei1_month_day!L676="","",_penmei1_month_day!L676)</f>
        <v/>
      </c>
      <c r="V681" s="160" t="str">
        <f>IF(_penmei1_month_day!M676="","",_penmei1_month_day!M676)</f>
        <v/>
      </c>
      <c r="W681" s="160" t="str">
        <f>IF(_penmei1_month_day!N676="","",_penmei1_month_day!N676)</f>
        <v/>
      </c>
      <c r="X681" s="221" t="str">
        <f>IF(_penmei1_month_day!O676="","",_penmei1_month_day!O676)</f>
        <v/>
      </c>
      <c r="Y681" s="271" t="str">
        <f>IF(_penmei1_month_day!P676="","",_penmei1_month_day!P676)</f>
        <v/>
      </c>
      <c r="Z681" s="271" t="str">
        <f>IF(_penmei1_month_day!Q676="","",_penmei1_month_day!Q676)</f>
        <v/>
      </c>
      <c r="AA681" s="221" t="str">
        <f>IF(_penmei1_month_day!R676="","",_penmei1_month_day!R676)</f>
        <v/>
      </c>
      <c r="AB681" s="221" t="str">
        <f>IF(_penmei1_month_day!S676="","",_penmei1_month_day!S676)</f>
        <v/>
      </c>
      <c r="AC681" s="221" t="str">
        <f>IF(_penmei1_month_day!T676="","",_penmei1_month_day!T676)</f>
        <v/>
      </c>
      <c r="AD681" s="221" t="str">
        <f>IF(_penmei1_month_day!U676="","",_penmei1_month_day!U676)</f>
        <v/>
      </c>
      <c r="AE681" s="221" t="str">
        <f>IF(_penmei1_month_day!V676="","",_penmei1_month_day!V676)</f>
        <v/>
      </c>
      <c r="AF681" s="221" t="str">
        <f>IF(_penmei1_month_day!W676="","",_penmei1_month_day!W676)</f>
        <v/>
      </c>
      <c r="AG681" s="221" t="str">
        <f>IF(_penmei1_month_day!X676="","",_penmei1_month_day!X676)</f>
        <v/>
      </c>
      <c r="AH681" s="221" t="str">
        <f>IF(_penmei1_month_day!Y676="","",_penmei1_month_day!Y676)</f>
        <v/>
      </c>
      <c r="AI681" s="271" t="str">
        <f>IF(_penmei1_month_day!Z676="","",_penmei1_month_day!Z676)</f>
        <v/>
      </c>
      <c r="AJ681" s="271" t="str">
        <f>IF(_penmei1_month_day!AA676="","",_penmei1_month_day!AA676)</f>
        <v/>
      </c>
      <c r="AK681" s="221" t="str">
        <f>IF(_penmei1_month_day!AB676="","",_penmei1_month_day!AB676)</f>
        <v/>
      </c>
      <c r="AL681" s="339"/>
      <c r="AM681" s="339"/>
    </row>
    <row r="682" spans="1:39">
      <c r="A682" s="118">
        <f t="shared" si="191"/>
        <v>43494</v>
      </c>
      <c r="B682" s="119">
        <f t="shared" si="197"/>
        <v>43494</v>
      </c>
      <c r="C682" s="120" t="str">
        <f t="shared" si="186"/>
        <v>夜</v>
      </c>
      <c r="D682" s="120">
        <f t="shared" si="193"/>
        <v>29</v>
      </c>
      <c r="E682" s="120">
        <f t="shared" si="199"/>
        <v>2</v>
      </c>
      <c r="F682" s="121" t="str">
        <f t="shared" si="196"/>
        <v>乙班</v>
      </c>
      <c r="G682" s="120">
        <f t="shared" si="198"/>
        <v>3</v>
      </c>
      <c r="H682" s="122">
        <f t="shared" si="190"/>
        <v>0.0416666666666667</v>
      </c>
      <c r="I682" s="159">
        <f t="shared" si="189"/>
        <v>0.125</v>
      </c>
      <c r="J682" s="221" t="str">
        <f>IF(_penmei1_month_day!A677="","",_penmei1_month_day!A677)</f>
        <v/>
      </c>
      <c r="K682" s="221" t="str">
        <f>IF(_penmei1_month_day!B677="","",_penmei1_month_day!B677)</f>
        <v/>
      </c>
      <c r="L682" s="221" t="str">
        <f>IF(_penmei1_month_day!C677="","",_penmei1_month_day!C677)</f>
        <v/>
      </c>
      <c r="M682" s="221" t="str">
        <f>IF(_penmei1_month_day!D677="","",_penmei1_month_day!D677)</f>
        <v/>
      </c>
      <c r="N682" s="221" t="str">
        <f>IF(_penmei1_month_day!E677="","",_penmei1_month_day!E677)</f>
        <v/>
      </c>
      <c r="O682" s="221" t="str">
        <f>IF(_penmei1_month_day!F677="","",_penmei1_month_day!F677)</f>
        <v/>
      </c>
      <c r="P682" s="221" t="str">
        <f>IF(_penmei1_month_day!G677="","",_penmei1_month_day!G677)</f>
        <v/>
      </c>
      <c r="Q682" s="221" t="str">
        <f>IF(_penmei1_month_day!H677="","",_penmei1_month_day!H677)</f>
        <v/>
      </c>
      <c r="R682" s="221" t="str">
        <f>IF(_penmei1_month_day!I677="","",_penmei1_month_day!I677)</f>
        <v/>
      </c>
      <c r="S682" s="160" t="str">
        <f>IF(_penmei1_month_day!J677="","",_penmei1_month_day!J677)</f>
        <v/>
      </c>
      <c r="T682" s="271" t="str">
        <f>IF(_penmei1_month_day!K677="","",_penmei1_month_day!K677)</f>
        <v/>
      </c>
      <c r="U682" s="160" t="str">
        <f>IF(_penmei1_month_day!L677="","",_penmei1_month_day!L677)</f>
        <v/>
      </c>
      <c r="V682" s="160" t="str">
        <f>IF(_penmei1_month_day!M677="","",_penmei1_month_day!M677)</f>
        <v/>
      </c>
      <c r="W682" s="160" t="str">
        <f>IF(_penmei1_month_day!N677="","",_penmei1_month_day!N677)</f>
        <v/>
      </c>
      <c r="X682" s="221" t="str">
        <f>IF(_penmei1_month_day!O677="","",_penmei1_month_day!O677)</f>
        <v/>
      </c>
      <c r="Y682" s="271" t="str">
        <f>IF(_penmei1_month_day!P677="","",_penmei1_month_day!P677)</f>
        <v/>
      </c>
      <c r="Z682" s="271" t="str">
        <f>IF(_penmei1_month_day!Q677="","",_penmei1_month_day!Q677)</f>
        <v/>
      </c>
      <c r="AA682" s="221" t="str">
        <f>IF(_penmei1_month_day!R677="","",_penmei1_month_day!R677)</f>
        <v/>
      </c>
      <c r="AB682" s="221" t="str">
        <f>IF(_penmei1_month_day!S677="","",_penmei1_month_day!S677)</f>
        <v/>
      </c>
      <c r="AC682" s="221" t="str">
        <f>IF(_penmei1_month_day!T677="","",_penmei1_month_day!T677)</f>
        <v/>
      </c>
      <c r="AD682" s="221" t="str">
        <f>IF(_penmei1_month_day!U677="","",_penmei1_month_day!U677)</f>
        <v/>
      </c>
      <c r="AE682" s="221" t="str">
        <f>IF(_penmei1_month_day!V677="","",_penmei1_month_day!V677)</f>
        <v/>
      </c>
      <c r="AF682" s="221" t="str">
        <f>IF(_penmei1_month_day!W677="","",_penmei1_month_day!W677)</f>
        <v/>
      </c>
      <c r="AG682" s="221" t="str">
        <f>IF(_penmei1_month_day!X677="","",_penmei1_month_day!X677)</f>
        <v/>
      </c>
      <c r="AH682" s="221" t="str">
        <f>IF(_penmei1_month_day!Y677="","",_penmei1_month_day!Y677)</f>
        <v/>
      </c>
      <c r="AI682" s="271" t="str">
        <f>IF(_penmei1_month_day!Z677="","",_penmei1_month_day!Z677)</f>
        <v/>
      </c>
      <c r="AJ682" s="271" t="str">
        <f>IF(_penmei1_month_day!AA677="","",_penmei1_month_day!AA677)</f>
        <v/>
      </c>
      <c r="AK682" s="221" t="str">
        <f>IF(_penmei1_month_day!AB677="","",_penmei1_month_day!AB677)</f>
        <v/>
      </c>
      <c r="AL682" s="339"/>
      <c r="AM682" s="339"/>
    </row>
    <row r="683" spans="1:39">
      <c r="A683" s="118">
        <f t="shared" si="191"/>
        <v>43494</v>
      </c>
      <c r="B683" s="119">
        <f t="shared" si="197"/>
        <v>43494</v>
      </c>
      <c r="C683" s="120" t="str">
        <f t="shared" si="186"/>
        <v>夜</v>
      </c>
      <c r="D683" s="120">
        <f t="shared" ref="D683:D706" si="200">DAY(A683)</f>
        <v>29</v>
      </c>
      <c r="E683" s="120">
        <f t="shared" si="199"/>
        <v>2</v>
      </c>
      <c r="F683" s="121" t="str">
        <f t="shared" si="196"/>
        <v>乙班</v>
      </c>
      <c r="G683" s="120">
        <f t="shared" si="198"/>
        <v>4</v>
      </c>
      <c r="H683" s="122">
        <f t="shared" si="190"/>
        <v>0.0416666666666667</v>
      </c>
      <c r="I683" s="159">
        <f t="shared" si="189"/>
        <v>0.166666666666667</v>
      </c>
      <c r="J683" s="221" t="str">
        <f>IF(_penmei1_month_day!A678="","",_penmei1_month_day!A678)</f>
        <v/>
      </c>
      <c r="K683" s="221" t="str">
        <f>IF(_penmei1_month_day!B678="","",_penmei1_month_day!B678)</f>
        <v/>
      </c>
      <c r="L683" s="221" t="str">
        <f>IF(_penmei1_month_day!C678="","",_penmei1_month_day!C678)</f>
        <v/>
      </c>
      <c r="M683" s="221" t="str">
        <f>IF(_penmei1_month_day!D678="","",_penmei1_month_day!D678)</f>
        <v/>
      </c>
      <c r="N683" s="221" t="str">
        <f>IF(_penmei1_month_day!E678="","",_penmei1_month_day!E678)</f>
        <v/>
      </c>
      <c r="O683" s="221" t="str">
        <f>IF(_penmei1_month_day!F678="","",_penmei1_month_day!F678)</f>
        <v/>
      </c>
      <c r="P683" s="221" t="str">
        <f>IF(_penmei1_month_day!G678="","",_penmei1_month_day!G678)</f>
        <v/>
      </c>
      <c r="Q683" s="221" t="str">
        <f>IF(_penmei1_month_day!H678="","",_penmei1_month_day!H678)</f>
        <v/>
      </c>
      <c r="R683" s="221" t="str">
        <f>IF(_penmei1_month_day!I678="","",_penmei1_month_day!I678)</f>
        <v/>
      </c>
      <c r="S683" s="160" t="str">
        <f>IF(_penmei1_month_day!J678="","",_penmei1_month_day!J678)</f>
        <v/>
      </c>
      <c r="T683" s="271" t="str">
        <f>IF(_penmei1_month_day!K678="","",_penmei1_month_day!K678)</f>
        <v/>
      </c>
      <c r="U683" s="160" t="str">
        <f>IF(_penmei1_month_day!L678="","",_penmei1_month_day!L678)</f>
        <v/>
      </c>
      <c r="V683" s="160" t="str">
        <f>IF(_penmei1_month_day!M678="","",_penmei1_month_day!M678)</f>
        <v/>
      </c>
      <c r="W683" s="160" t="str">
        <f>IF(_penmei1_month_day!N678="","",_penmei1_month_day!N678)</f>
        <v/>
      </c>
      <c r="X683" s="221" t="str">
        <f>IF(_penmei1_month_day!O678="","",_penmei1_month_day!O678)</f>
        <v/>
      </c>
      <c r="Y683" s="271" t="str">
        <f>IF(_penmei1_month_day!P678="","",_penmei1_month_day!P678)</f>
        <v/>
      </c>
      <c r="Z683" s="271" t="str">
        <f>IF(_penmei1_month_day!Q678="","",_penmei1_month_day!Q678)</f>
        <v/>
      </c>
      <c r="AA683" s="221" t="str">
        <f>IF(_penmei1_month_day!R678="","",_penmei1_month_day!R678)</f>
        <v/>
      </c>
      <c r="AB683" s="221" t="str">
        <f>IF(_penmei1_month_day!S678="","",_penmei1_month_day!S678)</f>
        <v/>
      </c>
      <c r="AC683" s="221" t="str">
        <f>IF(_penmei1_month_day!T678="","",_penmei1_month_day!T678)</f>
        <v/>
      </c>
      <c r="AD683" s="221" t="str">
        <f>IF(_penmei1_month_day!U678="","",_penmei1_month_day!U678)</f>
        <v/>
      </c>
      <c r="AE683" s="221" t="str">
        <f>IF(_penmei1_month_day!V678="","",_penmei1_month_day!V678)</f>
        <v/>
      </c>
      <c r="AF683" s="221" t="str">
        <f>IF(_penmei1_month_day!W678="","",_penmei1_month_day!W678)</f>
        <v/>
      </c>
      <c r="AG683" s="221" t="str">
        <f>IF(_penmei1_month_day!X678="","",_penmei1_month_day!X678)</f>
        <v/>
      </c>
      <c r="AH683" s="221" t="str">
        <f>IF(_penmei1_month_day!Y678="","",_penmei1_month_day!Y678)</f>
        <v/>
      </c>
      <c r="AI683" s="271" t="str">
        <f>IF(_penmei1_month_day!Z678="","",_penmei1_month_day!Z678)</f>
        <v/>
      </c>
      <c r="AJ683" s="271" t="str">
        <f>IF(_penmei1_month_day!AA678="","",_penmei1_month_day!AA678)</f>
        <v/>
      </c>
      <c r="AK683" s="221" t="str">
        <f>IF(_penmei1_month_day!AB678="","",_penmei1_month_day!AB678)</f>
        <v/>
      </c>
      <c r="AL683" s="339"/>
      <c r="AM683" s="339"/>
    </row>
    <row r="684" spans="1:39">
      <c r="A684" s="118">
        <f t="shared" si="191"/>
        <v>43494</v>
      </c>
      <c r="B684" s="119">
        <f t="shared" si="197"/>
        <v>43494</v>
      </c>
      <c r="C684" s="120" t="str">
        <f t="shared" si="186"/>
        <v>夜</v>
      </c>
      <c r="D684" s="120">
        <f t="shared" si="200"/>
        <v>29</v>
      </c>
      <c r="E684" s="120">
        <f t="shared" si="199"/>
        <v>2</v>
      </c>
      <c r="F684" s="121" t="str">
        <f t="shared" si="196"/>
        <v>乙班</v>
      </c>
      <c r="G684" s="120">
        <f t="shared" si="198"/>
        <v>5</v>
      </c>
      <c r="H684" s="122">
        <f t="shared" si="190"/>
        <v>0.0416666666666667</v>
      </c>
      <c r="I684" s="159">
        <f t="shared" si="189"/>
        <v>0.208333333333333</v>
      </c>
      <c r="J684" s="221" t="str">
        <f>IF(_penmei1_month_day!A679="","",_penmei1_month_day!A679)</f>
        <v/>
      </c>
      <c r="K684" s="221" t="str">
        <f>IF(_penmei1_month_day!B679="","",_penmei1_month_day!B679)</f>
        <v/>
      </c>
      <c r="L684" s="221" t="str">
        <f>IF(_penmei1_month_day!C679="","",_penmei1_month_day!C679)</f>
        <v/>
      </c>
      <c r="M684" s="221" t="str">
        <f>IF(_penmei1_month_day!D679="","",_penmei1_month_day!D679)</f>
        <v/>
      </c>
      <c r="N684" s="221" t="str">
        <f>IF(_penmei1_month_day!E679="","",_penmei1_month_day!E679)</f>
        <v/>
      </c>
      <c r="O684" s="221" t="str">
        <f>IF(_penmei1_month_day!F679="","",_penmei1_month_day!F679)</f>
        <v/>
      </c>
      <c r="P684" s="221" t="str">
        <f>IF(_penmei1_month_day!G679="","",_penmei1_month_day!G679)</f>
        <v/>
      </c>
      <c r="Q684" s="221" t="str">
        <f>IF(_penmei1_month_day!H679="","",_penmei1_month_day!H679)</f>
        <v/>
      </c>
      <c r="R684" s="221" t="str">
        <f>IF(_penmei1_month_day!I679="","",_penmei1_month_day!I679)</f>
        <v/>
      </c>
      <c r="S684" s="160" t="str">
        <f>IF(_penmei1_month_day!J679="","",_penmei1_month_day!J679)</f>
        <v/>
      </c>
      <c r="T684" s="271" t="str">
        <f>IF(_penmei1_month_day!K679="","",_penmei1_month_day!K679)</f>
        <v/>
      </c>
      <c r="U684" s="160" t="str">
        <f>IF(_penmei1_month_day!L679="","",_penmei1_month_day!L679)</f>
        <v/>
      </c>
      <c r="V684" s="160" t="str">
        <f>IF(_penmei1_month_day!M679="","",_penmei1_month_day!M679)</f>
        <v/>
      </c>
      <c r="W684" s="160" t="str">
        <f>IF(_penmei1_month_day!N679="","",_penmei1_month_day!N679)</f>
        <v/>
      </c>
      <c r="X684" s="221" t="str">
        <f>IF(_penmei1_month_day!O679="","",_penmei1_month_day!O679)</f>
        <v/>
      </c>
      <c r="Y684" s="271" t="str">
        <f>IF(_penmei1_month_day!P679="","",_penmei1_month_day!P679)</f>
        <v/>
      </c>
      <c r="Z684" s="271" t="str">
        <f>IF(_penmei1_month_day!Q679="","",_penmei1_month_day!Q679)</f>
        <v/>
      </c>
      <c r="AA684" s="221" t="str">
        <f>IF(_penmei1_month_day!R679="","",_penmei1_month_day!R679)</f>
        <v/>
      </c>
      <c r="AB684" s="221" t="str">
        <f>IF(_penmei1_month_day!S679="","",_penmei1_month_day!S679)</f>
        <v/>
      </c>
      <c r="AC684" s="221" t="str">
        <f>IF(_penmei1_month_day!T679="","",_penmei1_month_day!T679)</f>
        <v/>
      </c>
      <c r="AD684" s="221" t="str">
        <f>IF(_penmei1_month_day!U679="","",_penmei1_month_day!U679)</f>
        <v/>
      </c>
      <c r="AE684" s="221" t="str">
        <f>IF(_penmei1_month_day!V679="","",_penmei1_month_day!V679)</f>
        <v/>
      </c>
      <c r="AF684" s="221" t="str">
        <f>IF(_penmei1_month_day!W679="","",_penmei1_month_day!W679)</f>
        <v/>
      </c>
      <c r="AG684" s="221" t="str">
        <f>IF(_penmei1_month_day!X679="","",_penmei1_month_day!X679)</f>
        <v/>
      </c>
      <c r="AH684" s="221" t="str">
        <f>IF(_penmei1_month_day!Y679="","",_penmei1_month_day!Y679)</f>
        <v/>
      </c>
      <c r="AI684" s="271" t="str">
        <f>IF(_penmei1_month_day!Z679="","",_penmei1_month_day!Z679)</f>
        <v/>
      </c>
      <c r="AJ684" s="271" t="str">
        <f>IF(_penmei1_month_day!AA679="","",_penmei1_month_day!AA679)</f>
        <v/>
      </c>
      <c r="AK684" s="221" t="str">
        <f>IF(_penmei1_month_day!AB679="","",_penmei1_month_day!AB679)</f>
        <v/>
      </c>
      <c r="AL684" s="339"/>
      <c r="AM684" s="339"/>
    </row>
    <row r="685" spans="1:39">
      <c r="A685" s="118">
        <f t="shared" si="191"/>
        <v>43494</v>
      </c>
      <c r="B685" s="119">
        <f t="shared" si="197"/>
        <v>43494</v>
      </c>
      <c r="C685" s="120" t="str">
        <f t="shared" si="186"/>
        <v>夜</v>
      </c>
      <c r="D685" s="120">
        <f t="shared" si="200"/>
        <v>29</v>
      </c>
      <c r="E685" s="120">
        <f t="shared" si="199"/>
        <v>2</v>
      </c>
      <c r="F685" s="121" t="str">
        <f t="shared" si="196"/>
        <v>乙班</v>
      </c>
      <c r="G685" s="120">
        <f t="shared" si="198"/>
        <v>6</v>
      </c>
      <c r="H685" s="122">
        <f t="shared" si="190"/>
        <v>0.0416666666666667</v>
      </c>
      <c r="I685" s="159">
        <f t="shared" si="189"/>
        <v>0.25</v>
      </c>
      <c r="J685" s="221" t="str">
        <f>IF(_penmei1_month_day!A680="","",_penmei1_month_day!A680)</f>
        <v/>
      </c>
      <c r="K685" s="221" t="str">
        <f>IF(_penmei1_month_day!B680="","",_penmei1_month_day!B680)</f>
        <v/>
      </c>
      <c r="L685" s="221" t="str">
        <f>IF(_penmei1_month_day!C680="","",_penmei1_month_day!C680)</f>
        <v/>
      </c>
      <c r="M685" s="221" t="str">
        <f>IF(_penmei1_month_day!D680="","",_penmei1_month_day!D680)</f>
        <v/>
      </c>
      <c r="N685" s="221" t="str">
        <f>IF(_penmei1_month_day!E680="","",_penmei1_month_day!E680)</f>
        <v/>
      </c>
      <c r="O685" s="221" t="str">
        <f>IF(_penmei1_month_day!F680="","",_penmei1_month_day!F680)</f>
        <v/>
      </c>
      <c r="P685" s="221" t="str">
        <f>IF(_penmei1_month_day!G680="","",_penmei1_month_day!G680)</f>
        <v/>
      </c>
      <c r="Q685" s="221" t="str">
        <f>IF(_penmei1_month_day!H680="","",_penmei1_month_day!H680)</f>
        <v/>
      </c>
      <c r="R685" s="221" t="str">
        <f>IF(_penmei1_month_day!I680="","",_penmei1_month_day!I680)</f>
        <v/>
      </c>
      <c r="S685" s="160" t="str">
        <f>IF(_penmei1_month_day!J680="","",_penmei1_month_day!J680)</f>
        <v/>
      </c>
      <c r="T685" s="271" t="str">
        <f>IF(_penmei1_month_day!K680="","",_penmei1_month_day!K680)</f>
        <v/>
      </c>
      <c r="U685" s="160" t="str">
        <f>IF(_penmei1_month_day!L680="","",_penmei1_month_day!L680)</f>
        <v/>
      </c>
      <c r="V685" s="160" t="str">
        <f>IF(_penmei1_month_day!M680="","",_penmei1_month_day!M680)</f>
        <v/>
      </c>
      <c r="W685" s="160" t="str">
        <f>IF(_penmei1_month_day!N680="","",_penmei1_month_day!N680)</f>
        <v/>
      </c>
      <c r="X685" s="221" t="str">
        <f>IF(_penmei1_month_day!O680="","",_penmei1_month_day!O680)</f>
        <v/>
      </c>
      <c r="Y685" s="271" t="str">
        <f>IF(_penmei1_month_day!P680="","",_penmei1_month_day!P680)</f>
        <v/>
      </c>
      <c r="Z685" s="271" t="str">
        <f>IF(_penmei1_month_day!Q680="","",_penmei1_month_day!Q680)</f>
        <v/>
      </c>
      <c r="AA685" s="221" t="str">
        <f>IF(_penmei1_month_day!R680="","",_penmei1_month_day!R680)</f>
        <v/>
      </c>
      <c r="AB685" s="221" t="str">
        <f>IF(_penmei1_month_day!S680="","",_penmei1_month_day!S680)</f>
        <v/>
      </c>
      <c r="AC685" s="221" t="str">
        <f>IF(_penmei1_month_day!T680="","",_penmei1_month_day!T680)</f>
        <v/>
      </c>
      <c r="AD685" s="221" t="str">
        <f>IF(_penmei1_month_day!U680="","",_penmei1_month_day!U680)</f>
        <v/>
      </c>
      <c r="AE685" s="221" t="str">
        <f>IF(_penmei1_month_day!V680="","",_penmei1_month_day!V680)</f>
        <v/>
      </c>
      <c r="AF685" s="221" t="str">
        <f>IF(_penmei1_month_day!W680="","",_penmei1_month_day!W680)</f>
        <v/>
      </c>
      <c r="AG685" s="221" t="str">
        <f>IF(_penmei1_month_day!X680="","",_penmei1_month_day!X680)</f>
        <v/>
      </c>
      <c r="AH685" s="221" t="str">
        <f>IF(_penmei1_month_day!Y680="","",_penmei1_month_day!Y680)</f>
        <v/>
      </c>
      <c r="AI685" s="271" t="str">
        <f>IF(_penmei1_month_day!Z680="","",_penmei1_month_day!Z680)</f>
        <v/>
      </c>
      <c r="AJ685" s="271" t="str">
        <f>IF(_penmei1_month_day!AA680="","",_penmei1_month_day!AA680)</f>
        <v/>
      </c>
      <c r="AK685" s="221" t="str">
        <f>IF(_penmei1_month_day!AB680="","",_penmei1_month_day!AB680)</f>
        <v/>
      </c>
      <c r="AL685" s="339"/>
      <c r="AM685" s="339"/>
    </row>
    <row r="686" spans="1:39">
      <c r="A686" s="123">
        <f t="shared" si="191"/>
        <v>43494</v>
      </c>
      <c r="B686" s="124">
        <f t="shared" si="197"/>
        <v>43494</v>
      </c>
      <c r="C686" s="125" t="str">
        <f t="shared" si="186"/>
        <v>夜</v>
      </c>
      <c r="D686" s="125">
        <f t="shared" si="200"/>
        <v>29</v>
      </c>
      <c r="E686" s="125">
        <f t="shared" si="199"/>
        <v>2</v>
      </c>
      <c r="F686" s="126" t="str">
        <f t="shared" si="196"/>
        <v>乙班</v>
      </c>
      <c r="G686" s="125">
        <f t="shared" si="198"/>
        <v>7</v>
      </c>
      <c r="H686" s="127">
        <f t="shared" si="190"/>
        <v>0.0416666666666667</v>
      </c>
      <c r="I686" s="163">
        <f t="shared" si="189"/>
        <v>0.291666666666667</v>
      </c>
      <c r="J686" s="226" t="str">
        <f>IF(_penmei1_month_day!A681="","",_penmei1_month_day!A681)</f>
        <v/>
      </c>
      <c r="K686" s="226" t="str">
        <f>IF(_penmei1_month_day!B681="","",_penmei1_month_day!B681)</f>
        <v/>
      </c>
      <c r="L686" s="226" t="str">
        <f>IF(_penmei1_month_day!C681="","",_penmei1_month_day!C681)</f>
        <v/>
      </c>
      <c r="M686" s="226" t="str">
        <f>IF(_penmei1_month_day!D681="","",_penmei1_month_day!D681)</f>
        <v/>
      </c>
      <c r="N686" s="226" t="str">
        <f>IF(_penmei1_month_day!E681="","",_penmei1_month_day!E681)</f>
        <v/>
      </c>
      <c r="O686" s="226" t="str">
        <f>IF(_penmei1_month_day!F681="","",_penmei1_month_day!F681)</f>
        <v/>
      </c>
      <c r="P686" s="226" t="str">
        <f>IF(_penmei1_month_day!G681="","",_penmei1_month_day!G681)</f>
        <v/>
      </c>
      <c r="Q686" s="226" t="str">
        <f>IF(_penmei1_month_day!H681="","",_penmei1_month_day!H681)</f>
        <v/>
      </c>
      <c r="R686" s="226" t="str">
        <f>IF(_penmei1_month_day!I681="","",_penmei1_month_day!I681)</f>
        <v/>
      </c>
      <c r="S686" s="164" t="str">
        <f>IF(_penmei1_month_day!J681="","",_penmei1_month_day!J681)</f>
        <v/>
      </c>
      <c r="T686" s="315" t="str">
        <f>IF(_penmei1_month_day!K681="","",_penmei1_month_day!K681)</f>
        <v/>
      </c>
      <c r="U686" s="164" t="str">
        <f>IF(_penmei1_month_day!L681="","",_penmei1_month_day!L681)</f>
        <v/>
      </c>
      <c r="V686" s="164" t="str">
        <f>IF(_penmei1_month_day!M681="","",_penmei1_month_day!M681)</f>
        <v/>
      </c>
      <c r="W686" s="164" t="str">
        <f>IF(_penmei1_month_day!N681="","",_penmei1_month_day!N681)</f>
        <v/>
      </c>
      <c r="X686" s="226" t="str">
        <f>IF(_penmei1_month_day!O681="","",_penmei1_month_day!O681)</f>
        <v/>
      </c>
      <c r="Y686" s="315" t="str">
        <f>IF(_penmei1_month_day!P681="","",_penmei1_month_day!P681)</f>
        <v/>
      </c>
      <c r="Z686" s="315" t="str">
        <f>IF(_penmei1_month_day!Q681="","",_penmei1_month_day!Q681)</f>
        <v/>
      </c>
      <c r="AA686" s="226" t="str">
        <f>IF(_penmei1_month_day!R681="","",_penmei1_month_day!R681)</f>
        <v/>
      </c>
      <c r="AB686" s="226" t="str">
        <f>IF(_penmei1_month_day!S681="","",_penmei1_month_day!S681)</f>
        <v/>
      </c>
      <c r="AC686" s="226" t="str">
        <f>IF(_penmei1_month_day!T681="","",_penmei1_month_day!T681)</f>
        <v/>
      </c>
      <c r="AD686" s="226" t="str">
        <f>IF(_penmei1_month_day!U681="","",_penmei1_month_day!U681)</f>
        <v/>
      </c>
      <c r="AE686" s="226" t="str">
        <f>IF(_penmei1_month_day!V681="","",_penmei1_month_day!V681)</f>
        <v/>
      </c>
      <c r="AF686" s="226" t="str">
        <f>IF(_penmei1_month_day!W681="","",_penmei1_month_day!W681)</f>
        <v/>
      </c>
      <c r="AG686" s="226" t="str">
        <f>IF(_penmei1_month_day!X681="","",_penmei1_month_day!X681)</f>
        <v/>
      </c>
      <c r="AH686" s="226" t="str">
        <f>IF(_penmei1_month_day!Y681="","",_penmei1_month_day!Y681)</f>
        <v/>
      </c>
      <c r="AI686" s="315" t="str">
        <f>IF(_penmei1_month_day!Z681="","",_penmei1_month_day!Z681)</f>
        <v/>
      </c>
      <c r="AJ686" s="315" t="str">
        <f>IF(_penmei1_month_day!AA681="","",_penmei1_month_day!AA681)</f>
        <v/>
      </c>
      <c r="AK686" s="226" t="str">
        <f>IF(_penmei1_month_day!AB681="","",_penmei1_month_day!AB681)</f>
        <v/>
      </c>
      <c r="AL686" s="336" t="s">
        <v>60</v>
      </c>
      <c r="AM686" s="337"/>
    </row>
    <row r="687" spans="1:39">
      <c r="A687" s="128">
        <f t="shared" si="191"/>
        <v>43494</v>
      </c>
      <c r="B687" s="129">
        <f t="shared" si="197"/>
        <v>43494</v>
      </c>
      <c r="C687" s="130" t="str">
        <f t="shared" si="186"/>
        <v>白</v>
      </c>
      <c r="D687" s="130">
        <f t="shared" si="200"/>
        <v>29</v>
      </c>
      <c r="E687" s="130">
        <f>IF(AND(E679=4),1,IF(AND(E679&lt;4),(E679+1),))</f>
        <v>3</v>
      </c>
      <c r="F687" s="131" t="str">
        <f t="shared" si="196"/>
        <v>丙班</v>
      </c>
      <c r="G687" s="130">
        <f t="shared" si="198"/>
        <v>8</v>
      </c>
      <c r="H687" s="132">
        <f t="shared" si="190"/>
        <v>0.0416666666666667</v>
      </c>
      <c r="I687" s="154">
        <f t="shared" si="189"/>
        <v>0.333333333333333</v>
      </c>
      <c r="J687" s="230" t="str">
        <f>IF(_penmei1_month_day!A682="","",_penmei1_month_day!A682)</f>
        <v/>
      </c>
      <c r="K687" s="230" t="str">
        <f>IF(_penmei1_month_day!B682="","",_penmei1_month_day!B682)</f>
        <v/>
      </c>
      <c r="L687" s="230" t="str">
        <f>IF(_penmei1_month_day!C682="","",_penmei1_month_day!C682)</f>
        <v/>
      </c>
      <c r="M687" s="230" t="str">
        <f>IF(_penmei1_month_day!D682="","",_penmei1_month_day!D682)</f>
        <v/>
      </c>
      <c r="N687" s="230" t="str">
        <f>IF(_penmei1_month_day!E682="","",_penmei1_month_day!E682)</f>
        <v/>
      </c>
      <c r="O687" s="230" t="str">
        <f>IF(_penmei1_month_day!F682="","",_penmei1_month_day!F682)</f>
        <v/>
      </c>
      <c r="P687" s="230" t="str">
        <f>IF(_penmei1_month_day!G682="","",_penmei1_month_day!G682)</f>
        <v/>
      </c>
      <c r="Q687" s="230" t="str">
        <f>IF(_penmei1_month_day!H682="","",_penmei1_month_day!H682)</f>
        <v/>
      </c>
      <c r="R687" s="230" t="str">
        <f>IF(_penmei1_month_day!I682="","",_penmei1_month_day!I682)</f>
        <v/>
      </c>
      <c r="S687" s="169" t="str">
        <f>IF(_penmei1_month_day!J682="","",_penmei1_month_day!J682)</f>
        <v/>
      </c>
      <c r="T687" s="314" t="str">
        <f>IF(_penmei1_month_day!K682="","",_penmei1_month_day!K682)</f>
        <v/>
      </c>
      <c r="U687" s="169" t="str">
        <f>IF(_penmei1_month_day!L682="","",_penmei1_month_day!L682)</f>
        <v/>
      </c>
      <c r="V687" s="169" t="str">
        <f>IF(_penmei1_month_day!M682="","",_penmei1_month_day!M682)</f>
        <v/>
      </c>
      <c r="W687" s="169" t="str">
        <f>IF(_penmei1_month_day!N682="","",_penmei1_month_day!N682)</f>
        <v/>
      </c>
      <c r="X687" s="230" t="str">
        <f>IF(_penmei1_month_day!O682="","",_penmei1_month_day!O682)</f>
        <v/>
      </c>
      <c r="Y687" s="314" t="str">
        <f>IF(_penmei1_month_day!P682="","",_penmei1_month_day!P682)</f>
        <v/>
      </c>
      <c r="Z687" s="314" t="str">
        <f>IF(_penmei1_month_day!Q682="","",_penmei1_month_day!Q682)</f>
        <v/>
      </c>
      <c r="AA687" s="230" t="str">
        <f>IF(_penmei1_month_day!R682="","",_penmei1_month_day!R682)</f>
        <v/>
      </c>
      <c r="AB687" s="230" t="str">
        <f>IF(_penmei1_month_day!S682="","",_penmei1_month_day!S682)</f>
        <v/>
      </c>
      <c r="AC687" s="230" t="str">
        <f>IF(_penmei1_month_day!T682="","",_penmei1_month_day!T682)</f>
        <v/>
      </c>
      <c r="AD687" s="230" t="str">
        <f>IF(_penmei1_month_day!U682="","",_penmei1_month_day!U682)</f>
        <v/>
      </c>
      <c r="AE687" s="230" t="str">
        <f>IF(_penmei1_month_day!V682="","",_penmei1_month_day!V682)</f>
        <v/>
      </c>
      <c r="AF687" s="230" t="str">
        <f>IF(_penmei1_month_day!W682="","",_penmei1_month_day!W682)</f>
        <v/>
      </c>
      <c r="AG687" s="230" t="str">
        <f>IF(_penmei1_month_day!X682="","",_penmei1_month_day!X682)</f>
        <v/>
      </c>
      <c r="AH687" s="230" t="str">
        <f>IF(_penmei1_month_day!Y682="","",_penmei1_month_day!Y682)</f>
        <v/>
      </c>
      <c r="AI687" s="314" t="str">
        <f>IF(_penmei1_month_day!Z682="","",_penmei1_month_day!Z682)</f>
        <v/>
      </c>
      <c r="AJ687" s="314" t="str">
        <f>IF(_penmei1_month_day!AA682="","",_penmei1_month_day!AA682)</f>
        <v/>
      </c>
      <c r="AK687" s="230" t="str">
        <f>IF(_penmei1_month_day!AB682="","",_penmei1_month_day!AB682)</f>
        <v/>
      </c>
      <c r="AL687" s="338"/>
      <c r="AM687" s="338"/>
    </row>
    <row r="688" spans="1:39">
      <c r="A688" s="118">
        <f t="shared" si="191"/>
        <v>43494</v>
      </c>
      <c r="B688" s="119">
        <f t="shared" si="197"/>
        <v>43494</v>
      </c>
      <c r="C688" s="120" t="str">
        <f t="shared" si="186"/>
        <v>白</v>
      </c>
      <c r="D688" s="120">
        <f t="shared" si="200"/>
        <v>29</v>
      </c>
      <c r="E688" s="120">
        <f>E687</f>
        <v>3</v>
      </c>
      <c r="F688" s="121" t="str">
        <f t="shared" si="196"/>
        <v>丙班</v>
      </c>
      <c r="G688" s="120">
        <f t="shared" si="198"/>
        <v>9</v>
      </c>
      <c r="H688" s="122">
        <f t="shared" si="190"/>
        <v>0.0416666666666667</v>
      </c>
      <c r="I688" s="159">
        <f t="shared" si="189"/>
        <v>0.375</v>
      </c>
      <c r="J688" s="221" t="str">
        <f>IF(_penmei1_month_day!A683="","",_penmei1_month_day!A683)</f>
        <v/>
      </c>
      <c r="K688" s="221" t="str">
        <f>IF(_penmei1_month_day!B683="","",_penmei1_month_day!B683)</f>
        <v/>
      </c>
      <c r="L688" s="221" t="str">
        <f>IF(_penmei1_month_day!C683="","",_penmei1_month_day!C683)</f>
        <v/>
      </c>
      <c r="M688" s="221" t="str">
        <f>IF(_penmei1_month_day!D683="","",_penmei1_month_day!D683)</f>
        <v/>
      </c>
      <c r="N688" s="221" t="str">
        <f>IF(_penmei1_month_day!E683="","",_penmei1_month_day!E683)</f>
        <v/>
      </c>
      <c r="O688" s="221" t="str">
        <f>IF(_penmei1_month_day!F683="","",_penmei1_month_day!F683)</f>
        <v/>
      </c>
      <c r="P688" s="221" t="str">
        <f>IF(_penmei1_month_day!G683="","",_penmei1_month_day!G683)</f>
        <v/>
      </c>
      <c r="Q688" s="221" t="str">
        <f>IF(_penmei1_month_day!H683="","",_penmei1_month_day!H683)</f>
        <v/>
      </c>
      <c r="R688" s="221" t="str">
        <f>IF(_penmei1_month_day!I683="","",_penmei1_month_day!I683)</f>
        <v/>
      </c>
      <c r="S688" s="160" t="str">
        <f>IF(_penmei1_month_day!J683="","",_penmei1_month_day!J683)</f>
        <v/>
      </c>
      <c r="T688" s="271" t="str">
        <f>IF(_penmei1_month_day!K683="","",_penmei1_month_day!K683)</f>
        <v/>
      </c>
      <c r="U688" s="160" t="str">
        <f>IF(_penmei1_month_day!L683="","",_penmei1_month_day!L683)</f>
        <v/>
      </c>
      <c r="V688" s="160" t="str">
        <f>IF(_penmei1_month_day!M683="","",_penmei1_month_day!M683)</f>
        <v/>
      </c>
      <c r="W688" s="160" t="str">
        <f>IF(_penmei1_month_day!N683="","",_penmei1_month_day!N683)</f>
        <v/>
      </c>
      <c r="X688" s="221" t="str">
        <f>IF(_penmei1_month_day!O683="","",_penmei1_month_day!O683)</f>
        <v/>
      </c>
      <c r="Y688" s="271" t="str">
        <f>IF(_penmei1_month_day!P683="","",_penmei1_month_day!P683)</f>
        <v/>
      </c>
      <c r="Z688" s="271" t="str">
        <f>IF(_penmei1_month_day!Q683="","",_penmei1_month_day!Q683)</f>
        <v/>
      </c>
      <c r="AA688" s="221" t="str">
        <f>IF(_penmei1_month_day!R683="","",_penmei1_month_day!R683)</f>
        <v/>
      </c>
      <c r="AB688" s="221" t="str">
        <f>IF(_penmei1_month_day!S683="","",_penmei1_month_day!S683)</f>
        <v/>
      </c>
      <c r="AC688" s="221" t="str">
        <f>IF(_penmei1_month_day!T683="","",_penmei1_month_day!T683)</f>
        <v/>
      </c>
      <c r="AD688" s="221" t="str">
        <f>IF(_penmei1_month_day!U683="","",_penmei1_month_day!U683)</f>
        <v/>
      </c>
      <c r="AE688" s="221" t="str">
        <f>IF(_penmei1_month_day!V683="","",_penmei1_month_day!V683)</f>
        <v/>
      </c>
      <c r="AF688" s="221" t="str">
        <f>IF(_penmei1_month_day!W683="","",_penmei1_month_day!W683)</f>
        <v/>
      </c>
      <c r="AG688" s="221" t="str">
        <f>IF(_penmei1_month_day!X683="","",_penmei1_month_day!X683)</f>
        <v/>
      </c>
      <c r="AH688" s="221" t="str">
        <f>IF(_penmei1_month_day!Y683="","",_penmei1_month_day!Y683)</f>
        <v/>
      </c>
      <c r="AI688" s="271" t="str">
        <f>IF(_penmei1_month_day!Z683="","",_penmei1_month_day!Z683)</f>
        <v/>
      </c>
      <c r="AJ688" s="271" t="str">
        <f>IF(_penmei1_month_day!AA683="","",_penmei1_month_day!AA683)</f>
        <v/>
      </c>
      <c r="AK688" s="221" t="str">
        <f>IF(_penmei1_month_day!AB683="","",_penmei1_month_day!AB683)</f>
        <v/>
      </c>
      <c r="AL688" s="339"/>
      <c r="AM688" s="339"/>
    </row>
    <row r="689" spans="1:39">
      <c r="A689" s="118">
        <f t="shared" si="191"/>
        <v>43494</v>
      </c>
      <c r="B689" s="119">
        <f t="shared" si="197"/>
        <v>43494</v>
      </c>
      <c r="C689" s="120" t="str">
        <f t="shared" si="186"/>
        <v>白</v>
      </c>
      <c r="D689" s="120">
        <f t="shared" si="200"/>
        <v>29</v>
      </c>
      <c r="E689" s="120">
        <f t="shared" ref="E689:E694" si="201">E688</f>
        <v>3</v>
      </c>
      <c r="F689" s="121" t="str">
        <f t="shared" si="196"/>
        <v>丙班</v>
      </c>
      <c r="G689" s="120">
        <f t="shared" si="198"/>
        <v>10</v>
      </c>
      <c r="H689" s="122">
        <f t="shared" si="190"/>
        <v>0.0416666666666667</v>
      </c>
      <c r="I689" s="159">
        <f t="shared" si="189"/>
        <v>0.416666666666667</v>
      </c>
      <c r="J689" s="221" t="str">
        <f>IF(_penmei1_month_day!A684="","",_penmei1_month_day!A684)</f>
        <v/>
      </c>
      <c r="K689" s="221" t="str">
        <f>IF(_penmei1_month_day!B684="","",_penmei1_month_day!B684)</f>
        <v/>
      </c>
      <c r="L689" s="221" t="str">
        <f>IF(_penmei1_month_day!C684="","",_penmei1_month_day!C684)</f>
        <v/>
      </c>
      <c r="M689" s="221" t="str">
        <f>IF(_penmei1_month_day!D684="","",_penmei1_month_day!D684)</f>
        <v/>
      </c>
      <c r="N689" s="221" t="str">
        <f>IF(_penmei1_month_day!E684="","",_penmei1_month_day!E684)</f>
        <v/>
      </c>
      <c r="O689" s="221" t="str">
        <f>IF(_penmei1_month_day!F684="","",_penmei1_month_day!F684)</f>
        <v/>
      </c>
      <c r="P689" s="221" t="str">
        <f>IF(_penmei1_month_day!G684="","",_penmei1_month_day!G684)</f>
        <v/>
      </c>
      <c r="Q689" s="221" t="str">
        <f>IF(_penmei1_month_day!H684="","",_penmei1_month_day!H684)</f>
        <v/>
      </c>
      <c r="R689" s="221" t="str">
        <f>IF(_penmei1_month_day!I684="","",_penmei1_month_day!I684)</f>
        <v/>
      </c>
      <c r="S689" s="160" t="str">
        <f>IF(_penmei1_month_day!J684="","",_penmei1_month_day!J684)</f>
        <v/>
      </c>
      <c r="T689" s="271" t="str">
        <f>IF(_penmei1_month_day!K684="","",_penmei1_month_day!K684)</f>
        <v/>
      </c>
      <c r="U689" s="160" t="str">
        <f>IF(_penmei1_month_day!L684="","",_penmei1_month_day!L684)</f>
        <v/>
      </c>
      <c r="V689" s="160" t="str">
        <f>IF(_penmei1_month_day!M684="","",_penmei1_month_day!M684)</f>
        <v/>
      </c>
      <c r="W689" s="160" t="str">
        <f>IF(_penmei1_month_day!N684="","",_penmei1_month_day!N684)</f>
        <v/>
      </c>
      <c r="X689" s="221" t="str">
        <f>IF(_penmei1_month_day!O684="","",_penmei1_month_day!O684)</f>
        <v/>
      </c>
      <c r="Y689" s="271" t="str">
        <f>IF(_penmei1_month_day!P684="","",_penmei1_month_day!P684)</f>
        <v/>
      </c>
      <c r="Z689" s="271" t="str">
        <f>IF(_penmei1_month_day!Q684="","",_penmei1_month_day!Q684)</f>
        <v/>
      </c>
      <c r="AA689" s="221" t="str">
        <f>IF(_penmei1_month_day!R684="","",_penmei1_month_day!R684)</f>
        <v/>
      </c>
      <c r="AB689" s="221" t="str">
        <f>IF(_penmei1_month_day!S684="","",_penmei1_month_day!S684)</f>
        <v/>
      </c>
      <c r="AC689" s="221" t="str">
        <f>IF(_penmei1_month_day!T684="","",_penmei1_month_day!T684)</f>
        <v/>
      </c>
      <c r="AD689" s="221" t="str">
        <f>IF(_penmei1_month_day!U684="","",_penmei1_month_day!U684)</f>
        <v/>
      </c>
      <c r="AE689" s="221" t="str">
        <f>IF(_penmei1_month_day!V684="","",_penmei1_month_day!V684)</f>
        <v/>
      </c>
      <c r="AF689" s="221" t="str">
        <f>IF(_penmei1_month_day!W684="","",_penmei1_month_day!W684)</f>
        <v/>
      </c>
      <c r="AG689" s="221" t="str">
        <f>IF(_penmei1_month_day!X684="","",_penmei1_month_day!X684)</f>
        <v/>
      </c>
      <c r="AH689" s="221" t="str">
        <f>IF(_penmei1_month_day!Y684="","",_penmei1_month_day!Y684)</f>
        <v/>
      </c>
      <c r="AI689" s="271" t="str">
        <f>IF(_penmei1_month_day!Z684="","",_penmei1_month_day!Z684)</f>
        <v/>
      </c>
      <c r="AJ689" s="271" t="str">
        <f>IF(_penmei1_month_day!AA684="","",_penmei1_month_day!AA684)</f>
        <v/>
      </c>
      <c r="AK689" s="221" t="str">
        <f>IF(_penmei1_month_day!AB684="","",_penmei1_month_day!AB684)</f>
        <v/>
      </c>
      <c r="AL689" s="339"/>
      <c r="AM689" s="339"/>
    </row>
    <row r="690" spans="1:39">
      <c r="A690" s="118">
        <f t="shared" si="191"/>
        <v>43494</v>
      </c>
      <c r="B690" s="119">
        <f t="shared" si="197"/>
        <v>43494</v>
      </c>
      <c r="C690" s="120" t="str">
        <f t="shared" si="186"/>
        <v>白</v>
      </c>
      <c r="D690" s="120">
        <f t="shared" si="200"/>
        <v>29</v>
      </c>
      <c r="E690" s="120">
        <f t="shared" si="201"/>
        <v>3</v>
      </c>
      <c r="F690" s="121" t="str">
        <f t="shared" si="196"/>
        <v>丙班</v>
      </c>
      <c r="G690" s="120">
        <f t="shared" si="198"/>
        <v>11</v>
      </c>
      <c r="H690" s="122">
        <f t="shared" si="190"/>
        <v>0.0416666666666667</v>
      </c>
      <c r="I690" s="159">
        <f t="shared" si="189"/>
        <v>0.458333333333333</v>
      </c>
      <c r="J690" s="221" t="str">
        <f>IF(_penmei1_month_day!A685="","",_penmei1_month_day!A685)</f>
        <v/>
      </c>
      <c r="K690" s="221" t="str">
        <f>IF(_penmei1_month_day!B685="","",_penmei1_month_day!B685)</f>
        <v/>
      </c>
      <c r="L690" s="221" t="str">
        <f>IF(_penmei1_month_day!C685="","",_penmei1_month_day!C685)</f>
        <v/>
      </c>
      <c r="M690" s="221" t="str">
        <f>IF(_penmei1_month_day!D685="","",_penmei1_month_day!D685)</f>
        <v/>
      </c>
      <c r="N690" s="221" t="str">
        <f>IF(_penmei1_month_day!E685="","",_penmei1_month_day!E685)</f>
        <v/>
      </c>
      <c r="O690" s="221" t="str">
        <f>IF(_penmei1_month_day!F685="","",_penmei1_month_day!F685)</f>
        <v/>
      </c>
      <c r="P690" s="221" t="str">
        <f>IF(_penmei1_month_day!G685="","",_penmei1_month_day!G685)</f>
        <v/>
      </c>
      <c r="Q690" s="221" t="str">
        <f>IF(_penmei1_month_day!H685="","",_penmei1_month_day!H685)</f>
        <v/>
      </c>
      <c r="R690" s="221" t="str">
        <f>IF(_penmei1_month_day!I685="","",_penmei1_month_day!I685)</f>
        <v/>
      </c>
      <c r="S690" s="160" t="str">
        <f>IF(_penmei1_month_day!J685="","",_penmei1_month_day!J685)</f>
        <v/>
      </c>
      <c r="T690" s="271" t="str">
        <f>IF(_penmei1_month_day!K685="","",_penmei1_month_day!K685)</f>
        <v/>
      </c>
      <c r="U690" s="160" t="str">
        <f>IF(_penmei1_month_day!L685="","",_penmei1_month_day!L685)</f>
        <v/>
      </c>
      <c r="V690" s="160" t="str">
        <f>IF(_penmei1_month_day!M685="","",_penmei1_month_day!M685)</f>
        <v/>
      </c>
      <c r="W690" s="160" t="str">
        <f>IF(_penmei1_month_day!N685="","",_penmei1_month_day!N685)</f>
        <v/>
      </c>
      <c r="X690" s="221" t="str">
        <f>IF(_penmei1_month_day!O685="","",_penmei1_month_day!O685)</f>
        <v/>
      </c>
      <c r="Y690" s="271" t="str">
        <f>IF(_penmei1_month_day!P685="","",_penmei1_month_day!P685)</f>
        <v/>
      </c>
      <c r="Z690" s="271" t="str">
        <f>IF(_penmei1_month_day!Q685="","",_penmei1_month_day!Q685)</f>
        <v/>
      </c>
      <c r="AA690" s="221" t="str">
        <f>IF(_penmei1_month_day!R685="","",_penmei1_month_day!R685)</f>
        <v/>
      </c>
      <c r="AB690" s="221" t="str">
        <f>IF(_penmei1_month_day!S685="","",_penmei1_month_day!S685)</f>
        <v/>
      </c>
      <c r="AC690" s="221" t="str">
        <f>IF(_penmei1_month_day!T685="","",_penmei1_month_day!T685)</f>
        <v/>
      </c>
      <c r="AD690" s="221" t="str">
        <f>IF(_penmei1_month_day!U685="","",_penmei1_month_day!U685)</f>
        <v/>
      </c>
      <c r="AE690" s="221" t="str">
        <f>IF(_penmei1_month_day!V685="","",_penmei1_month_day!V685)</f>
        <v/>
      </c>
      <c r="AF690" s="221" t="str">
        <f>IF(_penmei1_month_day!W685="","",_penmei1_month_day!W685)</f>
        <v/>
      </c>
      <c r="AG690" s="221" t="str">
        <f>IF(_penmei1_month_day!X685="","",_penmei1_month_day!X685)</f>
        <v/>
      </c>
      <c r="AH690" s="221" t="str">
        <f>IF(_penmei1_month_day!Y685="","",_penmei1_month_day!Y685)</f>
        <v/>
      </c>
      <c r="AI690" s="271" t="str">
        <f>IF(_penmei1_month_day!Z685="","",_penmei1_month_day!Z685)</f>
        <v/>
      </c>
      <c r="AJ690" s="271" t="str">
        <f>IF(_penmei1_month_day!AA685="","",_penmei1_month_day!AA685)</f>
        <v/>
      </c>
      <c r="AK690" s="221" t="str">
        <f>IF(_penmei1_month_day!AB685="","",_penmei1_month_day!AB685)</f>
        <v/>
      </c>
      <c r="AL690" s="339"/>
      <c r="AM690" s="339"/>
    </row>
    <row r="691" spans="1:39">
      <c r="A691" s="118">
        <f t="shared" si="191"/>
        <v>43494</v>
      </c>
      <c r="B691" s="119">
        <f t="shared" si="197"/>
        <v>43494</v>
      </c>
      <c r="C691" s="120" t="str">
        <f t="shared" si="186"/>
        <v>白</v>
      </c>
      <c r="D691" s="120">
        <f t="shared" si="200"/>
        <v>29</v>
      </c>
      <c r="E691" s="120">
        <f t="shared" si="201"/>
        <v>3</v>
      </c>
      <c r="F691" s="121" t="str">
        <f t="shared" si="196"/>
        <v>丙班</v>
      </c>
      <c r="G691" s="120">
        <f t="shared" si="198"/>
        <v>12</v>
      </c>
      <c r="H691" s="122">
        <f t="shared" si="190"/>
        <v>0.0416666666666667</v>
      </c>
      <c r="I691" s="159">
        <f t="shared" si="189"/>
        <v>0.5</v>
      </c>
      <c r="J691" s="221" t="str">
        <f>IF(_penmei1_month_day!A686="","",_penmei1_month_day!A686)</f>
        <v/>
      </c>
      <c r="K691" s="221" t="str">
        <f>IF(_penmei1_month_day!B686="","",_penmei1_month_day!B686)</f>
        <v/>
      </c>
      <c r="L691" s="221" t="str">
        <f>IF(_penmei1_month_day!C686="","",_penmei1_month_day!C686)</f>
        <v/>
      </c>
      <c r="M691" s="221" t="str">
        <f>IF(_penmei1_month_day!D686="","",_penmei1_month_day!D686)</f>
        <v/>
      </c>
      <c r="N691" s="221" t="str">
        <f>IF(_penmei1_month_day!E686="","",_penmei1_month_day!E686)</f>
        <v/>
      </c>
      <c r="O691" s="221" t="str">
        <f>IF(_penmei1_month_day!F686="","",_penmei1_month_day!F686)</f>
        <v/>
      </c>
      <c r="P691" s="221" t="str">
        <f>IF(_penmei1_month_day!G686="","",_penmei1_month_day!G686)</f>
        <v/>
      </c>
      <c r="Q691" s="221" t="str">
        <f>IF(_penmei1_month_day!H686="","",_penmei1_month_day!H686)</f>
        <v/>
      </c>
      <c r="R691" s="221" t="str">
        <f>IF(_penmei1_month_day!I686="","",_penmei1_month_day!I686)</f>
        <v/>
      </c>
      <c r="S691" s="160" t="str">
        <f>IF(_penmei1_month_day!J686="","",_penmei1_month_day!J686)</f>
        <v/>
      </c>
      <c r="T691" s="271" t="str">
        <f>IF(_penmei1_month_day!K686="","",_penmei1_month_day!K686)</f>
        <v/>
      </c>
      <c r="U691" s="160" t="str">
        <f>IF(_penmei1_month_day!L686="","",_penmei1_month_day!L686)</f>
        <v/>
      </c>
      <c r="V691" s="160" t="str">
        <f>IF(_penmei1_month_day!M686="","",_penmei1_month_day!M686)</f>
        <v/>
      </c>
      <c r="W691" s="160" t="str">
        <f>IF(_penmei1_month_day!N686="","",_penmei1_month_day!N686)</f>
        <v/>
      </c>
      <c r="X691" s="221" t="str">
        <f>IF(_penmei1_month_day!O686="","",_penmei1_month_day!O686)</f>
        <v/>
      </c>
      <c r="Y691" s="271" t="str">
        <f>IF(_penmei1_month_day!P686="","",_penmei1_month_day!P686)</f>
        <v/>
      </c>
      <c r="Z691" s="271" t="str">
        <f>IF(_penmei1_month_day!Q686="","",_penmei1_month_day!Q686)</f>
        <v/>
      </c>
      <c r="AA691" s="221" t="str">
        <f>IF(_penmei1_month_day!R686="","",_penmei1_month_day!R686)</f>
        <v/>
      </c>
      <c r="AB691" s="221" t="str">
        <f>IF(_penmei1_month_day!S686="","",_penmei1_month_day!S686)</f>
        <v/>
      </c>
      <c r="AC691" s="221" t="str">
        <f>IF(_penmei1_month_day!T686="","",_penmei1_month_day!T686)</f>
        <v/>
      </c>
      <c r="AD691" s="221" t="str">
        <f>IF(_penmei1_month_day!U686="","",_penmei1_month_day!U686)</f>
        <v/>
      </c>
      <c r="AE691" s="221" t="str">
        <f>IF(_penmei1_month_day!V686="","",_penmei1_month_day!V686)</f>
        <v/>
      </c>
      <c r="AF691" s="221" t="str">
        <f>IF(_penmei1_month_day!W686="","",_penmei1_month_day!W686)</f>
        <v/>
      </c>
      <c r="AG691" s="221" t="str">
        <f>IF(_penmei1_month_day!X686="","",_penmei1_month_day!X686)</f>
        <v/>
      </c>
      <c r="AH691" s="221" t="str">
        <f>IF(_penmei1_month_day!Y686="","",_penmei1_month_day!Y686)</f>
        <v/>
      </c>
      <c r="AI691" s="271" t="str">
        <f>IF(_penmei1_month_day!Z686="","",_penmei1_month_day!Z686)</f>
        <v/>
      </c>
      <c r="AJ691" s="271" t="str">
        <f>IF(_penmei1_month_day!AA686="","",_penmei1_month_day!AA686)</f>
        <v/>
      </c>
      <c r="AK691" s="221" t="str">
        <f>IF(_penmei1_month_day!AB686="","",_penmei1_month_day!AB686)</f>
        <v/>
      </c>
      <c r="AL691" s="339"/>
      <c r="AM691" s="339"/>
    </row>
    <row r="692" spans="1:39">
      <c r="A692" s="118">
        <f t="shared" si="191"/>
        <v>43494</v>
      </c>
      <c r="B692" s="119">
        <f t="shared" si="197"/>
        <v>43494</v>
      </c>
      <c r="C692" s="120" t="str">
        <f t="shared" si="186"/>
        <v>白</v>
      </c>
      <c r="D692" s="120">
        <f t="shared" si="200"/>
        <v>29</v>
      </c>
      <c r="E692" s="120">
        <f t="shared" si="201"/>
        <v>3</v>
      </c>
      <c r="F692" s="121" t="str">
        <f t="shared" si="196"/>
        <v>丙班</v>
      </c>
      <c r="G692" s="120">
        <f t="shared" si="198"/>
        <v>13</v>
      </c>
      <c r="H692" s="122">
        <f t="shared" si="190"/>
        <v>0.0416666666666667</v>
      </c>
      <c r="I692" s="159">
        <f t="shared" si="189"/>
        <v>0.541666666666667</v>
      </c>
      <c r="J692" s="221" t="str">
        <f>IF(_penmei1_month_day!A687="","",_penmei1_month_day!A687)</f>
        <v/>
      </c>
      <c r="K692" s="221" t="str">
        <f>IF(_penmei1_month_day!B687="","",_penmei1_month_day!B687)</f>
        <v/>
      </c>
      <c r="L692" s="221" t="str">
        <f>IF(_penmei1_month_day!C687="","",_penmei1_month_day!C687)</f>
        <v/>
      </c>
      <c r="M692" s="221" t="str">
        <f>IF(_penmei1_month_day!D687="","",_penmei1_month_day!D687)</f>
        <v/>
      </c>
      <c r="N692" s="221" t="str">
        <f>IF(_penmei1_month_day!E687="","",_penmei1_month_day!E687)</f>
        <v/>
      </c>
      <c r="O692" s="221" t="str">
        <f>IF(_penmei1_month_day!F687="","",_penmei1_month_day!F687)</f>
        <v/>
      </c>
      <c r="P692" s="221" t="str">
        <f>IF(_penmei1_month_day!G687="","",_penmei1_month_day!G687)</f>
        <v/>
      </c>
      <c r="Q692" s="221" t="str">
        <f>IF(_penmei1_month_day!H687="","",_penmei1_month_day!H687)</f>
        <v/>
      </c>
      <c r="R692" s="221" t="str">
        <f>IF(_penmei1_month_day!I687="","",_penmei1_month_day!I687)</f>
        <v/>
      </c>
      <c r="S692" s="160" t="str">
        <f>IF(_penmei1_month_day!J687="","",_penmei1_month_day!J687)</f>
        <v/>
      </c>
      <c r="T692" s="271" t="str">
        <f>IF(_penmei1_month_day!K687="","",_penmei1_month_day!K687)</f>
        <v/>
      </c>
      <c r="U692" s="160" t="str">
        <f>IF(_penmei1_month_day!L687="","",_penmei1_month_day!L687)</f>
        <v/>
      </c>
      <c r="V692" s="160" t="str">
        <f>IF(_penmei1_month_day!M687="","",_penmei1_month_day!M687)</f>
        <v/>
      </c>
      <c r="W692" s="160" t="str">
        <f>IF(_penmei1_month_day!N687="","",_penmei1_month_day!N687)</f>
        <v/>
      </c>
      <c r="X692" s="221" t="str">
        <f>IF(_penmei1_month_day!O687="","",_penmei1_month_day!O687)</f>
        <v/>
      </c>
      <c r="Y692" s="271" t="str">
        <f>IF(_penmei1_month_day!P687="","",_penmei1_month_day!P687)</f>
        <v/>
      </c>
      <c r="Z692" s="271" t="str">
        <f>IF(_penmei1_month_day!Q687="","",_penmei1_month_day!Q687)</f>
        <v/>
      </c>
      <c r="AA692" s="221" t="str">
        <f>IF(_penmei1_month_day!R687="","",_penmei1_month_day!R687)</f>
        <v/>
      </c>
      <c r="AB692" s="221" t="str">
        <f>IF(_penmei1_month_day!S687="","",_penmei1_month_day!S687)</f>
        <v/>
      </c>
      <c r="AC692" s="221" t="str">
        <f>IF(_penmei1_month_day!T687="","",_penmei1_month_day!T687)</f>
        <v/>
      </c>
      <c r="AD692" s="221" t="str">
        <f>IF(_penmei1_month_day!U687="","",_penmei1_month_day!U687)</f>
        <v/>
      </c>
      <c r="AE692" s="221" t="str">
        <f>IF(_penmei1_month_day!V687="","",_penmei1_month_day!V687)</f>
        <v/>
      </c>
      <c r="AF692" s="221" t="str">
        <f>IF(_penmei1_month_day!W687="","",_penmei1_month_day!W687)</f>
        <v/>
      </c>
      <c r="AG692" s="221" t="str">
        <f>IF(_penmei1_month_day!X687="","",_penmei1_month_day!X687)</f>
        <v/>
      </c>
      <c r="AH692" s="221" t="str">
        <f>IF(_penmei1_month_day!Y687="","",_penmei1_month_day!Y687)</f>
        <v/>
      </c>
      <c r="AI692" s="271" t="str">
        <f>IF(_penmei1_month_day!Z687="","",_penmei1_month_day!Z687)</f>
        <v/>
      </c>
      <c r="AJ692" s="271" t="str">
        <f>IF(_penmei1_month_day!AA687="","",_penmei1_month_day!AA687)</f>
        <v/>
      </c>
      <c r="AK692" s="221" t="str">
        <f>IF(_penmei1_month_day!AB687="","",_penmei1_month_day!AB687)</f>
        <v/>
      </c>
      <c r="AL692" s="339"/>
      <c r="AM692" s="339"/>
    </row>
    <row r="693" spans="1:39">
      <c r="A693" s="118">
        <f t="shared" si="191"/>
        <v>43494</v>
      </c>
      <c r="B693" s="119">
        <f t="shared" si="197"/>
        <v>43494</v>
      </c>
      <c r="C693" s="120" t="str">
        <f t="shared" si="186"/>
        <v>白</v>
      </c>
      <c r="D693" s="120">
        <f t="shared" si="200"/>
        <v>29</v>
      </c>
      <c r="E693" s="120">
        <f t="shared" si="201"/>
        <v>3</v>
      </c>
      <c r="F693" s="121" t="str">
        <f t="shared" si="196"/>
        <v>丙班</v>
      </c>
      <c r="G693" s="120">
        <f t="shared" si="198"/>
        <v>14</v>
      </c>
      <c r="H693" s="122">
        <f t="shared" si="190"/>
        <v>0.0416666666666667</v>
      </c>
      <c r="I693" s="159">
        <f t="shared" si="189"/>
        <v>0.583333333333333</v>
      </c>
      <c r="J693" s="221" t="str">
        <f>IF(_penmei1_month_day!A688="","",_penmei1_month_day!A688)</f>
        <v/>
      </c>
      <c r="K693" s="221" t="str">
        <f>IF(_penmei1_month_day!B688="","",_penmei1_month_day!B688)</f>
        <v/>
      </c>
      <c r="L693" s="221" t="str">
        <f>IF(_penmei1_month_day!C688="","",_penmei1_month_day!C688)</f>
        <v/>
      </c>
      <c r="M693" s="221" t="str">
        <f>IF(_penmei1_month_day!D688="","",_penmei1_month_day!D688)</f>
        <v/>
      </c>
      <c r="N693" s="221" t="str">
        <f>IF(_penmei1_month_day!E688="","",_penmei1_month_day!E688)</f>
        <v/>
      </c>
      <c r="O693" s="221" t="str">
        <f>IF(_penmei1_month_day!F688="","",_penmei1_month_day!F688)</f>
        <v/>
      </c>
      <c r="P693" s="221" t="str">
        <f>IF(_penmei1_month_day!G688="","",_penmei1_month_day!G688)</f>
        <v/>
      </c>
      <c r="Q693" s="221" t="str">
        <f>IF(_penmei1_month_day!H688="","",_penmei1_month_day!H688)</f>
        <v/>
      </c>
      <c r="R693" s="221" t="str">
        <f>IF(_penmei1_month_day!I688="","",_penmei1_month_day!I688)</f>
        <v/>
      </c>
      <c r="S693" s="160" t="str">
        <f>IF(_penmei1_month_day!J688="","",_penmei1_month_day!J688)</f>
        <v/>
      </c>
      <c r="T693" s="271" t="str">
        <f>IF(_penmei1_month_day!K688="","",_penmei1_month_day!K688)</f>
        <v/>
      </c>
      <c r="U693" s="160" t="str">
        <f>IF(_penmei1_month_day!L688="","",_penmei1_month_day!L688)</f>
        <v/>
      </c>
      <c r="V693" s="160" t="str">
        <f>IF(_penmei1_month_day!M688="","",_penmei1_month_day!M688)</f>
        <v/>
      </c>
      <c r="W693" s="160" t="str">
        <f>IF(_penmei1_month_day!N688="","",_penmei1_month_day!N688)</f>
        <v/>
      </c>
      <c r="X693" s="221" t="str">
        <f>IF(_penmei1_month_day!O688="","",_penmei1_month_day!O688)</f>
        <v/>
      </c>
      <c r="Y693" s="271" t="str">
        <f>IF(_penmei1_month_day!P688="","",_penmei1_month_day!P688)</f>
        <v/>
      </c>
      <c r="Z693" s="271" t="str">
        <f>IF(_penmei1_month_day!Q688="","",_penmei1_month_day!Q688)</f>
        <v/>
      </c>
      <c r="AA693" s="221" t="str">
        <f>IF(_penmei1_month_day!R688="","",_penmei1_month_day!R688)</f>
        <v/>
      </c>
      <c r="AB693" s="221" t="str">
        <f>IF(_penmei1_month_day!S688="","",_penmei1_month_day!S688)</f>
        <v/>
      </c>
      <c r="AC693" s="221" t="str">
        <f>IF(_penmei1_month_day!T688="","",_penmei1_month_day!T688)</f>
        <v/>
      </c>
      <c r="AD693" s="221" t="str">
        <f>IF(_penmei1_month_day!U688="","",_penmei1_month_day!U688)</f>
        <v/>
      </c>
      <c r="AE693" s="221" t="str">
        <f>IF(_penmei1_month_day!V688="","",_penmei1_month_day!V688)</f>
        <v/>
      </c>
      <c r="AF693" s="221" t="str">
        <f>IF(_penmei1_month_day!W688="","",_penmei1_month_day!W688)</f>
        <v/>
      </c>
      <c r="AG693" s="221" t="str">
        <f>IF(_penmei1_month_day!X688="","",_penmei1_month_day!X688)</f>
        <v/>
      </c>
      <c r="AH693" s="221" t="str">
        <f>IF(_penmei1_month_day!Y688="","",_penmei1_month_day!Y688)</f>
        <v/>
      </c>
      <c r="AI693" s="271" t="str">
        <f>IF(_penmei1_month_day!Z688="","",_penmei1_month_day!Z688)</f>
        <v/>
      </c>
      <c r="AJ693" s="271" t="str">
        <f>IF(_penmei1_month_day!AA688="","",_penmei1_month_day!AA688)</f>
        <v/>
      </c>
      <c r="AK693" s="221" t="str">
        <f>IF(_penmei1_month_day!AB688="","",_penmei1_month_day!AB688)</f>
        <v/>
      </c>
      <c r="AL693" s="339"/>
      <c r="AM693" s="339"/>
    </row>
    <row r="694" spans="1:39">
      <c r="A694" s="123">
        <f t="shared" si="191"/>
        <v>43494</v>
      </c>
      <c r="B694" s="124">
        <f t="shared" si="197"/>
        <v>43494</v>
      </c>
      <c r="C694" s="125" t="str">
        <f t="shared" si="186"/>
        <v>白</v>
      </c>
      <c r="D694" s="125">
        <f t="shared" si="200"/>
        <v>29</v>
      </c>
      <c r="E694" s="125">
        <f t="shared" si="201"/>
        <v>3</v>
      </c>
      <c r="F694" s="126" t="str">
        <f t="shared" si="196"/>
        <v>丙班</v>
      </c>
      <c r="G694" s="125">
        <f t="shared" si="198"/>
        <v>15</v>
      </c>
      <c r="H694" s="127">
        <f t="shared" si="190"/>
        <v>0.0416666666666667</v>
      </c>
      <c r="I694" s="163">
        <f t="shared" si="189"/>
        <v>0.625</v>
      </c>
      <c r="J694" s="226" t="str">
        <f>IF(_penmei1_month_day!A689="","",_penmei1_month_day!A689)</f>
        <v/>
      </c>
      <c r="K694" s="226" t="str">
        <f>IF(_penmei1_month_day!B689="","",_penmei1_month_day!B689)</f>
        <v/>
      </c>
      <c r="L694" s="226" t="str">
        <f>IF(_penmei1_month_day!C689="","",_penmei1_month_day!C689)</f>
        <v/>
      </c>
      <c r="M694" s="226" t="str">
        <f>IF(_penmei1_month_day!D689="","",_penmei1_month_day!D689)</f>
        <v/>
      </c>
      <c r="N694" s="226" t="str">
        <f>IF(_penmei1_month_day!E689="","",_penmei1_month_day!E689)</f>
        <v/>
      </c>
      <c r="O694" s="226" t="str">
        <f>IF(_penmei1_month_day!F689="","",_penmei1_month_day!F689)</f>
        <v/>
      </c>
      <c r="P694" s="226" t="str">
        <f>IF(_penmei1_month_day!G689="","",_penmei1_month_day!G689)</f>
        <v/>
      </c>
      <c r="Q694" s="226" t="str">
        <f>IF(_penmei1_month_day!H689="","",_penmei1_month_day!H689)</f>
        <v/>
      </c>
      <c r="R694" s="226" t="str">
        <f>IF(_penmei1_month_day!I689="","",_penmei1_month_day!I689)</f>
        <v/>
      </c>
      <c r="S694" s="164" t="str">
        <f>IF(_penmei1_month_day!J689="","",_penmei1_month_day!J689)</f>
        <v/>
      </c>
      <c r="T694" s="315" t="str">
        <f>IF(_penmei1_month_day!K689="","",_penmei1_month_day!K689)</f>
        <v/>
      </c>
      <c r="U694" s="164" t="str">
        <f>IF(_penmei1_month_day!L689="","",_penmei1_month_day!L689)</f>
        <v/>
      </c>
      <c r="V694" s="164" t="str">
        <f>IF(_penmei1_month_day!M689="","",_penmei1_month_day!M689)</f>
        <v/>
      </c>
      <c r="W694" s="164" t="str">
        <f>IF(_penmei1_month_day!N689="","",_penmei1_month_day!N689)</f>
        <v/>
      </c>
      <c r="X694" s="226" t="str">
        <f>IF(_penmei1_month_day!O689="","",_penmei1_month_day!O689)</f>
        <v/>
      </c>
      <c r="Y694" s="315" t="str">
        <f>IF(_penmei1_month_day!P689="","",_penmei1_month_day!P689)</f>
        <v/>
      </c>
      <c r="Z694" s="315" t="str">
        <f>IF(_penmei1_month_day!Q689="","",_penmei1_month_day!Q689)</f>
        <v/>
      </c>
      <c r="AA694" s="226" t="str">
        <f>IF(_penmei1_month_day!R689="","",_penmei1_month_day!R689)</f>
        <v/>
      </c>
      <c r="AB694" s="226" t="str">
        <f>IF(_penmei1_month_day!S689="","",_penmei1_month_day!S689)</f>
        <v/>
      </c>
      <c r="AC694" s="226" t="str">
        <f>IF(_penmei1_month_day!T689="","",_penmei1_month_day!T689)</f>
        <v/>
      </c>
      <c r="AD694" s="226" t="str">
        <f>IF(_penmei1_month_day!U689="","",_penmei1_month_day!U689)</f>
        <v/>
      </c>
      <c r="AE694" s="226" t="str">
        <f>IF(_penmei1_month_day!V689="","",_penmei1_month_day!V689)</f>
        <v/>
      </c>
      <c r="AF694" s="226" t="str">
        <f>IF(_penmei1_month_day!W689="","",_penmei1_month_day!W689)</f>
        <v/>
      </c>
      <c r="AG694" s="226" t="str">
        <f>IF(_penmei1_month_day!X689="","",_penmei1_month_day!X689)</f>
        <v/>
      </c>
      <c r="AH694" s="226" t="str">
        <f>IF(_penmei1_month_day!Y689="","",_penmei1_month_day!Y689)</f>
        <v/>
      </c>
      <c r="AI694" s="315" t="str">
        <f>IF(_penmei1_month_day!Z689="","",_penmei1_month_day!Z689)</f>
        <v/>
      </c>
      <c r="AJ694" s="315" t="str">
        <f>IF(_penmei1_month_day!AA689="","",_penmei1_month_day!AA689)</f>
        <v/>
      </c>
      <c r="AK694" s="226" t="str">
        <f>IF(_penmei1_month_day!AB689="","",_penmei1_month_day!AB689)</f>
        <v/>
      </c>
      <c r="AL694" s="336" t="s">
        <v>60</v>
      </c>
      <c r="AM694" s="337"/>
    </row>
    <row r="695" spans="1:39">
      <c r="A695" s="128">
        <f t="shared" si="191"/>
        <v>43494</v>
      </c>
      <c r="B695" s="129">
        <f t="shared" si="197"/>
        <v>43494</v>
      </c>
      <c r="C695" s="130" t="str">
        <f t="shared" si="186"/>
        <v>中</v>
      </c>
      <c r="D695" s="130">
        <f t="shared" si="200"/>
        <v>29</v>
      </c>
      <c r="E695" s="130">
        <f>IF(AND(E687=4),1,IF(AND(E687&lt;4),(E687+1),))</f>
        <v>4</v>
      </c>
      <c r="F695" s="131" t="str">
        <f t="shared" si="196"/>
        <v>丁班</v>
      </c>
      <c r="G695" s="130">
        <f t="shared" si="198"/>
        <v>16</v>
      </c>
      <c r="H695" s="132">
        <f t="shared" si="190"/>
        <v>0.0416666666666667</v>
      </c>
      <c r="I695" s="154">
        <f t="shared" si="189"/>
        <v>0.666666666666667</v>
      </c>
      <c r="J695" s="230" t="str">
        <f>IF(_penmei1_month_day!A690="","",_penmei1_month_day!A690)</f>
        <v/>
      </c>
      <c r="K695" s="230" t="str">
        <f>IF(_penmei1_month_day!B690="","",_penmei1_month_day!B690)</f>
        <v/>
      </c>
      <c r="L695" s="230" t="str">
        <f>IF(_penmei1_month_day!C690="","",_penmei1_month_day!C690)</f>
        <v/>
      </c>
      <c r="M695" s="230" t="str">
        <f>IF(_penmei1_month_day!D690="","",_penmei1_month_day!D690)</f>
        <v/>
      </c>
      <c r="N695" s="230" t="str">
        <f>IF(_penmei1_month_day!E690="","",_penmei1_month_day!E690)</f>
        <v/>
      </c>
      <c r="O695" s="230" t="str">
        <f>IF(_penmei1_month_day!F690="","",_penmei1_month_day!F690)</f>
        <v/>
      </c>
      <c r="P695" s="230" t="str">
        <f>IF(_penmei1_month_day!G690="","",_penmei1_month_day!G690)</f>
        <v/>
      </c>
      <c r="Q695" s="230" t="str">
        <f>IF(_penmei1_month_day!H690="","",_penmei1_month_day!H690)</f>
        <v/>
      </c>
      <c r="R695" s="230" t="str">
        <f>IF(_penmei1_month_day!I690="","",_penmei1_month_day!I690)</f>
        <v/>
      </c>
      <c r="S695" s="169" t="str">
        <f>IF(_penmei1_month_day!J690="","",_penmei1_month_day!J690)</f>
        <v/>
      </c>
      <c r="T695" s="314" t="str">
        <f>IF(_penmei1_month_day!K690="","",_penmei1_month_day!K690)</f>
        <v/>
      </c>
      <c r="U695" s="169" t="str">
        <f>IF(_penmei1_month_day!L690="","",_penmei1_month_day!L690)</f>
        <v/>
      </c>
      <c r="V695" s="169" t="str">
        <f>IF(_penmei1_month_day!M690="","",_penmei1_month_day!M690)</f>
        <v/>
      </c>
      <c r="W695" s="169" t="str">
        <f>IF(_penmei1_month_day!N690="","",_penmei1_month_day!N690)</f>
        <v/>
      </c>
      <c r="X695" s="230" t="str">
        <f>IF(_penmei1_month_day!O690="","",_penmei1_month_day!O690)</f>
        <v/>
      </c>
      <c r="Y695" s="314" t="str">
        <f>IF(_penmei1_month_day!P690="","",_penmei1_month_day!P690)</f>
        <v/>
      </c>
      <c r="Z695" s="314" t="str">
        <f>IF(_penmei1_month_day!Q690="","",_penmei1_month_day!Q690)</f>
        <v/>
      </c>
      <c r="AA695" s="230" t="str">
        <f>IF(_penmei1_month_day!R690="","",_penmei1_month_day!R690)</f>
        <v/>
      </c>
      <c r="AB695" s="230" t="str">
        <f>IF(_penmei1_month_day!S690="","",_penmei1_month_day!S690)</f>
        <v/>
      </c>
      <c r="AC695" s="230" t="str">
        <f>IF(_penmei1_month_day!T690="","",_penmei1_month_day!T690)</f>
        <v/>
      </c>
      <c r="AD695" s="230" t="str">
        <f>IF(_penmei1_month_day!U690="","",_penmei1_month_day!U690)</f>
        <v/>
      </c>
      <c r="AE695" s="230" t="str">
        <f>IF(_penmei1_month_day!V690="","",_penmei1_month_day!V690)</f>
        <v/>
      </c>
      <c r="AF695" s="230" t="str">
        <f>IF(_penmei1_month_day!W690="","",_penmei1_month_day!W690)</f>
        <v/>
      </c>
      <c r="AG695" s="230" t="str">
        <f>IF(_penmei1_month_day!X690="","",_penmei1_month_day!X690)</f>
        <v/>
      </c>
      <c r="AH695" s="230" t="str">
        <f>IF(_penmei1_month_day!Y690="","",_penmei1_month_day!Y690)</f>
        <v/>
      </c>
      <c r="AI695" s="314" t="str">
        <f>IF(_penmei1_month_day!Z690="","",_penmei1_month_day!Z690)</f>
        <v/>
      </c>
      <c r="AJ695" s="314" t="str">
        <f>IF(_penmei1_month_day!AA690="","",_penmei1_month_day!AA690)</f>
        <v/>
      </c>
      <c r="AK695" s="230" t="str">
        <f>IF(_penmei1_month_day!AB690="","",_penmei1_month_day!AB690)</f>
        <v/>
      </c>
      <c r="AL695" s="338"/>
      <c r="AM695" s="338"/>
    </row>
    <row r="696" spans="1:39">
      <c r="A696" s="118">
        <f t="shared" si="191"/>
        <v>43494</v>
      </c>
      <c r="B696" s="119">
        <f t="shared" si="197"/>
        <v>43494</v>
      </c>
      <c r="C696" s="120" t="str">
        <f t="shared" si="186"/>
        <v>中</v>
      </c>
      <c r="D696" s="120">
        <f t="shared" si="200"/>
        <v>29</v>
      </c>
      <c r="E696" s="120">
        <f t="shared" ref="E696:E702" si="202">E695</f>
        <v>4</v>
      </c>
      <c r="F696" s="121" t="str">
        <f t="shared" si="196"/>
        <v>丁班</v>
      </c>
      <c r="G696" s="120">
        <f t="shared" si="198"/>
        <v>17</v>
      </c>
      <c r="H696" s="122">
        <f t="shared" si="190"/>
        <v>0.0416666666666667</v>
      </c>
      <c r="I696" s="159">
        <f t="shared" si="189"/>
        <v>0.708333333333333</v>
      </c>
      <c r="J696" s="221" t="str">
        <f>IF(_penmei1_month_day!A691="","",_penmei1_month_day!A691)</f>
        <v/>
      </c>
      <c r="K696" s="221" t="str">
        <f>IF(_penmei1_month_day!B691="","",_penmei1_month_day!B691)</f>
        <v/>
      </c>
      <c r="L696" s="221" t="str">
        <f>IF(_penmei1_month_day!C691="","",_penmei1_month_day!C691)</f>
        <v/>
      </c>
      <c r="M696" s="221" t="str">
        <f>IF(_penmei1_month_day!D691="","",_penmei1_month_day!D691)</f>
        <v/>
      </c>
      <c r="N696" s="221" t="str">
        <f>IF(_penmei1_month_day!E691="","",_penmei1_month_day!E691)</f>
        <v/>
      </c>
      <c r="O696" s="221" t="str">
        <f>IF(_penmei1_month_day!F691="","",_penmei1_month_day!F691)</f>
        <v/>
      </c>
      <c r="P696" s="221" t="str">
        <f>IF(_penmei1_month_day!G691="","",_penmei1_month_day!G691)</f>
        <v/>
      </c>
      <c r="Q696" s="221" t="str">
        <f>IF(_penmei1_month_day!H691="","",_penmei1_month_day!H691)</f>
        <v/>
      </c>
      <c r="R696" s="221" t="str">
        <f>IF(_penmei1_month_day!I691="","",_penmei1_month_day!I691)</f>
        <v/>
      </c>
      <c r="S696" s="160" t="str">
        <f>IF(_penmei1_month_day!J691="","",_penmei1_month_day!J691)</f>
        <v/>
      </c>
      <c r="T696" s="271" t="str">
        <f>IF(_penmei1_month_day!K691="","",_penmei1_month_day!K691)</f>
        <v/>
      </c>
      <c r="U696" s="160" t="str">
        <f>IF(_penmei1_month_day!L691="","",_penmei1_month_day!L691)</f>
        <v/>
      </c>
      <c r="V696" s="160" t="str">
        <f>IF(_penmei1_month_day!M691="","",_penmei1_month_day!M691)</f>
        <v/>
      </c>
      <c r="W696" s="160" t="str">
        <f>IF(_penmei1_month_day!N691="","",_penmei1_month_day!N691)</f>
        <v/>
      </c>
      <c r="X696" s="221" t="str">
        <f>IF(_penmei1_month_day!O691="","",_penmei1_month_day!O691)</f>
        <v/>
      </c>
      <c r="Y696" s="271" t="str">
        <f>IF(_penmei1_month_day!P691="","",_penmei1_month_day!P691)</f>
        <v/>
      </c>
      <c r="Z696" s="271" t="str">
        <f>IF(_penmei1_month_day!Q691="","",_penmei1_month_day!Q691)</f>
        <v/>
      </c>
      <c r="AA696" s="221" t="str">
        <f>IF(_penmei1_month_day!R691="","",_penmei1_month_day!R691)</f>
        <v/>
      </c>
      <c r="AB696" s="221" t="str">
        <f>IF(_penmei1_month_day!S691="","",_penmei1_month_day!S691)</f>
        <v/>
      </c>
      <c r="AC696" s="221" t="str">
        <f>IF(_penmei1_month_day!T691="","",_penmei1_month_day!T691)</f>
        <v/>
      </c>
      <c r="AD696" s="221" t="str">
        <f>IF(_penmei1_month_day!U691="","",_penmei1_month_day!U691)</f>
        <v/>
      </c>
      <c r="AE696" s="221" t="str">
        <f>IF(_penmei1_month_day!V691="","",_penmei1_month_day!V691)</f>
        <v/>
      </c>
      <c r="AF696" s="221" t="str">
        <f>IF(_penmei1_month_day!W691="","",_penmei1_month_day!W691)</f>
        <v/>
      </c>
      <c r="AG696" s="221" t="str">
        <f>IF(_penmei1_month_day!X691="","",_penmei1_month_day!X691)</f>
        <v/>
      </c>
      <c r="AH696" s="221" t="str">
        <f>IF(_penmei1_month_day!Y691="","",_penmei1_month_day!Y691)</f>
        <v/>
      </c>
      <c r="AI696" s="271" t="str">
        <f>IF(_penmei1_month_day!Z691="","",_penmei1_month_day!Z691)</f>
        <v/>
      </c>
      <c r="AJ696" s="271" t="str">
        <f>IF(_penmei1_month_day!AA691="","",_penmei1_month_day!AA691)</f>
        <v/>
      </c>
      <c r="AK696" s="221" t="str">
        <f>IF(_penmei1_month_day!AB691="","",_penmei1_month_day!AB691)</f>
        <v/>
      </c>
      <c r="AL696" s="339"/>
      <c r="AM696" s="339"/>
    </row>
    <row r="697" spans="1:39">
      <c r="A697" s="118">
        <f t="shared" si="191"/>
        <v>43494</v>
      </c>
      <c r="B697" s="119">
        <f t="shared" si="197"/>
        <v>43494</v>
      </c>
      <c r="C697" s="120" t="str">
        <f t="shared" si="186"/>
        <v>中</v>
      </c>
      <c r="D697" s="120">
        <f t="shared" si="200"/>
        <v>29</v>
      </c>
      <c r="E697" s="120">
        <f t="shared" si="202"/>
        <v>4</v>
      </c>
      <c r="F697" s="121" t="str">
        <f t="shared" si="196"/>
        <v>丁班</v>
      </c>
      <c r="G697" s="120">
        <f t="shared" si="198"/>
        <v>18</v>
      </c>
      <c r="H697" s="122">
        <f t="shared" si="190"/>
        <v>0.0416666666666667</v>
      </c>
      <c r="I697" s="159">
        <f t="shared" si="189"/>
        <v>0.75</v>
      </c>
      <c r="J697" s="221" t="str">
        <f>IF(_penmei1_month_day!A692="","",_penmei1_month_day!A692)</f>
        <v/>
      </c>
      <c r="K697" s="221" t="str">
        <f>IF(_penmei1_month_day!B692="","",_penmei1_month_day!B692)</f>
        <v/>
      </c>
      <c r="L697" s="221" t="str">
        <f>IF(_penmei1_month_day!C692="","",_penmei1_month_day!C692)</f>
        <v/>
      </c>
      <c r="M697" s="221" t="str">
        <f>IF(_penmei1_month_day!D692="","",_penmei1_month_day!D692)</f>
        <v/>
      </c>
      <c r="N697" s="221" t="str">
        <f>IF(_penmei1_month_day!E692="","",_penmei1_month_day!E692)</f>
        <v/>
      </c>
      <c r="O697" s="221" t="str">
        <f>IF(_penmei1_month_day!F692="","",_penmei1_month_day!F692)</f>
        <v/>
      </c>
      <c r="P697" s="221" t="str">
        <f>IF(_penmei1_month_day!G692="","",_penmei1_month_day!G692)</f>
        <v/>
      </c>
      <c r="Q697" s="221" t="str">
        <f>IF(_penmei1_month_day!H692="","",_penmei1_month_day!H692)</f>
        <v/>
      </c>
      <c r="R697" s="221" t="str">
        <f>IF(_penmei1_month_day!I692="","",_penmei1_month_day!I692)</f>
        <v/>
      </c>
      <c r="S697" s="160" t="str">
        <f>IF(_penmei1_month_day!J692="","",_penmei1_month_day!J692)</f>
        <v/>
      </c>
      <c r="T697" s="271" t="str">
        <f>IF(_penmei1_month_day!K692="","",_penmei1_month_day!K692)</f>
        <v/>
      </c>
      <c r="U697" s="160" t="str">
        <f>IF(_penmei1_month_day!L692="","",_penmei1_month_day!L692)</f>
        <v/>
      </c>
      <c r="V697" s="160" t="str">
        <f>IF(_penmei1_month_day!M692="","",_penmei1_month_day!M692)</f>
        <v/>
      </c>
      <c r="W697" s="160" t="str">
        <f>IF(_penmei1_month_day!N692="","",_penmei1_month_day!N692)</f>
        <v/>
      </c>
      <c r="X697" s="221" t="str">
        <f>IF(_penmei1_month_day!O692="","",_penmei1_month_day!O692)</f>
        <v/>
      </c>
      <c r="Y697" s="271" t="str">
        <f>IF(_penmei1_month_day!P692="","",_penmei1_month_day!P692)</f>
        <v/>
      </c>
      <c r="Z697" s="271" t="str">
        <f>IF(_penmei1_month_day!Q692="","",_penmei1_month_day!Q692)</f>
        <v/>
      </c>
      <c r="AA697" s="221" t="str">
        <f>IF(_penmei1_month_day!R692="","",_penmei1_month_day!R692)</f>
        <v/>
      </c>
      <c r="AB697" s="221" t="str">
        <f>IF(_penmei1_month_day!S692="","",_penmei1_month_day!S692)</f>
        <v/>
      </c>
      <c r="AC697" s="221" t="str">
        <f>IF(_penmei1_month_day!T692="","",_penmei1_month_day!T692)</f>
        <v/>
      </c>
      <c r="AD697" s="221" t="str">
        <f>IF(_penmei1_month_day!U692="","",_penmei1_month_day!U692)</f>
        <v/>
      </c>
      <c r="AE697" s="221" t="str">
        <f>IF(_penmei1_month_day!V692="","",_penmei1_month_day!V692)</f>
        <v/>
      </c>
      <c r="AF697" s="221" t="str">
        <f>IF(_penmei1_month_day!W692="","",_penmei1_month_day!W692)</f>
        <v/>
      </c>
      <c r="AG697" s="221" t="str">
        <f>IF(_penmei1_month_day!X692="","",_penmei1_month_day!X692)</f>
        <v/>
      </c>
      <c r="AH697" s="221" t="str">
        <f>IF(_penmei1_month_day!Y692="","",_penmei1_month_day!Y692)</f>
        <v/>
      </c>
      <c r="AI697" s="271" t="str">
        <f>IF(_penmei1_month_day!Z692="","",_penmei1_month_day!Z692)</f>
        <v/>
      </c>
      <c r="AJ697" s="271" t="str">
        <f>IF(_penmei1_month_day!AA692="","",_penmei1_month_day!AA692)</f>
        <v/>
      </c>
      <c r="AK697" s="221" t="str">
        <f>IF(_penmei1_month_day!AB692="","",_penmei1_month_day!AB692)</f>
        <v/>
      </c>
      <c r="AL697" s="339"/>
      <c r="AM697" s="339"/>
    </row>
    <row r="698" spans="1:39">
      <c r="A698" s="118">
        <f t="shared" si="191"/>
        <v>43494</v>
      </c>
      <c r="B698" s="119">
        <f t="shared" si="197"/>
        <v>43494</v>
      </c>
      <c r="C698" s="120" t="str">
        <f t="shared" si="186"/>
        <v>中</v>
      </c>
      <c r="D698" s="120">
        <f t="shared" si="200"/>
        <v>29</v>
      </c>
      <c r="E698" s="120">
        <f t="shared" si="202"/>
        <v>4</v>
      </c>
      <c r="F698" s="121" t="str">
        <f t="shared" si="196"/>
        <v>丁班</v>
      </c>
      <c r="G698" s="120">
        <f t="shared" si="198"/>
        <v>19</v>
      </c>
      <c r="H698" s="122">
        <f t="shared" si="190"/>
        <v>0.0416666666666667</v>
      </c>
      <c r="I698" s="159">
        <f t="shared" si="189"/>
        <v>0.791666666666666</v>
      </c>
      <c r="J698" s="221" t="str">
        <f>IF(_penmei1_month_day!A693="","",_penmei1_month_day!A693)</f>
        <v/>
      </c>
      <c r="K698" s="221" t="str">
        <f>IF(_penmei1_month_day!B693="","",_penmei1_month_day!B693)</f>
        <v/>
      </c>
      <c r="L698" s="221" t="str">
        <f>IF(_penmei1_month_day!C693="","",_penmei1_month_day!C693)</f>
        <v/>
      </c>
      <c r="M698" s="221" t="str">
        <f>IF(_penmei1_month_day!D693="","",_penmei1_month_day!D693)</f>
        <v/>
      </c>
      <c r="N698" s="221" t="str">
        <f>IF(_penmei1_month_day!E693="","",_penmei1_month_day!E693)</f>
        <v/>
      </c>
      <c r="O698" s="221" t="str">
        <f>IF(_penmei1_month_day!F693="","",_penmei1_month_day!F693)</f>
        <v/>
      </c>
      <c r="P698" s="221" t="str">
        <f>IF(_penmei1_month_day!G693="","",_penmei1_month_day!G693)</f>
        <v/>
      </c>
      <c r="Q698" s="221" t="str">
        <f>IF(_penmei1_month_day!H693="","",_penmei1_month_day!H693)</f>
        <v/>
      </c>
      <c r="R698" s="221" t="str">
        <f>IF(_penmei1_month_day!I693="","",_penmei1_month_day!I693)</f>
        <v/>
      </c>
      <c r="S698" s="160" t="str">
        <f>IF(_penmei1_month_day!J693="","",_penmei1_month_day!J693)</f>
        <v/>
      </c>
      <c r="T698" s="271" t="str">
        <f>IF(_penmei1_month_day!K693="","",_penmei1_month_day!K693)</f>
        <v/>
      </c>
      <c r="U698" s="160" t="str">
        <f>IF(_penmei1_month_day!L693="","",_penmei1_month_day!L693)</f>
        <v/>
      </c>
      <c r="V698" s="160" t="str">
        <f>IF(_penmei1_month_day!M693="","",_penmei1_month_day!M693)</f>
        <v/>
      </c>
      <c r="W698" s="160" t="str">
        <f>IF(_penmei1_month_day!N693="","",_penmei1_month_day!N693)</f>
        <v/>
      </c>
      <c r="X698" s="221" t="str">
        <f>IF(_penmei1_month_day!O693="","",_penmei1_month_day!O693)</f>
        <v/>
      </c>
      <c r="Y698" s="271" t="str">
        <f>IF(_penmei1_month_day!P693="","",_penmei1_month_day!P693)</f>
        <v/>
      </c>
      <c r="Z698" s="271" t="str">
        <f>IF(_penmei1_month_day!Q693="","",_penmei1_month_day!Q693)</f>
        <v/>
      </c>
      <c r="AA698" s="221" t="str">
        <f>IF(_penmei1_month_day!R693="","",_penmei1_month_day!R693)</f>
        <v/>
      </c>
      <c r="AB698" s="221" t="str">
        <f>IF(_penmei1_month_day!S693="","",_penmei1_month_day!S693)</f>
        <v/>
      </c>
      <c r="AC698" s="221" t="str">
        <f>IF(_penmei1_month_day!T693="","",_penmei1_month_day!T693)</f>
        <v/>
      </c>
      <c r="AD698" s="221" t="str">
        <f>IF(_penmei1_month_day!U693="","",_penmei1_month_day!U693)</f>
        <v/>
      </c>
      <c r="AE698" s="221" t="str">
        <f>IF(_penmei1_month_day!V693="","",_penmei1_month_day!V693)</f>
        <v/>
      </c>
      <c r="AF698" s="221" t="str">
        <f>IF(_penmei1_month_day!W693="","",_penmei1_month_day!W693)</f>
        <v/>
      </c>
      <c r="AG698" s="221" t="str">
        <f>IF(_penmei1_month_day!X693="","",_penmei1_month_day!X693)</f>
        <v/>
      </c>
      <c r="AH698" s="221" t="str">
        <f>IF(_penmei1_month_day!Y693="","",_penmei1_month_day!Y693)</f>
        <v/>
      </c>
      <c r="AI698" s="271" t="str">
        <f>IF(_penmei1_month_day!Z693="","",_penmei1_month_day!Z693)</f>
        <v/>
      </c>
      <c r="AJ698" s="271" t="str">
        <f>IF(_penmei1_month_day!AA693="","",_penmei1_month_day!AA693)</f>
        <v/>
      </c>
      <c r="AK698" s="221" t="str">
        <f>IF(_penmei1_month_day!AB693="","",_penmei1_month_day!AB693)</f>
        <v/>
      </c>
      <c r="AL698" s="339"/>
      <c r="AM698" s="339"/>
    </row>
    <row r="699" spans="1:39">
      <c r="A699" s="118">
        <f t="shared" si="191"/>
        <v>43494</v>
      </c>
      <c r="B699" s="119">
        <f t="shared" si="197"/>
        <v>43494</v>
      </c>
      <c r="C699" s="120" t="str">
        <f t="shared" si="186"/>
        <v>中</v>
      </c>
      <c r="D699" s="120">
        <f t="shared" si="200"/>
        <v>29</v>
      </c>
      <c r="E699" s="120">
        <f t="shared" si="202"/>
        <v>4</v>
      </c>
      <c r="F699" s="121" t="str">
        <f t="shared" si="196"/>
        <v>丁班</v>
      </c>
      <c r="G699" s="120">
        <f t="shared" si="198"/>
        <v>20</v>
      </c>
      <c r="H699" s="122">
        <f t="shared" si="190"/>
        <v>0.0416666666666667</v>
      </c>
      <c r="I699" s="159">
        <f t="shared" si="189"/>
        <v>0.833333333333333</v>
      </c>
      <c r="J699" s="221" t="str">
        <f>IF(_penmei1_month_day!A694="","",_penmei1_month_day!A694)</f>
        <v/>
      </c>
      <c r="K699" s="221" t="str">
        <f>IF(_penmei1_month_day!B694="","",_penmei1_month_day!B694)</f>
        <v/>
      </c>
      <c r="L699" s="221" t="str">
        <f>IF(_penmei1_month_day!C694="","",_penmei1_month_day!C694)</f>
        <v/>
      </c>
      <c r="M699" s="221" t="str">
        <f>IF(_penmei1_month_day!D694="","",_penmei1_month_day!D694)</f>
        <v/>
      </c>
      <c r="N699" s="221" t="str">
        <f>IF(_penmei1_month_day!E694="","",_penmei1_month_day!E694)</f>
        <v/>
      </c>
      <c r="O699" s="221" t="str">
        <f>IF(_penmei1_month_day!F694="","",_penmei1_month_day!F694)</f>
        <v/>
      </c>
      <c r="P699" s="221" t="str">
        <f>IF(_penmei1_month_day!G694="","",_penmei1_month_day!G694)</f>
        <v/>
      </c>
      <c r="Q699" s="221" t="str">
        <f>IF(_penmei1_month_day!H694="","",_penmei1_month_day!H694)</f>
        <v/>
      </c>
      <c r="R699" s="221" t="str">
        <f>IF(_penmei1_month_day!I694="","",_penmei1_month_day!I694)</f>
        <v/>
      </c>
      <c r="S699" s="160" t="str">
        <f>IF(_penmei1_month_day!J694="","",_penmei1_month_day!J694)</f>
        <v/>
      </c>
      <c r="T699" s="271" t="str">
        <f>IF(_penmei1_month_day!K694="","",_penmei1_month_day!K694)</f>
        <v/>
      </c>
      <c r="U699" s="160" t="str">
        <f>IF(_penmei1_month_day!L694="","",_penmei1_month_day!L694)</f>
        <v/>
      </c>
      <c r="V699" s="160" t="str">
        <f>IF(_penmei1_month_day!M694="","",_penmei1_month_day!M694)</f>
        <v/>
      </c>
      <c r="W699" s="160" t="str">
        <f>IF(_penmei1_month_day!N694="","",_penmei1_month_day!N694)</f>
        <v/>
      </c>
      <c r="X699" s="221" t="str">
        <f>IF(_penmei1_month_day!O694="","",_penmei1_month_day!O694)</f>
        <v/>
      </c>
      <c r="Y699" s="271" t="str">
        <f>IF(_penmei1_month_day!P694="","",_penmei1_month_day!P694)</f>
        <v/>
      </c>
      <c r="Z699" s="271" t="str">
        <f>IF(_penmei1_month_day!Q694="","",_penmei1_month_day!Q694)</f>
        <v/>
      </c>
      <c r="AA699" s="221" t="str">
        <f>IF(_penmei1_month_day!R694="","",_penmei1_month_day!R694)</f>
        <v/>
      </c>
      <c r="AB699" s="221" t="str">
        <f>IF(_penmei1_month_day!S694="","",_penmei1_month_day!S694)</f>
        <v/>
      </c>
      <c r="AC699" s="221" t="str">
        <f>IF(_penmei1_month_day!T694="","",_penmei1_month_day!T694)</f>
        <v/>
      </c>
      <c r="AD699" s="221" t="str">
        <f>IF(_penmei1_month_day!U694="","",_penmei1_month_day!U694)</f>
        <v/>
      </c>
      <c r="AE699" s="221" t="str">
        <f>IF(_penmei1_month_day!V694="","",_penmei1_month_day!V694)</f>
        <v/>
      </c>
      <c r="AF699" s="221" t="str">
        <f>IF(_penmei1_month_day!W694="","",_penmei1_month_day!W694)</f>
        <v/>
      </c>
      <c r="AG699" s="221" t="str">
        <f>IF(_penmei1_month_day!X694="","",_penmei1_month_day!X694)</f>
        <v/>
      </c>
      <c r="AH699" s="221" t="str">
        <f>IF(_penmei1_month_day!Y694="","",_penmei1_month_day!Y694)</f>
        <v/>
      </c>
      <c r="AI699" s="271" t="str">
        <f>IF(_penmei1_month_day!Z694="","",_penmei1_month_day!Z694)</f>
        <v/>
      </c>
      <c r="AJ699" s="271" t="str">
        <f>IF(_penmei1_month_day!AA694="","",_penmei1_month_day!AA694)</f>
        <v/>
      </c>
      <c r="AK699" s="221" t="str">
        <f>IF(_penmei1_month_day!AB694="","",_penmei1_month_day!AB694)</f>
        <v/>
      </c>
      <c r="AL699" s="339"/>
      <c r="AM699" s="339"/>
    </row>
    <row r="700" spans="1:39">
      <c r="A700" s="118">
        <f t="shared" si="191"/>
        <v>43494</v>
      </c>
      <c r="B700" s="119">
        <f t="shared" si="197"/>
        <v>43494</v>
      </c>
      <c r="C700" s="120" t="str">
        <f t="shared" si="186"/>
        <v>中</v>
      </c>
      <c r="D700" s="120">
        <f t="shared" si="200"/>
        <v>29</v>
      </c>
      <c r="E700" s="120">
        <f t="shared" si="202"/>
        <v>4</v>
      </c>
      <c r="F700" s="121" t="str">
        <f t="shared" si="196"/>
        <v>丁班</v>
      </c>
      <c r="G700" s="120">
        <f t="shared" si="198"/>
        <v>21</v>
      </c>
      <c r="H700" s="122">
        <f t="shared" si="190"/>
        <v>0.0416666666666667</v>
      </c>
      <c r="I700" s="159">
        <f t="shared" si="189"/>
        <v>0.875</v>
      </c>
      <c r="J700" s="221" t="str">
        <f>IF(_penmei1_month_day!A695="","",_penmei1_month_day!A695)</f>
        <v/>
      </c>
      <c r="K700" s="221" t="str">
        <f>IF(_penmei1_month_day!B695="","",_penmei1_month_day!B695)</f>
        <v/>
      </c>
      <c r="L700" s="221" t="str">
        <f>IF(_penmei1_month_day!C695="","",_penmei1_month_day!C695)</f>
        <v/>
      </c>
      <c r="M700" s="221" t="str">
        <f>IF(_penmei1_month_day!D695="","",_penmei1_month_day!D695)</f>
        <v/>
      </c>
      <c r="N700" s="221" t="str">
        <f>IF(_penmei1_month_day!E695="","",_penmei1_month_day!E695)</f>
        <v/>
      </c>
      <c r="O700" s="221" t="str">
        <f>IF(_penmei1_month_day!F695="","",_penmei1_month_day!F695)</f>
        <v/>
      </c>
      <c r="P700" s="221" t="str">
        <f>IF(_penmei1_month_day!G695="","",_penmei1_month_day!G695)</f>
        <v/>
      </c>
      <c r="Q700" s="221" t="str">
        <f>IF(_penmei1_month_day!H695="","",_penmei1_month_day!H695)</f>
        <v/>
      </c>
      <c r="R700" s="221" t="str">
        <f>IF(_penmei1_month_day!I695="","",_penmei1_month_day!I695)</f>
        <v/>
      </c>
      <c r="S700" s="160" t="str">
        <f>IF(_penmei1_month_day!J695="","",_penmei1_month_day!J695)</f>
        <v/>
      </c>
      <c r="T700" s="271" t="str">
        <f>IF(_penmei1_month_day!K695="","",_penmei1_month_day!K695)</f>
        <v/>
      </c>
      <c r="U700" s="160" t="str">
        <f>IF(_penmei1_month_day!L695="","",_penmei1_month_day!L695)</f>
        <v/>
      </c>
      <c r="V700" s="160" t="str">
        <f>IF(_penmei1_month_day!M695="","",_penmei1_month_day!M695)</f>
        <v/>
      </c>
      <c r="W700" s="160" t="str">
        <f>IF(_penmei1_month_day!N695="","",_penmei1_month_day!N695)</f>
        <v/>
      </c>
      <c r="X700" s="221" t="str">
        <f>IF(_penmei1_month_day!O695="","",_penmei1_month_day!O695)</f>
        <v/>
      </c>
      <c r="Y700" s="271" t="str">
        <f>IF(_penmei1_month_day!P695="","",_penmei1_month_day!P695)</f>
        <v/>
      </c>
      <c r="Z700" s="271" t="str">
        <f>IF(_penmei1_month_day!Q695="","",_penmei1_month_day!Q695)</f>
        <v/>
      </c>
      <c r="AA700" s="221" t="str">
        <f>IF(_penmei1_month_day!R695="","",_penmei1_month_day!R695)</f>
        <v/>
      </c>
      <c r="AB700" s="221" t="str">
        <f>IF(_penmei1_month_day!S695="","",_penmei1_month_day!S695)</f>
        <v/>
      </c>
      <c r="AC700" s="221" t="str">
        <f>IF(_penmei1_month_day!T695="","",_penmei1_month_day!T695)</f>
        <v/>
      </c>
      <c r="AD700" s="221" t="str">
        <f>IF(_penmei1_month_day!U695="","",_penmei1_month_day!U695)</f>
        <v/>
      </c>
      <c r="AE700" s="221" t="str">
        <f>IF(_penmei1_month_day!V695="","",_penmei1_month_day!V695)</f>
        <v/>
      </c>
      <c r="AF700" s="221" t="str">
        <f>IF(_penmei1_month_day!W695="","",_penmei1_month_day!W695)</f>
        <v/>
      </c>
      <c r="AG700" s="221" t="str">
        <f>IF(_penmei1_month_day!X695="","",_penmei1_month_day!X695)</f>
        <v/>
      </c>
      <c r="AH700" s="221" t="str">
        <f>IF(_penmei1_month_day!Y695="","",_penmei1_month_day!Y695)</f>
        <v/>
      </c>
      <c r="AI700" s="271" t="str">
        <f>IF(_penmei1_month_day!Z695="","",_penmei1_month_day!Z695)</f>
        <v/>
      </c>
      <c r="AJ700" s="271" t="str">
        <f>IF(_penmei1_month_day!AA695="","",_penmei1_month_day!AA695)</f>
        <v/>
      </c>
      <c r="AK700" s="221" t="str">
        <f>IF(_penmei1_month_day!AB695="","",_penmei1_month_day!AB695)</f>
        <v/>
      </c>
      <c r="AL700" s="339"/>
      <c r="AM700" s="339"/>
    </row>
    <row r="701" spans="1:39">
      <c r="A701" s="118">
        <f t="shared" si="191"/>
        <v>43494</v>
      </c>
      <c r="B701" s="119">
        <f t="shared" si="197"/>
        <v>43494</v>
      </c>
      <c r="C701" s="120" t="str">
        <f t="shared" si="186"/>
        <v>中</v>
      </c>
      <c r="D701" s="120">
        <f t="shared" si="200"/>
        <v>29</v>
      </c>
      <c r="E701" s="120">
        <f t="shared" si="202"/>
        <v>4</v>
      </c>
      <c r="F701" s="121" t="str">
        <f t="shared" si="196"/>
        <v>丁班</v>
      </c>
      <c r="G701" s="120">
        <f t="shared" si="198"/>
        <v>22</v>
      </c>
      <c r="H701" s="122">
        <f t="shared" si="190"/>
        <v>0.0416666666666667</v>
      </c>
      <c r="I701" s="159">
        <f t="shared" si="189"/>
        <v>0.916666666666666</v>
      </c>
      <c r="J701" s="221" t="str">
        <f>IF(_penmei1_month_day!A696="","",_penmei1_month_day!A696)</f>
        <v/>
      </c>
      <c r="K701" s="221" t="str">
        <f>IF(_penmei1_month_day!B696="","",_penmei1_month_day!B696)</f>
        <v/>
      </c>
      <c r="L701" s="221" t="str">
        <f>IF(_penmei1_month_day!C696="","",_penmei1_month_day!C696)</f>
        <v/>
      </c>
      <c r="M701" s="221" t="str">
        <f>IF(_penmei1_month_day!D696="","",_penmei1_month_day!D696)</f>
        <v/>
      </c>
      <c r="N701" s="221" t="str">
        <f>IF(_penmei1_month_day!E696="","",_penmei1_month_day!E696)</f>
        <v/>
      </c>
      <c r="O701" s="221" t="str">
        <f>IF(_penmei1_month_day!F696="","",_penmei1_month_day!F696)</f>
        <v/>
      </c>
      <c r="P701" s="221" t="str">
        <f>IF(_penmei1_month_day!G696="","",_penmei1_month_day!G696)</f>
        <v/>
      </c>
      <c r="Q701" s="221" t="str">
        <f>IF(_penmei1_month_day!H696="","",_penmei1_month_day!H696)</f>
        <v/>
      </c>
      <c r="R701" s="221" t="str">
        <f>IF(_penmei1_month_day!I696="","",_penmei1_month_day!I696)</f>
        <v/>
      </c>
      <c r="S701" s="160" t="str">
        <f>IF(_penmei1_month_day!J696="","",_penmei1_month_day!J696)</f>
        <v/>
      </c>
      <c r="T701" s="271" t="str">
        <f>IF(_penmei1_month_day!K696="","",_penmei1_month_day!K696)</f>
        <v/>
      </c>
      <c r="U701" s="160" t="str">
        <f>IF(_penmei1_month_day!L696="","",_penmei1_month_day!L696)</f>
        <v/>
      </c>
      <c r="V701" s="160" t="str">
        <f>IF(_penmei1_month_day!M696="","",_penmei1_month_day!M696)</f>
        <v/>
      </c>
      <c r="W701" s="160" t="str">
        <f>IF(_penmei1_month_day!N696="","",_penmei1_month_day!N696)</f>
        <v/>
      </c>
      <c r="X701" s="221" t="str">
        <f>IF(_penmei1_month_day!O696="","",_penmei1_month_day!O696)</f>
        <v/>
      </c>
      <c r="Y701" s="271" t="str">
        <f>IF(_penmei1_month_day!P696="","",_penmei1_month_day!P696)</f>
        <v/>
      </c>
      <c r="Z701" s="271" t="str">
        <f>IF(_penmei1_month_day!Q696="","",_penmei1_month_day!Q696)</f>
        <v/>
      </c>
      <c r="AA701" s="221" t="str">
        <f>IF(_penmei1_month_day!R696="","",_penmei1_month_day!R696)</f>
        <v/>
      </c>
      <c r="AB701" s="221" t="str">
        <f>IF(_penmei1_month_day!S696="","",_penmei1_month_day!S696)</f>
        <v/>
      </c>
      <c r="AC701" s="221" t="str">
        <f>IF(_penmei1_month_day!T696="","",_penmei1_month_day!T696)</f>
        <v/>
      </c>
      <c r="AD701" s="221" t="str">
        <f>IF(_penmei1_month_day!U696="","",_penmei1_month_day!U696)</f>
        <v/>
      </c>
      <c r="AE701" s="221" t="str">
        <f>IF(_penmei1_month_day!V696="","",_penmei1_month_day!V696)</f>
        <v/>
      </c>
      <c r="AF701" s="221" t="str">
        <f>IF(_penmei1_month_day!W696="","",_penmei1_month_day!W696)</f>
        <v/>
      </c>
      <c r="AG701" s="221" t="str">
        <f>IF(_penmei1_month_day!X696="","",_penmei1_month_day!X696)</f>
        <v/>
      </c>
      <c r="AH701" s="221" t="str">
        <f>IF(_penmei1_month_day!Y696="","",_penmei1_month_day!Y696)</f>
        <v/>
      </c>
      <c r="AI701" s="271" t="str">
        <f>IF(_penmei1_month_day!Z696="","",_penmei1_month_day!Z696)</f>
        <v/>
      </c>
      <c r="AJ701" s="271" t="str">
        <f>IF(_penmei1_month_day!AA696="","",_penmei1_month_day!AA696)</f>
        <v/>
      </c>
      <c r="AK701" s="221" t="str">
        <f>IF(_penmei1_month_day!AB696="","",_penmei1_month_day!AB696)</f>
        <v/>
      </c>
      <c r="AL701" s="339"/>
      <c r="AM701" s="339"/>
    </row>
    <row r="702" spans="1:39">
      <c r="A702" s="123">
        <f t="shared" si="191"/>
        <v>43494</v>
      </c>
      <c r="B702" s="124">
        <f t="shared" si="197"/>
        <v>43494</v>
      </c>
      <c r="C702" s="125" t="str">
        <f t="shared" si="186"/>
        <v>中</v>
      </c>
      <c r="D702" s="125">
        <f t="shared" si="200"/>
        <v>29</v>
      </c>
      <c r="E702" s="125">
        <f t="shared" si="202"/>
        <v>4</v>
      </c>
      <c r="F702" s="126" t="str">
        <f t="shared" si="196"/>
        <v>丁班</v>
      </c>
      <c r="G702" s="125">
        <f t="shared" si="198"/>
        <v>23</v>
      </c>
      <c r="H702" s="127">
        <f t="shared" si="190"/>
        <v>0.0416666666666667</v>
      </c>
      <c r="I702" s="163">
        <f t="shared" si="189"/>
        <v>0.958333333333333</v>
      </c>
      <c r="J702" s="226" t="str">
        <f>IF(_penmei1_month_day!A697="","",_penmei1_month_day!A697)</f>
        <v/>
      </c>
      <c r="K702" s="226" t="str">
        <f>IF(_penmei1_month_day!B697="","",_penmei1_month_day!B697)</f>
        <v/>
      </c>
      <c r="L702" s="226" t="str">
        <f>IF(_penmei1_month_day!C697="","",_penmei1_month_day!C697)</f>
        <v/>
      </c>
      <c r="M702" s="226" t="str">
        <f>IF(_penmei1_month_day!D697="","",_penmei1_month_day!D697)</f>
        <v/>
      </c>
      <c r="N702" s="226" t="str">
        <f>IF(_penmei1_month_day!E697="","",_penmei1_month_day!E697)</f>
        <v/>
      </c>
      <c r="O702" s="226" t="str">
        <f>IF(_penmei1_month_day!F697="","",_penmei1_month_day!F697)</f>
        <v/>
      </c>
      <c r="P702" s="226" t="str">
        <f>IF(_penmei1_month_day!G697="","",_penmei1_month_day!G697)</f>
        <v/>
      </c>
      <c r="Q702" s="226" t="str">
        <f>IF(_penmei1_month_day!H697="","",_penmei1_month_day!H697)</f>
        <v/>
      </c>
      <c r="R702" s="226" t="str">
        <f>IF(_penmei1_month_day!I697="","",_penmei1_month_day!I697)</f>
        <v/>
      </c>
      <c r="S702" s="164" t="str">
        <f>IF(_penmei1_month_day!J697="","",_penmei1_month_day!J697)</f>
        <v/>
      </c>
      <c r="T702" s="315" t="str">
        <f>IF(_penmei1_month_day!K697="","",_penmei1_month_day!K697)</f>
        <v/>
      </c>
      <c r="U702" s="164" t="str">
        <f>IF(_penmei1_month_day!L697="","",_penmei1_month_day!L697)</f>
        <v/>
      </c>
      <c r="V702" s="164" t="str">
        <f>IF(_penmei1_month_day!M697="","",_penmei1_month_day!M697)</f>
        <v/>
      </c>
      <c r="W702" s="164" t="str">
        <f>IF(_penmei1_month_day!N697="","",_penmei1_month_day!N697)</f>
        <v/>
      </c>
      <c r="X702" s="226" t="str">
        <f>IF(_penmei1_month_day!O697="","",_penmei1_month_day!O697)</f>
        <v/>
      </c>
      <c r="Y702" s="315" t="str">
        <f>IF(_penmei1_month_day!P697="","",_penmei1_month_day!P697)</f>
        <v/>
      </c>
      <c r="Z702" s="315" t="str">
        <f>IF(_penmei1_month_day!Q697="","",_penmei1_month_day!Q697)</f>
        <v/>
      </c>
      <c r="AA702" s="226" t="str">
        <f>IF(_penmei1_month_day!R697="","",_penmei1_month_day!R697)</f>
        <v/>
      </c>
      <c r="AB702" s="226" t="str">
        <f>IF(_penmei1_month_day!S697="","",_penmei1_month_day!S697)</f>
        <v/>
      </c>
      <c r="AC702" s="226" t="str">
        <f>IF(_penmei1_month_day!T697="","",_penmei1_month_day!T697)</f>
        <v/>
      </c>
      <c r="AD702" s="226" t="str">
        <f>IF(_penmei1_month_day!U697="","",_penmei1_month_day!U697)</f>
        <v/>
      </c>
      <c r="AE702" s="226" t="str">
        <f>IF(_penmei1_month_day!V697="","",_penmei1_month_day!V697)</f>
        <v/>
      </c>
      <c r="AF702" s="226" t="str">
        <f>IF(_penmei1_month_day!W697="","",_penmei1_month_day!W697)</f>
        <v/>
      </c>
      <c r="AG702" s="226" t="str">
        <f>IF(_penmei1_month_day!X697="","",_penmei1_month_day!X697)</f>
        <v/>
      </c>
      <c r="AH702" s="226" t="str">
        <f>IF(_penmei1_month_day!Y697="","",_penmei1_month_day!Y697)</f>
        <v/>
      </c>
      <c r="AI702" s="315" t="str">
        <f>IF(_penmei1_month_day!Z697="","",_penmei1_month_day!Z697)</f>
        <v/>
      </c>
      <c r="AJ702" s="315" t="str">
        <f>IF(_penmei1_month_day!AA697="","",_penmei1_month_day!AA697)</f>
        <v/>
      </c>
      <c r="AK702" s="226" t="str">
        <f>IF(_penmei1_month_day!AB697="","",_penmei1_month_day!AB697)</f>
        <v/>
      </c>
      <c r="AL702" s="336" t="s">
        <v>60</v>
      </c>
      <c r="AM702" s="337"/>
    </row>
    <row r="703" spans="1:39">
      <c r="A703" s="128">
        <f t="shared" si="191"/>
        <v>43495</v>
      </c>
      <c r="B703" s="129">
        <f t="shared" si="197"/>
        <v>43495</v>
      </c>
      <c r="C703" s="130" t="str">
        <f t="shared" si="186"/>
        <v>夜</v>
      </c>
      <c r="D703" s="130">
        <f t="shared" si="200"/>
        <v>30</v>
      </c>
      <c r="E703" s="130">
        <f>IF(AND(E655=1),4,IF(AND(E655&gt;1),(E655-1),))</f>
        <v>2</v>
      </c>
      <c r="F703" s="131" t="str">
        <f t="shared" si="196"/>
        <v>乙班</v>
      </c>
      <c r="G703" s="130">
        <f t="shared" si="198"/>
        <v>0</v>
      </c>
      <c r="H703" s="132">
        <f t="shared" si="190"/>
        <v>0.0416666666666667</v>
      </c>
      <c r="I703" s="154">
        <f t="shared" si="189"/>
        <v>1</v>
      </c>
      <c r="J703" s="230" t="str">
        <f>IF(_penmei1_month_day!A698="","",_penmei1_month_day!A698)</f>
        <v/>
      </c>
      <c r="K703" s="230" t="str">
        <f>IF(_penmei1_month_day!B698="","",_penmei1_month_day!B698)</f>
        <v/>
      </c>
      <c r="L703" s="230" t="str">
        <f>IF(_penmei1_month_day!C698="","",_penmei1_month_day!C698)</f>
        <v/>
      </c>
      <c r="M703" s="230" t="str">
        <f>IF(_penmei1_month_day!D698="","",_penmei1_month_day!D698)</f>
        <v/>
      </c>
      <c r="N703" s="230" t="str">
        <f>IF(_penmei1_month_day!E698="","",_penmei1_month_day!E698)</f>
        <v/>
      </c>
      <c r="O703" s="230" t="str">
        <f>IF(_penmei1_month_day!F698="","",_penmei1_month_day!F698)</f>
        <v/>
      </c>
      <c r="P703" s="230" t="str">
        <f>IF(_penmei1_month_day!G698="","",_penmei1_month_day!G698)</f>
        <v/>
      </c>
      <c r="Q703" s="230" t="str">
        <f>IF(_penmei1_month_day!H698="","",_penmei1_month_day!H698)</f>
        <v/>
      </c>
      <c r="R703" s="230" t="str">
        <f>IF(_penmei1_month_day!I698="","",_penmei1_month_day!I698)</f>
        <v/>
      </c>
      <c r="S703" s="169" t="str">
        <f>IF(_penmei1_month_day!J698="","",_penmei1_month_day!J698)</f>
        <v/>
      </c>
      <c r="T703" s="314" t="str">
        <f>IF(_penmei1_month_day!K698="","",_penmei1_month_day!K698)</f>
        <v/>
      </c>
      <c r="U703" s="169" t="str">
        <f>IF(_penmei1_month_day!L698="","",_penmei1_month_day!L698)</f>
        <v/>
      </c>
      <c r="V703" s="169" t="str">
        <f>IF(_penmei1_month_day!M698="","",_penmei1_month_day!M698)</f>
        <v/>
      </c>
      <c r="W703" s="169" t="str">
        <f>IF(_penmei1_month_day!N698="","",_penmei1_month_day!N698)</f>
        <v/>
      </c>
      <c r="X703" s="230" t="str">
        <f>IF(_penmei1_month_day!O698="","",_penmei1_month_day!O698)</f>
        <v/>
      </c>
      <c r="Y703" s="314" t="str">
        <f>IF(_penmei1_month_day!P698="","",_penmei1_month_day!P698)</f>
        <v/>
      </c>
      <c r="Z703" s="314" t="str">
        <f>IF(_penmei1_month_day!Q698="","",_penmei1_month_day!Q698)</f>
        <v/>
      </c>
      <c r="AA703" s="230" t="str">
        <f>IF(_penmei1_month_day!R698="","",_penmei1_month_day!R698)</f>
        <v/>
      </c>
      <c r="AB703" s="230" t="str">
        <f>IF(_penmei1_month_day!S698="","",_penmei1_month_day!S698)</f>
        <v/>
      </c>
      <c r="AC703" s="230" t="str">
        <f>IF(_penmei1_month_day!T698="","",_penmei1_month_day!T698)</f>
        <v/>
      </c>
      <c r="AD703" s="230" t="str">
        <f>IF(_penmei1_month_day!U698="","",_penmei1_month_day!U698)</f>
        <v/>
      </c>
      <c r="AE703" s="230" t="str">
        <f>IF(_penmei1_month_day!V698="","",_penmei1_month_day!V698)</f>
        <v/>
      </c>
      <c r="AF703" s="230" t="str">
        <f>IF(_penmei1_month_day!W698="","",_penmei1_month_day!W698)</f>
        <v/>
      </c>
      <c r="AG703" s="230" t="str">
        <f>IF(_penmei1_month_day!X698="","",_penmei1_month_day!X698)</f>
        <v/>
      </c>
      <c r="AH703" s="230" t="str">
        <f>IF(_penmei1_month_day!Y698="","",_penmei1_month_day!Y698)</f>
        <v/>
      </c>
      <c r="AI703" s="314" t="str">
        <f>IF(_penmei1_month_day!Z698="","",_penmei1_month_day!Z698)</f>
        <v/>
      </c>
      <c r="AJ703" s="314" t="str">
        <f>IF(_penmei1_month_day!AA698="","",_penmei1_month_day!AA698)</f>
        <v/>
      </c>
      <c r="AK703" s="230" t="str">
        <f>IF(_penmei1_month_day!AB698="","",_penmei1_month_day!AB698)</f>
        <v/>
      </c>
      <c r="AL703" s="338"/>
      <c r="AM703" s="338"/>
    </row>
    <row r="704" spans="1:39">
      <c r="A704" s="118">
        <f t="shared" si="191"/>
        <v>43495</v>
      </c>
      <c r="B704" s="119">
        <f t="shared" si="197"/>
        <v>43495</v>
      </c>
      <c r="C704" s="120" t="str">
        <f t="shared" si="186"/>
        <v>夜</v>
      </c>
      <c r="D704" s="120">
        <f t="shared" si="200"/>
        <v>30</v>
      </c>
      <c r="E704" s="120">
        <f>E703</f>
        <v>2</v>
      </c>
      <c r="F704" s="121" t="str">
        <f t="shared" si="196"/>
        <v>乙班</v>
      </c>
      <c r="G704" s="120">
        <f t="shared" si="198"/>
        <v>1</v>
      </c>
      <c r="H704" s="122">
        <f t="shared" si="190"/>
        <v>0.0416666666666667</v>
      </c>
      <c r="I704" s="159">
        <f t="shared" si="189"/>
        <v>0.0416666666666667</v>
      </c>
      <c r="J704" s="221" t="str">
        <f>IF(_penmei1_month_day!A699="","",_penmei1_month_day!A699)</f>
        <v/>
      </c>
      <c r="K704" s="221" t="str">
        <f>IF(_penmei1_month_day!B699="","",_penmei1_month_day!B699)</f>
        <v/>
      </c>
      <c r="L704" s="221" t="str">
        <f>IF(_penmei1_month_day!C699="","",_penmei1_month_day!C699)</f>
        <v/>
      </c>
      <c r="M704" s="221" t="str">
        <f>IF(_penmei1_month_day!D699="","",_penmei1_month_day!D699)</f>
        <v/>
      </c>
      <c r="N704" s="221" t="str">
        <f>IF(_penmei1_month_day!E699="","",_penmei1_month_day!E699)</f>
        <v/>
      </c>
      <c r="O704" s="221" t="str">
        <f>IF(_penmei1_month_day!F699="","",_penmei1_month_day!F699)</f>
        <v/>
      </c>
      <c r="P704" s="221" t="str">
        <f>IF(_penmei1_month_day!G699="","",_penmei1_month_day!G699)</f>
        <v/>
      </c>
      <c r="Q704" s="221" t="str">
        <f>IF(_penmei1_month_day!H699="","",_penmei1_month_day!H699)</f>
        <v/>
      </c>
      <c r="R704" s="221" t="str">
        <f>IF(_penmei1_month_day!I699="","",_penmei1_month_day!I699)</f>
        <v/>
      </c>
      <c r="S704" s="160" t="str">
        <f>IF(_penmei1_month_day!J699="","",_penmei1_month_day!J699)</f>
        <v/>
      </c>
      <c r="T704" s="271" t="str">
        <f>IF(_penmei1_month_day!K699="","",_penmei1_month_day!K699)</f>
        <v/>
      </c>
      <c r="U704" s="160" t="str">
        <f>IF(_penmei1_month_day!L699="","",_penmei1_month_day!L699)</f>
        <v/>
      </c>
      <c r="V704" s="160" t="str">
        <f>IF(_penmei1_month_day!M699="","",_penmei1_month_day!M699)</f>
        <v/>
      </c>
      <c r="W704" s="160" t="str">
        <f>IF(_penmei1_month_day!N699="","",_penmei1_month_day!N699)</f>
        <v/>
      </c>
      <c r="X704" s="221" t="str">
        <f>IF(_penmei1_month_day!O699="","",_penmei1_month_day!O699)</f>
        <v/>
      </c>
      <c r="Y704" s="271" t="str">
        <f>IF(_penmei1_month_day!P699="","",_penmei1_month_day!P699)</f>
        <v/>
      </c>
      <c r="Z704" s="271" t="str">
        <f>IF(_penmei1_month_day!Q699="","",_penmei1_month_day!Q699)</f>
        <v/>
      </c>
      <c r="AA704" s="221" t="str">
        <f>IF(_penmei1_month_day!R699="","",_penmei1_month_day!R699)</f>
        <v/>
      </c>
      <c r="AB704" s="221" t="str">
        <f>IF(_penmei1_month_day!S699="","",_penmei1_month_day!S699)</f>
        <v/>
      </c>
      <c r="AC704" s="221" t="str">
        <f>IF(_penmei1_month_day!T699="","",_penmei1_month_day!T699)</f>
        <v/>
      </c>
      <c r="AD704" s="221" t="str">
        <f>IF(_penmei1_month_day!U699="","",_penmei1_month_day!U699)</f>
        <v/>
      </c>
      <c r="AE704" s="221" t="str">
        <f>IF(_penmei1_month_day!V699="","",_penmei1_month_day!V699)</f>
        <v/>
      </c>
      <c r="AF704" s="221" t="str">
        <f>IF(_penmei1_month_day!W699="","",_penmei1_month_day!W699)</f>
        <v/>
      </c>
      <c r="AG704" s="221" t="str">
        <f>IF(_penmei1_month_day!X699="","",_penmei1_month_day!X699)</f>
        <v/>
      </c>
      <c r="AH704" s="221" t="str">
        <f>IF(_penmei1_month_day!Y699="","",_penmei1_month_day!Y699)</f>
        <v/>
      </c>
      <c r="AI704" s="271" t="str">
        <f>IF(_penmei1_month_day!Z699="","",_penmei1_month_day!Z699)</f>
        <v/>
      </c>
      <c r="AJ704" s="271" t="str">
        <f>IF(_penmei1_month_day!AA699="","",_penmei1_month_day!AA699)</f>
        <v/>
      </c>
      <c r="AK704" s="221" t="str">
        <f>IF(_penmei1_month_day!AB699="","",_penmei1_month_day!AB699)</f>
        <v/>
      </c>
      <c r="AL704" s="339"/>
      <c r="AM704" s="339"/>
    </row>
    <row r="705" spans="1:39">
      <c r="A705" s="118">
        <f t="shared" si="191"/>
        <v>43495</v>
      </c>
      <c r="B705" s="119">
        <f t="shared" si="197"/>
        <v>43495</v>
      </c>
      <c r="C705" s="120" t="str">
        <f t="shared" si="186"/>
        <v>夜</v>
      </c>
      <c r="D705" s="120">
        <f t="shared" si="200"/>
        <v>30</v>
      </c>
      <c r="E705" s="120">
        <f t="shared" ref="E705:E710" si="203">E704</f>
        <v>2</v>
      </c>
      <c r="F705" s="121" t="str">
        <f t="shared" si="196"/>
        <v>乙班</v>
      </c>
      <c r="G705" s="120">
        <f t="shared" si="198"/>
        <v>2</v>
      </c>
      <c r="H705" s="122">
        <f t="shared" si="190"/>
        <v>0.0416666666666667</v>
      </c>
      <c r="I705" s="159">
        <f t="shared" si="189"/>
        <v>0.0833333333333333</v>
      </c>
      <c r="J705" s="221" t="str">
        <f>IF(_penmei1_month_day!A700="","",_penmei1_month_day!A700)</f>
        <v/>
      </c>
      <c r="K705" s="221" t="str">
        <f>IF(_penmei1_month_day!B700="","",_penmei1_month_day!B700)</f>
        <v/>
      </c>
      <c r="L705" s="221" t="str">
        <f>IF(_penmei1_month_day!C700="","",_penmei1_month_day!C700)</f>
        <v/>
      </c>
      <c r="M705" s="221" t="str">
        <f>IF(_penmei1_month_day!D700="","",_penmei1_month_day!D700)</f>
        <v/>
      </c>
      <c r="N705" s="221" t="str">
        <f>IF(_penmei1_month_day!E700="","",_penmei1_month_day!E700)</f>
        <v/>
      </c>
      <c r="O705" s="221" t="str">
        <f>IF(_penmei1_month_day!F700="","",_penmei1_month_day!F700)</f>
        <v/>
      </c>
      <c r="P705" s="221" t="str">
        <f>IF(_penmei1_month_day!G700="","",_penmei1_month_day!G700)</f>
        <v/>
      </c>
      <c r="Q705" s="221" t="str">
        <f>IF(_penmei1_month_day!H700="","",_penmei1_month_day!H700)</f>
        <v/>
      </c>
      <c r="R705" s="221" t="str">
        <f>IF(_penmei1_month_day!I700="","",_penmei1_month_day!I700)</f>
        <v/>
      </c>
      <c r="S705" s="160" t="str">
        <f>IF(_penmei1_month_day!J700="","",_penmei1_month_day!J700)</f>
        <v/>
      </c>
      <c r="T705" s="271" t="str">
        <f>IF(_penmei1_month_day!K700="","",_penmei1_month_day!K700)</f>
        <v/>
      </c>
      <c r="U705" s="160" t="str">
        <f>IF(_penmei1_month_day!L700="","",_penmei1_month_day!L700)</f>
        <v/>
      </c>
      <c r="V705" s="160" t="str">
        <f>IF(_penmei1_month_day!M700="","",_penmei1_month_day!M700)</f>
        <v/>
      </c>
      <c r="W705" s="160" t="str">
        <f>IF(_penmei1_month_day!N700="","",_penmei1_month_day!N700)</f>
        <v/>
      </c>
      <c r="X705" s="221" t="str">
        <f>IF(_penmei1_month_day!O700="","",_penmei1_month_day!O700)</f>
        <v/>
      </c>
      <c r="Y705" s="271" t="str">
        <f>IF(_penmei1_month_day!P700="","",_penmei1_month_day!P700)</f>
        <v/>
      </c>
      <c r="Z705" s="271" t="str">
        <f>IF(_penmei1_month_day!Q700="","",_penmei1_month_day!Q700)</f>
        <v/>
      </c>
      <c r="AA705" s="221" t="str">
        <f>IF(_penmei1_month_day!R700="","",_penmei1_month_day!R700)</f>
        <v/>
      </c>
      <c r="AB705" s="221" t="str">
        <f>IF(_penmei1_month_day!S700="","",_penmei1_month_day!S700)</f>
        <v/>
      </c>
      <c r="AC705" s="221" t="str">
        <f>IF(_penmei1_month_day!T700="","",_penmei1_month_day!T700)</f>
        <v/>
      </c>
      <c r="AD705" s="221" t="str">
        <f>IF(_penmei1_month_day!U700="","",_penmei1_month_day!U700)</f>
        <v/>
      </c>
      <c r="AE705" s="221" t="str">
        <f>IF(_penmei1_month_day!V700="","",_penmei1_month_day!V700)</f>
        <v/>
      </c>
      <c r="AF705" s="221" t="str">
        <f>IF(_penmei1_month_day!W700="","",_penmei1_month_day!W700)</f>
        <v/>
      </c>
      <c r="AG705" s="221" t="str">
        <f>IF(_penmei1_month_day!X700="","",_penmei1_month_day!X700)</f>
        <v/>
      </c>
      <c r="AH705" s="221" t="str">
        <f>IF(_penmei1_month_day!Y700="","",_penmei1_month_day!Y700)</f>
        <v/>
      </c>
      <c r="AI705" s="271" t="str">
        <f>IF(_penmei1_month_day!Z700="","",_penmei1_month_day!Z700)</f>
        <v/>
      </c>
      <c r="AJ705" s="271" t="str">
        <f>IF(_penmei1_month_day!AA700="","",_penmei1_month_day!AA700)</f>
        <v/>
      </c>
      <c r="AK705" s="221" t="str">
        <f>IF(_penmei1_month_day!AB700="","",_penmei1_month_day!AB700)</f>
        <v/>
      </c>
      <c r="AL705" s="339"/>
      <c r="AM705" s="339"/>
    </row>
    <row r="706" spans="1:39">
      <c r="A706" s="118">
        <f t="shared" si="191"/>
        <v>43495</v>
      </c>
      <c r="B706" s="119">
        <f t="shared" si="197"/>
        <v>43495</v>
      </c>
      <c r="C706" s="120" t="str">
        <f t="shared" si="186"/>
        <v>夜</v>
      </c>
      <c r="D706" s="120">
        <f t="shared" si="200"/>
        <v>30</v>
      </c>
      <c r="E706" s="120">
        <f t="shared" si="203"/>
        <v>2</v>
      </c>
      <c r="F706" s="121" t="str">
        <f t="shared" si="196"/>
        <v>乙班</v>
      </c>
      <c r="G706" s="120">
        <f t="shared" si="198"/>
        <v>3</v>
      </c>
      <c r="H706" s="122">
        <f t="shared" si="190"/>
        <v>0.0416666666666667</v>
      </c>
      <c r="I706" s="159">
        <f t="shared" si="189"/>
        <v>0.125</v>
      </c>
      <c r="J706" s="221" t="str">
        <f>IF(_penmei1_month_day!A701="","",_penmei1_month_day!A701)</f>
        <v/>
      </c>
      <c r="K706" s="221" t="str">
        <f>IF(_penmei1_month_day!B701="","",_penmei1_month_day!B701)</f>
        <v/>
      </c>
      <c r="L706" s="221" t="str">
        <f>IF(_penmei1_month_day!C701="","",_penmei1_month_day!C701)</f>
        <v/>
      </c>
      <c r="M706" s="221" t="str">
        <f>IF(_penmei1_month_day!D701="","",_penmei1_month_day!D701)</f>
        <v/>
      </c>
      <c r="N706" s="221" t="str">
        <f>IF(_penmei1_month_day!E701="","",_penmei1_month_day!E701)</f>
        <v/>
      </c>
      <c r="O706" s="221" t="str">
        <f>IF(_penmei1_month_day!F701="","",_penmei1_month_day!F701)</f>
        <v/>
      </c>
      <c r="P706" s="221" t="str">
        <f>IF(_penmei1_month_day!G701="","",_penmei1_month_day!G701)</f>
        <v/>
      </c>
      <c r="Q706" s="221" t="str">
        <f>IF(_penmei1_month_day!H701="","",_penmei1_month_day!H701)</f>
        <v/>
      </c>
      <c r="R706" s="221" t="str">
        <f>IF(_penmei1_month_day!I701="","",_penmei1_month_day!I701)</f>
        <v/>
      </c>
      <c r="S706" s="160" t="str">
        <f>IF(_penmei1_month_day!J701="","",_penmei1_month_day!J701)</f>
        <v/>
      </c>
      <c r="T706" s="271" t="str">
        <f>IF(_penmei1_month_day!K701="","",_penmei1_month_day!K701)</f>
        <v/>
      </c>
      <c r="U706" s="160" t="str">
        <f>IF(_penmei1_month_day!L701="","",_penmei1_month_day!L701)</f>
        <v/>
      </c>
      <c r="V706" s="160" t="str">
        <f>IF(_penmei1_month_day!M701="","",_penmei1_month_day!M701)</f>
        <v/>
      </c>
      <c r="W706" s="160" t="str">
        <f>IF(_penmei1_month_day!N701="","",_penmei1_month_day!N701)</f>
        <v/>
      </c>
      <c r="X706" s="221" t="str">
        <f>IF(_penmei1_month_day!O701="","",_penmei1_month_day!O701)</f>
        <v/>
      </c>
      <c r="Y706" s="271" t="str">
        <f>IF(_penmei1_month_day!P701="","",_penmei1_month_day!P701)</f>
        <v/>
      </c>
      <c r="Z706" s="271" t="str">
        <f>IF(_penmei1_month_day!Q701="","",_penmei1_month_day!Q701)</f>
        <v/>
      </c>
      <c r="AA706" s="221" t="str">
        <f>IF(_penmei1_month_day!R701="","",_penmei1_month_day!R701)</f>
        <v/>
      </c>
      <c r="AB706" s="221" t="str">
        <f>IF(_penmei1_month_day!S701="","",_penmei1_month_day!S701)</f>
        <v/>
      </c>
      <c r="AC706" s="221" t="str">
        <f>IF(_penmei1_month_day!T701="","",_penmei1_month_day!T701)</f>
        <v/>
      </c>
      <c r="AD706" s="221" t="str">
        <f>IF(_penmei1_month_day!U701="","",_penmei1_month_day!U701)</f>
        <v/>
      </c>
      <c r="AE706" s="221" t="str">
        <f>IF(_penmei1_month_day!V701="","",_penmei1_month_day!V701)</f>
        <v/>
      </c>
      <c r="AF706" s="221" t="str">
        <f>IF(_penmei1_month_day!W701="","",_penmei1_month_day!W701)</f>
        <v/>
      </c>
      <c r="AG706" s="221" t="str">
        <f>IF(_penmei1_month_day!X701="","",_penmei1_month_day!X701)</f>
        <v/>
      </c>
      <c r="AH706" s="221" t="str">
        <f>IF(_penmei1_month_day!Y701="","",_penmei1_month_day!Y701)</f>
        <v/>
      </c>
      <c r="AI706" s="271" t="str">
        <f>IF(_penmei1_month_day!Z701="","",_penmei1_month_day!Z701)</f>
        <v/>
      </c>
      <c r="AJ706" s="271" t="str">
        <f>IF(_penmei1_month_day!AA701="","",_penmei1_month_day!AA701)</f>
        <v/>
      </c>
      <c r="AK706" s="221" t="str">
        <f>IF(_penmei1_month_day!AB701="","",_penmei1_month_day!AB701)</f>
        <v/>
      </c>
      <c r="AL706" s="339"/>
      <c r="AM706" s="339"/>
    </row>
    <row r="707" spans="1:39">
      <c r="A707" s="118">
        <f t="shared" si="191"/>
        <v>43495</v>
      </c>
      <c r="B707" s="119">
        <f t="shared" si="197"/>
        <v>43495</v>
      </c>
      <c r="C707" s="120" t="str">
        <f t="shared" si="186"/>
        <v>夜</v>
      </c>
      <c r="D707" s="120">
        <f t="shared" ref="D707:D730" si="204">DAY(A707)</f>
        <v>30</v>
      </c>
      <c r="E707" s="120">
        <f t="shared" si="203"/>
        <v>2</v>
      </c>
      <c r="F707" s="121" t="str">
        <f t="shared" si="196"/>
        <v>乙班</v>
      </c>
      <c r="G707" s="120">
        <f t="shared" si="198"/>
        <v>4</v>
      </c>
      <c r="H707" s="122">
        <f t="shared" si="190"/>
        <v>0.0416666666666667</v>
      </c>
      <c r="I707" s="159">
        <f t="shared" si="189"/>
        <v>0.166666666666667</v>
      </c>
      <c r="J707" s="221" t="str">
        <f>IF(_penmei1_month_day!A702="","",_penmei1_month_day!A702)</f>
        <v/>
      </c>
      <c r="K707" s="221" t="str">
        <f>IF(_penmei1_month_day!B702="","",_penmei1_month_day!B702)</f>
        <v/>
      </c>
      <c r="L707" s="221" t="str">
        <f>IF(_penmei1_month_day!C702="","",_penmei1_month_day!C702)</f>
        <v/>
      </c>
      <c r="M707" s="221" t="str">
        <f>IF(_penmei1_month_day!D702="","",_penmei1_month_day!D702)</f>
        <v/>
      </c>
      <c r="N707" s="221" t="str">
        <f>IF(_penmei1_month_day!E702="","",_penmei1_month_day!E702)</f>
        <v/>
      </c>
      <c r="O707" s="221" t="str">
        <f>IF(_penmei1_month_day!F702="","",_penmei1_month_day!F702)</f>
        <v/>
      </c>
      <c r="P707" s="221" t="str">
        <f>IF(_penmei1_month_day!G702="","",_penmei1_month_day!G702)</f>
        <v/>
      </c>
      <c r="Q707" s="221" t="str">
        <f>IF(_penmei1_month_day!H702="","",_penmei1_month_day!H702)</f>
        <v/>
      </c>
      <c r="R707" s="221" t="str">
        <f>IF(_penmei1_month_day!I702="","",_penmei1_month_day!I702)</f>
        <v/>
      </c>
      <c r="S707" s="160" t="str">
        <f>IF(_penmei1_month_day!J702="","",_penmei1_month_day!J702)</f>
        <v/>
      </c>
      <c r="T707" s="271" t="str">
        <f>IF(_penmei1_month_day!K702="","",_penmei1_month_day!K702)</f>
        <v/>
      </c>
      <c r="U707" s="160" t="str">
        <f>IF(_penmei1_month_day!L702="","",_penmei1_month_day!L702)</f>
        <v/>
      </c>
      <c r="V707" s="160" t="str">
        <f>IF(_penmei1_month_day!M702="","",_penmei1_month_day!M702)</f>
        <v/>
      </c>
      <c r="W707" s="160" t="str">
        <f>IF(_penmei1_month_day!N702="","",_penmei1_month_day!N702)</f>
        <v/>
      </c>
      <c r="X707" s="221" t="str">
        <f>IF(_penmei1_month_day!O702="","",_penmei1_month_day!O702)</f>
        <v/>
      </c>
      <c r="Y707" s="271" t="str">
        <f>IF(_penmei1_month_day!P702="","",_penmei1_month_day!P702)</f>
        <v/>
      </c>
      <c r="Z707" s="271" t="str">
        <f>IF(_penmei1_month_day!Q702="","",_penmei1_month_day!Q702)</f>
        <v/>
      </c>
      <c r="AA707" s="221" t="str">
        <f>IF(_penmei1_month_day!R702="","",_penmei1_month_day!R702)</f>
        <v/>
      </c>
      <c r="AB707" s="221" t="str">
        <f>IF(_penmei1_month_day!S702="","",_penmei1_month_day!S702)</f>
        <v/>
      </c>
      <c r="AC707" s="221" t="str">
        <f>IF(_penmei1_month_day!T702="","",_penmei1_month_day!T702)</f>
        <v/>
      </c>
      <c r="AD707" s="221" t="str">
        <f>IF(_penmei1_month_day!U702="","",_penmei1_month_day!U702)</f>
        <v/>
      </c>
      <c r="AE707" s="221" t="str">
        <f>IF(_penmei1_month_day!V702="","",_penmei1_month_day!V702)</f>
        <v/>
      </c>
      <c r="AF707" s="221" t="str">
        <f>IF(_penmei1_month_day!W702="","",_penmei1_month_day!W702)</f>
        <v/>
      </c>
      <c r="AG707" s="221" t="str">
        <f>IF(_penmei1_month_day!X702="","",_penmei1_month_day!X702)</f>
        <v/>
      </c>
      <c r="AH707" s="221" t="str">
        <f>IF(_penmei1_month_day!Y702="","",_penmei1_month_day!Y702)</f>
        <v/>
      </c>
      <c r="AI707" s="271" t="str">
        <f>IF(_penmei1_month_day!Z702="","",_penmei1_month_day!Z702)</f>
        <v/>
      </c>
      <c r="AJ707" s="271" t="str">
        <f>IF(_penmei1_month_day!AA702="","",_penmei1_month_day!AA702)</f>
        <v/>
      </c>
      <c r="AK707" s="221" t="str">
        <f>IF(_penmei1_month_day!AB702="","",_penmei1_month_day!AB702)</f>
        <v/>
      </c>
      <c r="AL707" s="339"/>
      <c r="AM707" s="339"/>
    </row>
    <row r="708" spans="1:39">
      <c r="A708" s="118">
        <f t="shared" si="191"/>
        <v>43495</v>
      </c>
      <c r="B708" s="119">
        <f t="shared" si="197"/>
        <v>43495</v>
      </c>
      <c r="C708" s="120" t="str">
        <f t="shared" si="186"/>
        <v>夜</v>
      </c>
      <c r="D708" s="120">
        <f t="shared" si="204"/>
        <v>30</v>
      </c>
      <c r="E708" s="120">
        <f t="shared" si="203"/>
        <v>2</v>
      </c>
      <c r="F708" s="121" t="str">
        <f t="shared" si="196"/>
        <v>乙班</v>
      </c>
      <c r="G708" s="120">
        <f t="shared" si="198"/>
        <v>5</v>
      </c>
      <c r="H708" s="122">
        <f t="shared" si="190"/>
        <v>0.0416666666666667</v>
      </c>
      <c r="I708" s="159">
        <f t="shared" si="189"/>
        <v>0.208333333333333</v>
      </c>
      <c r="J708" s="221" t="str">
        <f>IF(_penmei1_month_day!A703="","",_penmei1_month_day!A703)</f>
        <v/>
      </c>
      <c r="K708" s="221" t="str">
        <f>IF(_penmei1_month_day!B703="","",_penmei1_month_day!B703)</f>
        <v/>
      </c>
      <c r="L708" s="221" t="str">
        <f>IF(_penmei1_month_day!C703="","",_penmei1_month_day!C703)</f>
        <v/>
      </c>
      <c r="M708" s="221" t="str">
        <f>IF(_penmei1_month_day!D703="","",_penmei1_month_day!D703)</f>
        <v/>
      </c>
      <c r="N708" s="221" t="str">
        <f>IF(_penmei1_month_day!E703="","",_penmei1_month_day!E703)</f>
        <v/>
      </c>
      <c r="O708" s="221" t="str">
        <f>IF(_penmei1_month_day!F703="","",_penmei1_month_day!F703)</f>
        <v/>
      </c>
      <c r="P708" s="221" t="str">
        <f>IF(_penmei1_month_day!G703="","",_penmei1_month_day!G703)</f>
        <v/>
      </c>
      <c r="Q708" s="221" t="str">
        <f>IF(_penmei1_month_day!H703="","",_penmei1_month_day!H703)</f>
        <v/>
      </c>
      <c r="R708" s="221" t="str">
        <f>IF(_penmei1_month_day!I703="","",_penmei1_month_day!I703)</f>
        <v/>
      </c>
      <c r="S708" s="160" t="str">
        <f>IF(_penmei1_month_day!J703="","",_penmei1_month_day!J703)</f>
        <v/>
      </c>
      <c r="T708" s="271" t="str">
        <f>IF(_penmei1_month_day!K703="","",_penmei1_month_day!K703)</f>
        <v/>
      </c>
      <c r="U708" s="160" t="str">
        <f>IF(_penmei1_month_day!L703="","",_penmei1_month_day!L703)</f>
        <v/>
      </c>
      <c r="V708" s="160" t="str">
        <f>IF(_penmei1_month_day!M703="","",_penmei1_month_day!M703)</f>
        <v/>
      </c>
      <c r="W708" s="160" t="str">
        <f>IF(_penmei1_month_day!N703="","",_penmei1_month_day!N703)</f>
        <v/>
      </c>
      <c r="X708" s="221" t="str">
        <f>IF(_penmei1_month_day!O703="","",_penmei1_month_day!O703)</f>
        <v/>
      </c>
      <c r="Y708" s="271" t="str">
        <f>IF(_penmei1_month_day!P703="","",_penmei1_month_day!P703)</f>
        <v/>
      </c>
      <c r="Z708" s="271" t="str">
        <f>IF(_penmei1_month_day!Q703="","",_penmei1_month_day!Q703)</f>
        <v/>
      </c>
      <c r="AA708" s="221" t="str">
        <f>IF(_penmei1_month_day!R703="","",_penmei1_month_day!R703)</f>
        <v/>
      </c>
      <c r="AB708" s="221" t="str">
        <f>IF(_penmei1_month_day!S703="","",_penmei1_month_day!S703)</f>
        <v/>
      </c>
      <c r="AC708" s="221" t="str">
        <f>IF(_penmei1_month_day!T703="","",_penmei1_month_day!T703)</f>
        <v/>
      </c>
      <c r="AD708" s="221" t="str">
        <f>IF(_penmei1_month_day!U703="","",_penmei1_month_day!U703)</f>
        <v/>
      </c>
      <c r="AE708" s="221" t="str">
        <f>IF(_penmei1_month_day!V703="","",_penmei1_month_day!V703)</f>
        <v/>
      </c>
      <c r="AF708" s="221" t="str">
        <f>IF(_penmei1_month_day!W703="","",_penmei1_month_day!W703)</f>
        <v/>
      </c>
      <c r="AG708" s="221" t="str">
        <f>IF(_penmei1_month_day!X703="","",_penmei1_month_day!X703)</f>
        <v/>
      </c>
      <c r="AH708" s="221" t="str">
        <f>IF(_penmei1_month_day!Y703="","",_penmei1_month_day!Y703)</f>
        <v/>
      </c>
      <c r="AI708" s="271" t="str">
        <f>IF(_penmei1_month_day!Z703="","",_penmei1_month_day!Z703)</f>
        <v/>
      </c>
      <c r="AJ708" s="271" t="str">
        <f>IF(_penmei1_month_day!AA703="","",_penmei1_month_day!AA703)</f>
        <v/>
      </c>
      <c r="AK708" s="221" t="str">
        <f>IF(_penmei1_month_day!AB703="","",_penmei1_month_day!AB703)</f>
        <v/>
      </c>
      <c r="AL708" s="339"/>
      <c r="AM708" s="339"/>
    </row>
    <row r="709" spans="1:39">
      <c r="A709" s="118">
        <f t="shared" si="191"/>
        <v>43495</v>
      </c>
      <c r="B709" s="119">
        <f t="shared" si="197"/>
        <v>43495</v>
      </c>
      <c r="C709" s="120" t="str">
        <f t="shared" si="186"/>
        <v>夜</v>
      </c>
      <c r="D709" s="120">
        <f t="shared" si="204"/>
        <v>30</v>
      </c>
      <c r="E709" s="120">
        <f t="shared" si="203"/>
        <v>2</v>
      </c>
      <c r="F709" s="121" t="str">
        <f t="shared" si="196"/>
        <v>乙班</v>
      </c>
      <c r="G709" s="120">
        <f t="shared" si="198"/>
        <v>6</v>
      </c>
      <c r="H709" s="122">
        <f t="shared" si="190"/>
        <v>0.0416666666666667</v>
      </c>
      <c r="I709" s="159">
        <f t="shared" si="189"/>
        <v>0.25</v>
      </c>
      <c r="J709" s="221" t="str">
        <f>IF(_penmei1_month_day!A704="","",_penmei1_month_day!A704)</f>
        <v/>
      </c>
      <c r="K709" s="221" t="str">
        <f>IF(_penmei1_month_day!B704="","",_penmei1_month_day!B704)</f>
        <v/>
      </c>
      <c r="L709" s="221" t="str">
        <f>IF(_penmei1_month_day!C704="","",_penmei1_month_day!C704)</f>
        <v/>
      </c>
      <c r="M709" s="221" t="str">
        <f>IF(_penmei1_month_day!D704="","",_penmei1_month_day!D704)</f>
        <v/>
      </c>
      <c r="N709" s="221" t="str">
        <f>IF(_penmei1_month_day!E704="","",_penmei1_month_day!E704)</f>
        <v/>
      </c>
      <c r="O709" s="221" t="str">
        <f>IF(_penmei1_month_day!F704="","",_penmei1_month_day!F704)</f>
        <v/>
      </c>
      <c r="P709" s="221" t="str">
        <f>IF(_penmei1_month_day!G704="","",_penmei1_month_day!G704)</f>
        <v/>
      </c>
      <c r="Q709" s="221" t="str">
        <f>IF(_penmei1_month_day!H704="","",_penmei1_month_day!H704)</f>
        <v/>
      </c>
      <c r="R709" s="221" t="str">
        <f>IF(_penmei1_month_day!I704="","",_penmei1_month_day!I704)</f>
        <v/>
      </c>
      <c r="S709" s="160" t="str">
        <f>IF(_penmei1_month_day!J704="","",_penmei1_month_day!J704)</f>
        <v/>
      </c>
      <c r="T709" s="271" t="str">
        <f>IF(_penmei1_month_day!K704="","",_penmei1_month_day!K704)</f>
        <v/>
      </c>
      <c r="U709" s="160" t="str">
        <f>IF(_penmei1_month_day!L704="","",_penmei1_month_day!L704)</f>
        <v/>
      </c>
      <c r="V709" s="160" t="str">
        <f>IF(_penmei1_month_day!M704="","",_penmei1_month_day!M704)</f>
        <v/>
      </c>
      <c r="W709" s="160" t="str">
        <f>IF(_penmei1_month_day!N704="","",_penmei1_month_day!N704)</f>
        <v/>
      </c>
      <c r="X709" s="221" t="str">
        <f>IF(_penmei1_month_day!O704="","",_penmei1_month_day!O704)</f>
        <v/>
      </c>
      <c r="Y709" s="271" t="str">
        <f>IF(_penmei1_month_day!P704="","",_penmei1_month_day!P704)</f>
        <v/>
      </c>
      <c r="Z709" s="271" t="str">
        <f>IF(_penmei1_month_day!Q704="","",_penmei1_month_day!Q704)</f>
        <v/>
      </c>
      <c r="AA709" s="221" t="str">
        <f>IF(_penmei1_month_day!R704="","",_penmei1_month_day!R704)</f>
        <v/>
      </c>
      <c r="AB709" s="221" t="str">
        <f>IF(_penmei1_month_day!S704="","",_penmei1_month_day!S704)</f>
        <v/>
      </c>
      <c r="AC709" s="221" t="str">
        <f>IF(_penmei1_month_day!T704="","",_penmei1_month_day!T704)</f>
        <v/>
      </c>
      <c r="AD709" s="221" t="str">
        <f>IF(_penmei1_month_day!U704="","",_penmei1_month_day!U704)</f>
        <v/>
      </c>
      <c r="AE709" s="221" t="str">
        <f>IF(_penmei1_month_day!V704="","",_penmei1_month_day!V704)</f>
        <v/>
      </c>
      <c r="AF709" s="221" t="str">
        <f>IF(_penmei1_month_day!W704="","",_penmei1_month_day!W704)</f>
        <v/>
      </c>
      <c r="AG709" s="221" t="str">
        <f>IF(_penmei1_month_day!X704="","",_penmei1_month_day!X704)</f>
        <v/>
      </c>
      <c r="AH709" s="221" t="str">
        <f>IF(_penmei1_month_day!Y704="","",_penmei1_month_day!Y704)</f>
        <v/>
      </c>
      <c r="AI709" s="271" t="str">
        <f>IF(_penmei1_month_day!Z704="","",_penmei1_month_day!Z704)</f>
        <v/>
      </c>
      <c r="AJ709" s="271" t="str">
        <f>IF(_penmei1_month_day!AA704="","",_penmei1_month_day!AA704)</f>
        <v/>
      </c>
      <c r="AK709" s="221" t="str">
        <f>IF(_penmei1_month_day!AB704="","",_penmei1_month_day!AB704)</f>
        <v/>
      </c>
      <c r="AL709" s="339"/>
      <c r="AM709" s="339"/>
    </row>
    <row r="710" spans="1:39">
      <c r="A710" s="123">
        <f t="shared" si="191"/>
        <v>43495</v>
      </c>
      <c r="B710" s="124">
        <f t="shared" si="197"/>
        <v>43495</v>
      </c>
      <c r="C710" s="125" t="str">
        <f t="shared" si="186"/>
        <v>夜</v>
      </c>
      <c r="D710" s="125">
        <f t="shared" si="204"/>
        <v>30</v>
      </c>
      <c r="E710" s="125">
        <f t="shared" si="203"/>
        <v>2</v>
      </c>
      <c r="F710" s="126" t="str">
        <f t="shared" si="196"/>
        <v>乙班</v>
      </c>
      <c r="G710" s="125">
        <f t="shared" si="198"/>
        <v>7</v>
      </c>
      <c r="H710" s="127">
        <f t="shared" si="190"/>
        <v>0.0416666666666667</v>
      </c>
      <c r="I710" s="163">
        <f t="shared" si="189"/>
        <v>0.291666666666667</v>
      </c>
      <c r="J710" s="226" t="str">
        <f>IF(_penmei1_month_day!A705="","",_penmei1_month_day!A705)</f>
        <v/>
      </c>
      <c r="K710" s="226" t="str">
        <f>IF(_penmei1_month_day!B705="","",_penmei1_month_day!B705)</f>
        <v/>
      </c>
      <c r="L710" s="226" t="str">
        <f>IF(_penmei1_month_day!C705="","",_penmei1_month_day!C705)</f>
        <v/>
      </c>
      <c r="M710" s="226" t="str">
        <f>IF(_penmei1_month_day!D705="","",_penmei1_month_day!D705)</f>
        <v/>
      </c>
      <c r="N710" s="226" t="str">
        <f>IF(_penmei1_month_day!E705="","",_penmei1_month_day!E705)</f>
        <v/>
      </c>
      <c r="O710" s="226" t="str">
        <f>IF(_penmei1_month_day!F705="","",_penmei1_month_day!F705)</f>
        <v/>
      </c>
      <c r="P710" s="226" t="str">
        <f>IF(_penmei1_month_day!G705="","",_penmei1_month_day!G705)</f>
        <v/>
      </c>
      <c r="Q710" s="226" t="str">
        <f>IF(_penmei1_month_day!H705="","",_penmei1_month_day!H705)</f>
        <v/>
      </c>
      <c r="R710" s="226" t="str">
        <f>IF(_penmei1_month_day!I705="","",_penmei1_month_day!I705)</f>
        <v/>
      </c>
      <c r="S710" s="164" t="str">
        <f>IF(_penmei1_month_day!J705="","",_penmei1_month_day!J705)</f>
        <v/>
      </c>
      <c r="T710" s="315" t="str">
        <f>IF(_penmei1_month_day!K705="","",_penmei1_month_day!K705)</f>
        <v/>
      </c>
      <c r="U710" s="164" t="str">
        <f>IF(_penmei1_month_day!L705="","",_penmei1_month_day!L705)</f>
        <v/>
      </c>
      <c r="V710" s="164" t="str">
        <f>IF(_penmei1_month_day!M705="","",_penmei1_month_day!M705)</f>
        <v/>
      </c>
      <c r="W710" s="164" t="str">
        <f>IF(_penmei1_month_day!N705="","",_penmei1_month_day!N705)</f>
        <v/>
      </c>
      <c r="X710" s="226" t="str">
        <f>IF(_penmei1_month_day!O705="","",_penmei1_month_day!O705)</f>
        <v/>
      </c>
      <c r="Y710" s="315" t="str">
        <f>IF(_penmei1_month_day!P705="","",_penmei1_month_day!P705)</f>
        <v/>
      </c>
      <c r="Z710" s="315" t="str">
        <f>IF(_penmei1_month_day!Q705="","",_penmei1_month_day!Q705)</f>
        <v/>
      </c>
      <c r="AA710" s="226" t="str">
        <f>IF(_penmei1_month_day!R705="","",_penmei1_month_day!R705)</f>
        <v/>
      </c>
      <c r="AB710" s="226" t="str">
        <f>IF(_penmei1_month_day!S705="","",_penmei1_month_day!S705)</f>
        <v/>
      </c>
      <c r="AC710" s="226" t="str">
        <f>IF(_penmei1_month_day!T705="","",_penmei1_month_day!T705)</f>
        <v/>
      </c>
      <c r="AD710" s="226" t="str">
        <f>IF(_penmei1_month_day!U705="","",_penmei1_month_day!U705)</f>
        <v/>
      </c>
      <c r="AE710" s="226" t="str">
        <f>IF(_penmei1_month_day!V705="","",_penmei1_month_day!V705)</f>
        <v/>
      </c>
      <c r="AF710" s="226" t="str">
        <f>IF(_penmei1_month_day!W705="","",_penmei1_month_day!W705)</f>
        <v/>
      </c>
      <c r="AG710" s="226" t="str">
        <f>IF(_penmei1_month_day!X705="","",_penmei1_month_day!X705)</f>
        <v/>
      </c>
      <c r="AH710" s="226" t="str">
        <f>IF(_penmei1_month_day!Y705="","",_penmei1_month_day!Y705)</f>
        <v/>
      </c>
      <c r="AI710" s="315" t="str">
        <f>IF(_penmei1_month_day!Z705="","",_penmei1_month_day!Z705)</f>
        <v/>
      </c>
      <c r="AJ710" s="315" t="str">
        <f>IF(_penmei1_month_day!AA705="","",_penmei1_month_day!AA705)</f>
        <v/>
      </c>
      <c r="AK710" s="226" t="str">
        <f>IF(_penmei1_month_day!AB705="","",_penmei1_month_day!AB705)</f>
        <v/>
      </c>
      <c r="AL710" s="336" t="s">
        <v>60</v>
      </c>
      <c r="AM710" s="337"/>
    </row>
    <row r="711" spans="1:39">
      <c r="A711" s="128">
        <f t="shared" si="191"/>
        <v>43495</v>
      </c>
      <c r="B711" s="129">
        <f t="shared" si="197"/>
        <v>43495</v>
      </c>
      <c r="C711" s="130" t="str">
        <f t="shared" si="186"/>
        <v>白</v>
      </c>
      <c r="D711" s="130">
        <f t="shared" si="204"/>
        <v>30</v>
      </c>
      <c r="E711" s="130">
        <f>IF(AND(E703=4),1,IF(AND(E703&lt;4),(E703+1),))</f>
        <v>3</v>
      </c>
      <c r="F711" s="131" t="str">
        <f t="shared" si="196"/>
        <v>丙班</v>
      </c>
      <c r="G711" s="130">
        <f t="shared" si="198"/>
        <v>8</v>
      </c>
      <c r="H711" s="132">
        <f t="shared" si="190"/>
        <v>0.0416666666666667</v>
      </c>
      <c r="I711" s="154">
        <f t="shared" si="189"/>
        <v>0.333333333333333</v>
      </c>
      <c r="J711" s="230" t="str">
        <f>IF(_penmei1_month_day!A706="","",_penmei1_month_day!A706)</f>
        <v/>
      </c>
      <c r="K711" s="230" t="str">
        <f>IF(_penmei1_month_day!B706="","",_penmei1_month_day!B706)</f>
        <v/>
      </c>
      <c r="L711" s="230" t="str">
        <f>IF(_penmei1_month_day!C706="","",_penmei1_month_day!C706)</f>
        <v/>
      </c>
      <c r="M711" s="230" t="str">
        <f>IF(_penmei1_month_day!D706="","",_penmei1_month_day!D706)</f>
        <v/>
      </c>
      <c r="N711" s="230" t="str">
        <f>IF(_penmei1_month_day!E706="","",_penmei1_month_day!E706)</f>
        <v/>
      </c>
      <c r="O711" s="230" t="str">
        <f>IF(_penmei1_month_day!F706="","",_penmei1_month_day!F706)</f>
        <v/>
      </c>
      <c r="P711" s="230" t="str">
        <f>IF(_penmei1_month_day!G706="","",_penmei1_month_day!G706)</f>
        <v/>
      </c>
      <c r="Q711" s="230" t="str">
        <f>IF(_penmei1_month_day!H706="","",_penmei1_month_day!H706)</f>
        <v/>
      </c>
      <c r="R711" s="230" t="str">
        <f>IF(_penmei1_month_day!I706="","",_penmei1_month_day!I706)</f>
        <v/>
      </c>
      <c r="S711" s="169" t="str">
        <f>IF(_penmei1_month_day!J706="","",_penmei1_month_day!J706)</f>
        <v/>
      </c>
      <c r="T711" s="314" t="str">
        <f>IF(_penmei1_month_day!K706="","",_penmei1_month_day!K706)</f>
        <v/>
      </c>
      <c r="U711" s="169" t="str">
        <f>IF(_penmei1_month_day!L706="","",_penmei1_month_day!L706)</f>
        <v/>
      </c>
      <c r="V711" s="169" t="str">
        <f>IF(_penmei1_month_day!M706="","",_penmei1_month_day!M706)</f>
        <v/>
      </c>
      <c r="W711" s="169" t="str">
        <f>IF(_penmei1_month_day!N706="","",_penmei1_month_day!N706)</f>
        <v/>
      </c>
      <c r="X711" s="230" t="str">
        <f>IF(_penmei1_month_day!O706="","",_penmei1_month_day!O706)</f>
        <v/>
      </c>
      <c r="Y711" s="314" t="str">
        <f>IF(_penmei1_month_day!P706="","",_penmei1_month_day!P706)</f>
        <v/>
      </c>
      <c r="Z711" s="314" t="str">
        <f>IF(_penmei1_month_day!Q706="","",_penmei1_month_day!Q706)</f>
        <v/>
      </c>
      <c r="AA711" s="230" t="str">
        <f>IF(_penmei1_month_day!R706="","",_penmei1_month_day!R706)</f>
        <v/>
      </c>
      <c r="AB711" s="230" t="str">
        <f>IF(_penmei1_month_day!S706="","",_penmei1_month_day!S706)</f>
        <v/>
      </c>
      <c r="AC711" s="230" t="str">
        <f>IF(_penmei1_month_day!T706="","",_penmei1_month_day!T706)</f>
        <v/>
      </c>
      <c r="AD711" s="230" t="str">
        <f>IF(_penmei1_month_day!U706="","",_penmei1_month_day!U706)</f>
        <v/>
      </c>
      <c r="AE711" s="230" t="str">
        <f>IF(_penmei1_month_day!V706="","",_penmei1_month_day!V706)</f>
        <v/>
      </c>
      <c r="AF711" s="230" t="str">
        <f>IF(_penmei1_month_day!W706="","",_penmei1_month_day!W706)</f>
        <v/>
      </c>
      <c r="AG711" s="230" t="str">
        <f>IF(_penmei1_month_day!X706="","",_penmei1_month_day!X706)</f>
        <v/>
      </c>
      <c r="AH711" s="230" t="str">
        <f>IF(_penmei1_month_day!Y706="","",_penmei1_month_day!Y706)</f>
        <v/>
      </c>
      <c r="AI711" s="314" t="str">
        <f>IF(_penmei1_month_day!Z706="","",_penmei1_month_day!Z706)</f>
        <v/>
      </c>
      <c r="AJ711" s="314" t="str">
        <f>IF(_penmei1_month_day!AA706="","",_penmei1_month_day!AA706)</f>
        <v/>
      </c>
      <c r="AK711" s="230" t="str">
        <f>IF(_penmei1_month_day!AB706="","",_penmei1_month_day!AB706)</f>
        <v/>
      </c>
      <c r="AL711" s="338"/>
      <c r="AM711" s="338"/>
    </row>
    <row r="712" spans="1:39">
      <c r="A712" s="118">
        <f t="shared" si="191"/>
        <v>43495</v>
      </c>
      <c r="B712" s="119">
        <f t="shared" si="197"/>
        <v>43495</v>
      </c>
      <c r="C712" s="120" t="str">
        <f t="shared" ref="C712:C752" si="205">IF(AND(G712&lt;16,G712&gt;=8),"白",IF(AND(G712&lt;8,G712&gt;=0),"夜",IF(G712&gt;=16,"中")))</f>
        <v>白</v>
      </c>
      <c r="D712" s="120">
        <f t="shared" si="204"/>
        <v>30</v>
      </c>
      <c r="E712" s="120">
        <f>E711</f>
        <v>3</v>
      </c>
      <c r="F712" s="121" t="str">
        <f t="shared" si="196"/>
        <v>丙班</v>
      </c>
      <c r="G712" s="120">
        <f t="shared" si="198"/>
        <v>9</v>
      </c>
      <c r="H712" s="122">
        <f t="shared" si="190"/>
        <v>0.0416666666666667</v>
      </c>
      <c r="I712" s="159">
        <f t="shared" ref="I712:I752" si="206">IF(HOUR(I711)=0,H712,I711+H712)</f>
        <v>0.375</v>
      </c>
      <c r="J712" s="221" t="str">
        <f>IF(_penmei1_month_day!A707="","",_penmei1_month_day!A707)</f>
        <v/>
      </c>
      <c r="K712" s="221" t="str">
        <f>IF(_penmei1_month_day!B707="","",_penmei1_month_day!B707)</f>
        <v/>
      </c>
      <c r="L712" s="221" t="str">
        <f>IF(_penmei1_month_day!C707="","",_penmei1_month_day!C707)</f>
        <v/>
      </c>
      <c r="M712" s="221" t="str">
        <f>IF(_penmei1_month_day!D707="","",_penmei1_month_day!D707)</f>
        <v/>
      </c>
      <c r="N712" s="221" t="str">
        <f>IF(_penmei1_month_day!E707="","",_penmei1_month_day!E707)</f>
        <v/>
      </c>
      <c r="O712" s="221" t="str">
        <f>IF(_penmei1_month_day!F707="","",_penmei1_month_day!F707)</f>
        <v/>
      </c>
      <c r="P712" s="221" t="str">
        <f>IF(_penmei1_month_day!G707="","",_penmei1_month_day!G707)</f>
        <v/>
      </c>
      <c r="Q712" s="221" t="str">
        <f>IF(_penmei1_month_day!H707="","",_penmei1_month_day!H707)</f>
        <v/>
      </c>
      <c r="R712" s="221" t="str">
        <f>IF(_penmei1_month_day!I707="","",_penmei1_month_day!I707)</f>
        <v/>
      </c>
      <c r="S712" s="160" t="str">
        <f>IF(_penmei1_month_day!J707="","",_penmei1_month_day!J707)</f>
        <v/>
      </c>
      <c r="T712" s="271" t="str">
        <f>IF(_penmei1_month_day!K707="","",_penmei1_month_day!K707)</f>
        <v/>
      </c>
      <c r="U712" s="160" t="str">
        <f>IF(_penmei1_month_day!L707="","",_penmei1_month_day!L707)</f>
        <v/>
      </c>
      <c r="V712" s="160" t="str">
        <f>IF(_penmei1_month_day!M707="","",_penmei1_month_day!M707)</f>
        <v/>
      </c>
      <c r="W712" s="160" t="str">
        <f>IF(_penmei1_month_day!N707="","",_penmei1_month_day!N707)</f>
        <v/>
      </c>
      <c r="X712" s="221" t="str">
        <f>IF(_penmei1_month_day!O707="","",_penmei1_month_day!O707)</f>
        <v/>
      </c>
      <c r="Y712" s="271" t="str">
        <f>IF(_penmei1_month_day!P707="","",_penmei1_month_day!P707)</f>
        <v/>
      </c>
      <c r="Z712" s="271" t="str">
        <f>IF(_penmei1_month_day!Q707="","",_penmei1_month_day!Q707)</f>
        <v/>
      </c>
      <c r="AA712" s="221" t="str">
        <f>IF(_penmei1_month_day!R707="","",_penmei1_month_day!R707)</f>
        <v/>
      </c>
      <c r="AB712" s="221" t="str">
        <f>IF(_penmei1_month_day!S707="","",_penmei1_month_day!S707)</f>
        <v/>
      </c>
      <c r="AC712" s="221" t="str">
        <f>IF(_penmei1_month_day!T707="","",_penmei1_month_day!T707)</f>
        <v/>
      </c>
      <c r="AD712" s="221" t="str">
        <f>IF(_penmei1_month_day!U707="","",_penmei1_month_day!U707)</f>
        <v/>
      </c>
      <c r="AE712" s="221" t="str">
        <f>IF(_penmei1_month_day!V707="","",_penmei1_month_day!V707)</f>
        <v/>
      </c>
      <c r="AF712" s="221" t="str">
        <f>IF(_penmei1_month_day!W707="","",_penmei1_month_day!W707)</f>
        <v/>
      </c>
      <c r="AG712" s="221" t="str">
        <f>IF(_penmei1_month_day!X707="","",_penmei1_month_day!X707)</f>
        <v/>
      </c>
      <c r="AH712" s="221" t="str">
        <f>IF(_penmei1_month_day!Y707="","",_penmei1_month_day!Y707)</f>
        <v/>
      </c>
      <c r="AI712" s="271" t="str">
        <f>IF(_penmei1_month_day!Z707="","",_penmei1_month_day!Z707)</f>
        <v/>
      </c>
      <c r="AJ712" s="271" t="str">
        <f>IF(_penmei1_month_day!AA707="","",_penmei1_month_day!AA707)</f>
        <v/>
      </c>
      <c r="AK712" s="221" t="str">
        <f>IF(_penmei1_month_day!AB707="","",_penmei1_month_day!AB707)</f>
        <v/>
      </c>
      <c r="AL712" s="339"/>
      <c r="AM712" s="339"/>
    </row>
    <row r="713" spans="1:39">
      <c r="A713" s="118">
        <f t="shared" si="191"/>
        <v>43495</v>
      </c>
      <c r="B713" s="119">
        <f t="shared" si="197"/>
        <v>43495</v>
      </c>
      <c r="C713" s="120" t="str">
        <f t="shared" si="205"/>
        <v>白</v>
      </c>
      <c r="D713" s="120">
        <f t="shared" si="204"/>
        <v>30</v>
      </c>
      <c r="E713" s="120">
        <f t="shared" ref="E713:E718" si="207">E712</f>
        <v>3</v>
      </c>
      <c r="F713" s="121" t="str">
        <f t="shared" si="196"/>
        <v>丙班</v>
      </c>
      <c r="G713" s="120">
        <f t="shared" si="198"/>
        <v>10</v>
      </c>
      <c r="H713" s="122">
        <f t="shared" si="190"/>
        <v>0.0416666666666667</v>
      </c>
      <c r="I713" s="159">
        <f t="shared" si="206"/>
        <v>0.416666666666667</v>
      </c>
      <c r="J713" s="221" t="str">
        <f>IF(_penmei1_month_day!A708="","",_penmei1_month_day!A708)</f>
        <v/>
      </c>
      <c r="K713" s="221" t="str">
        <f>IF(_penmei1_month_day!B708="","",_penmei1_month_day!B708)</f>
        <v/>
      </c>
      <c r="L713" s="221" t="str">
        <f>IF(_penmei1_month_day!C708="","",_penmei1_month_day!C708)</f>
        <v/>
      </c>
      <c r="M713" s="221" t="str">
        <f>IF(_penmei1_month_day!D708="","",_penmei1_month_day!D708)</f>
        <v/>
      </c>
      <c r="N713" s="221" t="str">
        <f>IF(_penmei1_month_day!E708="","",_penmei1_month_day!E708)</f>
        <v/>
      </c>
      <c r="O713" s="221" t="str">
        <f>IF(_penmei1_month_day!F708="","",_penmei1_month_day!F708)</f>
        <v/>
      </c>
      <c r="P713" s="221" t="str">
        <f>IF(_penmei1_month_day!G708="","",_penmei1_month_day!G708)</f>
        <v/>
      </c>
      <c r="Q713" s="221" t="str">
        <f>IF(_penmei1_month_day!H708="","",_penmei1_month_day!H708)</f>
        <v/>
      </c>
      <c r="R713" s="221" t="str">
        <f>IF(_penmei1_month_day!I708="","",_penmei1_month_day!I708)</f>
        <v/>
      </c>
      <c r="S713" s="160" t="str">
        <f>IF(_penmei1_month_day!J708="","",_penmei1_month_day!J708)</f>
        <v/>
      </c>
      <c r="T713" s="271" t="str">
        <f>IF(_penmei1_month_day!K708="","",_penmei1_month_day!K708)</f>
        <v/>
      </c>
      <c r="U713" s="160" t="str">
        <f>IF(_penmei1_month_day!L708="","",_penmei1_month_day!L708)</f>
        <v/>
      </c>
      <c r="V713" s="160" t="str">
        <f>IF(_penmei1_month_day!M708="","",_penmei1_month_day!M708)</f>
        <v/>
      </c>
      <c r="W713" s="160" t="str">
        <f>IF(_penmei1_month_day!N708="","",_penmei1_month_day!N708)</f>
        <v/>
      </c>
      <c r="X713" s="221" t="str">
        <f>IF(_penmei1_month_day!O708="","",_penmei1_month_day!O708)</f>
        <v/>
      </c>
      <c r="Y713" s="271" t="str">
        <f>IF(_penmei1_month_day!P708="","",_penmei1_month_day!P708)</f>
        <v/>
      </c>
      <c r="Z713" s="271" t="str">
        <f>IF(_penmei1_month_day!Q708="","",_penmei1_month_day!Q708)</f>
        <v/>
      </c>
      <c r="AA713" s="221" t="str">
        <f>IF(_penmei1_month_day!R708="","",_penmei1_month_day!R708)</f>
        <v/>
      </c>
      <c r="AB713" s="221" t="str">
        <f>IF(_penmei1_month_day!S708="","",_penmei1_month_day!S708)</f>
        <v/>
      </c>
      <c r="AC713" s="221" t="str">
        <f>IF(_penmei1_month_day!T708="","",_penmei1_month_day!T708)</f>
        <v/>
      </c>
      <c r="AD713" s="221" t="str">
        <f>IF(_penmei1_month_day!U708="","",_penmei1_month_day!U708)</f>
        <v/>
      </c>
      <c r="AE713" s="221" t="str">
        <f>IF(_penmei1_month_day!V708="","",_penmei1_month_day!V708)</f>
        <v/>
      </c>
      <c r="AF713" s="221" t="str">
        <f>IF(_penmei1_month_day!W708="","",_penmei1_month_day!W708)</f>
        <v/>
      </c>
      <c r="AG713" s="221" t="str">
        <f>IF(_penmei1_month_day!X708="","",_penmei1_month_day!X708)</f>
        <v/>
      </c>
      <c r="AH713" s="221" t="str">
        <f>IF(_penmei1_month_day!Y708="","",_penmei1_month_day!Y708)</f>
        <v/>
      </c>
      <c r="AI713" s="271" t="str">
        <f>IF(_penmei1_month_day!Z708="","",_penmei1_month_day!Z708)</f>
        <v/>
      </c>
      <c r="AJ713" s="271" t="str">
        <f>IF(_penmei1_month_day!AA708="","",_penmei1_month_day!AA708)</f>
        <v/>
      </c>
      <c r="AK713" s="221" t="str">
        <f>IF(_penmei1_month_day!AB708="","",_penmei1_month_day!AB708)</f>
        <v/>
      </c>
      <c r="AL713" s="339"/>
      <c r="AM713" s="339"/>
    </row>
    <row r="714" spans="1:39">
      <c r="A714" s="118">
        <f t="shared" si="191"/>
        <v>43495</v>
      </c>
      <c r="B714" s="119">
        <f t="shared" si="197"/>
        <v>43495</v>
      </c>
      <c r="C714" s="120" t="str">
        <f t="shared" si="205"/>
        <v>白</v>
      </c>
      <c r="D714" s="120">
        <f t="shared" si="204"/>
        <v>30</v>
      </c>
      <c r="E714" s="120">
        <f t="shared" si="207"/>
        <v>3</v>
      </c>
      <c r="F714" s="121" t="str">
        <f t="shared" si="196"/>
        <v>丙班</v>
      </c>
      <c r="G714" s="120">
        <f t="shared" si="198"/>
        <v>11</v>
      </c>
      <c r="H714" s="122">
        <f t="shared" ref="H714:H752" si="208">H713</f>
        <v>0.0416666666666667</v>
      </c>
      <c r="I714" s="159">
        <f t="shared" si="206"/>
        <v>0.458333333333333</v>
      </c>
      <c r="J714" s="221" t="str">
        <f>IF(_penmei1_month_day!A709="","",_penmei1_month_day!A709)</f>
        <v/>
      </c>
      <c r="K714" s="221" t="str">
        <f>IF(_penmei1_month_day!B709="","",_penmei1_month_day!B709)</f>
        <v/>
      </c>
      <c r="L714" s="221" t="str">
        <f>IF(_penmei1_month_day!C709="","",_penmei1_month_day!C709)</f>
        <v/>
      </c>
      <c r="M714" s="221" t="str">
        <f>IF(_penmei1_month_day!D709="","",_penmei1_month_day!D709)</f>
        <v/>
      </c>
      <c r="N714" s="221" t="str">
        <f>IF(_penmei1_month_day!E709="","",_penmei1_month_day!E709)</f>
        <v/>
      </c>
      <c r="O714" s="221" t="str">
        <f>IF(_penmei1_month_day!F709="","",_penmei1_month_day!F709)</f>
        <v/>
      </c>
      <c r="P714" s="221" t="str">
        <f>IF(_penmei1_month_day!G709="","",_penmei1_month_day!G709)</f>
        <v/>
      </c>
      <c r="Q714" s="221" t="str">
        <f>IF(_penmei1_month_day!H709="","",_penmei1_month_day!H709)</f>
        <v/>
      </c>
      <c r="R714" s="221" t="str">
        <f>IF(_penmei1_month_day!I709="","",_penmei1_month_day!I709)</f>
        <v/>
      </c>
      <c r="S714" s="160" t="str">
        <f>IF(_penmei1_month_day!J709="","",_penmei1_month_day!J709)</f>
        <v/>
      </c>
      <c r="T714" s="271" t="str">
        <f>IF(_penmei1_month_day!K709="","",_penmei1_month_day!K709)</f>
        <v/>
      </c>
      <c r="U714" s="160" t="str">
        <f>IF(_penmei1_month_day!L709="","",_penmei1_month_day!L709)</f>
        <v/>
      </c>
      <c r="V714" s="160" t="str">
        <f>IF(_penmei1_month_day!M709="","",_penmei1_month_day!M709)</f>
        <v/>
      </c>
      <c r="W714" s="160" t="str">
        <f>IF(_penmei1_month_day!N709="","",_penmei1_month_day!N709)</f>
        <v/>
      </c>
      <c r="X714" s="221" t="str">
        <f>IF(_penmei1_month_day!O709="","",_penmei1_month_day!O709)</f>
        <v/>
      </c>
      <c r="Y714" s="271" t="str">
        <f>IF(_penmei1_month_day!P709="","",_penmei1_month_day!P709)</f>
        <v/>
      </c>
      <c r="Z714" s="271" t="str">
        <f>IF(_penmei1_month_day!Q709="","",_penmei1_month_day!Q709)</f>
        <v/>
      </c>
      <c r="AA714" s="221" t="str">
        <f>IF(_penmei1_month_day!R709="","",_penmei1_month_day!R709)</f>
        <v/>
      </c>
      <c r="AB714" s="221" t="str">
        <f>IF(_penmei1_month_day!S709="","",_penmei1_month_day!S709)</f>
        <v/>
      </c>
      <c r="AC714" s="221" t="str">
        <f>IF(_penmei1_month_day!T709="","",_penmei1_month_day!T709)</f>
        <v/>
      </c>
      <c r="AD714" s="221" t="str">
        <f>IF(_penmei1_month_day!U709="","",_penmei1_month_day!U709)</f>
        <v/>
      </c>
      <c r="AE714" s="221" t="str">
        <f>IF(_penmei1_month_day!V709="","",_penmei1_month_day!V709)</f>
        <v/>
      </c>
      <c r="AF714" s="221" t="str">
        <f>IF(_penmei1_month_day!W709="","",_penmei1_month_day!W709)</f>
        <v/>
      </c>
      <c r="AG714" s="221" t="str">
        <f>IF(_penmei1_month_day!X709="","",_penmei1_month_day!X709)</f>
        <v/>
      </c>
      <c r="AH714" s="221" t="str">
        <f>IF(_penmei1_month_day!Y709="","",_penmei1_month_day!Y709)</f>
        <v/>
      </c>
      <c r="AI714" s="271" t="str">
        <f>IF(_penmei1_month_day!Z709="","",_penmei1_month_day!Z709)</f>
        <v/>
      </c>
      <c r="AJ714" s="271" t="str">
        <f>IF(_penmei1_month_day!AA709="","",_penmei1_month_day!AA709)</f>
        <v/>
      </c>
      <c r="AK714" s="221" t="str">
        <f>IF(_penmei1_month_day!AB709="","",_penmei1_month_day!AB709)</f>
        <v/>
      </c>
      <c r="AL714" s="339"/>
      <c r="AM714" s="339"/>
    </row>
    <row r="715" spans="1:39">
      <c r="A715" s="118">
        <f t="shared" si="191"/>
        <v>43495</v>
      </c>
      <c r="B715" s="119">
        <f t="shared" si="197"/>
        <v>43495</v>
      </c>
      <c r="C715" s="120" t="str">
        <f t="shared" si="205"/>
        <v>白</v>
      </c>
      <c r="D715" s="120">
        <f t="shared" si="204"/>
        <v>30</v>
      </c>
      <c r="E715" s="120">
        <f t="shared" si="207"/>
        <v>3</v>
      </c>
      <c r="F715" s="121" t="str">
        <f t="shared" si="196"/>
        <v>丙班</v>
      </c>
      <c r="G715" s="120">
        <f t="shared" si="198"/>
        <v>12</v>
      </c>
      <c r="H715" s="122">
        <f t="shared" si="208"/>
        <v>0.0416666666666667</v>
      </c>
      <c r="I715" s="159">
        <f t="shared" si="206"/>
        <v>0.5</v>
      </c>
      <c r="J715" s="221" t="str">
        <f>IF(_penmei1_month_day!A710="","",_penmei1_month_day!A710)</f>
        <v/>
      </c>
      <c r="K715" s="221" t="str">
        <f>IF(_penmei1_month_day!B710="","",_penmei1_month_day!B710)</f>
        <v/>
      </c>
      <c r="L715" s="221" t="str">
        <f>IF(_penmei1_month_day!C710="","",_penmei1_month_day!C710)</f>
        <v/>
      </c>
      <c r="M715" s="221" t="str">
        <f>IF(_penmei1_month_day!D710="","",_penmei1_month_day!D710)</f>
        <v/>
      </c>
      <c r="N715" s="221" t="str">
        <f>IF(_penmei1_month_day!E710="","",_penmei1_month_day!E710)</f>
        <v/>
      </c>
      <c r="O715" s="221" t="str">
        <f>IF(_penmei1_month_day!F710="","",_penmei1_month_day!F710)</f>
        <v/>
      </c>
      <c r="P715" s="221" t="str">
        <f>IF(_penmei1_month_day!G710="","",_penmei1_month_day!G710)</f>
        <v/>
      </c>
      <c r="Q715" s="221" t="str">
        <f>IF(_penmei1_month_day!H710="","",_penmei1_month_day!H710)</f>
        <v/>
      </c>
      <c r="R715" s="221" t="str">
        <f>IF(_penmei1_month_day!I710="","",_penmei1_month_day!I710)</f>
        <v/>
      </c>
      <c r="S715" s="160" t="str">
        <f>IF(_penmei1_month_day!J710="","",_penmei1_month_day!J710)</f>
        <v/>
      </c>
      <c r="T715" s="271" t="str">
        <f>IF(_penmei1_month_day!K710="","",_penmei1_month_day!K710)</f>
        <v/>
      </c>
      <c r="U715" s="160" t="str">
        <f>IF(_penmei1_month_day!L710="","",_penmei1_month_day!L710)</f>
        <v/>
      </c>
      <c r="V715" s="160" t="str">
        <f>IF(_penmei1_month_day!M710="","",_penmei1_month_day!M710)</f>
        <v/>
      </c>
      <c r="W715" s="160" t="str">
        <f>IF(_penmei1_month_day!N710="","",_penmei1_month_day!N710)</f>
        <v/>
      </c>
      <c r="X715" s="221" t="str">
        <f>IF(_penmei1_month_day!O710="","",_penmei1_month_day!O710)</f>
        <v/>
      </c>
      <c r="Y715" s="271" t="str">
        <f>IF(_penmei1_month_day!P710="","",_penmei1_month_day!P710)</f>
        <v/>
      </c>
      <c r="Z715" s="271" t="str">
        <f>IF(_penmei1_month_day!Q710="","",_penmei1_month_day!Q710)</f>
        <v/>
      </c>
      <c r="AA715" s="221" t="str">
        <f>IF(_penmei1_month_day!R710="","",_penmei1_month_day!R710)</f>
        <v/>
      </c>
      <c r="AB715" s="221" t="str">
        <f>IF(_penmei1_month_day!S710="","",_penmei1_month_day!S710)</f>
        <v/>
      </c>
      <c r="AC715" s="221" t="str">
        <f>IF(_penmei1_month_day!T710="","",_penmei1_month_day!T710)</f>
        <v/>
      </c>
      <c r="AD715" s="221" t="str">
        <f>IF(_penmei1_month_day!U710="","",_penmei1_month_day!U710)</f>
        <v/>
      </c>
      <c r="AE715" s="221" t="str">
        <f>IF(_penmei1_month_day!V710="","",_penmei1_month_day!V710)</f>
        <v/>
      </c>
      <c r="AF715" s="221" t="str">
        <f>IF(_penmei1_month_day!W710="","",_penmei1_month_day!W710)</f>
        <v/>
      </c>
      <c r="AG715" s="221" t="str">
        <f>IF(_penmei1_month_day!X710="","",_penmei1_month_day!X710)</f>
        <v/>
      </c>
      <c r="AH715" s="221" t="str">
        <f>IF(_penmei1_month_day!Y710="","",_penmei1_month_day!Y710)</f>
        <v/>
      </c>
      <c r="AI715" s="271" t="str">
        <f>IF(_penmei1_month_day!Z710="","",_penmei1_month_day!Z710)</f>
        <v/>
      </c>
      <c r="AJ715" s="271" t="str">
        <f>IF(_penmei1_month_day!AA710="","",_penmei1_month_day!AA710)</f>
        <v/>
      </c>
      <c r="AK715" s="221" t="str">
        <f>IF(_penmei1_month_day!AB710="","",_penmei1_month_day!AB710)</f>
        <v/>
      </c>
      <c r="AL715" s="339"/>
      <c r="AM715" s="339"/>
    </row>
    <row r="716" spans="1:39">
      <c r="A716" s="118">
        <f t="shared" si="191"/>
        <v>43495</v>
      </c>
      <c r="B716" s="119">
        <f t="shared" si="197"/>
        <v>43495</v>
      </c>
      <c r="C716" s="120" t="str">
        <f t="shared" si="205"/>
        <v>白</v>
      </c>
      <c r="D716" s="120">
        <f t="shared" si="204"/>
        <v>30</v>
      </c>
      <c r="E716" s="120">
        <f t="shared" si="207"/>
        <v>3</v>
      </c>
      <c r="F716" s="121" t="str">
        <f t="shared" si="196"/>
        <v>丙班</v>
      </c>
      <c r="G716" s="120">
        <f t="shared" si="198"/>
        <v>13</v>
      </c>
      <c r="H716" s="122">
        <f t="shared" si="208"/>
        <v>0.0416666666666667</v>
      </c>
      <c r="I716" s="159">
        <f t="shared" si="206"/>
        <v>0.541666666666667</v>
      </c>
      <c r="J716" s="221" t="str">
        <f>IF(_penmei1_month_day!A711="","",_penmei1_month_day!A711)</f>
        <v/>
      </c>
      <c r="K716" s="221" t="str">
        <f>IF(_penmei1_month_day!B711="","",_penmei1_month_day!B711)</f>
        <v/>
      </c>
      <c r="L716" s="221" t="str">
        <f>IF(_penmei1_month_day!C711="","",_penmei1_month_day!C711)</f>
        <v/>
      </c>
      <c r="M716" s="221" t="str">
        <f>IF(_penmei1_month_day!D711="","",_penmei1_month_day!D711)</f>
        <v/>
      </c>
      <c r="N716" s="221" t="str">
        <f>IF(_penmei1_month_day!E711="","",_penmei1_month_day!E711)</f>
        <v/>
      </c>
      <c r="O716" s="221" t="str">
        <f>IF(_penmei1_month_day!F711="","",_penmei1_month_day!F711)</f>
        <v/>
      </c>
      <c r="P716" s="221" t="str">
        <f>IF(_penmei1_month_day!G711="","",_penmei1_month_day!G711)</f>
        <v/>
      </c>
      <c r="Q716" s="221" t="str">
        <f>IF(_penmei1_month_day!H711="","",_penmei1_month_day!H711)</f>
        <v/>
      </c>
      <c r="R716" s="221" t="str">
        <f>IF(_penmei1_month_day!I711="","",_penmei1_month_day!I711)</f>
        <v/>
      </c>
      <c r="S716" s="160" t="str">
        <f>IF(_penmei1_month_day!J711="","",_penmei1_month_day!J711)</f>
        <v/>
      </c>
      <c r="T716" s="271" t="str">
        <f>IF(_penmei1_month_day!K711="","",_penmei1_month_day!K711)</f>
        <v/>
      </c>
      <c r="U716" s="160" t="str">
        <f>IF(_penmei1_month_day!L711="","",_penmei1_month_day!L711)</f>
        <v/>
      </c>
      <c r="V716" s="160" t="str">
        <f>IF(_penmei1_month_day!M711="","",_penmei1_month_day!M711)</f>
        <v/>
      </c>
      <c r="W716" s="160" t="str">
        <f>IF(_penmei1_month_day!N711="","",_penmei1_month_day!N711)</f>
        <v/>
      </c>
      <c r="X716" s="221" t="str">
        <f>IF(_penmei1_month_day!O711="","",_penmei1_month_day!O711)</f>
        <v/>
      </c>
      <c r="Y716" s="271" t="str">
        <f>IF(_penmei1_month_day!P711="","",_penmei1_month_day!P711)</f>
        <v/>
      </c>
      <c r="Z716" s="271" t="str">
        <f>IF(_penmei1_month_day!Q711="","",_penmei1_month_day!Q711)</f>
        <v/>
      </c>
      <c r="AA716" s="221" t="str">
        <f>IF(_penmei1_month_day!R711="","",_penmei1_month_day!R711)</f>
        <v/>
      </c>
      <c r="AB716" s="221" t="str">
        <f>IF(_penmei1_month_day!S711="","",_penmei1_month_day!S711)</f>
        <v/>
      </c>
      <c r="AC716" s="221" t="str">
        <f>IF(_penmei1_month_day!T711="","",_penmei1_month_day!T711)</f>
        <v/>
      </c>
      <c r="AD716" s="221" t="str">
        <f>IF(_penmei1_month_day!U711="","",_penmei1_month_day!U711)</f>
        <v/>
      </c>
      <c r="AE716" s="221" t="str">
        <f>IF(_penmei1_month_day!V711="","",_penmei1_month_day!V711)</f>
        <v/>
      </c>
      <c r="AF716" s="221" t="str">
        <f>IF(_penmei1_month_day!W711="","",_penmei1_month_day!W711)</f>
        <v/>
      </c>
      <c r="AG716" s="221" t="str">
        <f>IF(_penmei1_month_day!X711="","",_penmei1_month_day!X711)</f>
        <v/>
      </c>
      <c r="AH716" s="221" t="str">
        <f>IF(_penmei1_month_day!Y711="","",_penmei1_month_day!Y711)</f>
        <v/>
      </c>
      <c r="AI716" s="271" t="str">
        <f>IF(_penmei1_month_day!Z711="","",_penmei1_month_day!Z711)</f>
        <v/>
      </c>
      <c r="AJ716" s="271" t="str">
        <f>IF(_penmei1_month_day!AA711="","",_penmei1_month_day!AA711)</f>
        <v/>
      </c>
      <c r="AK716" s="221" t="str">
        <f>IF(_penmei1_month_day!AB711="","",_penmei1_month_day!AB711)</f>
        <v/>
      </c>
      <c r="AL716" s="339"/>
      <c r="AM716" s="339"/>
    </row>
    <row r="717" spans="1:39">
      <c r="A717" s="118">
        <f t="shared" si="191"/>
        <v>43495</v>
      </c>
      <c r="B717" s="119">
        <f t="shared" si="197"/>
        <v>43495</v>
      </c>
      <c r="C717" s="120" t="str">
        <f t="shared" si="205"/>
        <v>白</v>
      </c>
      <c r="D717" s="120">
        <f t="shared" si="204"/>
        <v>30</v>
      </c>
      <c r="E717" s="120">
        <f t="shared" si="207"/>
        <v>3</v>
      </c>
      <c r="F717" s="121" t="str">
        <f t="shared" si="196"/>
        <v>丙班</v>
      </c>
      <c r="G717" s="120">
        <f t="shared" si="198"/>
        <v>14</v>
      </c>
      <c r="H717" s="122">
        <f t="shared" si="208"/>
        <v>0.0416666666666667</v>
      </c>
      <c r="I717" s="159">
        <f t="shared" si="206"/>
        <v>0.583333333333333</v>
      </c>
      <c r="J717" s="221" t="str">
        <f>IF(_penmei1_month_day!A712="","",_penmei1_month_day!A712)</f>
        <v/>
      </c>
      <c r="K717" s="221" t="str">
        <f>IF(_penmei1_month_day!B712="","",_penmei1_month_day!B712)</f>
        <v/>
      </c>
      <c r="L717" s="221" t="str">
        <f>IF(_penmei1_month_day!C712="","",_penmei1_month_day!C712)</f>
        <v/>
      </c>
      <c r="M717" s="221" t="str">
        <f>IF(_penmei1_month_day!D712="","",_penmei1_month_day!D712)</f>
        <v/>
      </c>
      <c r="N717" s="221" t="str">
        <f>IF(_penmei1_month_day!E712="","",_penmei1_month_day!E712)</f>
        <v/>
      </c>
      <c r="O717" s="221" t="str">
        <f>IF(_penmei1_month_day!F712="","",_penmei1_month_day!F712)</f>
        <v/>
      </c>
      <c r="P717" s="221" t="str">
        <f>IF(_penmei1_month_day!G712="","",_penmei1_month_day!G712)</f>
        <v/>
      </c>
      <c r="Q717" s="221" t="str">
        <f>IF(_penmei1_month_day!H712="","",_penmei1_month_day!H712)</f>
        <v/>
      </c>
      <c r="R717" s="221" t="str">
        <f>IF(_penmei1_month_day!I712="","",_penmei1_month_day!I712)</f>
        <v/>
      </c>
      <c r="S717" s="160" t="str">
        <f>IF(_penmei1_month_day!J712="","",_penmei1_month_day!J712)</f>
        <v/>
      </c>
      <c r="T717" s="271" t="str">
        <f>IF(_penmei1_month_day!K712="","",_penmei1_month_day!K712)</f>
        <v/>
      </c>
      <c r="U717" s="160" t="str">
        <f>IF(_penmei1_month_day!L712="","",_penmei1_month_day!L712)</f>
        <v/>
      </c>
      <c r="V717" s="160" t="str">
        <f>IF(_penmei1_month_day!M712="","",_penmei1_month_day!M712)</f>
        <v/>
      </c>
      <c r="W717" s="160" t="str">
        <f>IF(_penmei1_month_day!N712="","",_penmei1_month_day!N712)</f>
        <v/>
      </c>
      <c r="X717" s="221" t="str">
        <f>IF(_penmei1_month_day!O712="","",_penmei1_month_day!O712)</f>
        <v/>
      </c>
      <c r="Y717" s="271" t="str">
        <f>IF(_penmei1_month_day!P712="","",_penmei1_month_day!P712)</f>
        <v/>
      </c>
      <c r="Z717" s="271" t="str">
        <f>IF(_penmei1_month_day!Q712="","",_penmei1_month_day!Q712)</f>
        <v/>
      </c>
      <c r="AA717" s="221" t="str">
        <f>IF(_penmei1_month_day!R712="","",_penmei1_month_day!R712)</f>
        <v/>
      </c>
      <c r="AB717" s="221" t="str">
        <f>IF(_penmei1_month_day!S712="","",_penmei1_month_day!S712)</f>
        <v/>
      </c>
      <c r="AC717" s="221" t="str">
        <f>IF(_penmei1_month_day!T712="","",_penmei1_month_day!T712)</f>
        <v/>
      </c>
      <c r="AD717" s="221" t="str">
        <f>IF(_penmei1_month_day!U712="","",_penmei1_month_day!U712)</f>
        <v/>
      </c>
      <c r="AE717" s="221" t="str">
        <f>IF(_penmei1_month_day!V712="","",_penmei1_month_day!V712)</f>
        <v/>
      </c>
      <c r="AF717" s="221" t="str">
        <f>IF(_penmei1_month_day!W712="","",_penmei1_month_day!W712)</f>
        <v/>
      </c>
      <c r="AG717" s="221" t="str">
        <f>IF(_penmei1_month_day!X712="","",_penmei1_month_day!X712)</f>
        <v/>
      </c>
      <c r="AH717" s="221" t="str">
        <f>IF(_penmei1_month_day!Y712="","",_penmei1_month_day!Y712)</f>
        <v/>
      </c>
      <c r="AI717" s="271" t="str">
        <f>IF(_penmei1_month_day!Z712="","",_penmei1_month_day!Z712)</f>
        <v/>
      </c>
      <c r="AJ717" s="271" t="str">
        <f>IF(_penmei1_month_day!AA712="","",_penmei1_month_day!AA712)</f>
        <v/>
      </c>
      <c r="AK717" s="221" t="str">
        <f>IF(_penmei1_month_day!AB712="","",_penmei1_month_day!AB712)</f>
        <v/>
      </c>
      <c r="AL717" s="339"/>
      <c r="AM717" s="339"/>
    </row>
    <row r="718" spans="1:39">
      <c r="A718" s="123">
        <f t="shared" ref="A718:A752" si="209">IF(HOUR(I718)=0,A717+1,A717)</f>
        <v>43495</v>
      </c>
      <c r="B718" s="124">
        <f t="shared" si="197"/>
        <v>43495</v>
      </c>
      <c r="C718" s="125" t="str">
        <f t="shared" si="205"/>
        <v>白</v>
      </c>
      <c r="D718" s="125">
        <f t="shared" si="204"/>
        <v>30</v>
      </c>
      <c r="E718" s="125">
        <f t="shared" si="207"/>
        <v>3</v>
      </c>
      <c r="F718" s="126" t="str">
        <f t="shared" si="196"/>
        <v>丙班</v>
      </c>
      <c r="G718" s="125">
        <f t="shared" si="198"/>
        <v>15</v>
      </c>
      <c r="H718" s="127">
        <f t="shared" si="208"/>
        <v>0.0416666666666667</v>
      </c>
      <c r="I718" s="163">
        <f t="shared" si="206"/>
        <v>0.625</v>
      </c>
      <c r="J718" s="226" t="str">
        <f>IF(_penmei1_month_day!A713="","",_penmei1_month_day!A713)</f>
        <v/>
      </c>
      <c r="K718" s="226" t="str">
        <f>IF(_penmei1_month_day!B713="","",_penmei1_month_day!B713)</f>
        <v/>
      </c>
      <c r="L718" s="226" t="str">
        <f>IF(_penmei1_month_day!C713="","",_penmei1_month_day!C713)</f>
        <v/>
      </c>
      <c r="M718" s="226" t="str">
        <f>IF(_penmei1_month_day!D713="","",_penmei1_month_day!D713)</f>
        <v/>
      </c>
      <c r="N718" s="226" t="str">
        <f>IF(_penmei1_month_day!E713="","",_penmei1_month_day!E713)</f>
        <v/>
      </c>
      <c r="O718" s="226" t="str">
        <f>IF(_penmei1_month_day!F713="","",_penmei1_month_day!F713)</f>
        <v/>
      </c>
      <c r="P718" s="226" t="str">
        <f>IF(_penmei1_month_day!G713="","",_penmei1_month_day!G713)</f>
        <v/>
      </c>
      <c r="Q718" s="226" t="str">
        <f>IF(_penmei1_month_day!H713="","",_penmei1_month_day!H713)</f>
        <v/>
      </c>
      <c r="R718" s="226" t="str">
        <f>IF(_penmei1_month_day!I713="","",_penmei1_month_day!I713)</f>
        <v/>
      </c>
      <c r="S718" s="164" t="str">
        <f>IF(_penmei1_month_day!J713="","",_penmei1_month_day!J713)</f>
        <v/>
      </c>
      <c r="T718" s="315" t="str">
        <f>IF(_penmei1_month_day!K713="","",_penmei1_month_day!K713)</f>
        <v/>
      </c>
      <c r="U718" s="164" t="str">
        <f>IF(_penmei1_month_day!L713="","",_penmei1_month_day!L713)</f>
        <v/>
      </c>
      <c r="V718" s="164" t="str">
        <f>IF(_penmei1_month_day!M713="","",_penmei1_month_day!M713)</f>
        <v/>
      </c>
      <c r="W718" s="164" t="str">
        <f>IF(_penmei1_month_day!N713="","",_penmei1_month_day!N713)</f>
        <v/>
      </c>
      <c r="X718" s="226" t="str">
        <f>IF(_penmei1_month_day!O713="","",_penmei1_month_day!O713)</f>
        <v/>
      </c>
      <c r="Y718" s="315" t="str">
        <f>IF(_penmei1_month_day!P713="","",_penmei1_month_day!P713)</f>
        <v/>
      </c>
      <c r="Z718" s="315" t="str">
        <f>IF(_penmei1_month_day!Q713="","",_penmei1_month_day!Q713)</f>
        <v/>
      </c>
      <c r="AA718" s="226" t="str">
        <f>IF(_penmei1_month_day!R713="","",_penmei1_month_day!R713)</f>
        <v/>
      </c>
      <c r="AB718" s="226" t="str">
        <f>IF(_penmei1_month_day!S713="","",_penmei1_month_day!S713)</f>
        <v/>
      </c>
      <c r="AC718" s="226" t="str">
        <f>IF(_penmei1_month_day!T713="","",_penmei1_month_day!T713)</f>
        <v/>
      </c>
      <c r="AD718" s="226" t="str">
        <f>IF(_penmei1_month_day!U713="","",_penmei1_month_day!U713)</f>
        <v/>
      </c>
      <c r="AE718" s="226" t="str">
        <f>IF(_penmei1_month_day!V713="","",_penmei1_month_day!V713)</f>
        <v/>
      </c>
      <c r="AF718" s="226" t="str">
        <f>IF(_penmei1_month_day!W713="","",_penmei1_month_day!W713)</f>
        <v/>
      </c>
      <c r="AG718" s="226" t="str">
        <f>IF(_penmei1_month_day!X713="","",_penmei1_month_day!X713)</f>
        <v/>
      </c>
      <c r="AH718" s="226" t="str">
        <f>IF(_penmei1_month_day!Y713="","",_penmei1_month_day!Y713)</f>
        <v/>
      </c>
      <c r="AI718" s="315" t="str">
        <f>IF(_penmei1_month_day!Z713="","",_penmei1_month_day!Z713)</f>
        <v/>
      </c>
      <c r="AJ718" s="315" t="str">
        <f>IF(_penmei1_month_day!AA713="","",_penmei1_month_day!AA713)</f>
        <v/>
      </c>
      <c r="AK718" s="226" t="str">
        <f>IF(_penmei1_month_day!AB713="","",_penmei1_month_day!AB713)</f>
        <v/>
      </c>
      <c r="AL718" s="336" t="s">
        <v>60</v>
      </c>
      <c r="AM718" s="337"/>
    </row>
    <row r="719" spans="1:39">
      <c r="A719" s="128">
        <f t="shared" si="209"/>
        <v>43495</v>
      </c>
      <c r="B719" s="129">
        <f t="shared" si="197"/>
        <v>43495</v>
      </c>
      <c r="C719" s="130" t="str">
        <f t="shared" si="205"/>
        <v>中</v>
      </c>
      <c r="D719" s="130">
        <f t="shared" si="204"/>
        <v>30</v>
      </c>
      <c r="E719" s="130">
        <f>IF(AND(E711=4),1,IF(AND(E711&lt;4),(E711+1),))</f>
        <v>4</v>
      </c>
      <c r="F719" s="131" t="str">
        <f t="shared" si="196"/>
        <v>丁班</v>
      </c>
      <c r="G719" s="130">
        <f t="shared" si="198"/>
        <v>16</v>
      </c>
      <c r="H719" s="132">
        <f t="shared" si="208"/>
        <v>0.0416666666666667</v>
      </c>
      <c r="I719" s="154">
        <f t="shared" si="206"/>
        <v>0.666666666666667</v>
      </c>
      <c r="J719" s="230" t="str">
        <f>IF(_penmei1_month_day!A714="","",_penmei1_month_day!A714)</f>
        <v/>
      </c>
      <c r="K719" s="230" t="str">
        <f>IF(_penmei1_month_day!B714="","",_penmei1_month_day!B714)</f>
        <v/>
      </c>
      <c r="L719" s="230" t="str">
        <f>IF(_penmei1_month_day!C714="","",_penmei1_month_day!C714)</f>
        <v/>
      </c>
      <c r="M719" s="230" t="str">
        <f>IF(_penmei1_month_day!D714="","",_penmei1_month_day!D714)</f>
        <v/>
      </c>
      <c r="N719" s="230" t="str">
        <f>IF(_penmei1_month_day!E714="","",_penmei1_month_day!E714)</f>
        <v/>
      </c>
      <c r="O719" s="230" t="str">
        <f>IF(_penmei1_month_day!F714="","",_penmei1_month_day!F714)</f>
        <v/>
      </c>
      <c r="P719" s="230" t="str">
        <f>IF(_penmei1_month_day!G714="","",_penmei1_month_day!G714)</f>
        <v/>
      </c>
      <c r="Q719" s="230" t="str">
        <f>IF(_penmei1_month_day!H714="","",_penmei1_month_day!H714)</f>
        <v/>
      </c>
      <c r="R719" s="230" t="str">
        <f>IF(_penmei1_month_day!I714="","",_penmei1_month_day!I714)</f>
        <v/>
      </c>
      <c r="S719" s="169" t="str">
        <f>IF(_penmei1_month_day!J714="","",_penmei1_month_day!J714)</f>
        <v/>
      </c>
      <c r="T719" s="314" t="str">
        <f>IF(_penmei1_month_day!K714="","",_penmei1_month_day!K714)</f>
        <v/>
      </c>
      <c r="U719" s="169" t="str">
        <f>IF(_penmei1_month_day!L714="","",_penmei1_month_day!L714)</f>
        <v/>
      </c>
      <c r="V719" s="169" t="str">
        <f>IF(_penmei1_month_day!M714="","",_penmei1_month_day!M714)</f>
        <v/>
      </c>
      <c r="W719" s="169" t="str">
        <f>IF(_penmei1_month_day!N714="","",_penmei1_month_day!N714)</f>
        <v/>
      </c>
      <c r="X719" s="230" t="str">
        <f>IF(_penmei1_month_day!O714="","",_penmei1_month_day!O714)</f>
        <v/>
      </c>
      <c r="Y719" s="314" t="str">
        <f>IF(_penmei1_month_day!P714="","",_penmei1_month_day!P714)</f>
        <v/>
      </c>
      <c r="Z719" s="314" t="str">
        <f>IF(_penmei1_month_day!Q714="","",_penmei1_month_day!Q714)</f>
        <v/>
      </c>
      <c r="AA719" s="230" t="str">
        <f>IF(_penmei1_month_day!R714="","",_penmei1_month_day!R714)</f>
        <v/>
      </c>
      <c r="AB719" s="230" t="str">
        <f>IF(_penmei1_month_day!S714="","",_penmei1_month_day!S714)</f>
        <v/>
      </c>
      <c r="AC719" s="230" t="str">
        <f>IF(_penmei1_month_day!T714="","",_penmei1_month_day!T714)</f>
        <v/>
      </c>
      <c r="AD719" s="230" t="str">
        <f>IF(_penmei1_month_day!U714="","",_penmei1_month_day!U714)</f>
        <v/>
      </c>
      <c r="AE719" s="230" t="str">
        <f>IF(_penmei1_month_day!V714="","",_penmei1_month_day!V714)</f>
        <v/>
      </c>
      <c r="AF719" s="230" t="str">
        <f>IF(_penmei1_month_day!W714="","",_penmei1_month_day!W714)</f>
        <v/>
      </c>
      <c r="AG719" s="230" t="str">
        <f>IF(_penmei1_month_day!X714="","",_penmei1_month_day!X714)</f>
        <v/>
      </c>
      <c r="AH719" s="230" t="str">
        <f>IF(_penmei1_month_day!Y714="","",_penmei1_month_day!Y714)</f>
        <v/>
      </c>
      <c r="AI719" s="314" t="str">
        <f>IF(_penmei1_month_day!Z714="","",_penmei1_month_day!Z714)</f>
        <v/>
      </c>
      <c r="AJ719" s="314" t="str">
        <f>IF(_penmei1_month_day!AA714="","",_penmei1_month_day!AA714)</f>
        <v/>
      </c>
      <c r="AK719" s="230" t="str">
        <f>IF(_penmei1_month_day!AB714="","",_penmei1_month_day!AB714)</f>
        <v/>
      </c>
      <c r="AL719" s="338"/>
      <c r="AM719" s="338"/>
    </row>
    <row r="720" spans="1:39">
      <c r="A720" s="118">
        <f t="shared" si="209"/>
        <v>43495</v>
      </c>
      <c r="B720" s="119">
        <f t="shared" si="197"/>
        <v>43495</v>
      </c>
      <c r="C720" s="120" t="str">
        <f t="shared" si="205"/>
        <v>中</v>
      </c>
      <c r="D720" s="120">
        <f t="shared" si="204"/>
        <v>30</v>
      </c>
      <c r="E720" s="120">
        <f t="shared" ref="E720:E726" si="210">E719</f>
        <v>4</v>
      </c>
      <c r="F720" s="121" t="str">
        <f t="shared" si="196"/>
        <v>丁班</v>
      </c>
      <c r="G720" s="120">
        <f t="shared" si="198"/>
        <v>17</v>
      </c>
      <c r="H720" s="122">
        <f t="shared" si="208"/>
        <v>0.0416666666666667</v>
      </c>
      <c r="I720" s="159">
        <f t="shared" si="206"/>
        <v>0.708333333333333</v>
      </c>
      <c r="J720" s="221" t="str">
        <f>IF(_penmei1_month_day!A715="","",_penmei1_month_day!A715)</f>
        <v/>
      </c>
      <c r="K720" s="221" t="str">
        <f>IF(_penmei1_month_day!B715="","",_penmei1_month_day!B715)</f>
        <v/>
      </c>
      <c r="L720" s="221" t="str">
        <f>IF(_penmei1_month_day!C715="","",_penmei1_month_day!C715)</f>
        <v/>
      </c>
      <c r="M720" s="221" t="str">
        <f>IF(_penmei1_month_day!D715="","",_penmei1_month_day!D715)</f>
        <v/>
      </c>
      <c r="N720" s="221" t="str">
        <f>IF(_penmei1_month_day!E715="","",_penmei1_month_day!E715)</f>
        <v/>
      </c>
      <c r="O720" s="221" t="str">
        <f>IF(_penmei1_month_day!F715="","",_penmei1_month_day!F715)</f>
        <v/>
      </c>
      <c r="P720" s="221" t="str">
        <f>IF(_penmei1_month_day!G715="","",_penmei1_month_day!G715)</f>
        <v/>
      </c>
      <c r="Q720" s="221" t="str">
        <f>IF(_penmei1_month_day!H715="","",_penmei1_month_day!H715)</f>
        <v/>
      </c>
      <c r="R720" s="221" t="str">
        <f>IF(_penmei1_month_day!I715="","",_penmei1_month_day!I715)</f>
        <v/>
      </c>
      <c r="S720" s="160" t="str">
        <f>IF(_penmei1_month_day!J715="","",_penmei1_month_day!J715)</f>
        <v/>
      </c>
      <c r="T720" s="271" t="str">
        <f>IF(_penmei1_month_day!K715="","",_penmei1_month_day!K715)</f>
        <v/>
      </c>
      <c r="U720" s="160" t="str">
        <f>IF(_penmei1_month_day!L715="","",_penmei1_month_day!L715)</f>
        <v/>
      </c>
      <c r="V720" s="160" t="str">
        <f>IF(_penmei1_month_day!M715="","",_penmei1_month_day!M715)</f>
        <v/>
      </c>
      <c r="W720" s="160" t="str">
        <f>IF(_penmei1_month_day!N715="","",_penmei1_month_day!N715)</f>
        <v/>
      </c>
      <c r="X720" s="221" t="str">
        <f>IF(_penmei1_month_day!O715="","",_penmei1_month_day!O715)</f>
        <v/>
      </c>
      <c r="Y720" s="271" t="str">
        <f>IF(_penmei1_month_day!P715="","",_penmei1_month_day!P715)</f>
        <v/>
      </c>
      <c r="Z720" s="271" t="str">
        <f>IF(_penmei1_month_day!Q715="","",_penmei1_month_day!Q715)</f>
        <v/>
      </c>
      <c r="AA720" s="221" t="str">
        <f>IF(_penmei1_month_day!R715="","",_penmei1_month_day!R715)</f>
        <v/>
      </c>
      <c r="AB720" s="221" t="str">
        <f>IF(_penmei1_month_day!S715="","",_penmei1_month_day!S715)</f>
        <v/>
      </c>
      <c r="AC720" s="221" t="str">
        <f>IF(_penmei1_month_day!T715="","",_penmei1_month_day!T715)</f>
        <v/>
      </c>
      <c r="AD720" s="221" t="str">
        <f>IF(_penmei1_month_day!U715="","",_penmei1_month_day!U715)</f>
        <v/>
      </c>
      <c r="AE720" s="221" t="str">
        <f>IF(_penmei1_month_day!V715="","",_penmei1_month_day!V715)</f>
        <v/>
      </c>
      <c r="AF720" s="221" t="str">
        <f>IF(_penmei1_month_day!W715="","",_penmei1_month_day!W715)</f>
        <v/>
      </c>
      <c r="AG720" s="221" t="str">
        <f>IF(_penmei1_month_day!X715="","",_penmei1_month_day!X715)</f>
        <v/>
      </c>
      <c r="AH720" s="221" t="str">
        <f>IF(_penmei1_month_day!Y715="","",_penmei1_month_day!Y715)</f>
        <v/>
      </c>
      <c r="AI720" s="271" t="str">
        <f>IF(_penmei1_month_day!Z715="","",_penmei1_month_day!Z715)</f>
        <v/>
      </c>
      <c r="AJ720" s="271" t="str">
        <f>IF(_penmei1_month_day!AA715="","",_penmei1_month_day!AA715)</f>
        <v/>
      </c>
      <c r="AK720" s="221" t="str">
        <f>IF(_penmei1_month_day!AB715="","",_penmei1_month_day!AB715)</f>
        <v/>
      </c>
      <c r="AL720" s="339"/>
      <c r="AM720" s="339"/>
    </row>
    <row r="721" spans="1:39">
      <c r="A721" s="118">
        <f t="shared" si="209"/>
        <v>43495</v>
      </c>
      <c r="B721" s="119">
        <f t="shared" si="197"/>
        <v>43495</v>
      </c>
      <c r="C721" s="120" t="str">
        <f t="shared" si="205"/>
        <v>中</v>
      </c>
      <c r="D721" s="120">
        <f t="shared" si="204"/>
        <v>30</v>
      </c>
      <c r="E721" s="120">
        <f t="shared" si="210"/>
        <v>4</v>
      </c>
      <c r="F721" s="121" t="str">
        <f t="shared" si="196"/>
        <v>丁班</v>
      </c>
      <c r="G721" s="120">
        <f t="shared" si="198"/>
        <v>18</v>
      </c>
      <c r="H721" s="122">
        <f t="shared" si="208"/>
        <v>0.0416666666666667</v>
      </c>
      <c r="I721" s="159">
        <f t="shared" si="206"/>
        <v>0.75</v>
      </c>
      <c r="J721" s="221" t="str">
        <f>IF(_penmei1_month_day!A716="","",_penmei1_month_day!A716)</f>
        <v/>
      </c>
      <c r="K721" s="221" t="str">
        <f>IF(_penmei1_month_day!B716="","",_penmei1_month_day!B716)</f>
        <v/>
      </c>
      <c r="L721" s="221" t="str">
        <f>IF(_penmei1_month_day!C716="","",_penmei1_month_day!C716)</f>
        <v/>
      </c>
      <c r="M721" s="221" t="str">
        <f>IF(_penmei1_month_day!D716="","",_penmei1_month_day!D716)</f>
        <v/>
      </c>
      <c r="N721" s="221" t="str">
        <f>IF(_penmei1_month_day!E716="","",_penmei1_month_day!E716)</f>
        <v/>
      </c>
      <c r="O721" s="221" t="str">
        <f>IF(_penmei1_month_day!F716="","",_penmei1_month_day!F716)</f>
        <v/>
      </c>
      <c r="P721" s="221" t="str">
        <f>IF(_penmei1_month_day!G716="","",_penmei1_month_day!G716)</f>
        <v/>
      </c>
      <c r="Q721" s="221" t="str">
        <f>IF(_penmei1_month_day!H716="","",_penmei1_month_day!H716)</f>
        <v/>
      </c>
      <c r="R721" s="221" t="str">
        <f>IF(_penmei1_month_day!I716="","",_penmei1_month_day!I716)</f>
        <v/>
      </c>
      <c r="S721" s="160" t="str">
        <f>IF(_penmei1_month_day!J716="","",_penmei1_month_day!J716)</f>
        <v/>
      </c>
      <c r="T721" s="271" t="str">
        <f>IF(_penmei1_month_day!K716="","",_penmei1_month_day!K716)</f>
        <v/>
      </c>
      <c r="U721" s="160" t="str">
        <f>IF(_penmei1_month_day!L716="","",_penmei1_month_day!L716)</f>
        <v/>
      </c>
      <c r="V721" s="160" t="str">
        <f>IF(_penmei1_month_day!M716="","",_penmei1_month_day!M716)</f>
        <v/>
      </c>
      <c r="W721" s="160" t="str">
        <f>IF(_penmei1_month_day!N716="","",_penmei1_month_day!N716)</f>
        <v/>
      </c>
      <c r="X721" s="221" t="str">
        <f>IF(_penmei1_month_day!O716="","",_penmei1_month_day!O716)</f>
        <v/>
      </c>
      <c r="Y721" s="271" t="str">
        <f>IF(_penmei1_month_day!P716="","",_penmei1_month_day!P716)</f>
        <v/>
      </c>
      <c r="Z721" s="271" t="str">
        <f>IF(_penmei1_month_day!Q716="","",_penmei1_month_day!Q716)</f>
        <v/>
      </c>
      <c r="AA721" s="221" t="str">
        <f>IF(_penmei1_month_day!R716="","",_penmei1_month_day!R716)</f>
        <v/>
      </c>
      <c r="AB721" s="221" t="str">
        <f>IF(_penmei1_month_day!S716="","",_penmei1_month_day!S716)</f>
        <v/>
      </c>
      <c r="AC721" s="221" t="str">
        <f>IF(_penmei1_month_day!T716="","",_penmei1_month_day!T716)</f>
        <v/>
      </c>
      <c r="AD721" s="221" t="str">
        <f>IF(_penmei1_month_day!U716="","",_penmei1_month_day!U716)</f>
        <v/>
      </c>
      <c r="AE721" s="221" t="str">
        <f>IF(_penmei1_month_day!V716="","",_penmei1_month_day!V716)</f>
        <v/>
      </c>
      <c r="AF721" s="221" t="str">
        <f>IF(_penmei1_month_day!W716="","",_penmei1_month_day!W716)</f>
        <v/>
      </c>
      <c r="AG721" s="221" t="str">
        <f>IF(_penmei1_month_day!X716="","",_penmei1_month_day!X716)</f>
        <v/>
      </c>
      <c r="AH721" s="221" t="str">
        <f>IF(_penmei1_month_day!Y716="","",_penmei1_month_day!Y716)</f>
        <v/>
      </c>
      <c r="AI721" s="271" t="str">
        <f>IF(_penmei1_month_day!Z716="","",_penmei1_month_day!Z716)</f>
        <v/>
      </c>
      <c r="AJ721" s="271" t="str">
        <f>IF(_penmei1_month_day!AA716="","",_penmei1_month_day!AA716)</f>
        <v/>
      </c>
      <c r="AK721" s="221" t="str">
        <f>IF(_penmei1_month_day!AB716="","",_penmei1_month_day!AB716)</f>
        <v/>
      </c>
      <c r="AL721" s="339"/>
      <c r="AM721" s="339"/>
    </row>
    <row r="722" spans="1:39">
      <c r="A722" s="118">
        <f t="shared" si="209"/>
        <v>43495</v>
      </c>
      <c r="B722" s="119">
        <f t="shared" si="197"/>
        <v>43495</v>
      </c>
      <c r="C722" s="120" t="str">
        <f t="shared" si="205"/>
        <v>中</v>
      </c>
      <c r="D722" s="120">
        <f t="shared" si="204"/>
        <v>30</v>
      </c>
      <c r="E722" s="120">
        <f t="shared" si="210"/>
        <v>4</v>
      </c>
      <c r="F722" s="121" t="str">
        <f t="shared" si="196"/>
        <v>丁班</v>
      </c>
      <c r="G722" s="120">
        <f t="shared" si="198"/>
        <v>19</v>
      </c>
      <c r="H722" s="122">
        <f t="shared" si="208"/>
        <v>0.0416666666666667</v>
      </c>
      <c r="I722" s="159">
        <f t="shared" si="206"/>
        <v>0.791666666666666</v>
      </c>
      <c r="J722" s="221" t="str">
        <f>IF(_penmei1_month_day!A717="","",_penmei1_month_day!A717)</f>
        <v/>
      </c>
      <c r="K722" s="221" t="str">
        <f>IF(_penmei1_month_day!B717="","",_penmei1_month_day!B717)</f>
        <v/>
      </c>
      <c r="L722" s="221" t="str">
        <f>IF(_penmei1_month_day!C717="","",_penmei1_month_day!C717)</f>
        <v/>
      </c>
      <c r="M722" s="221" t="str">
        <f>IF(_penmei1_month_day!D717="","",_penmei1_month_day!D717)</f>
        <v/>
      </c>
      <c r="N722" s="221" t="str">
        <f>IF(_penmei1_month_day!E717="","",_penmei1_month_day!E717)</f>
        <v/>
      </c>
      <c r="O722" s="221" t="str">
        <f>IF(_penmei1_month_day!F717="","",_penmei1_month_day!F717)</f>
        <v/>
      </c>
      <c r="P722" s="221" t="str">
        <f>IF(_penmei1_month_day!G717="","",_penmei1_month_day!G717)</f>
        <v/>
      </c>
      <c r="Q722" s="221" t="str">
        <f>IF(_penmei1_month_day!H717="","",_penmei1_month_day!H717)</f>
        <v/>
      </c>
      <c r="R722" s="221" t="str">
        <f>IF(_penmei1_month_day!I717="","",_penmei1_month_day!I717)</f>
        <v/>
      </c>
      <c r="S722" s="160" t="str">
        <f>IF(_penmei1_month_day!J717="","",_penmei1_month_day!J717)</f>
        <v/>
      </c>
      <c r="T722" s="271" t="str">
        <f>IF(_penmei1_month_day!K717="","",_penmei1_month_day!K717)</f>
        <v/>
      </c>
      <c r="U722" s="160" t="str">
        <f>IF(_penmei1_month_day!L717="","",_penmei1_month_day!L717)</f>
        <v/>
      </c>
      <c r="V722" s="160" t="str">
        <f>IF(_penmei1_month_day!M717="","",_penmei1_month_day!M717)</f>
        <v/>
      </c>
      <c r="W722" s="160" t="str">
        <f>IF(_penmei1_month_day!N717="","",_penmei1_month_day!N717)</f>
        <v/>
      </c>
      <c r="X722" s="221" t="str">
        <f>IF(_penmei1_month_day!O717="","",_penmei1_month_day!O717)</f>
        <v/>
      </c>
      <c r="Y722" s="271" t="str">
        <f>IF(_penmei1_month_day!P717="","",_penmei1_month_day!P717)</f>
        <v/>
      </c>
      <c r="Z722" s="271" t="str">
        <f>IF(_penmei1_month_day!Q717="","",_penmei1_month_day!Q717)</f>
        <v/>
      </c>
      <c r="AA722" s="221" t="str">
        <f>IF(_penmei1_month_day!R717="","",_penmei1_month_day!R717)</f>
        <v/>
      </c>
      <c r="AB722" s="221" t="str">
        <f>IF(_penmei1_month_day!S717="","",_penmei1_month_day!S717)</f>
        <v/>
      </c>
      <c r="AC722" s="221" t="str">
        <f>IF(_penmei1_month_day!T717="","",_penmei1_month_day!T717)</f>
        <v/>
      </c>
      <c r="AD722" s="221" t="str">
        <f>IF(_penmei1_month_day!U717="","",_penmei1_month_day!U717)</f>
        <v/>
      </c>
      <c r="AE722" s="221" t="str">
        <f>IF(_penmei1_month_day!V717="","",_penmei1_month_day!V717)</f>
        <v/>
      </c>
      <c r="AF722" s="221" t="str">
        <f>IF(_penmei1_month_day!W717="","",_penmei1_month_day!W717)</f>
        <v/>
      </c>
      <c r="AG722" s="221" t="str">
        <f>IF(_penmei1_month_day!X717="","",_penmei1_month_day!X717)</f>
        <v/>
      </c>
      <c r="AH722" s="221" t="str">
        <f>IF(_penmei1_month_day!Y717="","",_penmei1_month_day!Y717)</f>
        <v/>
      </c>
      <c r="AI722" s="271" t="str">
        <f>IF(_penmei1_month_day!Z717="","",_penmei1_month_day!Z717)</f>
        <v/>
      </c>
      <c r="AJ722" s="271" t="str">
        <f>IF(_penmei1_month_day!AA717="","",_penmei1_month_day!AA717)</f>
        <v/>
      </c>
      <c r="AK722" s="221" t="str">
        <f>IF(_penmei1_month_day!AB717="","",_penmei1_month_day!AB717)</f>
        <v/>
      </c>
      <c r="AL722" s="339"/>
      <c r="AM722" s="339"/>
    </row>
    <row r="723" spans="1:39">
      <c r="A723" s="118">
        <f t="shared" si="209"/>
        <v>43495</v>
      </c>
      <c r="B723" s="119">
        <f t="shared" si="197"/>
        <v>43495</v>
      </c>
      <c r="C723" s="120" t="str">
        <f t="shared" si="205"/>
        <v>中</v>
      </c>
      <c r="D723" s="120">
        <f t="shared" si="204"/>
        <v>30</v>
      </c>
      <c r="E723" s="120">
        <f t="shared" si="210"/>
        <v>4</v>
      </c>
      <c r="F723" s="121" t="str">
        <f t="shared" si="196"/>
        <v>丁班</v>
      </c>
      <c r="G723" s="120">
        <f t="shared" si="198"/>
        <v>20</v>
      </c>
      <c r="H723" s="122">
        <f t="shared" si="208"/>
        <v>0.0416666666666667</v>
      </c>
      <c r="I723" s="159">
        <f t="shared" si="206"/>
        <v>0.833333333333333</v>
      </c>
      <c r="J723" s="221" t="str">
        <f>IF(_penmei1_month_day!A718="","",_penmei1_month_day!A718)</f>
        <v/>
      </c>
      <c r="K723" s="221" t="str">
        <f>IF(_penmei1_month_day!B718="","",_penmei1_month_day!B718)</f>
        <v/>
      </c>
      <c r="L723" s="221" t="str">
        <f>IF(_penmei1_month_day!C718="","",_penmei1_month_day!C718)</f>
        <v/>
      </c>
      <c r="M723" s="221" t="str">
        <f>IF(_penmei1_month_day!D718="","",_penmei1_month_day!D718)</f>
        <v/>
      </c>
      <c r="N723" s="221" t="str">
        <f>IF(_penmei1_month_day!E718="","",_penmei1_month_day!E718)</f>
        <v/>
      </c>
      <c r="O723" s="221" t="str">
        <f>IF(_penmei1_month_day!F718="","",_penmei1_month_day!F718)</f>
        <v/>
      </c>
      <c r="P723" s="221" t="str">
        <f>IF(_penmei1_month_day!G718="","",_penmei1_month_day!G718)</f>
        <v/>
      </c>
      <c r="Q723" s="221" t="str">
        <f>IF(_penmei1_month_day!H718="","",_penmei1_month_day!H718)</f>
        <v/>
      </c>
      <c r="R723" s="221" t="str">
        <f>IF(_penmei1_month_day!I718="","",_penmei1_month_day!I718)</f>
        <v/>
      </c>
      <c r="S723" s="160" t="str">
        <f>IF(_penmei1_month_day!J718="","",_penmei1_month_day!J718)</f>
        <v/>
      </c>
      <c r="T723" s="271" t="str">
        <f>IF(_penmei1_month_day!K718="","",_penmei1_month_day!K718)</f>
        <v/>
      </c>
      <c r="U723" s="160" t="str">
        <f>IF(_penmei1_month_day!L718="","",_penmei1_month_day!L718)</f>
        <v/>
      </c>
      <c r="V723" s="160" t="str">
        <f>IF(_penmei1_month_day!M718="","",_penmei1_month_day!M718)</f>
        <v/>
      </c>
      <c r="W723" s="160" t="str">
        <f>IF(_penmei1_month_day!N718="","",_penmei1_month_day!N718)</f>
        <v/>
      </c>
      <c r="X723" s="221" t="str">
        <f>IF(_penmei1_month_day!O718="","",_penmei1_month_day!O718)</f>
        <v/>
      </c>
      <c r="Y723" s="271" t="str">
        <f>IF(_penmei1_month_day!P718="","",_penmei1_month_day!P718)</f>
        <v/>
      </c>
      <c r="Z723" s="271" t="str">
        <f>IF(_penmei1_month_day!Q718="","",_penmei1_month_day!Q718)</f>
        <v/>
      </c>
      <c r="AA723" s="221" t="str">
        <f>IF(_penmei1_month_day!R718="","",_penmei1_month_day!R718)</f>
        <v/>
      </c>
      <c r="AB723" s="221" t="str">
        <f>IF(_penmei1_month_day!S718="","",_penmei1_month_day!S718)</f>
        <v/>
      </c>
      <c r="AC723" s="221" t="str">
        <f>IF(_penmei1_month_day!T718="","",_penmei1_month_day!T718)</f>
        <v/>
      </c>
      <c r="AD723" s="221" t="str">
        <f>IF(_penmei1_month_day!U718="","",_penmei1_month_day!U718)</f>
        <v/>
      </c>
      <c r="AE723" s="221" t="str">
        <f>IF(_penmei1_month_day!V718="","",_penmei1_month_day!V718)</f>
        <v/>
      </c>
      <c r="AF723" s="221" t="str">
        <f>IF(_penmei1_month_day!W718="","",_penmei1_month_day!W718)</f>
        <v/>
      </c>
      <c r="AG723" s="221" t="str">
        <f>IF(_penmei1_month_day!X718="","",_penmei1_month_day!X718)</f>
        <v/>
      </c>
      <c r="AH723" s="221" t="str">
        <f>IF(_penmei1_month_day!Y718="","",_penmei1_month_day!Y718)</f>
        <v/>
      </c>
      <c r="AI723" s="271" t="str">
        <f>IF(_penmei1_month_day!Z718="","",_penmei1_month_day!Z718)</f>
        <v/>
      </c>
      <c r="AJ723" s="271" t="str">
        <f>IF(_penmei1_month_day!AA718="","",_penmei1_month_day!AA718)</f>
        <v/>
      </c>
      <c r="AK723" s="221" t="str">
        <f>IF(_penmei1_month_day!AB718="","",_penmei1_month_day!AB718)</f>
        <v/>
      </c>
      <c r="AL723" s="339"/>
      <c r="AM723" s="339"/>
    </row>
    <row r="724" spans="1:39">
      <c r="A724" s="118">
        <f t="shared" si="209"/>
        <v>43495</v>
      </c>
      <c r="B724" s="119">
        <f t="shared" si="197"/>
        <v>43495</v>
      </c>
      <c r="C724" s="120" t="str">
        <f t="shared" si="205"/>
        <v>中</v>
      </c>
      <c r="D724" s="120">
        <f t="shared" si="204"/>
        <v>30</v>
      </c>
      <c r="E724" s="120">
        <f t="shared" si="210"/>
        <v>4</v>
      </c>
      <c r="F724" s="121" t="str">
        <f t="shared" si="196"/>
        <v>丁班</v>
      </c>
      <c r="G724" s="120">
        <f t="shared" si="198"/>
        <v>21</v>
      </c>
      <c r="H724" s="122">
        <f t="shared" si="208"/>
        <v>0.0416666666666667</v>
      </c>
      <c r="I724" s="159">
        <f t="shared" si="206"/>
        <v>0.875</v>
      </c>
      <c r="J724" s="221" t="str">
        <f>IF(_penmei1_month_day!A719="","",_penmei1_month_day!A719)</f>
        <v/>
      </c>
      <c r="K724" s="221" t="str">
        <f>IF(_penmei1_month_day!B719="","",_penmei1_month_day!B719)</f>
        <v/>
      </c>
      <c r="L724" s="221" t="str">
        <f>IF(_penmei1_month_day!C719="","",_penmei1_month_day!C719)</f>
        <v/>
      </c>
      <c r="M724" s="221" t="str">
        <f>IF(_penmei1_month_day!D719="","",_penmei1_month_day!D719)</f>
        <v/>
      </c>
      <c r="N724" s="221" t="str">
        <f>IF(_penmei1_month_day!E719="","",_penmei1_month_day!E719)</f>
        <v/>
      </c>
      <c r="O724" s="221" t="str">
        <f>IF(_penmei1_month_day!F719="","",_penmei1_month_day!F719)</f>
        <v/>
      </c>
      <c r="P724" s="221" t="str">
        <f>IF(_penmei1_month_day!G719="","",_penmei1_month_day!G719)</f>
        <v/>
      </c>
      <c r="Q724" s="221" t="str">
        <f>IF(_penmei1_month_day!H719="","",_penmei1_month_day!H719)</f>
        <v/>
      </c>
      <c r="R724" s="221" t="str">
        <f>IF(_penmei1_month_day!I719="","",_penmei1_month_day!I719)</f>
        <v/>
      </c>
      <c r="S724" s="160" t="str">
        <f>IF(_penmei1_month_day!J719="","",_penmei1_month_day!J719)</f>
        <v/>
      </c>
      <c r="T724" s="271" t="str">
        <f>IF(_penmei1_month_day!K719="","",_penmei1_month_day!K719)</f>
        <v/>
      </c>
      <c r="U724" s="160" t="str">
        <f>IF(_penmei1_month_day!L719="","",_penmei1_month_day!L719)</f>
        <v/>
      </c>
      <c r="V724" s="160" t="str">
        <f>IF(_penmei1_month_day!M719="","",_penmei1_month_day!M719)</f>
        <v/>
      </c>
      <c r="W724" s="160" t="str">
        <f>IF(_penmei1_month_day!N719="","",_penmei1_month_day!N719)</f>
        <v/>
      </c>
      <c r="X724" s="221" t="str">
        <f>IF(_penmei1_month_day!O719="","",_penmei1_month_day!O719)</f>
        <v/>
      </c>
      <c r="Y724" s="271" t="str">
        <f>IF(_penmei1_month_day!P719="","",_penmei1_month_day!P719)</f>
        <v/>
      </c>
      <c r="Z724" s="271" t="str">
        <f>IF(_penmei1_month_day!Q719="","",_penmei1_month_day!Q719)</f>
        <v/>
      </c>
      <c r="AA724" s="221" t="str">
        <f>IF(_penmei1_month_day!R719="","",_penmei1_month_day!R719)</f>
        <v/>
      </c>
      <c r="AB724" s="221" t="str">
        <f>IF(_penmei1_month_day!S719="","",_penmei1_month_day!S719)</f>
        <v/>
      </c>
      <c r="AC724" s="221" t="str">
        <f>IF(_penmei1_month_day!T719="","",_penmei1_month_day!T719)</f>
        <v/>
      </c>
      <c r="AD724" s="221" t="str">
        <f>IF(_penmei1_month_day!U719="","",_penmei1_month_day!U719)</f>
        <v/>
      </c>
      <c r="AE724" s="221" t="str">
        <f>IF(_penmei1_month_day!V719="","",_penmei1_month_day!V719)</f>
        <v/>
      </c>
      <c r="AF724" s="221" t="str">
        <f>IF(_penmei1_month_day!W719="","",_penmei1_month_day!W719)</f>
        <v/>
      </c>
      <c r="AG724" s="221" t="str">
        <f>IF(_penmei1_month_day!X719="","",_penmei1_month_day!X719)</f>
        <v/>
      </c>
      <c r="AH724" s="221" t="str">
        <f>IF(_penmei1_month_day!Y719="","",_penmei1_month_day!Y719)</f>
        <v/>
      </c>
      <c r="AI724" s="271" t="str">
        <f>IF(_penmei1_month_day!Z719="","",_penmei1_month_day!Z719)</f>
        <v/>
      </c>
      <c r="AJ724" s="271" t="str">
        <f>IF(_penmei1_month_day!AA719="","",_penmei1_month_day!AA719)</f>
        <v/>
      </c>
      <c r="AK724" s="221" t="str">
        <f>IF(_penmei1_month_day!AB719="","",_penmei1_month_day!AB719)</f>
        <v/>
      </c>
      <c r="AL724" s="339"/>
      <c r="AM724" s="339"/>
    </row>
    <row r="725" spans="1:39">
      <c r="A725" s="118">
        <f t="shared" si="209"/>
        <v>43495</v>
      </c>
      <c r="B725" s="119">
        <f t="shared" si="197"/>
        <v>43495</v>
      </c>
      <c r="C725" s="120" t="str">
        <f t="shared" si="205"/>
        <v>中</v>
      </c>
      <c r="D725" s="120">
        <f t="shared" si="204"/>
        <v>30</v>
      </c>
      <c r="E725" s="120">
        <f t="shared" si="210"/>
        <v>4</v>
      </c>
      <c r="F725" s="121" t="str">
        <f t="shared" si="196"/>
        <v>丁班</v>
      </c>
      <c r="G725" s="120">
        <f t="shared" si="198"/>
        <v>22</v>
      </c>
      <c r="H725" s="122">
        <f t="shared" si="208"/>
        <v>0.0416666666666667</v>
      </c>
      <c r="I725" s="159">
        <f t="shared" si="206"/>
        <v>0.916666666666666</v>
      </c>
      <c r="J725" s="221" t="str">
        <f>IF(_penmei1_month_day!A720="","",_penmei1_month_day!A720)</f>
        <v/>
      </c>
      <c r="K725" s="221" t="str">
        <f>IF(_penmei1_month_day!B720="","",_penmei1_month_day!B720)</f>
        <v/>
      </c>
      <c r="L725" s="221" t="str">
        <f>IF(_penmei1_month_day!C720="","",_penmei1_month_day!C720)</f>
        <v/>
      </c>
      <c r="M725" s="221" t="str">
        <f>IF(_penmei1_month_day!D720="","",_penmei1_month_day!D720)</f>
        <v/>
      </c>
      <c r="N725" s="221" t="str">
        <f>IF(_penmei1_month_day!E720="","",_penmei1_month_day!E720)</f>
        <v/>
      </c>
      <c r="O725" s="221" t="str">
        <f>IF(_penmei1_month_day!F720="","",_penmei1_month_day!F720)</f>
        <v/>
      </c>
      <c r="P725" s="221" t="str">
        <f>IF(_penmei1_month_day!G720="","",_penmei1_month_day!G720)</f>
        <v/>
      </c>
      <c r="Q725" s="221" t="str">
        <f>IF(_penmei1_month_day!H720="","",_penmei1_month_day!H720)</f>
        <v/>
      </c>
      <c r="R725" s="221" t="str">
        <f>IF(_penmei1_month_day!I720="","",_penmei1_month_day!I720)</f>
        <v/>
      </c>
      <c r="S725" s="160" t="str">
        <f>IF(_penmei1_month_day!J720="","",_penmei1_month_day!J720)</f>
        <v/>
      </c>
      <c r="T725" s="271" t="str">
        <f>IF(_penmei1_month_day!K720="","",_penmei1_month_day!K720)</f>
        <v/>
      </c>
      <c r="U725" s="160" t="str">
        <f>IF(_penmei1_month_day!L720="","",_penmei1_month_day!L720)</f>
        <v/>
      </c>
      <c r="V725" s="160" t="str">
        <f>IF(_penmei1_month_day!M720="","",_penmei1_month_day!M720)</f>
        <v/>
      </c>
      <c r="W725" s="160" t="str">
        <f>IF(_penmei1_month_day!N720="","",_penmei1_month_day!N720)</f>
        <v/>
      </c>
      <c r="X725" s="221" t="str">
        <f>IF(_penmei1_month_day!O720="","",_penmei1_month_day!O720)</f>
        <v/>
      </c>
      <c r="Y725" s="271" t="str">
        <f>IF(_penmei1_month_day!P720="","",_penmei1_month_day!P720)</f>
        <v/>
      </c>
      <c r="Z725" s="271" t="str">
        <f>IF(_penmei1_month_day!Q720="","",_penmei1_month_day!Q720)</f>
        <v/>
      </c>
      <c r="AA725" s="221" t="str">
        <f>IF(_penmei1_month_day!R720="","",_penmei1_month_day!R720)</f>
        <v/>
      </c>
      <c r="AB725" s="221" t="str">
        <f>IF(_penmei1_month_day!S720="","",_penmei1_month_day!S720)</f>
        <v/>
      </c>
      <c r="AC725" s="221" t="str">
        <f>IF(_penmei1_month_day!T720="","",_penmei1_month_day!T720)</f>
        <v/>
      </c>
      <c r="AD725" s="221" t="str">
        <f>IF(_penmei1_month_day!U720="","",_penmei1_month_day!U720)</f>
        <v/>
      </c>
      <c r="AE725" s="221" t="str">
        <f>IF(_penmei1_month_day!V720="","",_penmei1_month_day!V720)</f>
        <v/>
      </c>
      <c r="AF725" s="221" t="str">
        <f>IF(_penmei1_month_day!W720="","",_penmei1_month_day!W720)</f>
        <v/>
      </c>
      <c r="AG725" s="221" t="str">
        <f>IF(_penmei1_month_day!X720="","",_penmei1_month_day!X720)</f>
        <v/>
      </c>
      <c r="AH725" s="221" t="str">
        <f>IF(_penmei1_month_day!Y720="","",_penmei1_month_day!Y720)</f>
        <v/>
      </c>
      <c r="AI725" s="271" t="str">
        <f>IF(_penmei1_month_day!Z720="","",_penmei1_month_day!Z720)</f>
        <v/>
      </c>
      <c r="AJ725" s="271" t="str">
        <f>IF(_penmei1_month_day!AA720="","",_penmei1_month_day!AA720)</f>
        <v/>
      </c>
      <c r="AK725" s="221" t="str">
        <f>IF(_penmei1_month_day!AB720="","",_penmei1_month_day!AB720)</f>
        <v/>
      </c>
      <c r="AL725" s="339"/>
      <c r="AM725" s="339"/>
    </row>
    <row r="726" spans="1:39">
      <c r="A726" s="123">
        <f t="shared" si="209"/>
        <v>43495</v>
      </c>
      <c r="B726" s="124">
        <f t="shared" si="197"/>
        <v>43495</v>
      </c>
      <c r="C726" s="125" t="str">
        <f t="shared" si="205"/>
        <v>中</v>
      </c>
      <c r="D726" s="125">
        <f t="shared" si="204"/>
        <v>30</v>
      </c>
      <c r="E726" s="125">
        <f t="shared" si="210"/>
        <v>4</v>
      </c>
      <c r="F726" s="126" t="str">
        <f t="shared" si="196"/>
        <v>丁班</v>
      </c>
      <c r="G726" s="125">
        <f t="shared" si="198"/>
        <v>23</v>
      </c>
      <c r="H726" s="127">
        <f t="shared" si="208"/>
        <v>0.0416666666666667</v>
      </c>
      <c r="I726" s="163">
        <f t="shared" si="206"/>
        <v>0.958333333333333</v>
      </c>
      <c r="J726" s="226" t="str">
        <f>IF(_penmei1_month_day!A721="","",_penmei1_month_day!A721)</f>
        <v/>
      </c>
      <c r="K726" s="226" t="str">
        <f>IF(_penmei1_month_day!B721="","",_penmei1_month_day!B721)</f>
        <v/>
      </c>
      <c r="L726" s="226" t="str">
        <f>IF(_penmei1_month_day!C721="","",_penmei1_month_day!C721)</f>
        <v/>
      </c>
      <c r="M726" s="226" t="str">
        <f>IF(_penmei1_month_day!D721="","",_penmei1_month_day!D721)</f>
        <v/>
      </c>
      <c r="N726" s="226" t="str">
        <f>IF(_penmei1_month_day!E721="","",_penmei1_month_day!E721)</f>
        <v/>
      </c>
      <c r="O726" s="226" t="str">
        <f>IF(_penmei1_month_day!F721="","",_penmei1_month_day!F721)</f>
        <v/>
      </c>
      <c r="P726" s="226" t="str">
        <f>IF(_penmei1_month_day!G721="","",_penmei1_month_day!G721)</f>
        <v/>
      </c>
      <c r="Q726" s="226" t="str">
        <f>IF(_penmei1_month_day!H721="","",_penmei1_month_day!H721)</f>
        <v/>
      </c>
      <c r="R726" s="226" t="str">
        <f>IF(_penmei1_month_day!I721="","",_penmei1_month_day!I721)</f>
        <v/>
      </c>
      <c r="S726" s="164" t="str">
        <f>IF(_penmei1_month_day!J721="","",_penmei1_month_day!J721)</f>
        <v/>
      </c>
      <c r="T726" s="315" t="str">
        <f>IF(_penmei1_month_day!K721="","",_penmei1_month_day!K721)</f>
        <v/>
      </c>
      <c r="U726" s="164" t="str">
        <f>IF(_penmei1_month_day!L721="","",_penmei1_month_day!L721)</f>
        <v/>
      </c>
      <c r="V726" s="164" t="str">
        <f>IF(_penmei1_month_day!M721="","",_penmei1_month_day!M721)</f>
        <v/>
      </c>
      <c r="W726" s="164" t="str">
        <f>IF(_penmei1_month_day!N721="","",_penmei1_month_day!N721)</f>
        <v/>
      </c>
      <c r="X726" s="226" t="str">
        <f>IF(_penmei1_month_day!O721="","",_penmei1_month_day!O721)</f>
        <v/>
      </c>
      <c r="Y726" s="315" t="str">
        <f>IF(_penmei1_month_day!P721="","",_penmei1_month_day!P721)</f>
        <v/>
      </c>
      <c r="Z726" s="315" t="str">
        <f>IF(_penmei1_month_day!Q721="","",_penmei1_month_day!Q721)</f>
        <v/>
      </c>
      <c r="AA726" s="226" t="str">
        <f>IF(_penmei1_month_day!R721="","",_penmei1_month_day!R721)</f>
        <v/>
      </c>
      <c r="AB726" s="226" t="str">
        <f>IF(_penmei1_month_day!S721="","",_penmei1_month_day!S721)</f>
        <v/>
      </c>
      <c r="AC726" s="226" t="str">
        <f>IF(_penmei1_month_day!T721="","",_penmei1_month_day!T721)</f>
        <v/>
      </c>
      <c r="AD726" s="226" t="str">
        <f>IF(_penmei1_month_day!U721="","",_penmei1_month_day!U721)</f>
        <v/>
      </c>
      <c r="AE726" s="226" t="str">
        <f>IF(_penmei1_month_day!V721="","",_penmei1_month_day!V721)</f>
        <v/>
      </c>
      <c r="AF726" s="226" t="str">
        <f>IF(_penmei1_month_day!W721="","",_penmei1_month_day!W721)</f>
        <v/>
      </c>
      <c r="AG726" s="226" t="str">
        <f>IF(_penmei1_month_day!X721="","",_penmei1_month_day!X721)</f>
        <v/>
      </c>
      <c r="AH726" s="226" t="str">
        <f>IF(_penmei1_month_day!Y721="","",_penmei1_month_day!Y721)</f>
        <v/>
      </c>
      <c r="AI726" s="315" t="str">
        <f>IF(_penmei1_month_day!Z721="","",_penmei1_month_day!Z721)</f>
        <v/>
      </c>
      <c r="AJ726" s="315" t="str">
        <f>IF(_penmei1_month_day!AA721="","",_penmei1_month_day!AA721)</f>
        <v/>
      </c>
      <c r="AK726" s="226" t="str">
        <f>IF(_penmei1_month_day!AB721="","",_penmei1_month_day!AB721)</f>
        <v/>
      </c>
      <c r="AL726" s="336" t="s">
        <v>60</v>
      </c>
      <c r="AM726" s="337"/>
    </row>
    <row r="727" spans="1:39">
      <c r="A727" s="128">
        <f t="shared" si="209"/>
        <v>43496</v>
      </c>
      <c r="B727" s="129">
        <f t="shared" si="197"/>
        <v>43496</v>
      </c>
      <c r="C727" s="130" t="str">
        <f t="shared" si="205"/>
        <v>夜</v>
      </c>
      <c r="D727" s="130">
        <f t="shared" si="204"/>
        <v>31</v>
      </c>
      <c r="E727" s="130">
        <f>IF(AND(E679=1),4,IF(AND(E679&gt;1),(E679-1),))</f>
        <v>1</v>
      </c>
      <c r="F727" s="131" t="str">
        <f t="shared" si="196"/>
        <v>甲班</v>
      </c>
      <c r="G727" s="130">
        <f t="shared" si="198"/>
        <v>0</v>
      </c>
      <c r="H727" s="132">
        <f t="shared" si="208"/>
        <v>0.0416666666666667</v>
      </c>
      <c r="I727" s="346">
        <f t="shared" si="206"/>
        <v>1</v>
      </c>
      <c r="J727" s="230" t="str">
        <f>IF(_penmei1_month_day!A722="","",_penmei1_month_day!A722)</f>
        <v/>
      </c>
      <c r="K727" s="230" t="str">
        <f>IF(_penmei1_month_day!B722="","",_penmei1_month_day!B722)</f>
        <v/>
      </c>
      <c r="L727" s="230" t="str">
        <f>IF(_penmei1_month_day!C722="","",_penmei1_month_day!C722)</f>
        <v/>
      </c>
      <c r="M727" s="230" t="str">
        <f>IF(_penmei1_month_day!D722="","",_penmei1_month_day!D722)</f>
        <v/>
      </c>
      <c r="N727" s="230" t="str">
        <f>IF(_penmei1_month_day!E722="","",_penmei1_month_day!E722)</f>
        <v/>
      </c>
      <c r="O727" s="230" t="str">
        <f>IF(_penmei1_month_day!F722="","",_penmei1_month_day!F722)</f>
        <v/>
      </c>
      <c r="P727" s="230" t="str">
        <f>IF(_penmei1_month_day!G722="","",_penmei1_month_day!G722)</f>
        <v/>
      </c>
      <c r="Q727" s="230" t="str">
        <f>IF(_penmei1_month_day!H722="","",_penmei1_month_day!H722)</f>
        <v/>
      </c>
      <c r="R727" s="230" t="str">
        <f>IF(_penmei1_month_day!I722="","",_penmei1_month_day!I722)</f>
        <v/>
      </c>
      <c r="S727" s="169" t="str">
        <f>IF(_penmei1_month_day!J722="","",_penmei1_month_day!J722)</f>
        <v/>
      </c>
      <c r="T727" s="314" t="str">
        <f>IF(_penmei1_month_day!K722="","",_penmei1_month_day!K722)</f>
        <v/>
      </c>
      <c r="U727" s="169" t="str">
        <f>IF(_penmei1_month_day!L722="","",_penmei1_month_day!L722)</f>
        <v/>
      </c>
      <c r="V727" s="169" t="str">
        <f>IF(_penmei1_month_day!M722="","",_penmei1_month_day!M722)</f>
        <v/>
      </c>
      <c r="W727" s="169" t="str">
        <f>IF(_penmei1_month_day!N722="","",_penmei1_month_day!N722)</f>
        <v/>
      </c>
      <c r="X727" s="230" t="str">
        <f>IF(_penmei1_month_day!O722="","",_penmei1_month_day!O722)</f>
        <v/>
      </c>
      <c r="Y727" s="314" t="str">
        <f>IF(_penmei1_month_day!P722="","",_penmei1_month_day!P722)</f>
        <v/>
      </c>
      <c r="Z727" s="314" t="str">
        <f>IF(_penmei1_month_day!Q722="","",_penmei1_month_day!Q722)</f>
        <v/>
      </c>
      <c r="AA727" s="230" t="str">
        <f>IF(_penmei1_month_day!R722="","",_penmei1_month_day!R722)</f>
        <v/>
      </c>
      <c r="AB727" s="230" t="str">
        <f>IF(_penmei1_month_day!S722="","",_penmei1_month_day!S722)</f>
        <v/>
      </c>
      <c r="AC727" s="230" t="str">
        <f>IF(_penmei1_month_day!T722="","",_penmei1_month_day!T722)</f>
        <v/>
      </c>
      <c r="AD727" s="230" t="str">
        <f>IF(_penmei1_month_day!U722="","",_penmei1_month_day!U722)</f>
        <v/>
      </c>
      <c r="AE727" s="230" t="str">
        <f>IF(_penmei1_month_day!V722="","",_penmei1_month_day!V722)</f>
        <v/>
      </c>
      <c r="AF727" s="230" t="str">
        <f>IF(_penmei1_month_day!W722="","",_penmei1_month_day!W722)</f>
        <v/>
      </c>
      <c r="AG727" s="230" t="str">
        <f>IF(_penmei1_month_day!X722="","",_penmei1_month_day!X722)</f>
        <v/>
      </c>
      <c r="AH727" s="230" t="str">
        <f>IF(_penmei1_month_day!Y722="","",_penmei1_month_day!Y722)</f>
        <v/>
      </c>
      <c r="AI727" s="314" t="str">
        <f>IF(_penmei1_month_day!Z722="","",_penmei1_month_day!Z722)</f>
        <v/>
      </c>
      <c r="AJ727" s="314" t="str">
        <f>IF(_penmei1_month_day!AA722="","",_penmei1_month_day!AA722)</f>
        <v/>
      </c>
      <c r="AK727" s="230" t="str">
        <f>IF(_penmei1_month_day!AB722="","",_penmei1_month_day!AB722)</f>
        <v/>
      </c>
      <c r="AL727" s="334"/>
      <c r="AM727" s="334"/>
    </row>
    <row r="728" spans="1:39">
      <c r="A728" s="118">
        <f t="shared" si="209"/>
        <v>43496</v>
      </c>
      <c r="B728" s="119">
        <f t="shared" si="197"/>
        <v>43496</v>
      </c>
      <c r="C728" s="120" t="str">
        <f t="shared" si="205"/>
        <v>夜</v>
      </c>
      <c r="D728" s="120">
        <f t="shared" si="204"/>
        <v>31</v>
      </c>
      <c r="E728" s="120">
        <f>E727</f>
        <v>1</v>
      </c>
      <c r="F728" s="121" t="str">
        <f t="shared" si="196"/>
        <v>甲班</v>
      </c>
      <c r="G728" s="120">
        <f t="shared" si="198"/>
        <v>1</v>
      </c>
      <c r="H728" s="122">
        <f t="shared" si="208"/>
        <v>0.0416666666666667</v>
      </c>
      <c r="I728" s="347">
        <f t="shared" si="206"/>
        <v>0.0416666666666667</v>
      </c>
      <c r="J728" s="221" t="str">
        <f>IF(_penmei1_month_day!A723="","",_penmei1_month_day!A723)</f>
        <v/>
      </c>
      <c r="K728" s="221" t="str">
        <f>IF(_penmei1_month_day!B723="","",_penmei1_month_day!B723)</f>
        <v/>
      </c>
      <c r="L728" s="221" t="str">
        <f>IF(_penmei1_month_day!C723="","",_penmei1_month_day!C723)</f>
        <v/>
      </c>
      <c r="M728" s="221" t="str">
        <f>IF(_penmei1_month_day!D723="","",_penmei1_month_day!D723)</f>
        <v/>
      </c>
      <c r="N728" s="221" t="str">
        <f>IF(_penmei1_month_day!E723="","",_penmei1_month_day!E723)</f>
        <v/>
      </c>
      <c r="O728" s="221" t="str">
        <f>IF(_penmei1_month_day!F723="","",_penmei1_month_day!F723)</f>
        <v/>
      </c>
      <c r="P728" s="221" t="str">
        <f>IF(_penmei1_month_day!G723="","",_penmei1_month_day!G723)</f>
        <v/>
      </c>
      <c r="Q728" s="221" t="str">
        <f>IF(_penmei1_month_day!H723="","",_penmei1_month_day!H723)</f>
        <v/>
      </c>
      <c r="R728" s="221" t="str">
        <f>IF(_penmei1_month_day!I723="","",_penmei1_month_day!I723)</f>
        <v/>
      </c>
      <c r="S728" s="160" t="str">
        <f>IF(_penmei1_month_day!J723="","",_penmei1_month_day!J723)</f>
        <v/>
      </c>
      <c r="T728" s="271" t="str">
        <f>IF(_penmei1_month_day!K723="","",_penmei1_month_day!K723)</f>
        <v/>
      </c>
      <c r="U728" s="160" t="str">
        <f>IF(_penmei1_month_day!L723="","",_penmei1_month_day!L723)</f>
        <v/>
      </c>
      <c r="V728" s="160" t="str">
        <f>IF(_penmei1_month_day!M723="","",_penmei1_month_day!M723)</f>
        <v/>
      </c>
      <c r="W728" s="160" t="str">
        <f>IF(_penmei1_month_day!N723="","",_penmei1_month_day!N723)</f>
        <v/>
      </c>
      <c r="X728" s="221" t="str">
        <f>IF(_penmei1_month_day!O723="","",_penmei1_month_day!O723)</f>
        <v/>
      </c>
      <c r="Y728" s="271" t="str">
        <f>IF(_penmei1_month_day!P723="","",_penmei1_month_day!P723)</f>
        <v/>
      </c>
      <c r="Z728" s="271" t="str">
        <f>IF(_penmei1_month_day!Q723="","",_penmei1_month_day!Q723)</f>
        <v/>
      </c>
      <c r="AA728" s="221" t="str">
        <f>IF(_penmei1_month_day!R723="","",_penmei1_month_day!R723)</f>
        <v/>
      </c>
      <c r="AB728" s="221" t="str">
        <f>IF(_penmei1_month_day!S723="","",_penmei1_month_day!S723)</f>
        <v/>
      </c>
      <c r="AC728" s="221" t="str">
        <f>IF(_penmei1_month_day!T723="","",_penmei1_month_day!T723)</f>
        <v/>
      </c>
      <c r="AD728" s="221" t="str">
        <f>IF(_penmei1_month_day!U723="","",_penmei1_month_day!U723)</f>
        <v/>
      </c>
      <c r="AE728" s="221" t="str">
        <f>IF(_penmei1_month_day!V723="","",_penmei1_month_day!V723)</f>
        <v/>
      </c>
      <c r="AF728" s="221" t="str">
        <f>IF(_penmei1_month_day!W723="","",_penmei1_month_day!W723)</f>
        <v/>
      </c>
      <c r="AG728" s="221" t="str">
        <f>IF(_penmei1_month_day!X723="","",_penmei1_month_day!X723)</f>
        <v/>
      </c>
      <c r="AH728" s="221" t="str">
        <f>IF(_penmei1_month_day!Y723="","",_penmei1_month_day!Y723)</f>
        <v/>
      </c>
      <c r="AI728" s="271" t="str">
        <f>IF(_penmei1_month_day!Z723="","",_penmei1_month_day!Z723)</f>
        <v/>
      </c>
      <c r="AJ728" s="271" t="str">
        <f>IF(_penmei1_month_day!AA723="","",_penmei1_month_day!AA723)</f>
        <v/>
      </c>
      <c r="AK728" s="221" t="str">
        <f>IF(_penmei1_month_day!AB723="","",_penmei1_month_day!AB723)</f>
        <v/>
      </c>
      <c r="AL728" s="335"/>
      <c r="AM728" s="335"/>
    </row>
    <row r="729" spans="1:39">
      <c r="A729" s="118">
        <f t="shared" si="209"/>
        <v>43496</v>
      </c>
      <c r="B729" s="119">
        <f t="shared" si="197"/>
        <v>43496</v>
      </c>
      <c r="C729" s="120" t="str">
        <f t="shared" si="205"/>
        <v>夜</v>
      </c>
      <c r="D729" s="120">
        <f t="shared" si="204"/>
        <v>31</v>
      </c>
      <c r="E729" s="120">
        <f t="shared" ref="E729:E734" si="211">E728</f>
        <v>1</v>
      </c>
      <c r="F729" s="121" t="str">
        <f t="shared" si="196"/>
        <v>甲班</v>
      </c>
      <c r="G729" s="120">
        <f t="shared" si="198"/>
        <v>2</v>
      </c>
      <c r="H729" s="122">
        <f t="shared" si="208"/>
        <v>0.0416666666666667</v>
      </c>
      <c r="I729" s="347">
        <f t="shared" si="206"/>
        <v>0.0833333333333333</v>
      </c>
      <c r="J729" s="221" t="str">
        <f>IF(_penmei1_month_day!A724="","",_penmei1_month_day!A724)</f>
        <v/>
      </c>
      <c r="K729" s="221" t="str">
        <f>IF(_penmei1_month_day!B724="","",_penmei1_month_day!B724)</f>
        <v/>
      </c>
      <c r="L729" s="221" t="str">
        <f>IF(_penmei1_month_day!C724="","",_penmei1_month_day!C724)</f>
        <v/>
      </c>
      <c r="M729" s="221" t="str">
        <f>IF(_penmei1_month_day!D724="","",_penmei1_month_day!D724)</f>
        <v/>
      </c>
      <c r="N729" s="221" t="str">
        <f>IF(_penmei1_month_day!E724="","",_penmei1_month_day!E724)</f>
        <v/>
      </c>
      <c r="O729" s="221" t="str">
        <f>IF(_penmei1_month_day!F724="","",_penmei1_month_day!F724)</f>
        <v/>
      </c>
      <c r="P729" s="221" t="str">
        <f>IF(_penmei1_month_day!G724="","",_penmei1_month_day!G724)</f>
        <v/>
      </c>
      <c r="Q729" s="221" t="str">
        <f>IF(_penmei1_month_day!H724="","",_penmei1_month_day!H724)</f>
        <v/>
      </c>
      <c r="R729" s="221" t="str">
        <f>IF(_penmei1_month_day!I724="","",_penmei1_month_day!I724)</f>
        <v/>
      </c>
      <c r="S729" s="160" t="str">
        <f>IF(_penmei1_month_day!J724="","",_penmei1_month_day!J724)</f>
        <v/>
      </c>
      <c r="T729" s="271" t="str">
        <f>IF(_penmei1_month_day!K724="","",_penmei1_month_day!K724)</f>
        <v/>
      </c>
      <c r="U729" s="160" t="str">
        <f>IF(_penmei1_month_day!L724="","",_penmei1_month_day!L724)</f>
        <v/>
      </c>
      <c r="V729" s="160" t="str">
        <f>IF(_penmei1_month_day!M724="","",_penmei1_month_day!M724)</f>
        <v/>
      </c>
      <c r="W729" s="160" t="str">
        <f>IF(_penmei1_month_day!N724="","",_penmei1_month_day!N724)</f>
        <v/>
      </c>
      <c r="X729" s="221" t="str">
        <f>IF(_penmei1_month_day!O724="","",_penmei1_month_day!O724)</f>
        <v/>
      </c>
      <c r="Y729" s="271" t="str">
        <f>IF(_penmei1_month_day!P724="","",_penmei1_month_day!P724)</f>
        <v/>
      </c>
      <c r="Z729" s="271" t="str">
        <f>IF(_penmei1_month_day!Q724="","",_penmei1_month_day!Q724)</f>
        <v/>
      </c>
      <c r="AA729" s="221" t="str">
        <f>IF(_penmei1_month_day!R724="","",_penmei1_month_day!R724)</f>
        <v/>
      </c>
      <c r="AB729" s="221" t="str">
        <f>IF(_penmei1_month_day!S724="","",_penmei1_month_day!S724)</f>
        <v/>
      </c>
      <c r="AC729" s="221" t="str">
        <f>IF(_penmei1_month_day!T724="","",_penmei1_month_day!T724)</f>
        <v/>
      </c>
      <c r="AD729" s="221" t="str">
        <f>IF(_penmei1_month_day!U724="","",_penmei1_month_day!U724)</f>
        <v/>
      </c>
      <c r="AE729" s="221" t="str">
        <f>IF(_penmei1_month_day!V724="","",_penmei1_month_day!V724)</f>
        <v/>
      </c>
      <c r="AF729" s="221" t="str">
        <f>IF(_penmei1_month_day!W724="","",_penmei1_month_day!W724)</f>
        <v/>
      </c>
      <c r="AG729" s="221" t="str">
        <f>IF(_penmei1_month_day!X724="","",_penmei1_month_day!X724)</f>
        <v/>
      </c>
      <c r="AH729" s="221" t="str">
        <f>IF(_penmei1_month_day!Y724="","",_penmei1_month_day!Y724)</f>
        <v/>
      </c>
      <c r="AI729" s="271" t="str">
        <f>IF(_penmei1_month_day!Z724="","",_penmei1_month_day!Z724)</f>
        <v/>
      </c>
      <c r="AJ729" s="271" t="str">
        <f>IF(_penmei1_month_day!AA724="","",_penmei1_month_day!AA724)</f>
        <v/>
      </c>
      <c r="AK729" s="221" t="str">
        <f>IF(_penmei1_month_day!AB724="","",_penmei1_month_day!AB724)</f>
        <v/>
      </c>
      <c r="AL729" s="335"/>
      <c r="AM729" s="335"/>
    </row>
    <row r="730" spans="1:39">
      <c r="A730" s="118">
        <f t="shared" si="209"/>
        <v>43496</v>
      </c>
      <c r="B730" s="119">
        <f t="shared" si="197"/>
        <v>43496</v>
      </c>
      <c r="C730" s="120" t="str">
        <f t="shared" si="205"/>
        <v>夜</v>
      </c>
      <c r="D730" s="120">
        <f t="shared" si="204"/>
        <v>31</v>
      </c>
      <c r="E730" s="120">
        <f t="shared" si="211"/>
        <v>1</v>
      </c>
      <c r="F730" s="121" t="str">
        <f t="shared" si="196"/>
        <v>甲班</v>
      </c>
      <c r="G730" s="120">
        <f t="shared" si="198"/>
        <v>3</v>
      </c>
      <c r="H730" s="122">
        <f t="shared" si="208"/>
        <v>0.0416666666666667</v>
      </c>
      <c r="I730" s="347">
        <f t="shared" si="206"/>
        <v>0.125</v>
      </c>
      <c r="J730" s="221" t="str">
        <f>IF(_penmei1_month_day!A725="","",_penmei1_month_day!A725)</f>
        <v/>
      </c>
      <c r="K730" s="221" t="str">
        <f>IF(_penmei1_month_day!B725="","",_penmei1_month_day!B725)</f>
        <v/>
      </c>
      <c r="L730" s="221" t="str">
        <f>IF(_penmei1_month_day!C725="","",_penmei1_month_day!C725)</f>
        <v/>
      </c>
      <c r="M730" s="221" t="str">
        <f>IF(_penmei1_month_day!D725="","",_penmei1_month_day!D725)</f>
        <v/>
      </c>
      <c r="N730" s="221" t="str">
        <f>IF(_penmei1_month_day!E725="","",_penmei1_month_day!E725)</f>
        <v/>
      </c>
      <c r="O730" s="221" t="str">
        <f>IF(_penmei1_month_day!F725="","",_penmei1_month_day!F725)</f>
        <v/>
      </c>
      <c r="P730" s="221" t="str">
        <f>IF(_penmei1_month_day!G725="","",_penmei1_month_day!G725)</f>
        <v/>
      </c>
      <c r="Q730" s="221" t="str">
        <f>IF(_penmei1_month_day!H725="","",_penmei1_month_day!H725)</f>
        <v/>
      </c>
      <c r="R730" s="221" t="str">
        <f>IF(_penmei1_month_day!I725="","",_penmei1_month_day!I725)</f>
        <v/>
      </c>
      <c r="S730" s="160" t="str">
        <f>IF(_penmei1_month_day!J725="","",_penmei1_month_day!J725)</f>
        <v/>
      </c>
      <c r="T730" s="271" t="str">
        <f>IF(_penmei1_month_day!K725="","",_penmei1_month_day!K725)</f>
        <v/>
      </c>
      <c r="U730" s="160" t="str">
        <f>IF(_penmei1_month_day!L725="","",_penmei1_month_day!L725)</f>
        <v/>
      </c>
      <c r="V730" s="160" t="str">
        <f>IF(_penmei1_month_day!M725="","",_penmei1_month_day!M725)</f>
        <v/>
      </c>
      <c r="W730" s="160" t="str">
        <f>IF(_penmei1_month_day!N725="","",_penmei1_month_day!N725)</f>
        <v/>
      </c>
      <c r="X730" s="221" t="str">
        <f>IF(_penmei1_month_day!O725="","",_penmei1_month_day!O725)</f>
        <v/>
      </c>
      <c r="Y730" s="271" t="str">
        <f>IF(_penmei1_month_day!P725="","",_penmei1_month_day!P725)</f>
        <v/>
      </c>
      <c r="Z730" s="271" t="str">
        <f>IF(_penmei1_month_day!Q725="","",_penmei1_month_day!Q725)</f>
        <v/>
      </c>
      <c r="AA730" s="221" t="str">
        <f>IF(_penmei1_month_day!R725="","",_penmei1_month_day!R725)</f>
        <v/>
      </c>
      <c r="AB730" s="221" t="str">
        <f>IF(_penmei1_month_day!S725="","",_penmei1_month_day!S725)</f>
        <v/>
      </c>
      <c r="AC730" s="221" t="str">
        <f>IF(_penmei1_month_day!T725="","",_penmei1_month_day!T725)</f>
        <v/>
      </c>
      <c r="AD730" s="221" t="str">
        <f>IF(_penmei1_month_day!U725="","",_penmei1_month_day!U725)</f>
        <v/>
      </c>
      <c r="AE730" s="221" t="str">
        <f>IF(_penmei1_month_day!V725="","",_penmei1_month_day!V725)</f>
        <v/>
      </c>
      <c r="AF730" s="221" t="str">
        <f>IF(_penmei1_month_day!W725="","",_penmei1_month_day!W725)</f>
        <v/>
      </c>
      <c r="AG730" s="221" t="str">
        <f>IF(_penmei1_month_day!X725="","",_penmei1_month_day!X725)</f>
        <v/>
      </c>
      <c r="AH730" s="221" t="str">
        <f>IF(_penmei1_month_day!Y725="","",_penmei1_month_day!Y725)</f>
        <v/>
      </c>
      <c r="AI730" s="271" t="str">
        <f>IF(_penmei1_month_day!Z725="","",_penmei1_month_day!Z725)</f>
        <v/>
      </c>
      <c r="AJ730" s="271" t="str">
        <f>IF(_penmei1_month_day!AA725="","",_penmei1_month_day!AA725)</f>
        <v/>
      </c>
      <c r="AK730" s="221" t="str">
        <f>IF(_penmei1_month_day!AB725="","",_penmei1_month_day!AB725)</f>
        <v/>
      </c>
      <c r="AL730" s="335"/>
      <c r="AM730" s="335"/>
    </row>
    <row r="731" spans="1:39">
      <c r="A731" s="118">
        <f t="shared" si="209"/>
        <v>43496</v>
      </c>
      <c r="B731" s="119">
        <f t="shared" si="197"/>
        <v>43496</v>
      </c>
      <c r="C731" s="120" t="str">
        <f t="shared" si="205"/>
        <v>夜</v>
      </c>
      <c r="D731" s="120">
        <f t="shared" ref="D731:D752" si="212">DAY(A731)</f>
        <v>31</v>
      </c>
      <c r="E731" s="120">
        <f t="shared" si="211"/>
        <v>1</v>
      </c>
      <c r="F731" s="121" t="str">
        <f t="shared" si="196"/>
        <v>甲班</v>
      </c>
      <c r="G731" s="120">
        <f t="shared" si="198"/>
        <v>4</v>
      </c>
      <c r="H731" s="122">
        <f t="shared" si="208"/>
        <v>0.0416666666666667</v>
      </c>
      <c r="I731" s="347">
        <f t="shared" si="206"/>
        <v>0.166666666666667</v>
      </c>
      <c r="J731" s="221" t="str">
        <f>IF(_penmei1_month_day!A726="","",_penmei1_month_day!A726)</f>
        <v/>
      </c>
      <c r="K731" s="221" t="str">
        <f>IF(_penmei1_month_day!B726="","",_penmei1_month_day!B726)</f>
        <v/>
      </c>
      <c r="L731" s="221" t="str">
        <f>IF(_penmei1_month_day!C726="","",_penmei1_month_day!C726)</f>
        <v/>
      </c>
      <c r="M731" s="221" t="str">
        <f>IF(_penmei1_month_day!D726="","",_penmei1_month_day!D726)</f>
        <v/>
      </c>
      <c r="N731" s="221" t="str">
        <f>IF(_penmei1_month_day!E726="","",_penmei1_month_day!E726)</f>
        <v/>
      </c>
      <c r="O731" s="221" t="str">
        <f>IF(_penmei1_month_day!F726="","",_penmei1_month_day!F726)</f>
        <v/>
      </c>
      <c r="P731" s="221" t="str">
        <f>IF(_penmei1_month_day!G726="","",_penmei1_month_day!G726)</f>
        <v/>
      </c>
      <c r="Q731" s="221" t="str">
        <f>IF(_penmei1_month_day!H726="","",_penmei1_month_day!H726)</f>
        <v/>
      </c>
      <c r="R731" s="221" t="str">
        <f>IF(_penmei1_month_day!I726="","",_penmei1_month_day!I726)</f>
        <v/>
      </c>
      <c r="S731" s="160" t="str">
        <f>IF(_penmei1_month_day!J726="","",_penmei1_month_day!J726)</f>
        <v/>
      </c>
      <c r="T731" s="271" t="str">
        <f>IF(_penmei1_month_day!K726="","",_penmei1_month_day!K726)</f>
        <v/>
      </c>
      <c r="U731" s="160" t="str">
        <f>IF(_penmei1_month_day!L726="","",_penmei1_month_day!L726)</f>
        <v/>
      </c>
      <c r="V731" s="160" t="str">
        <f>IF(_penmei1_month_day!M726="","",_penmei1_month_day!M726)</f>
        <v/>
      </c>
      <c r="W731" s="160" t="str">
        <f>IF(_penmei1_month_day!N726="","",_penmei1_month_day!N726)</f>
        <v/>
      </c>
      <c r="X731" s="221" t="str">
        <f>IF(_penmei1_month_day!O726="","",_penmei1_month_day!O726)</f>
        <v/>
      </c>
      <c r="Y731" s="271" t="str">
        <f>IF(_penmei1_month_day!P726="","",_penmei1_month_day!P726)</f>
        <v/>
      </c>
      <c r="Z731" s="271" t="str">
        <f>IF(_penmei1_month_day!Q726="","",_penmei1_month_day!Q726)</f>
        <v/>
      </c>
      <c r="AA731" s="221" t="str">
        <f>IF(_penmei1_month_day!R726="","",_penmei1_month_day!R726)</f>
        <v/>
      </c>
      <c r="AB731" s="221" t="str">
        <f>IF(_penmei1_month_day!S726="","",_penmei1_month_day!S726)</f>
        <v/>
      </c>
      <c r="AC731" s="221" t="str">
        <f>IF(_penmei1_month_day!T726="","",_penmei1_month_day!T726)</f>
        <v/>
      </c>
      <c r="AD731" s="221" t="str">
        <f>IF(_penmei1_month_day!U726="","",_penmei1_month_day!U726)</f>
        <v/>
      </c>
      <c r="AE731" s="221" t="str">
        <f>IF(_penmei1_month_day!V726="","",_penmei1_month_day!V726)</f>
        <v/>
      </c>
      <c r="AF731" s="221" t="str">
        <f>IF(_penmei1_month_day!W726="","",_penmei1_month_day!W726)</f>
        <v/>
      </c>
      <c r="AG731" s="221" t="str">
        <f>IF(_penmei1_month_day!X726="","",_penmei1_month_day!X726)</f>
        <v/>
      </c>
      <c r="AH731" s="221" t="str">
        <f>IF(_penmei1_month_day!Y726="","",_penmei1_month_day!Y726)</f>
        <v/>
      </c>
      <c r="AI731" s="271" t="str">
        <f>IF(_penmei1_month_day!Z726="","",_penmei1_month_day!Z726)</f>
        <v/>
      </c>
      <c r="AJ731" s="271" t="str">
        <f>IF(_penmei1_month_day!AA726="","",_penmei1_month_day!AA726)</f>
        <v/>
      </c>
      <c r="AK731" s="221" t="str">
        <f>IF(_penmei1_month_day!AB726="","",_penmei1_month_day!AB726)</f>
        <v/>
      </c>
      <c r="AL731" s="335"/>
      <c r="AM731" s="335"/>
    </row>
    <row r="732" spans="1:39">
      <c r="A732" s="118">
        <f t="shared" si="209"/>
        <v>43496</v>
      </c>
      <c r="B732" s="119">
        <f t="shared" si="197"/>
        <v>43496</v>
      </c>
      <c r="C732" s="120" t="str">
        <f t="shared" si="205"/>
        <v>夜</v>
      </c>
      <c r="D732" s="120">
        <f t="shared" si="212"/>
        <v>31</v>
      </c>
      <c r="E732" s="120">
        <f t="shared" si="211"/>
        <v>1</v>
      </c>
      <c r="F732" s="121" t="str">
        <f t="shared" si="196"/>
        <v>甲班</v>
      </c>
      <c r="G732" s="120">
        <f t="shared" si="198"/>
        <v>5</v>
      </c>
      <c r="H732" s="122">
        <f t="shared" si="208"/>
        <v>0.0416666666666667</v>
      </c>
      <c r="I732" s="347">
        <f t="shared" si="206"/>
        <v>0.208333333333333</v>
      </c>
      <c r="J732" s="221" t="str">
        <f>IF(_penmei1_month_day!A727="","",_penmei1_month_day!A727)</f>
        <v/>
      </c>
      <c r="K732" s="221" t="str">
        <f>IF(_penmei1_month_day!B727="","",_penmei1_month_day!B727)</f>
        <v/>
      </c>
      <c r="L732" s="221" t="str">
        <f>IF(_penmei1_month_day!C727="","",_penmei1_month_day!C727)</f>
        <v/>
      </c>
      <c r="M732" s="221" t="str">
        <f>IF(_penmei1_month_day!D727="","",_penmei1_month_day!D727)</f>
        <v/>
      </c>
      <c r="N732" s="221" t="str">
        <f>IF(_penmei1_month_day!E727="","",_penmei1_month_day!E727)</f>
        <v/>
      </c>
      <c r="O732" s="221" t="str">
        <f>IF(_penmei1_month_day!F727="","",_penmei1_month_day!F727)</f>
        <v/>
      </c>
      <c r="P732" s="221" t="str">
        <f>IF(_penmei1_month_day!G727="","",_penmei1_month_day!G727)</f>
        <v/>
      </c>
      <c r="Q732" s="221" t="str">
        <f>IF(_penmei1_month_day!H727="","",_penmei1_month_day!H727)</f>
        <v/>
      </c>
      <c r="R732" s="221" t="str">
        <f>IF(_penmei1_month_day!I727="","",_penmei1_month_day!I727)</f>
        <v/>
      </c>
      <c r="S732" s="160" t="str">
        <f>IF(_penmei1_month_day!J727="","",_penmei1_month_day!J727)</f>
        <v/>
      </c>
      <c r="T732" s="271" t="str">
        <f>IF(_penmei1_month_day!K727="","",_penmei1_month_day!K727)</f>
        <v/>
      </c>
      <c r="U732" s="160" t="str">
        <f>IF(_penmei1_month_day!L727="","",_penmei1_month_day!L727)</f>
        <v/>
      </c>
      <c r="V732" s="160" t="str">
        <f>IF(_penmei1_month_day!M727="","",_penmei1_month_day!M727)</f>
        <v/>
      </c>
      <c r="W732" s="160" t="str">
        <f>IF(_penmei1_month_day!N727="","",_penmei1_month_day!N727)</f>
        <v/>
      </c>
      <c r="X732" s="221" t="str">
        <f>IF(_penmei1_month_day!O727="","",_penmei1_month_day!O727)</f>
        <v/>
      </c>
      <c r="Y732" s="271" t="str">
        <f>IF(_penmei1_month_day!P727="","",_penmei1_month_day!P727)</f>
        <v/>
      </c>
      <c r="Z732" s="271" t="str">
        <f>IF(_penmei1_month_day!Q727="","",_penmei1_month_day!Q727)</f>
        <v/>
      </c>
      <c r="AA732" s="221" t="str">
        <f>IF(_penmei1_month_day!R727="","",_penmei1_month_day!R727)</f>
        <v/>
      </c>
      <c r="AB732" s="221" t="str">
        <f>IF(_penmei1_month_day!S727="","",_penmei1_month_day!S727)</f>
        <v/>
      </c>
      <c r="AC732" s="221" t="str">
        <f>IF(_penmei1_month_day!T727="","",_penmei1_month_day!T727)</f>
        <v/>
      </c>
      <c r="AD732" s="221" t="str">
        <f>IF(_penmei1_month_day!U727="","",_penmei1_month_day!U727)</f>
        <v/>
      </c>
      <c r="AE732" s="221" t="str">
        <f>IF(_penmei1_month_day!V727="","",_penmei1_month_day!V727)</f>
        <v/>
      </c>
      <c r="AF732" s="221" t="str">
        <f>IF(_penmei1_month_day!W727="","",_penmei1_month_day!W727)</f>
        <v/>
      </c>
      <c r="AG732" s="221" t="str">
        <f>IF(_penmei1_month_day!X727="","",_penmei1_month_day!X727)</f>
        <v/>
      </c>
      <c r="AH732" s="221" t="str">
        <f>IF(_penmei1_month_day!Y727="","",_penmei1_month_day!Y727)</f>
        <v/>
      </c>
      <c r="AI732" s="271" t="str">
        <f>IF(_penmei1_month_day!Z727="","",_penmei1_month_day!Z727)</f>
        <v/>
      </c>
      <c r="AJ732" s="271" t="str">
        <f>IF(_penmei1_month_day!AA727="","",_penmei1_month_day!AA727)</f>
        <v/>
      </c>
      <c r="AK732" s="221" t="str">
        <f>IF(_penmei1_month_day!AB727="","",_penmei1_month_day!AB727)</f>
        <v/>
      </c>
      <c r="AL732" s="335"/>
      <c r="AM732" s="335"/>
    </row>
    <row r="733" spans="1:39">
      <c r="A733" s="118">
        <f t="shared" si="209"/>
        <v>43496</v>
      </c>
      <c r="B733" s="119">
        <f t="shared" si="197"/>
        <v>43496</v>
      </c>
      <c r="C733" s="120" t="str">
        <f t="shared" si="205"/>
        <v>夜</v>
      </c>
      <c r="D733" s="120">
        <f t="shared" si="212"/>
        <v>31</v>
      </c>
      <c r="E733" s="120">
        <f t="shared" si="211"/>
        <v>1</v>
      </c>
      <c r="F733" s="121" t="str">
        <f t="shared" si="196"/>
        <v>甲班</v>
      </c>
      <c r="G733" s="120">
        <f t="shared" si="198"/>
        <v>6</v>
      </c>
      <c r="H733" s="122">
        <f t="shared" si="208"/>
        <v>0.0416666666666667</v>
      </c>
      <c r="I733" s="347">
        <f t="shared" si="206"/>
        <v>0.25</v>
      </c>
      <c r="J733" s="221" t="str">
        <f>IF(_penmei1_month_day!A728="","",_penmei1_month_day!A728)</f>
        <v/>
      </c>
      <c r="K733" s="221" t="str">
        <f>IF(_penmei1_month_day!B728="","",_penmei1_month_day!B728)</f>
        <v/>
      </c>
      <c r="L733" s="221" t="str">
        <f>IF(_penmei1_month_day!C728="","",_penmei1_month_day!C728)</f>
        <v/>
      </c>
      <c r="M733" s="221" t="str">
        <f>IF(_penmei1_month_day!D728="","",_penmei1_month_day!D728)</f>
        <v/>
      </c>
      <c r="N733" s="221" t="str">
        <f>IF(_penmei1_month_day!E728="","",_penmei1_month_day!E728)</f>
        <v/>
      </c>
      <c r="O733" s="221" t="str">
        <f>IF(_penmei1_month_day!F728="","",_penmei1_month_day!F728)</f>
        <v/>
      </c>
      <c r="P733" s="221" t="str">
        <f>IF(_penmei1_month_day!G728="","",_penmei1_month_day!G728)</f>
        <v/>
      </c>
      <c r="Q733" s="221" t="str">
        <f>IF(_penmei1_month_day!H728="","",_penmei1_month_day!H728)</f>
        <v/>
      </c>
      <c r="R733" s="221" t="str">
        <f>IF(_penmei1_month_day!I728="","",_penmei1_month_day!I728)</f>
        <v/>
      </c>
      <c r="S733" s="160" t="str">
        <f>IF(_penmei1_month_day!J728="","",_penmei1_month_day!J728)</f>
        <v/>
      </c>
      <c r="T733" s="271" t="str">
        <f>IF(_penmei1_month_day!K728="","",_penmei1_month_day!K728)</f>
        <v/>
      </c>
      <c r="U733" s="160" t="str">
        <f>IF(_penmei1_month_day!L728="","",_penmei1_month_day!L728)</f>
        <v/>
      </c>
      <c r="V733" s="160" t="str">
        <f>IF(_penmei1_month_day!M728="","",_penmei1_month_day!M728)</f>
        <v/>
      </c>
      <c r="W733" s="160" t="str">
        <f>IF(_penmei1_month_day!N728="","",_penmei1_month_day!N728)</f>
        <v/>
      </c>
      <c r="X733" s="221" t="str">
        <f>IF(_penmei1_month_day!O728="","",_penmei1_month_day!O728)</f>
        <v/>
      </c>
      <c r="Y733" s="271" t="str">
        <f>IF(_penmei1_month_day!P728="","",_penmei1_month_day!P728)</f>
        <v/>
      </c>
      <c r="Z733" s="271" t="str">
        <f>IF(_penmei1_month_day!Q728="","",_penmei1_month_day!Q728)</f>
        <v/>
      </c>
      <c r="AA733" s="221" t="str">
        <f>IF(_penmei1_month_day!R728="","",_penmei1_month_day!R728)</f>
        <v/>
      </c>
      <c r="AB733" s="221" t="str">
        <f>IF(_penmei1_month_day!S728="","",_penmei1_month_day!S728)</f>
        <v/>
      </c>
      <c r="AC733" s="221" t="str">
        <f>IF(_penmei1_month_day!T728="","",_penmei1_month_day!T728)</f>
        <v/>
      </c>
      <c r="AD733" s="221" t="str">
        <f>IF(_penmei1_month_day!U728="","",_penmei1_month_day!U728)</f>
        <v/>
      </c>
      <c r="AE733" s="221" t="str">
        <f>IF(_penmei1_month_day!V728="","",_penmei1_month_day!V728)</f>
        <v/>
      </c>
      <c r="AF733" s="221" t="str">
        <f>IF(_penmei1_month_day!W728="","",_penmei1_month_day!W728)</f>
        <v/>
      </c>
      <c r="AG733" s="221" t="str">
        <f>IF(_penmei1_month_day!X728="","",_penmei1_month_day!X728)</f>
        <v/>
      </c>
      <c r="AH733" s="221" t="str">
        <f>IF(_penmei1_month_day!Y728="","",_penmei1_month_day!Y728)</f>
        <v/>
      </c>
      <c r="AI733" s="271" t="str">
        <f>IF(_penmei1_month_day!Z728="","",_penmei1_month_day!Z728)</f>
        <v/>
      </c>
      <c r="AJ733" s="271" t="str">
        <f>IF(_penmei1_month_day!AA728="","",_penmei1_month_day!AA728)</f>
        <v/>
      </c>
      <c r="AK733" s="221" t="str">
        <f>IF(_penmei1_month_day!AB728="","",_penmei1_month_day!AB728)</f>
        <v/>
      </c>
      <c r="AL733" s="335"/>
      <c r="AM733" s="335"/>
    </row>
    <row r="734" spans="1:39">
      <c r="A734" s="123">
        <f t="shared" si="209"/>
        <v>43496</v>
      </c>
      <c r="B734" s="124">
        <f t="shared" si="197"/>
        <v>43496</v>
      </c>
      <c r="C734" s="125" t="str">
        <f t="shared" si="205"/>
        <v>夜</v>
      </c>
      <c r="D734" s="125">
        <f t="shared" si="212"/>
        <v>31</v>
      </c>
      <c r="E734" s="125">
        <f t="shared" si="211"/>
        <v>1</v>
      </c>
      <c r="F734" s="126" t="str">
        <f t="shared" si="196"/>
        <v>甲班</v>
      </c>
      <c r="G734" s="125">
        <f t="shared" si="198"/>
        <v>7</v>
      </c>
      <c r="H734" s="127">
        <f t="shared" si="208"/>
        <v>0.0416666666666667</v>
      </c>
      <c r="I734" s="348">
        <f t="shared" si="206"/>
        <v>0.291666666666667</v>
      </c>
      <c r="J734" s="226" t="str">
        <f>IF(_penmei1_month_day!A729="","",_penmei1_month_day!A729)</f>
        <v/>
      </c>
      <c r="K734" s="226" t="str">
        <f>IF(_penmei1_month_day!B729="","",_penmei1_month_day!B729)</f>
        <v/>
      </c>
      <c r="L734" s="226" t="str">
        <f>IF(_penmei1_month_day!C729="","",_penmei1_month_day!C729)</f>
        <v/>
      </c>
      <c r="M734" s="226" t="str">
        <f>IF(_penmei1_month_day!D729="","",_penmei1_month_day!D729)</f>
        <v/>
      </c>
      <c r="N734" s="226" t="str">
        <f>IF(_penmei1_month_day!E729="","",_penmei1_month_day!E729)</f>
        <v/>
      </c>
      <c r="O734" s="226" t="str">
        <f>IF(_penmei1_month_day!F729="","",_penmei1_month_day!F729)</f>
        <v/>
      </c>
      <c r="P734" s="226" t="str">
        <f>IF(_penmei1_month_day!G729="","",_penmei1_month_day!G729)</f>
        <v/>
      </c>
      <c r="Q734" s="226" t="str">
        <f>IF(_penmei1_month_day!H729="","",_penmei1_month_day!H729)</f>
        <v/>
      </c>
      <c r="R734" s="226" t="str">
        <f>IF(_penmei1_month_day!I729="","",_penmei1_month_day!I729)</f>
        <v/>
      </c>
      <c r="S734" s="164" t="str">
        <f>IF(_penmei1_month_day!J729="","",_penmei1_month_day!J729)</f>
        <v/>
      </c>
      <c r="T734" s="315" t="str">
        <f>IF(_penmei1_month_day!K729="","",_penmei1_month_day!K729)</f>
        <v/>
      </c>
      <c r="U734" s="164" t="str">
        <f>IF(_penmei1_month_day!L729="","",_penmei1_month_day!L729)</f>
        <v/>
      </c>
      <c r="V734" s="164" t="str">
        <f>IF(_penmei1_month_day!M729="","",_penmei1_month_day!M729)</f>
        <v/>
      </c>
      <c r="W734" s="164" t="str">
        <f>IF(_penmei1_month_day!N729="","",_penmei1_month_day!N729)</f>
        <v/>
      </c>
      <c r="X734" s="226" t="str">
        <f>IF(_penmei1_month_day!O729="","",_penmei1_month_day!O729)</f>
        <v/>
      </c>
      <c r="Y734" s="315" t="str">
        <f>IF(_penmei1_month_day!P729="","",_penmei1_month_day!P729)</f>
        <v/>
      </c>
      <c r="Z734" s="315" t="str">
        <f>IF(_penmei1_month_day!Q729="","",_penmei1_month_day!Q729)</f>
        <v/>
      </c>
      <c r="AA734" s="226" t="str">
        <f>IF(_penmei1_month_day!R729="","",_penmei1_month_day!R729)</f>
        <v/>
      </c>
      <c r="AB734" s="226" t="str">
        <f>IF(_penmei1_month_day!S729="","",_penmei1_month_day!S729)</f>
        <v/>
      </c>
      <c r="AC734" s="226" t="str">
        <f>IF(_penmei1_month_day!T729="","",_penmei1_month_day!T729)</f>
        <v/>
      </c>
      <c r="AD734" s="226" t="str">
        <f>IF(_penmei1_month_day!U729="","",_penmei1_month_day!U729)</f>
        <v/>
      </c>
      <c r="AE734" s="226" t="str">
        <f>IF(_penmei1_month_day!V729="","",_penmei1_month_day!V729)</f>
        <v/>
      </c>
      <c r="AF734" s="226" t="str">
        <f>IF(_penmei1_month_day!W729="","",_penmei1_month_day!W729)</f>
        <v/>
      </c>
      <c r="AG734" s="226" t="str">
        <f>IF(_penmei1_month_day!X729="","",_penmei1_month_day!X729)</f>
        <v/>
      </c>
      <c r="AH734" s="226" t="str">
        <f>IF(_penmei1_month_day!Y729="","",_penmei1_month_day!Y729)</f>
        <v/>
      </c>
      <c r="AI734" s="315" t="str">
        <f>IF(_penmei1_month_day!Z729="","",_penmei1_month_day!Z729)</f>
        <v/>
      </c>
      <c r="AJ734" s="315" t="str">
        <f>IF(_penmei1_month_day!AA729="","",_penmei1_month_day!AA729)</f>
        <v/>
      </c>
      <c r="AK734" s="226" t="str">
        <f>IF(_penmei1_month_day!AB729="","",_penmei1_month_day!AB729)</f>
        <v/>
      </c>
      <c r="AL734" s="336" t="s">
        <v>60</v>
      </c>
      <c r="AM734" s="337"/>
    </row>
    <row r="735" spans="1:39">
      <c r="A735" s="128">
        <f t="shared" si="209"/>
        <v>43496</v>
      </c>
      <c r="B735" s="129">
        <f t="shared" si="197"/>
        <v>43496</v>
      </c>
      <c r="C735" s="130" t="str">
        <f t="shared" si="205"/>
        <v>白</v>
      </c>
      <c r="D735" s="130">
        <f t="shared" si="212"/>
        <v>31</v>
      </c>
      <c r="E735" s="130">
        <f>IF(AND(E727=4),1,IF(AND(E727&lt;4),(E727+1),))</f>
        <v>2</v>
      </c>
      <c r="F735" s="131" t="str">
        <f t="shared" si="196"/>
        <v>乙班</v>
      </c>
      <c r="G735" s="130">
        <f t="shared" si="198"/>
        <v>8</v>
      </c>
      <c r="H735" s="132">
        <f t="shared" si="208"/>
        <v>0.0416666666666667</v>
      </c>
      <c r="I735" s="154">
        <f t="shared" si="206"/>
        <v>0.333333333333333</v>
      </c>
      <c r="J735" s="230" t="str">
        <f>IF(_penmei1_month_day!A730="","",_penmei1_month_day!A730)</f>
        <v/>
      </c>
      <c r="K735" s="230" t="str">
        <f>IF(_penmei1_month_day!B730="","",_penmei1_month_day!B730)</f>
        <v/>
      </c>
      <c r="L735" s="230" t="str">
        <f>IF(_penmei1_month_day!C730="","",_penmei1_month_day!C730)</f>
        <v/>
      </c>
      <c r="M735" s="230" t="str">
        <f>IF(_penmei1_month_day!D730="","",_penmei1_month_day!D730)</f>
        <v/>
      </c>
      <c r="N735" s="230" t="str">
        <f>IF(_penmei1_month_day!E730="","",_penmei1_month_day!E730)</f>
        <v/>
      </c>
      <c r="O735" s="230" t="str">
        <f>IF(_penmei1_month_day!F730="","",_penmei1_month_day!F730)</f>
        <v/>
      </c>
      <c r="P735" s="230" t="str">
        <f>IF(_penmei1_month_day!G730="","",_penmei1_month_day!G730)</f>
        <v/>
      </c>
      <c r="Q735" s="230" t="str">
        <f>IF(_penmei1_month_day!H730="","",_penmei1_month_day!H730)</f>
        <v/>
      </c>
      <c r="R735" s="230" t="str">
        <f>IF(_penmei1_month_day!I730="","",_penmei1_month_day!I730)</f>
        <v/>
      </c>
      <c r="S735" s="169" t="str">
        <f>IF(_penmei1_month_day!J730="","",_penmei1_month_day!J730)</f>
        <v/>
      </c>
      <c r="T735" s="314" t="str">
        <f>IF(_penmei1_month_day!K730="","",_penmei1_month_day!K730)</f>
        <v/>
      </c>
      <c r="U735" s="169" t="str">
        <f>IF(_penmei1_month_day!L730="","",_penmei1_month_day!L730)</f>
        <v/>
      </c>
      <c r="V735" s="169" t="str">
        <f>IF(_penmei1_month_day!M730="","",_penmei1_month_day!M730)</f>
        <v/>
      </c>
      <c r="W735" s="169" t="str">
        <f>IF(_penmei1_month_day!N730="","",_penmei1_month_day!N730)</f>
        <v/>
      </c>
      <c r="X735" s="230" t="str">
        <f>IF(_penmei1_month_day!O730="","",_penmei1_month_day!O730)</f>
        <v/>
      </c>
      <c r="Y735" s="314" t="str">
        <f>IF(_penmei1_month_day!P730="","",_penmei1_month_day!P730)</f>
        <v/>
      </c>
      <c r="Z735" s="314" t="str">
        <f>IF(_penmei1_month_day!Q730="","",_penmei1_month_day!Q730)</f>
        <v/>
      </c>
      <c r="AA735" s="230" t="str">
        <f>IF(_penmei1_month_day!R730="","",_penmei1_month_day!R730)</f>
        <v/>
      </c>
      <c r="AB735" s="230" t="str">
        <f>IF(_penmei1_month_day!S730="","",_penmei1_month_day!S730)</f>
        <v/>
      </c>
      <c r="AC735" s="230" t="str">
        <f>IF(_penmei1_month_day!T730="","",_penmei1_month_day!T730)</f>
        <v/>
      </c>
      <c r="AD735" s="230" t="str">
        <f>IF(_penmei1_month_day!U730="","",_penmei1_month_day!U730)</f>
        <v/>
      </c>
      <c r="AE735" s="230" t="str">
        <f>IF(_penmei1_month_day!V730="","",_penmei1_month_day!V730)</f>
        <v/>
      </c>
      <c r="AF735" s="230" t="str">
        <f>IF(_penmei1_month_day!W730="","",_penmei1_month_day!W730)</f>
        <v/>
      </c>
      <c r="AG735" s="230" t="str">
        <f>IF(_penmei1_month_day!X730="","",_penmei1_month_day!X730)</f>
        <v/>
      </c>
      <c r="AH735" s="230" t="str">
        <f>IF(_penmei1_month_day!Y730="","",_penmei1_month_day!Y730)</f>
        <v/>
      </c>
      <c r="AI735" s="314" t="str">
        <f>IF(_penmei1_month_day!Z730="","",_penmei1_month_day!Z730)</f>
        <v/>
      </c>
      <c r="AJ735" s="314" t="str">
        <f>IF(_penmei1_month_day!AA730="","",_penmei1_month_day!AA730)</f>
        <v/>
      </c>
      <c r="AK735" s="230" t="str">
        <f>IF(_penmei1_month_day!AB730="","",_penmei1_month_day!AB730)</f>
        <v/>
      </c>
      <c r="AL735" s="334"/>
      <c r="AM735" s="334"/>
    </row>
    <row r="736" spans="1:39">
      <c r="A736" s="118">
        <f t="shared" si="209"/>
        <v>43496</v>
      </c>
      <c r="B736" s="119">
        <f t="shared" si="197"/>
        <v>43496</v>
      </c>
      <c r="C736" s="120" t="str">
        <f t="shared" si="205"/>
        <v>白</v>
      </c>
      <c r="D736" s="120">
        <f t="shared" si="212"/>
        <v>31</v>
      </c>
      <c r="E736" s="120">
        <f>E735</f>
        <v>2</v>
      </c>
      <c r="F736" s="121" t="str">
        <f t="shared" ref="F736:F752" si="213">IF(AND(E736=1),"甲班",IF(AND(E736=2),"乙班",IF(AND(E736=3),"丙班",IF(AND(E736=4),"丁班",))))</f>
        <v>乙班</v>
      </c>
      <c r="G736" s="120">
        <f t="shared" si="198"/>
        <v>9</v>
      </c>
      <c r="H736" s="122">
        <f t="shared" si="208"/>
        <v>0.0416666666666667</v>
      </c>
      <c r="I736" s="159">
        <f t="shared" si="206"/>
        <v>0.375</v>
      </c>
      <c r="J736" s="221" t="str">
        <f>IF(_penmei1_month_day!A731="","",_penmei1_month_day!A731)</f>
        <v/>
      </c>
      <c r="K736" s="221" t="str">
        <f>IF(_penmei1_month_day!B731="","",_penmei1_month_day!B731)</f>
        <v/>
      </c>
      <c r="L736" s="221" t="str">
        <f>IF(_penmei1_month_day!C731="","",_penmei1_month_day!C731)</f>
        <v/>
      </c>
      <c r="M736" s="221" t="str">
        <f>IF(_penmei1_month_day!D731="","",_penmei1_month_day!D731)</f>
        <v/>
      </c>
      <c r="N736" s="221" t="str">
        <f>IF(_penmei1_month_day!E731="","",_penmei1_month_day!E731)</f>
        <v/>
      </c>
      <c r="O736" s="221" t="str">
        <f>IF(_penmei1_month_day!F731="","",_penmei1_month_day!F731)</f>
        <v/>
      </c>
      <c r="P736" s="221" t="str">
        <f>IF(_penmei1_month_day!G731="","",_penmei1_month_day!G731)</f>
        <v/>
      </c>
      <c r="Q736" s="221" t="str">
        <f>IF(_penmei1_month_day!H731="","",_penmei1_month_day!H731)</f>
        <v/>
      </c>
      <c r="R736" s="221" t="str">
        <f>IF(_penmei1_month_day!I731="","",_penmei1_month_day!I731)</f>
        <v/>
      </c>
      <c r="S736" s="160" t="str">
        <f>IF(_penmei1_month_day!J731="","",_penmei1_month_day!J731)</f>
        <v/>
      </c>
      <c r="T736" s="271" t="str">
        <f>IF(_penmei1_month_day!K731="","",_penmei1_month_day!K731)</f>
        <v/>
      </c>
      <c r="U736" s="160" t="str">
        <f>IF(_penmei1_month_day!L731="","",_penmei1_month_day!L731)</f>
        <v/>
      </c>
      <c r="V736" s="160" t="str">
        <f>IF(_penmei1_month_day!M731="","",_penmei1_month_day!M731)</f>
        <v/>
      </c>
      <c r="W736" s="160" t="str">
        <f>IF(_penmei1_month_day!N731="","",_penmei1_month_day!N731)</f>
        <v/>
      </c>
      <c r="X736" s="221" t="str">
        <f>IF(_penmei1_month_day!O731="","",_penmei1_month_day!O731)</f>
        <v/>
      </c>
      <c r="Y736" s="271" t="str">
        <f>IF(_penmei1_month_day!P731="","",_penmei1_month_day!P731)</f>
        <v/>
      </c>
      <c r="Z736" s="271" t="str">
        <f>IF(_penmei1_month_day!Q731="","",_penmei1_month_day!Q731)</f>
        <v/>
      </c>
      <c r="AA736" s="221" t="str">
        <f>IF(_penmei1_month_day!R731="","",_penmei1_month_day!R731)</f>
        <v/>
      </c>
      <c r="AB736" s="221" t="str">
        <f>IF(_penmei1_month_day!S731="","",_penmei1_month_day!S731)</f>
        <v/>
      </c>
      <c r="AC736" s="221" t="str">
        <f>IF(_penmei1_month_day!T731="","",_penmei1_month_day!T731)</f>
        <v/>
      </c>
      <c r="AD736" s="221" t="str">
        <f>IF(_penmei1_month_day!U731="","",_penmei1_month_day!U731)</f>
        <v/>
      </c>
      <c r="AE736" s="221" t="str">
        <f>IF(_penmei1_month_day!V731="","",_penmei1_month_day!V731)</f>
        <v/>
      </c>
      <c r="AF736" s="221" t="str">
        <f>IF(_penmei1_month_day!W731="","",_penmei1_month_day!W731)</f>
        <v/>
      </c>
      <c r="AG736" s="221" t="str">
        <f>IF(_penmei1_month_day!X731="","",_penmei1_month_day!X731)</f>
        <v/>
      </c>
      <c r="AH736" s="221" t="str">
        <f>IF(_penmei1_month_day!Y731="","",_penmei1_month_day!Y731)</f>
        <v/>
      </c>
      <c r="AI736" s="271" t="str">
        <f>IF(_penmei1_month_day!Z731="","",_penmei1_month_day!Z731)</f>
        <v/>
      </c>
      <c r="AJ736" s="271" t="str">
        <f>IF(_penmei1_month_day!AA731="","",_penmei1_month_day!AA731)</f>
        <v/>
      </c>
      <c r="AK736" s="221" t="str">
        <f>IF(_penmei1_month_day!AB731="","",_penmei1_month_day!AB731)</f>
        <v/>
      </c>
      <c r="AL736" s="335"/>
      <c r="AM736" s="335"/>
    </row>
    <row r="737" spans="1:39">
      <c r="A737" s="118">
        <f t="shared" si="209"/>
        <v>43496</v>
      </c>
      <c r="B737" s="119">
        <f t="shared" si="197"/>
        <v>43496</v>
      </c>
      <c r="C737" s="120" t="str">
        <f t="shared" si="205"/>
        <v>白</v>
      </c>
      <c r="D737" s="120">
        <f t="shared" si="212"/>
        <v>31</v>
      </c>
      <c r="E737" s="120">
        <f t="shared" ref="E737:E742" si="214">E736</f>
        <v>2</v>
      </c>
      <c r="F737" s="121" t="str">
        <f t="shared" si="213"/>
        <v>乙班</v>
      </c>
      <c r="G737" s="120">
        <f t="shared" si="198"/>
        <v>10</v>
      </c>
      <c r="H737" s="122">
        <f t="shared" si="208"/>
        <v>0.0416666666666667</v>
      </c>
      <c r="I737" s="159">
        <f t="shared" si="206"/>
        <v>0.416666666666667</v>
      </c>
      <c r="J737" s="221" t="str">
        <f>IF(_penmei1_month_day!A732="","",_penmei1_month_day!A732)</f>
        <v/>
      </c>
      <c r="K737" s="221" t="str">
        <f>IF(_penmei1_month_day!B732="","",_penmei1_month_day!B732)</f>
        <v/>
      </c>
      <c r="L737" s="221" t="str">
        <f>IF(_penmei1_month_day!C732="","",_penmei1_month_day!C732)</f>
        <v/>
      </c>
      <c r="M737" s="221" t="str">
        <f>IF(_penmei1_month_day!D732="","",_penmei1_month_day!D732)</f>
        <v/>
      </c>
      <c r="N737" s="221" t="str">
        <f>IF(_penmei1_month_day!E732="","",_penmei1_month_day!E732)</f>
        <v/>
      </c>
      <c r="O737" s="221" t="str">
        <f>IF(_penmei1_month_day!F732="","",_penmei1_month_day!F732)</f>
        <v/>
      </c>
      <c r="P737" s="221" t="str">
        <f>IF(_penmei1_month_day!G732="","",_penmei1_month_day!G732)</f>
        <v/>
      </c>
      <c r="Q737" s="221" t="str">
        <f>IF(_penmei1_month_day!H732="","",_penmei1_month_day!H732)</f>
        <v/>
      </c>
      <c r="R737" s="221" t="str">
        <f>IF(_penmei1_month_day!I732="","",_penmei1_month_day!I732)</f>
        <v/>
      </c>
      <c r="S737" s="160" t="str">
        <f>IF(_penmei1_month_day!J732="","",_penmei1_month_day!J732)</f>
        <v/>
      </c>
      <c r="T737" s="271" t="str">
        <f>IF(_penmei1_month_day!K732="","",_penmei1_month_day!K732)</f>
        <v/>
      </c>
      <c r="U737" s="160" t="str">
        <f>IF(_penmei1_month_day!L732="","",_penmei1_month_day!L732)</f>
        <v/>
      </c>
      <c r="V737" s="160" t="str">
        <f>IF(_penmei1_month_day!M732="","",_penmei1_month_day!M732)</f>
        <v/>
      </c>
      <c r="W737" s="160" t="str">
        <f>IF(_penmei1_month_day!N732="","",_penmei1_month_day!N732)</f>
        <v/>
      </c>
      <c r="X737" s="221" t="str">
        <f>IF(_penmei1_month_day!O732="","",_penmei1_month_day!O732)</f>
        <v/>
      </c>
      <c r="Y737" s="271" t="str">
        <f>IF(_penmei1_month_day!P732="","",_penmei1_month_day!P732)</f>
        <v/>
      </c>
      <c r="Z737" s="271" t="str">
        <f>IF(_penmei1_month_day!Q732="","",_penmei1_month_day!Q732)</f>
        <v/>
      </c>
      <c r="AA737" s="221" t="str">
        <f>IF(_penmei1_month_day!R732="","",_penmei1_month_day!R732)</f>
        <v/>
      </c>
      <c r="AB737" s="221" t="str">
        <f>IF(_penmei1_month_day!S732="","",_penmei1_month_day!S732)</f>
        <v/>
      </c>
      <c r="AC737" s="221" t="str">
        <f>IF(_penmei1_month_day!T732="","",_penmei1_month_day!T732)</f>
        <v/>
      </c>
      <c r="AD737" s="221" t="str">
        <f>IF(_penmei1_month_day!U732="","",_penmei1_month_day!U732)</f>
        <v/>
      </c>
      <c r="AE737" s="221" t="str">
        <f>IF(_penmei1_month_day!V732="","",_penmei1_month_day!V732)</f>
        <v/>
      </c>
      <c r="AF737" s="221" t="str">
        <f>IF(_penmei1_month_day!W732="","",_penmei1_month_day!W732)</f>
        <v/>
      </c>
      <c r="AG737" s="221" t="str">
        <f>IF(_penmei1_month_day!X732="","",_penmei1_month_day!X732)</f>
        <v/>
      </c>
      <c r="AH737" s="221" t="str">
        <f>IF(_penmei1_month_day!Y732="","",_penmei1_month_day!Y732)</f>
        <v/>
      </c>
      <c r="AI737" s="271" t="str">
        <f>IF(_penmei1_month_day!Z732="","",_penmei1_month_day!Z732)</f>
        <v/>
      </c>
      <c r="AJ737" s="271" t="str">
        <f>IF(_penmei1_month_day!AA732="","",_penmei1_month_day!AA732)</f>
        <v/>
      </c>
      <c r="AK737" s="221" t="str">
        <f>IF(_penmei1_month_day!AB732="","",_penmei1_month_day!AB732)</f>
        <v/>
      </c>
      <c r="AL737" s="335"/>
      <c r="AM737" s="335"/>
    </row>
    <row r="738" spans="1:39">
      <c r="A738" s="118">
        <f t="shared" si="209"/>
        <v>43496</v>
      </c>
      <c r="B738" s="119">
        <f t="shared" si="197"/>
        <v>43496</v>
      </c>
      <c r="C738" s="120" t="str">
        <f t="shared" si="205"/>
        <v>白</v>
      </c>
      <c r="D738" s="120">
        <f t="shared" si="212"/>
        <v>31</v>
      </c>
      <c r="E738" s="120">
        <f t="shared" si="214"/>
        <v>2</v>
      </c>
      <c r="F738" s="121" t="str">
        <f t="shared" si="213"/>
        <v>乙班</v>
      </c>
      <c r="G738" s="120">
        <f t="shared" si="198"/>
        <v>11</v>
      </c>
      <c r="H738" s="122">
        <f t="shared" si="208"/>
        <v>0.0416666666666667</v>
      </c>
      <c r="I738" s="159">
        <f t="shared" si="206"/>
        <v>0.458333333333333</v>
      </c>
      <c r="J738" s="221" t="str">
        <f>IF(_penmei1_month_day!A733="","",_penmei1_month_day!A733)</f>
        <v/>
      </c>
      <c r="K738" s="221" t="str">
        <f>IF(_penmei1_month_day!B733="","",_penmei1_month_day!B733)</f>
        <v/>
      </c>
      <c r="L738" s="221" t="str">
        <f>IF(_penmei1_month_day!C733="","",_penmei1_month_day!C733)</f>
        <v/>
      </c>
      <c r="M738" s="221" t="str">
        <f>IF(_penmei1_month_day!D733="","",_penmei1_month_day!D733)</f>
        <v/>
      </c>
      <c r="N738" s="221" t="str">
        <f>IF(_penmei1_month_day!E733="","",_penmei1_month_day!E733)</f>
        <v/>
      </c>
      <c r="O738" s="221" t="str">
        <f>IF(_penmei1_month_day!F733="","",_penmei1_month_day!F733)</f>
        <v/>
      </c>
      <c r="P738" s="221" t="str">
        <f>IF(_penmei1_month_day!G733="","",_penmei1_month_day!G733)</f>
        <v/>
      </c>
      <c r="Q738" s="221" t="str">
        <f>IF(_penmei1_month_day!H733="","",_penmei1_month_day!H733)</f>
        <v/>
      </c>
      <c r="R738" s="221" t="str">
        <f>IF(_penmei1_month_day!I733="","",_penmei1_month_day!I733)</f>
        <v/>
      </c>
      <c r="S738" s="160" t="str">
        <f>IF(_penmei1_month_day!J733="","",_penmei1_month_day!J733)</f>
        <v/>
      </c>
      <c r="T738" s="271" t="str">
        <f>IF(_penmei1_month_day!K733="","",_penmei1_month_day!K733)</f>
        <v/>
      </c>
      <c r="U738" s="160" t="str">
        <f>IF(_penmei1_month_day!L733="","",_penmei1_month_day!L733)</f>
        <v/>
      </c>
      <c r="V738" s="160" t="str">
        <f>IF(_penmei1_month_day!M733="","",_penmei1_month_day!M733)</f>
        <v/>
      </c>
      <c r="W738" s="160" t="str">
        <f>IF(_penmei1_month_day!N733="","",_penmei1_month_day!N733)</f>
        <v/>
      </c>
      <c r="X738" s="221" t="str">
        <f>IF(_penmei1_month_day!O733="","",_penmei1_month_day!O733)</f>
        <v/>
      </c>
      <c r="Y738" s="271" t="str">
        <f>IF(_penmei1_month_day!P733="","",_penmei1_month_day!P733)</f>
        <v/>
      </c>
      <c r="Z738" s="271" t="str">
        <f>IF(_penmei1_month_day!Q733="","",_penmei1_month_day!Q733)</f>
        <v/>
      </c>
      <c r="AA738" s="221" t="str">
        <f>IF(_penmei1_month_day!R733="","",_penmei1_month_day!R733)</f>
        <v/>
      </c>
      <c r="AB738" s="221" t="str">
        <f>IF(_penmei1_month_day!S733="","",_penmei1_month_day!S733)</f>
        <v/>
      </c>
      <c r="AC738" s="221" t="str">
        <f>IF(_penmei1_month_day!T733="","",_penmei1_month_day!T733)</f>
        <v/>
      </c>
      <c r="AD738" s="221" t="str">
        <f>IF(_penmei1_month_day!U733="","",_penmei1_month_day!U733)</f>
        <v/>
      </c>
      <c r="AE738" s="221" t="str">
        <f>IF(_penmei1_month_day!V733="","",_penmei1_month_day!V733)</f>
        <v/>
      </c>
      <c r="AF738" s="221" t="str">
        <f>IF(_penmei1_month_day!W733="","",_penmei1_month_day!W733)</f>
        <v/>
      </c>
      <c r="AG738" s="221" t="str">
        <f>IF(_penmei1_month_day!X733="","",_penmei1_month_day!X733)</f>
        <v/>
      </c>
      <c r="AH738" s="221" t="str">
        <f>IF(_penmei1_month_day!Y733="","",_penmei1_month_day!Y733)</f>
        <v/>
      </c>
      <c r="AI738" s="271" t="str">
        <f>IF(_penmei1_month_day!Z733="","",_penmei1_month_day!Z733)</f>
        <v/>
      </c>
      <c r="AJ738" s="271" t="str">
        <f>IF(_penmei1_month_day!AA733="","",_penmei1_month_day!AA733)</f>
        <v/>
      </c>
      <c r="AK738" s="221" t="str">
        <f>IF(_penmei1_month_day!AB733="","",_penmei1_month_day!AB733)</f>
        <v/>
      </c>
      <c r="AL738" s="335"/>
      <c r="AM738" s="335"/>
    </row>
    <row r="739" spans="1:39">
      <c r="A739" s="118">
        <f t="shared" si="209"/>
        <v>43496</v>
      </c>
      <c r="B739" s="119">
        <f t="shared" si="197"/>
        <v>43496</v>
      </c>
      <c r="C739" s="120" t="str">
        <f t="shared" si="205"/>
        <v>白</v>
      </c>
      <c r="D739" s="120">
        <f t="shared" si="212"/>
        <v>31</v>
      </c>
      <c r="E739" s="120">
        <f t="shared" si="214"/>
        <v>2</v>
      </c>
      <c r="F739" s="121" t="str">
        <f t="shared" si="213"/>
        <v>乙班</v>
      </c>
      <c r="G739" s="120">
        <f t="shared" si="198"/>
        <v>12</v>
      </c>
      <c r="H739" s="122">
        <f t="shared" si="208"/>
        <v>0.0416666666666667</v>
      </c>
      <c r="I739" s="159">
        <f t="shared" si="206"/>
        <v>0.5</v>
      </c>
      <c r="J739" s="221" t="str">
        <f>IF(_penmei1_month_day!A734="","",_penmei1_month_day!A734)</f>
        <v/>
      </c>
      <c r="K739" s="221" t="str">
        <f>IF(_penmei1_month_day!B734="","",_penmei1_month_day!B734)</f>
        <v/>
      </c>
      <c r="L739" s="221" t="str">
        <f>IF(_penmei1_month_day!C734="","",_penmei1_month_day!C734)</f>
        <v/>
      </c>
      <c r="M739" s="221" t="str">
        <f>IF(_penmei1_month_day!D734="","",_penmei1_month_day!D734)</f>
        <v/>
      </c>
      <c r="N739" s="221" t="str">
        <f>IF(_penmei1_month_day!E734="","",_penmei1_month_day!E734)</f>
        <v/>
      </c>
      <c r="O739" s="221" t="str">
        <f>IF(_penmei1_month_day!F734="","",_penmei1_month_day!F734)</f>
        <v/>
      </c>
      <c r="P739" s="221" t="str">
        <f>IF(_penmei1_month_day!G734="","",_penmei1_month_day!G734)</f>
        <v/>
      </c>
      <c r="Q739" s="221" t="str">
        <f>IF(_penmei1_month_day!H734="","",_penmei1_month_day!H734)</f>
        <v/>
      </c>
      <c r="R739" s="221" t="str">
        <f>IF(_penmei1_month_day!I734="","",_penmei1_month_day!I734)</f>
        <v/>
      </c>
      <c r="S739" s="160" t="str">
        <f>IF(_penmei1_month_day!J734="","",_penmei1_month_day!J734)</f>
        <v/>
      </c>
      <c r="T739" s="271" t="str">
        <f>IF(_penmei1_month_day!K734="","",_penmei1_month_day!K734)</f>
        <v/>
      </c>
      <c r="U739" s="160" t="str">
        <f>IF(_penmei1_month_day!L734="","",_penmei1_month_day!L734)</f>
        <v/>
      </c>
      <c r="V739" s="160" t="str">
        <f>IF(_penmei1_month_day!M734="","",_penmei1_month_day!M734)</f>
        <v/>
      </c>
      <c r="W739" s="160" t="str">
        <f>IF(_penmei1_month_day!N734="","",_penmei1_month_day!N734)</f>
        <v/>
      </c>
      <c r="X739" s="221" t="str">
        <f>IF(_penmei1_month_day!O734="","",_penmei1_month_day!O734)</f>
        <v/>
      </c>
      <c r="Y739" s="271" t="str">
        <f>IF(_penmei1_month_day!P734="","",_penmei1_month_day!P734)</f>
        <v/>
      </c>
      <c r="Z739" s="271" t="str">
        <f>IF(_penmei1_month_day!Q734="","",_penmei1_month_day!Q734)</f>
        <v/>
      </c>
      <c r="AA739" s="221" t="str">
        <f>IF(_penmei1_month_day!R734="","",_penmei1_month_day!R734)</f>
        <v/>
      </c>
      <c r="AB739" s="221" t="str">
        <f>IF(_penmei1_month_day!S734="","",_penmei1_month_day!S734)</f>
        <v/>
      </c>
      <c r="AC739" s="221" t="str">
        <f>IF(_penmei1_month_day!T734="","",_penmei1_month_day!T734)</f>
        <v/>
      </c>
      <c r="AD739" s="221" t="str">
        <f>IF(_penmei1_month_day!U734="","",_penmei1_month_day!U734)</f>
        <v/>
      </c>
      <c r="AE739" s="221" t="str">
        <f>IF(_penmei1_month_day!V734="","",_penmei1_month_day!V734)</f>
        <v/>
      </c>
      <c r="AF739" s="221" t="str">
        <f>IF(_penmei1_month_day!W734="","",_penmei1_month_day!W734)</f>
        <v/>
      </c>
      <c r="AG739" s="221" t="str">
        <f>IF(_penmei1_month_day!X734="","",_penmei1_month_day!X734)</f>
        <v/>
      </c>
      <c r="AH739" s="221" t="str">
        <f>IF(_penmei1_month_day!Y734="","",_penmei1_month_day!Y734)</f>
        <v/>
      </c>
      <c r="AI739" s="271" t="str">
        <f>IF(_penmei1_month_day!Z734="","",_penmei1_month_day!Z734)</f>
        <v/>
      </c>
      <c r="AJ739" s="271" t="str">
        <f>IF(_penmei1_month_day!AA734="","",_penmei1_month_day!AA734)</f>
        <v/>
      </c>
      <c r="AK739" s="221" t="str">
        <f>IF(_penmei1_month_day!AB734="","",_penmei1_month_day!AB734)</f>
        <v/>
      </c>
      <c r="AL739" s="335"/>
      <c r="AM739" s="335"/>
    </row>
    <row r="740" spans="1:39">
      <c r="A740" s="118">
        <f t="shared" si="209"/>
        <v>43496</v>
      </c>
      <c r="B740" s="119">
        <f t="shared" si="197"/>
        <v>43496</v>
      </c>
      <c r="C740" s="120" t="str">
        <f t="shared" si="205"/>
        <v>白</v>
      </c>
      <c r="D740" s="120">
        <f t="shared" si="212"/>
        <v>31</v>
      </c>
      <c r="E740" s="120">
        <f t="shared" si="214"/>
        <v>2</v>
      </c>
      <c r="F740" s="121" t="str">
        <f t="shared" si="213"/>
        <v>乙班</v>
      </c>
      <c r="G740" s="120">
        <f t="shared" si="198"/>
        <v>13</v>
      </c>
      <c r="H740" s="122">
        <f t="shared" si="208"/>
        <v>0.0416666666666667</v>
      </c>
      <c r="I740" s="159">
        <f t="shared" si="206"/>
        <v>0.541666666666667</v>
      </c>
      <c r="J740" s="221" t="str">
        <f>IF(_penmei1_month_day!A735="","",_penmei1_month_day!A735)</f>
        <v/>
      </c>
      <c r="K740" s="221" t="str">
        <f>IF(_penmei1_month_day!B735="","",_penmei1_month_day!B735)</f>
        <v/>
      </c>
      <c r="L740" s="221" t="str">
        <f>IF(_penmei1_month_day!C735="","",_penmei1_month_day!C735)</f>
        <v/>
      </c>
      <c r="M740" s="221" t="str">
        <f>IF(_penmei1_month_day!D735="","",_penmei1_month_day!D735)</f>
        <v/>
      </c>
      <c r="N740" s="221" t="str">
        <f>IF(_penmei1_month_day!E735="","",_penmei1_month_day!E735)</f>
        <v/>
      </c>
      <c r="O740" s="221" t="str">
        <f>IF(_penmei1_month_day!F735="","",_penmei1_month_day!F735)</f>
        <v/>
      </c>
      <c r="P740" s="221" t="str">
        <f>IF(_penmei1_month_day!G735="","",_penmei1_month_day!G735)</f>
        <v/>
      </c>
      <c r="Q740" s="221" t="str">
        <f>IF(_penmei1_month_day!H735="","",_penmei1_month_day!H735)</f>
        <v/>
      </c>
      <c r="R740" s="221" t="str">
        <f>IF(_penmei1_month_day!I735="","",_penmei1_month_day!I735)</f>
        <v/>
      </c>
      <c r="S740" s="160" t="str">
        <f>IF(_penmei1_month_day!J735="","",_penmei1_month_day!J735)</f>
        <v/>
      </c>
      <c r="T740" s="271" t="str">
        <f>IF(_penmei1_month_day!K735="","",_penmei1_month_day!K735)</f>
        <v/>
      </c>
      <c r="U740" s="160" t="str">
        <f>IF(_penmei1_month_day!L735="","",_penmei1_month_day!L735)</f>
        <v/>
      </c>
      <c r="V740" s="160" t="str">
        <f>IF(_penmei1_month_day!M735="","",_penmei1_month_day!M735)</f>
        <v/>
      </c>
      <c r="W740" s="160" t="str">
        <f>IF(_penmei1_month_day!N735="","",_penmei1_month_day!N735)</f>
        <v/>
      </c>
      <c r="X740" s="221" t="str">
        <f>IF(_penmei1_month_day!O735="","",_penmei1_month_day!O735)</f>
        <v/>
      </c>
      <c r="Y740" s="271" t="str">
        <f>IF(_penmei1_month_day!P735="","",_penmei1_month_day!P735)</f>
        <v/>
      </c>
      <c r="Z740" s="271" t="str">
        <f>IF(_penmei1_month_day!Q735="","",_penmei1_month_day!Q735)</f>
        <v/>
      </c>
      <c r="AA740" s="221" t="str">
        <f>IF(_penmei1_month_day!R735="","",_penmei1_month_day!R735)</f>
        <v/>
      </c>
      <c r="AB740" s="221" t="str">
        <f>IF(_penmei1_month_day!S735="","",_penmei1_month_day!S735)</f>
        <v/>
      </c>
      <c r="AC740" s="221" t="str">
        <f>IF(_penmei1_month_day!T735="","",_penmei1_month_day!T735)</f>
        <v/>
      </c>
      <c r="AD740" s="221" t="str">
        <f>IF(_penmei1_month_day!U735="","",_penmei1_month_day!U735)</f>
        <v/>
      </c>
      <c r="AE740" s="221" t="str">
        <f>IF(_penmei1_month_day!V735="","",_penmei1_month_day!V735)</f>
        <v/>
      </c>
      <c r="AF740" s="221" t="str">
        <f>IF(_penmei1_month_day!W735="","",_penmei1_month_day!W735)</f>
        <v/>
      </c>
      <c r="AG740" s="221" t="str">
        <f>IF(_penmei1_month_day!X735="","",_penmei1_month_day!X735)</f>
        <v/>
      </c>
      <c r="AH740" s="221" t="str">
        <f>IF(_penmei1_month_day!Y735="","",_penmei1_month_day!Y735)</f>
        <v/>
      </c>
      <c r="AI740" s="271" t="str">
        <f>IF(_penmei1_month_day!Z735="","",_penmei1_month_day!Z735)</f>
        <v/>
      </c>
      <c r="AJ740" s="271" t="str">
        <f>IF(_penmei1_month_day!AA735="","",_penmei1_month_day!AA735)</f>
        <v/>
      </c>
      <c r="AK740" s="221" t="str">
        <f>IF(_penmei1_month_day!AB735="","",_penmei1_month_day!AB735)</f>
        <v/>
      </c>
      <c r="AL740" s="335"/>
      <c r="AM740" s="335"/>
    </row>
    <row r="741" spans="1:39">
      <c r="A741" s="118">
        <f t="shared" si="209"/>
        <v>43496</v>
      </c>
      <c r="B741" s="119">
        <f t="shared" si="197"/>
        <v>43496</v>
      </c>
      <c r="C741" s="120" t="str">
        <f t="shared" si="205"/>
        <v>白</v>
      </c>
      <c r="D741" s="120">
        <f t="shared" si="212"/>
        <v>31</v>
      </c>
      <c r="E741" s="120">
        <f t="shared" si="214"/>
        <v>2</v>
      </c>
      <c r="F741" s="121" t="str">
        <f t="shared" si="213"/>
        <v>乙班</v>
      </c>
      <c r="G741" s="120">
        <f t="shared" si="198"/>
        <v>14</v>
      </c>
      <c r="H741" s="122">
        <f t="shared" si="208"/>
        <v>0.0416666666666667</v>
      </c>
      <c r="I741" s="159">
        <f t="shared" si="206"/>
        <v>0.583333333333333</v>
      </c>
      <c r="J741" s="221" t="str">
        <f>IF(_penmei1_month_day!A736="","",_penmei1_month_day!A736)</f>
        <v/>
      </c>
      <c r="K741" s="221" t="str">
        <f>IF(_penmei1_month_day!B736="","",_penmei1_month_day!B736)</f>
        <v/>
      </c>
      <c r="L741" s="221" t="str">
        <f>IF(_penmei1_month_day!C736="","",_penmei1_month_day!C736)</f>
        <v/>
      </c>
      <c r="M741" s="221" t="str">
        <f>IF(_penmei1_month_day!D736="","",_penmei1_month_day!D736)</f>
        <v/>
      </c>
      <c r="N741" s="221" t="str">
        <f>IF(_penmei1_month_day!E736="","",_penmei1_month_day!E736)</f>
        <v/>
      </c>
      <c r="O741" s="221" t="str">
        <f>IF(_penmei1_month_day!F736="","",_penmei1_month_day!F736)</f>
        <v/>
      </c>
      <c r="P741" s="221" t="str">
        <f>IF(_penmei1_month_day!G736="","",_penmei1_month_day!G736)</f>
        <v/>
      </c>
      <c r="Q741" s="221" t="str">
        <f>IF(_penmei1_month_day!H736="","",_penmei1_month_day!H736)</f>
        <v/>
      </c>
      <c r="R741" s="221" t="str">
        <f>IF(_penmei1_month_day!I736="","",_penmei1_month_day!I736)</f>
        <v/>
      </c>
      <c r="S741" s="160" t="str">
        <f>IF(_penmei1_month_day!J736="","",_penmei1_month_day!J736)</f>
        <v/>
      </c>
      <c r="T741" s="271" t="str">
        <f>IF(_penmei1_month_day!K736="","",_penmei1_month_day!K736)</f>
        <v/>
      </c>
      <c r="U741" s="160" t="str">
        <f>IF(_penmei1_month_day!L736="","",_penmei1_month_day!L736)</f>
        <v/>
      </c>
      <c r="V741" s="160" t="str">
        <f>IF(_penmei1_month_day!M736="","",_penmei1_month_day!M736)</f>
        <v/>
      </c>
      <c r="W741" s="160" t="str">
        <f>IF(_penmei1_month_day!N736="","",_penmei1_month_day!N736)</f>
        <v/>
      </c>
      <c r="X741" s="221" t="str">
        <f>IF(_penmei1_month_day!O736="","",_penmei1_month_day!O736)</f>
        <v/>
      </c>
      <c r="Y741" s="271" t="str">
        <f>IF(_penmei1_month_day!P736="","",_penmei1_month_day!P736)</f>
        <v/>
      </c>
      <c r="Z741" s="271" t="str">
        <f>IF(_penmei1_month_day!Q736="","",_penmei1_month_day!Q736)</f>
        <v/>
      </c>
      <c r="AA741" s="221" t="str">
        <f>IF(_penmei1_month_day!R736="","",_penmei1_month_day!R736)</f>
        <v/>
      </c>
      <c r="AB741" s="221" t="str">
        <f>IF(_penmei1_month_day!S736="","",_penmei1_month_day!S736)</f>
        <v/>
      </c>
      <c r="AC741" s="221" t="str">
        <f>IF(_penmei1_month_day!T736="","",_penmei1_month_day!T736)</f>
        <v/>
      </c>
      <c r="AD741" s="221" t="str">
        <f>IF(_penmei1_month_day!U736="","",_penmei1_month_day!U736)</f>
        <v/>
      </c>
      <c r="AE741" s="221" t="str">
        <f>IF(_penmei1_month_day!V736="","",_penmei1_month_day!V736)</f>
        <v/>
      </c>
      <c r="AF741" s="221" t="str">
        <f>IF(_penmei1_month_day!W736="","",_penmei1_month_day!W736)</f>
        <v/>
      </c>
      <c r="AG741" s="221" t="str">
        <f>IF(_penmei1_month_day!X736="","",_penmei1_month_day!X736)</f>
        <v/>
      </c>
      <c r="AH741" s="221" t="str">
        <f>IF(_penmei1_month_day!Y736="","",_penmei1_month_day!Y736)</f>
        <v/>
      </c>
      <c r="AI741" s="271" t="str">
        <f>IF(_penmei1_month_day!Z736="","",_penmei1_month_day!Z736)</f>
        <v/>
      </c>
      <c r="AJ741" s="271" t="str">
        <f>IF(_penmei1_month_day!AA736="","",_penmei1_month_day!AA736)</f>
        <v/>
      </c>
      <c r="AK741" s="221" t="str">
        <f>IF(_penmei1_month_day!AB736="","",_penmei1_month_day!AB736)</f>
        <v/>
      </c>
      <c r="AL741" s="335"/>
      <c r="AM741" s="335"/>
    </row>
    <row r="742" spans="1:39">
      <c r="A742" s="123">
        <f t="shared" si="209"/>
        <v>43496</v>
      </c>
      <c r="B742" s="124">
        <f t="shared" si="197"/>
        <v>43496</v>
      </c>
      <c r="C742" s="125" t="str">
        <f t="shared" si="205"/>
        <v>白</v>
      </c>
      <c r="D742" s="125">
        <f t="shared" si="212"/>
        <v>31</v>
      </c>
      <c r="E742" s="125">
        <f t="shared" si="214"/>
        <v>2</v>
      </c>
      <c r="F742" s="126" t="str">
        <f t="shared" si="213"/>
        <v>乙班</v>
      </c>
      <c r="G742" s="125">
        <f t="shared" si="198"/>
        <v>15</v>
      </c>
      <c r="H742" s="127">
        <f t="shared" si="208"/>
        <v>0.0416666666666667</v>
      </c>
      <c r="I742" s="163">
        <f t="shared" si="206"/>
        <v>0.625</v>
      </c>
      <c r="J742" s="226" t="str">
        <f>IF(_penmei1_month_day!A737="","",_penmei1_month_day!A737)</f>
        <v/>
      </c>
      <c r="K742" s="226" t="str">
        <f>IF(_penmei1_month_day!B737="","",_penmei1_month_day!B737)</f>
        <v/>
      </c>
      <c r="L742" s="226" t="str">
        <f>IF(_penmei1_month_day!C737="","",_penmei1_month_day!C737)</f>
        <v/>
      </c>
      <c r="M742" s="226" t="str">
        <f>IF(_penmei1_month_day!D737="","",_penmei1_month_day!D737)</f>
        <v/>
      </c>
      <c r="N742" s="226" t="str">
        <f>IF(_penmei1_month_day!E737="","",_penmei1_month_day!E737)</f>
        <v/>
      </c>
      <c r="O742" s="226" t="str">
        <f>IF(_penmei1_month_day!F737="","",_penmei1_month_day!F737)</f>
        <v/>
      </c>
      <c r="P742" s="226" t="str">
        <f>IF(_penmei1_month_day!G737="","",_penmei1_month_day!G737)</f>
        <v/>
      </c>
      <c r="Q742" s="226" t="str">
        <f>IF(_penmei1_month_day!H737="","",_penmei1_month_day!H737)</f>
        <v/>
      </c>
      <c r="R742" s="226" t="str">
        <f>IF(_penmei1_month_day!I737="","",_penmei1_month_day!I737)</f>
        <v/>
      </c>
      <c r="S742" s="164" t="str">
        <f>IF(_penmei1_month_day!J737="","",_penmei1_month_day!J737)</f>
        <v/>
      </c>
      <c r="T742" s="315" t="str">
        <f>IF(_penmei1_month_day!K737="","",_penmei1_month_day!K737)</f>
        <v/>
      </c>
      <c r="U742" s="164" t="str">
        <f>IF(_penmei1_month_day!L737="","",_penmei1_month_day!L737)</f>
        <v/>
      </c>
      <c r="V742" s="164" t="str">
        <f>IF(_penmei1_month_day!M737="","",_penmei1_month_day!M737)</f>
        <v/>
      </c>
      <c r="W742" s="164" t="str">
        <f>IF(_penmei1_month_day!N737="","",_penmei1_month_day!N737)</f>
        <v/>
      </c>
      <c r="X742" s="226" t="str">
        <f>IF(_penmei1_month_day!O737="","",_penmei1_month_day!O737)</f>
        <v/>
      </c>
      <c r="Y742" s="315" t="str">
        <f>IF(_penmei1_month_day!P737="","",_penmei1_month_day!P737)</f>
        <v/>
      </c>
      <c r="Z742" s="315" t="str">
        <f>IF(_penmei1_month_day!Q737="","",_penmei1_month_day!Q737)</f>
        <v/>
      </c>
      <c r="AA742" s="226" t="str">
        <f>IF(_penmei1_month_day!R737="","",_penmei1_month_day!R737)</f>
        <v/>
      </c>
      <c r="AB742" s="226" t="str">
        <f>IF(_penmei1_month_day!S737="","",_penmei1_month_day!S737)</f>
        <v/>
      </c>
      <c r="AC742" s="226" t="str">
        <f>IF(_penmei1_month_day!T737="","",_penmei1_month_day!T737)</f>
        <v/>
      </c>
      <c r="AD742" s="226" t="str">
        <f>IF(_penmei1_month_day!U737="","",_penmei1_month_day!U737)</f>
        <v/>
      </c>
      <c r="AE742" s="226" t="str">
        <f>IF(_penmei1_month_day!V737="","",_penmei1_month_day!V737)</f>
        <v/>
      </c>
      <c r="AF742" s="226" t="str">
        <f>IF(_penmei1_month_day!W737="","",_penmei1_month_day!W737)</f>
        <v/>
      </c>
      <c r="AG742" s="226" t="str">
        <f>IF(_penmei1_month_day!X737="","",_penmei1_month_day!X737)</f>
        <v/>
      </c>
      <c r="AH742" s="226" t="str">
        <f>IF(_penmei1_month_day!Y737="","",_penmei1_month_day!Y737)</f>
        <v/>
      </c>
      <c r="AI742" s="315" t="str">
        <f>IF(_penmei1_month_day!Z737="","",_penmei1_month_day!Z737)</f>
        <v/>
      </c>
      <c r="AJ742" s="315" t="str">
        <f>IF(_penmei1_month_day!AA737="","",_penmei1_month_day!AA737)</f>
        <v/>
      </c>
      <c r="AK742" s="226" t="str">
        <f>IF(_penmei1_month_day!AB737="","",_penmei1_month_day!AB737)</f>
        <v/>
      </c>
      <c r="AL742" s="336" t="s">
        <v>60</v>
      </c>
      <c r="AM742" s="337"/>
    </row>
    <row r="743" spans="1:39">
      <c r="A743" s="128">
        <f t="shared" si="209"/>
        <v>43496</v>
      </c>
      <c r="B743" s="129">
        <f t="shared" si="197"/>
        <v>43496</v>
      </c>
      <c r="C743" s="130" t="str">
        <f t="shared" si="205"/>
        <v>中</v>
      </c>
      <c r="D743" s="130">
        <f t="shared" si="212"/>
        <v>31</v>
      </c>
      <c r="E743" s="130">
        <f>IF(AND(E735=4),1,IF(AND(E735&lt;4),(E735+1),))</f>
        <v>3</v>
      </c>
      <c r="F743" s="131" t="str">
        <f t="shared" si="213"/>
        <v>丙班</v>
      </c>
      <c r="G743" s="130">
        <f t="shared" si="198"/>
        <v>16</v>
      </c>
      <c r="H743" s="132">
        <f t="shared" si="208"/>
        <v>0.0416666666666667</v>
      </c>
      <c r="I743" s="154">
        <f t="shared" si="206"/>
        <v>0.666666666666667</v>
      </c>
      <c r="J743" s="230" t="str">
        <f>IF(_penmei1_month_day!A738="","",_penmei1_month_day!A738)</f>
        <v/>
      </c>
      <c r="K743" s="230" t="str">
        <f>IF(_penmei1_month_day!B738="","",_penmei1_month_day!B738)</f>
        <v/>
      </c>
      <c r="L743" s="230" t="str">
        <f>IF(_penmei1_month_day!C738="","",_penmei1_month_day!C738)</f>
        <v/>
      </c>
      <c r="M743" s="230" t="str">
        <f>IF(_penmei1_month_day!D738="","",_penmei1_month_day!D738)</f>
        <v/>
      </c>
      <c r="N743" s="230" t="str">
        <f>IF(_penmei1_month_day!E738="","",_penmei1_month_day!E738)</f>
        <v/>
      </c>
      <c r="O743" s="230" t="str">
        <f>IF(_penmei1_month_day!F738="","",_penmei1_month_day!F738)</f>
        <v/>
      </c>
      <c r="P743" s="230" t="str">
        <f>IF(_penmei1_month_day!G738="","",_penmei1_month_day!G738)</f>
        <v/>
      </c>
      <c r="Q743" s="230" t="str">
        <f>IF(_penmei1_month_day!H738="","",_penmei1_month_day!H738)</f>
        <v/>
      </c>
      <c r="R743" s="230" t="str">
        <f>IF(_penmei1_month_day!I738="","",_penmei1_month_day!I738)</f>
        <v/>
      </c>
      <c r="S743" s="169" t="str">
        <f>IF(_penmei1_month_day!J738="","",_penmei1_month_day!J738)</f>
        <v/>
      </c>
      <c r="T743" s="314" t="str">
        <f>IF(_penmei1_month_day!K738="","",_penmei1_month_day!K738)</f>
        <v/>
      </c>
      <c r="U743" s="169" t="str">
        <f>IF(_penmei1_month_day!L738="","",_penmei1_month_day!L738)</f>
        <v/>
      </c>
      <c r="V743" s="169" t="str">
        <f>IF(_penmei1_month_day!M738="","",_penmei1_month_day!M738)</f>
        <v/>
      </c>
      <c r="W743" s="169" t="str">
        <f>IF(_penmei1_month_day!N738="","",_penmei1_month_day!N738)</f>
        <v/>
      </c>
      <c r="X743" s="230" t="str">
        <f>IF(_penmei1_month_day!O738="","",_penmei1_month_day!O738)</f>
        <v/>
      </c>
      <c r="Y743" s="314" t="str">
        <f>IF(_penmei1_month_day!P738="","",_penmei1_month_day!P738)</f>
        <v/>
      </c>
      <c r="Z743" s="314" t="str">
        <f>IF(_penmei1_month_day!Q738="","",_penmei1_month_day!Q738)</f>
        <v/>
      </c>
      <c r="AA743" s="230" t="str">
        <f>IF(_penmei1_month_day!R738="","",_penmei1_month_day!R738)</f>
        <v/>
      </c>
      <c r="AB743" s="230" t="str">
        <f>IF(_penmei1_month_day!S738="","",_penmei1_month_day!S738)</f>
        <v/>
      </c>
      <c r="AC743" s="230" t="str">
        <f>IF(_penmei1_month_day!T738="","",_penmei1_month_day!T738)</f>
        <v/>
      </c>
      <c r="AD743" s="230" t="str">
        <f>IF(_penmei1_month_day!U738="","",_penmei1_month_day!U738)</f>
        <v/>
      </c>
      <c r="AE743" s="230" t="str">
        <f>IF(_penmei1_month_day!V738="","",_penmei1_month_day!V738)</f>
        <v/>
      </c>
      <c r="AF743" s="230" t="str">
        <f>IF(_penmei1_month_day!W738="","",_penmei1_month_day!W738)</f>
        <v/>
      </c>
      <c r="AG743" s="230" t="str">
        <f>IF(_penmei1_month_day!X738="","",_penmei1_month_day!X738)</f>
        <v/>
      </c>
      <c r="AH743" s="230" t="str">
        <f>IF(_penmei1_month_day!Y738="","",_penmei1_month_day!Y738)</f>
        <v/>
      </c>
      <c r="AI743" s="314" t="str">
        <f>IF(_penmei1_month_day!Z738="","",_penmei1_month_day!Z738)</f>
        <v/>
      </c>
      <c r="AJ743" s="314" t="str">
        <f>IF(_penmei1_month_day!AA738="","",_penmei1_month_day!AA738)</f>
        <v/>
      </c>
      <c r="AK743" s="230" t="str">
        <f>IF(_penmei1_month_day!AB738="","",_penmei1_month_day!AB738)</f>
        <v/>
      </c>
      <c r="AL743" s="334"/>
      <c r="AM743" s="334"/>
    </row>
    <row r="744" spans="1:39">
      <c r="A744" s="118">
        <f t="shared" si="209"/>
        <v>43496</v>
      </c>
      <c r="B744" s="119">
        <f t="shared" ref="B744:B752" si="215">A744</f>
        <v>43496</v>
      </c>
      <c r="C744" s="120" t="str">
        <f t="shared" si="205"/>
        <v>中</v>
      </c>
      <c r="D744" s="120">
        <f t="shared" si="212"/>
        <v>31</v>
      </c>
      <c r="E744" s="120">
        <f t="shared" ref="E744:E750" si="216">E743</f>
        <v>3</v>
      </c>
      <c r="F744" s="121" t="str">
        <f t="shared" si="213"/>
        <v>丙班</v>
      </c>
      <c r="G744" s="120">
        <f t="shared" ref="G744:G752" si="217">IF(I744=0,0,HOUR(I744-0))</f>
        <v>17</v>
      </c>
      <c r="H744" s="122">
        <f t="shared" si="208"/>
        <v>0.0416666666666667</v>
      </c>
      <c r="I744" s="159">
        <f t="shared" si="206"/>
        <v>0.708333333333333</v>
      </c>
      <c r="J744" s="221" t="str">
        <f>IF(_penmei1_month_day!A739="","",_penmei1_month_day!A739)</f>
        <v/>
      </c>
      <c r="K744" s="221" t="str">
        <f>IF(_penmei1_month_day!B739="","",_penmei1_month_day!B739)</f>
        <v/>
      </c>
      <c r="L744" s="221" t="str">
        <f>IF(_penmei1_month_day!C739="","",_penmei1_month_day!C739)</f>
        <v/>
      </c>
      <c r="M744" s="221" t="str">
        <f>IF(_penmei1_month_day!D739="","",_penmei1_month_day!D739)</f>
        <v/>
      </c>
      <c r="N744" s="221" t="str">
        <f>IF(_penmei1_month_day!E739="","",_penmei1_month_day!E739)</f>
        <v/>
      </c>
      <c r="O744" s="221" t="str">
        <f>IF(_penmei1_month_day!F739="","",_penmei1_month_day!F739)</f>
        <v/>
      </c>
      <c r="P744" s="221" t="str">
        <f>IF(_penmei1_month_day!G739="","",_penmei1_month_day!G739)</f>
        <v/>
      </c>
      <c r="Q744" s="221" t="str">
        <f>IF(_penmei1_month_day!H739="","",_penmei1_month_day!H739)</f>
        <v/>
      </c>
      <c r="R744" s="221" t="str">
        <f>IF(_penmei1_month_day!I739="","",_penmei1_month_day!I739)</f>
        <v/>
      </c>
      <c r="S744" s="160" t="str">
        <f>IF(_penmei1_month_day!J739="","",_penmei1_month_day!J739)</f>
        <v/>
      </c>
      <c r="T744" s="271" t="str">
        <f>IF(_penmei1_month_day!K739="","",_penmei1_month_day!K739)</f>
        <v/>
      </c>
      <c r="U744" s="160" t="str">
        <f>IF(_penmei1_month_day!L739="","",_penmei1_month_day!L739)</f>
        <v/>
      </c>
      <c r="V744" s="160" t="str">
        <f>IF(_penmei1_month_day!M739="","",_penmei1_month_day!M739)</f>
        <v/>
      </c>
      <c r="W744" s="160" t="str">
        <f>IF(_penmei1_month_day!N739="","",_penmei1_month_day!N739)</f>
        <v/>
      </c>
      <c r="X744" s="221" t="str">
        <f>IF(_penmei1_month_day!O739="","",_penmei1_month_day!O739)</f>
        <v/>
      </c>
      <c r="Y744" s="271" t="str">
        <f>IF(_penmei1_month_day!P739="","",_penmei1_month_day!P739)</f>
        <v/>
      </c>
      <c r="Z744" s="271" t="str">
        <f>IF(_penmei1_month_day!Q739="","",_penmei1_month_day!Q739)</f>
        <v/>
      </c>
      <c r="AA744" s="221" t="str">
        <f>IF(_penmei1_month_day!R739="","",_penmei1_month_day!R739)</f>
        <v/>
      </c>
      <c r="AB744" s="221" t="str">
        <f>IF(_penmei1_month_day!S739="","",_penmei1_month_day!S739)</f>
        <v/>
      </c>
      <c r="AC744" s="221" t="str">
        <f>IF(_penmei1_month_day!T739="","",_penmei1_month_day!T739)</f>
        <v/>
      </c>
      <c r="AD744" s="221" t="str">
        <f>IF(_penmei1_month_day!U739="","",_penmei1_month_day!U739)</f>
        <v/>
      </c>
      <c r="AE744" s="221" t="str">
        <f>IF(_penmei1_month_day!V739="","",_penmei1_month_day!V739)</f>
        <v/>
      </c>
      <c r="AF744" s="221" t="str">
        <f>IF(_penmei1_month_day!W739="","",_penmei1_month_day!W739)</f>
        <v/>
      </c>
      <c r="AG744" s="221" t="str">
        <f>IF(_penmei1_month_day!X739="","",_penmei1_month_day!X739)</f>
        <v/>
      </c>
      <c r="AH744" s="221" t="str">
        <f>IF(_penmei1_month_day!Y739="","",_penmei1_month_day!Y739)</f>
        <v/>
      </c>
      <c r="AI744" s="271" t="str">
        <f>IF(_penmei1_month_day!Z739="","",_penmei1_month_day!Z739)</f>
        <v/>
      </c>
      <c r="AJ744" s="271" t="str">
        <f>IF(_penmei1_month_day!AA739="","",_penmei1_month_day!AA739)</f>
        <v/>
      </c>
      <c r="AK744" s="221" t="str">
        <f>IF(_penmei1_month_day!AB739="","",_penmei1_month_day!AB739)</f>
        <v/>
      </c>
      <c r="AL744" s="335"/>
      <c r="AM744" s="335"/>
    </row>
    <row r="745" spans="1:39">
      <c r="A745" s="118">
        <f t="shared" si="209"/>
        <v>43496</v>
      </c>
      <c r="B745" s="119">
        <f t="shared" si="215"/>
        <v>43496</v>
      </c>
      <c r="C745" s="120" t="str">
        <f t="shared" si="205"/>
        <v>中</v>
      </c>
      <c r="D745" s="120">
        <f t="shared" si="212"/>
        <v>31</v>
      </c>
      <c r="E745" s="120">
        <f t="shared" si="216"/>
        <v>3</v>
      </c>
      <c r="F745" s="121" t="str">
        <f t="shared" si="213"/>
        <v>丙班</v>
      </c>
      <c r="G745" s="120">
        <f t="shared" si="217"/>
        <v>18</v>
      </c>
      <c r="H745" s="122">
        <f t="shared" si="208"/>
        <v>0.0416666666666667</v>
      </c>
      <c r="I745" s="159">
        <f t="shared" si="206"/>
        <v>0.75</v>
      </c>
      <c r="J745" s="221" t="str">
        <f>IF(_penmei1_month_day!A740="","",_penmei1_month_day!A740)</f>
        <v/>
      </c>
      <c r="K745" s="221" t="str">
        <f>IF(_penmei1_month_day!B740="","",_penmei1_month_day!B740)</f>
        <v/>
      </c>
      <c r="L745" s="221" t="str">
        <f>IF(_penmei1_month_day!C740="","",_penmei1_month_day!C740)</f>
        <v/>
      </c>
      <c r="M745" s="221" t="str">
        <f>IF(_penmei1_month_day!D740="","",_penmei1_month_day!D740)</f>
        <v/>
      </c>
      <c r="N745" s="221" t="str">
        <f>IF(_penmei1_month_day!E740="","",_penmei1_month_day!E740)</f>
        <v/>
      </c>
      <c r="O745" s="221" t="str">
        <f>IF(_penmei1_month_day!F740="","",_penmei1_month_day!F740)</f>
        <v/>
      </c>
      <c r="P745" s="221" t="str">
        <f>IF(_penmei1_month_day!G740="","",_penmei1_month_day!G740)</f>
        <v/>
      </c>
      <c r="Q745" s="221" t="str">
        <f>IF(_penmei1_month_day!H740="","",_penmei1_month_day!H740)</f>
        <v/>
      </c>
      <c r="R745" s="221" t="str">
        <f>IF(_penmei1_month_day!I740="","",_penmei1_month_day!I740)</f>
        <v/>
      </c>
      <c r="S745" s="160" t="str">
        <f>IF(_penmei1_month_day!J740="","",_penmei1_month_day!J740)</f>
        <v/>
      </c>
      <c r="T745" s="271" t="str">
        <f>IF(_penmei1_month_day!K740="","",_penmei1_month_day!K740)</f>
        <v/>
      </c>
      <c r="U745" s="160" t="str">
        <f>IF(_penmei1_month_day!L740="","",_penmei1_month_day!L740)</f>
        <v/>
      </c>
      <c r="V745" s="160" t="str">
        <f>IF(_penmei1_month_day!M740="","",_penmei1_month_day!M740)</f>
        <v/>
      </c>
      <c r="W745" s="160" t="str">
        <f>IF(_penmei1_month_day!N740="","",_penmei1_month_day!N740)</f>
        <v/>
      </c>
      <c r="X745" s="221" t="str">
        <f>IF(_penmei1_month_day!O740="","",_penmei1_month_day!O740)</f>
        <v/>
      </c>
      <c r="Y745" s="271" t="str">
        <f>IF(_penmei1_month_day!P740="","",_penmei1_month_day!P740)</f>
        <v/>
      </c>
      <c r="Z745" s="271" t="str">
        <f>IF(_penmei1_month_day!Q740="","",_penmei1_month_day!Q740)</f>
        <v/>
      </c>
      <c r="AA745" s="221" t="str">
        <f>IF(_penmei1_month_day!R740="","",_penmei1_month_day!R740)</f>
        <v/>
      </c>
      <c r="AB745" s="221" t="str">
        <f>IF(_penmei1_month_day!S740="","",_penmei1_month_day!S740)</f>
        <v/>
      </c>
      <c r="AC745" s="221" t="str">
        <f>IF(_penmei1_month_day!T740="","",_penmei1_month_day!T740)</f>
        <v/>
      </c>
      <c r="AD745" s="221" t="str">
        <f>IF(_penmei1_month_day!U740="","",_penmei1_month_day!U740)</f>
        <v/>
      </c>
      <c r="AE745" s="221" t="str">
        <f>IF(_penmei1_month_day!V740="","",_penmei1_month_day!V740)</f>
        <v/>
      </c>
      <c r="AF745" s="221" t="str">
        <f>IF(_penmei1_month_day!W740="","",_penmei1_month_day!W740)</f>
        <v/>
      </c>
      <c r="AG745" s="221" t="str">
        <f>IF(_penmei1_month_day!X740="","",_penmei1_month_day!X740)</f>
        <v/>
      </c>
      <c r="AH745" s="221" t="str">
        <f>IF(_penmei1_month_day!Y740="","",_penmei1_month_day!Y740)</f>
        <v/>
      </c>
      <c r="AI745" s="271" t="str">
        <f>IF(_penmei1_month_day!Z740="","",_penmei1_month_day!Z740)</f>
        <v/>
      </c>
      <c r="AJ745" s="271" t="str">
        <f>IF(_penmei1_month_day!AA740="","",_penmei1_month_day!AA740)</f>
        <v/>
      </c>
      <c r="AK745" s="221" t="str">
        <f>IF(_penmei1_month_day!AB740="","",_penmei1_month_day!AB740)</f>
        <v/>
      </c>
      <c r="AL745" s="335"/>
      <c r="AM745" s="335"/>
    </row>
    <row r="746" spans="1:39">
      <c r="A746" s="118">
        <f t="shared" si="209"/>
        <v>43496</v>
      </c>
      <c r="B746" s="119">
        <f t="shared" si="215"/>
        <v>43496</v>
      </c>
      <c r="C746" s="120" t="str">
        <f t="shared" si="205"/>
        <v>中</v>
      </c>
      <c r="D746" s="120">
        <f t="shared" si="212"/>
        <v>31</v>
      </c>
      <c r="E746" s="120">
        <f t="shared" si="216"/>
        <v>3</v>
      </c>
      <c r="F746" s="121" t="str">
        <f t="shared" si="213"/>
        <v>丙班</v>
      </c>
      <c r="G746" s="120">
        <f t="shared" si="217"/>
        <v>19</v>
      </c>
      <c r="H746" s="122">
        <f t="shared" si="208"/>
        <v>0.0416666666666667</v>
      </c>
      <c r="I746" s="159">
        <f t="shared" si="206"/>
        <v>0.791666666666666</v>
      </c>
      <c r="J746" s="221" t="str">
        <f>IF(_penmei1_month_day!A741="","",_penmei1_month_day!A741)</f>
        <v/>
      </c>
      <c r="K746" s="221" t="str">
        <f>IF(_penmei1_month_day!B741="","",_penmei1_month_day!B741)</f>
        <v/>
      </c>
      <c r="L746" s="221" t="str">
        <f>IF(_penmei1_month_day!C741="","",_penmei1_month_day!C741)</f>
        <v/>
      </c>
      <c r="M746" s="221" t="str">
        <f>IF(_penmei1_month_day!D741="","",_penmei1_month_day!D741)</f>
        <v/>
      </c>
      <c r="N746" s="221" t="str">
        <f>IF(_penmei1_month_day!E741="","",_penmei1_month_day!E741)</f>
        <v/>
      </c>
      <c r="O746" s="221" t="str">
        <f>IF(_penmei1_month_day!F741="","",_penmei1_month_day!F741)</f>
        <v/>
      </c>
      <c r="P746" s="221" t="str">
        <f>IF(_penmei1_month_day!G741="","",_penmei1_month_day!G741)</f>
        <v/>
      </c>
      <c r="Q746" s="221" t="str">
        <f>IF(_penmei1_month_day!H741="","",_penmei1_month_day!H741)</f>
        <v/>
      </c>
      <c r="R746" s="221" t="str">
        <f>IF(_penmei1_month_day!I741="","",_penmei1_month_day!I741)</f>
        <v/>
      </c>
      <c r="S746" s="160" t="str">
        <f>IF(_penmei1_month_day!J741="","",_penmei1_month_day!J741)</f>
        <v/>
      </c>
      <c r="T746" s="271" t="str">
        <f>IF(_penmei1_month_day!K741="","",_penmei1_month_day!K741)</f>
        <v/>
      </c>
      <c r="U746" s="160" t="str">
        <f>IF(_penmei1_month_day!L741="","",_penmei1_month_day!L741)</f>
        <v/>
      </c>
      <c r="V746" s="160" t="str">
        <f>IF(_penmei1_month_day!M741="","",_penmei1_month_day!M741)</f>
        <v/>
      </c>
      <c r="W746" s="160" t="str">
        <f>IF(_penmei1_month_day!N741="","",_penmei1_month_day!N741)</f>
        <v/>
      </c>
      <c r="X746" s="221" t="str">
        <f>IF(_penmei1_month_day!O741="","",_penmei1_month_day!O741)</f>
        <v/>
      </c>
      <c r="Y746" s="271" t="str">
        <f>IF(_penmei1_month_day!P741="","",_penmei1_month_day!P741)</f>
        <v/>
      </c>
      <c r="Z746" s="271" t="str">
        <f>IF(_penmei1_month_day!Q741="","",_penmei1_month_day!Q741)</f>
        <v/>
      </c>
      <c r="AA746" s="221" t="str">
        <f>IF(_penmei1_month_day!R741="","",_penmei1_month_day!R741)</f>
        <v/>
      </c>
      <c r="AB746" s="221" t="str">
        <f>IF(_penmei1_month_day!S741="","",_penmei1_month_day!S741)</f>
        <v/>
      </c>
      <c r="AC746" s="221" t="str">
        <f>IF(_penmei1_month_day!T741="","",_penmei1_month_day!T741)</f>
        <v/>
      </c>
      <c r="AD746" s="221" t="str">
        <f>IF(_penmei1_month_day!U741="","",_penmei1_month_day!U741)</f>
        <v/>
      </c>
      <c r="AE746" s="221" t="str">
        <f>IF(_penmei1_month_day!V741="","",_penmei1_month_day!V741)</f>
        <v/>
      </c>
      <c r="AF746" s="221" t="str">
        <f>IF(_penmei1_month_day!W741="","",_penmei1_month_day!W741)</f>
        <v/>
      </c>
      <c r="AG746" s="221" t="str">
        <f>IF(_penmei1_month_day!X741="","",_penmei1_month_day!X741)</f>
        <v/>
      </c>
      <c r="AH746" s="221" t="str">
        <f>IF(_penmei1_month_day!Y741="","",_penmei1_month_day!Y741)</f>
        <v/>
      </c>
      <c r="AI746" s="271" t="str">
        <f>IF(_penmei1_month_day!Z741="","",_penmei1_month_day!Z741)</f>
        <v/>
      </c>
      <c r="AJ746" s="271" t="str">
        <f>IF(_penmei1_month_day!AA741="","",_penmei1_month_day!AA741)</f>
        <v/>
      </c>
      <c r="AK746" s="221" t="str">
        <f>IF(_penmei1_month_day!AB741="","",_penmei1_month_day!AB741)</f>
        <v/>
      </c>
      <c r="AL746" s="335"/>
      <c r="AM746" s="335"/>
    </row>
    <row r="747" spans="1:39">
      <c r="A747" s="118">
        <f t="shared" si="209"/>
        <v>43496</v>
      </c>
      <c r="B747" s="119">
        <f t="shared" si="215"/>
        <v>43496</v>
      </c>
      <c r="C747" s="120" t="str">
        <f t="shared" si="205"/>
        <v>中</v>
      </c>
      <c r="D747" s="120">
        <f t="shared" si="212"/>
        <v>31</v>
      </c>
      <c r="E747" s="120">
        <f t="shared" si="216"/>
        <v>3</v>
      </c>
      <c r="F747" s="121" t="str">
        <f t="shared" si="213"/>
        <v>丙班</v>
      </c>
      <c r="G747" s="120">
        <f t="shared" si="217"/>
        <v>20</v>
      </c>
      <c r="H747" s="122">
        <f t="shared" si="208"/>
        <v>0.0416666666666667</v>
      </c>
      <c r="I747" s="159">
        <f t="shared" si="206"/>
        <v>0.833333333333333</v>
      </c>
      <c r="J747" s="221" t="str">
        <f>IF(_penmei1_month_day!A742="","",_penmei1_month_day!A742)</f>
        <v/>
      </c>
      <c r="K747" s="221" t="str">
        <f>IF(_penmei1_month_day!B742="","",_penmei1_month_day!B742)</f>
        <v/>
      </c>
      <c r="L747" s="221" t="str">
        <f>IF(_penmei1_month_day!C742="","",_penmei1_month_day!C742)</f>
        <v/>
      </c>
      <c r="M747" s="221" t="str">
        <f>IF(_penmei1_month_day!D742="","",_penmei1_month_day!D742)</f>
        <v/>
      </c>
      <c r="N747" s="221" t="str">
        <f>IF(_penmei1_month_day!E742="","",_penmei1_month_day!E742)</f>
        <v/>
      </c>
      <c r="O747" s="221" t="str">
        <f>IF(_penmei1_month_day!F742="","",_penmei1_month_day!F742)</f>
        <v/>
      </c>
      <c r="P747" s="221" t="str">
        <f>IF(_penmei1_month_day!G742="","",_penmei1_month_day!G742)</f>
        <v/>
      </c>
      <c r="Q747" s="221" t="str">
        <f>IF(_penmei1_month_day!H742="","",_penmei1_month_day!H742)</f>
        <v/>
      </c>
      <c r="R747" s="221" t="str">
        <f>IF(_penmei1_month_day!I742="","",_penmei1_month_day!I742)</f>
        <v/>
      </c>
      <c r="S747" s="160" t="str">
        <f>IF(_penmei1_month_day!J742="","",_penmei1_month_day!J742)</f>
        <v/>
      </c>
      <c r="T747" s="271" t="str">
        <f>IF(_penmei1_month_day!K742="","",_penmei1_month_day!K742)</f>
        <v/>
      </c>
      <c r="U747" s="160" t="str">
        <f>IF(_penmei1_month_day!L742="","",_penmei1_month_day!L742)</f>
        <v/>
      </c>
      <c r="V747" s="160" t="str">
        <f>IF(_penmei1_month_day!M742="","",_penmei1_month_day!M742)</f>
        <v/>
      </c>
      <c r="W747" s="160" t="str">
        <f>IF(_penmei1_month_day!N742="","",_penmei1_month_day!N742)</f>
        <v/>
      </c>
      <c r="X747" s="221" t="str">
        <f>IF(_penmei1_month_day!O742="","",_penmei1_month_day!O742)</f>
        <v/>
      </c>
      <c r="Y747" s="271" t="str">
        <f>IF(_penmei1_month_day!P742="","",_penmei1_month_day!P742)</f>
        <v/>
      </c>
      <c r="Z747" s="271" t="str">
        <f>IF(_penmei1_month_day!Q742="","",_penmei1_month_day!Q742)</f>
        <v/>
      </c>
      <c r="AA747" s="221" t="str">
        <f>IF(_penmei1_month_day!R742="","",_penmei1_month_day!R742)</f>
        <v/>
      </c>
      <c r="AB747" s="221" t="str">
        <f>IF(_penmei1_month_day!S742="","",_penmei1_month_day!S742)</f>
        <v/>
      </c>
      <c r="AC747" s="221" t="str">
        <f>IF(_penmei1_month_day!T742="","",_penmei1_month_day!T742)</f>
        <v/>
      </c>
      <c r="AD747" s="221" t="str">
        <f>IF(_penmei1_month_day!U742="","",_penmei1_month_day!U742)</f>
        <v/>
      </c>
      <c r="AE747" s="221" t="str">
        <f>IF(_penmei1_month_day!V742="","",_penmei1_month_day!V742)</f>
        <v/>
      </c>
      <c r="AF747" s="221" t="str">
        <f>IF(_penmei1_month_day!W742="","",_penmei1_month_day!W742)</f>
        <v/>
      </c>
      <c r="AG747" s="221" t="str">
        <f>IF(_penmei1_month_day!X742="","",_penmei1_month_day!X742)</f>
        <v/>
      </c>
      <c r="AH747" s="221" t="str">
        <f>IF(_penmei1_month_day!Y742="","",_penmei1_month_day!Y742)</f>
        <v/>
      </c>
      <c r="AI747" s="271" t="str">
        <f>IF(_penmei1_month_day!Z742="","",_penmei1_month_day!Z742)</f>
        <v/>
      </c>
      <c r="AJ747" s="271" t="str">
        <f>IF(_penmei1_month_day!AA742="","",_penmei1_month_day!AA742)</f>
        <v/>
      </c>
      <c r="AK747" s="221" t="str">
        <f>IF(_penmei1_month_day!AB742="","",_penmei1_month_day!AB742)</f>
        <v/>
      </c>
      <c r="AL747" s="335"/>
      <c r="AM747" s="335"/>
    </row>
    <row r="748" spans="1:39">
      <c r="A748" s="118">
        <f t="shared" si="209"/>
        <v>43496</v>
      </c>
      <c r="B748" s="119">
        <f t="shared" si="215"/>
        <v>43496</v>
      </c>
      <c r="C748" s="120" t="str">
        <f t="shared" si="205"/>
        <v>中</v>
      </c>
      <c r="D748" s="120">
        <f t="shared" si="212"/>
        <v>31</v>
      </c>
      <c r="E748" s="120">
        <f t="shared" si="216"/>
        <v>3</v>
      </c>
      <c r="F748" s="121" t="str">
        <f t="shared" si="213"/>
        <v>丙班</v>
      </c>
      <c r="G748" s="120">
        <f t="shared" si="217"/>
        <v>21</v>
      </c>
      <c r="H748" s="122">
        <f t="shared" si="208"/>
        <v>0.0416666666666667</v>
      </c>
      <c r="I748" s="159">
        <f t="shared" si="206"/>
        <v>0.875</v>
      </c>
      <c r="J748" s="221" t="str">
        <f>IF(_penmei1_month_day!A743="","",_penmei1_month_day!A743)</f>
        <v/>
      </c>
      <c r="K748" s="221" t="str">
        <f>IF(_penmei1_month_day!B743="","",_penmei1_month_day!B743)</f>
        <v/>
      </c>
      <c r="L748" s="221" t="str">
        <f>IF(_penmei1_month_day!C743="","",_penmei1_month_day!C743)</f>
        <v/>
      </c>
      <c r="M748" s="221" t="str">
        <f>IF(_penmei1_month_day!D743="","",_penmei1_month_day!D743)</f>
        <v/>
      </c>
      <c r="N748" s="221" t="str">
        <f>IF(_penmei1_month_day!E743="","",_penmei1_month_day!E743)</f>
        <v/>
      </c>
      <c r="O748" s="221" t="str">
        <f>IF(_penmei1_month_day!F743="","",_penmei1_month_day!F743)</f>
        <v/>
      </c>
      <c r="P748" s="221" t="str">
        <f>IF(_penmei1_month_day!G743="","",_penmei1_month_day!G743)</f>
        <v/>
      </c>
      <c r="Q748" s="221" t="str">
        <f>IF(_penmei1_month_day!H743="","",_penmei1_month_day!H743)</f>
        <v/>
      </c>
      <c r="R748" s="221" t="str">
        <f>IF(_penmei1_month_day!I743="","",_penmei1_month_day!I743)</f>
        <v/>
      </c>
      <c r="S748" s="160" t="str">
        <f>IF(_penmei1_month_day!J743="","",_penmei1_month_day!J743)</f>
        <v/>
      </c>
      <c r="T748" s="271" t="str">
        <f>IF(_penmei1_month_day!K743="","",_penmei1_month_day!K743)</f>
        <v/>
      </c>
      <c r="U748" s="160" t="str">
        <f>IF(_penmei1_month_day!L743="","",_penmei1_month_day!L743)</f>
        <v/>
      </c>
      <c r="V748" s="160" t="str">
        <f>IF(_penmei1_month_day!M743="","",_penmei1_month_day!M743)</f>
        <v/>
      </c>
      <c r="W748" s="160" t="str">
        <f>IF(_penmei1_month_day!N743="","",_penmei1_month_day!N743)</f>
        <v/>
      </c>
      <c r="X748" s="221" t="str">
        <f>IF(_penmei1_month_day!O743="","",_penmei1_month_day!O743)</f>
        <v/>
      </c>
      <c r="Y748" s="271" t="str">
        <f>IF(_penmei1_month_day!P743="","",_penmei1_month_day!P743)</f>
        <v/>
      </c>
      <c r="Z748" s="271" t="str">
        <f>IF(_penmei1_month_day!Q743="","",_penmei1_month_day!Q743)</f>
        <v/>
      </c>
      <c r="AA748" s="221" t="str">
        <f>IF(_penmei1_month_day!R743="","",_penmei1_month_day!R743)</f>
        <v/>
      </c>
      <c r="AB748" s="221" t="str">
        <f>IF(_penmei1_month_day!S743="","",_penmei1_month_day!S743)</f>
        <v/>
      </c>
      <c r="AC748" s="221" t="str">
        <f>IF(_penmei1_month_day!T743="","",_penmei1_month_day!T743)</f>
        <v/>
      </c>
      <c r="AD748" s="221" t="str">
        <f>IF(_penmei1_month_day!U743="","",_penmei1_month_day!U743)</f>
        <v/>
      </c>
      <c r="AE748" s="221" t="str">
        <f>IF(_penmei1_month_day!V743="","",_penmei1_month_day!V743)</f>
        <v/>
      </c>
      <c r="AF748" s="221" t="str">
        <f>IF(_penmei1_month_day!W743="","",_penmei1_month_day!W743)</f>
        <v/>
      </c>
      <c r="AG748" s="221" t="str">
        <f>IF(_penmei1_month_day!X743="","",_penmei1_month_day!X743)</f>
        <v/>
      </c>
      <c r="AH748" s="221" t="str">
        <f>IF(_penmei1_month_day!Y743="","",_penmei1_month_day!Y743)</f>
        <v/>
      </c>
      <c r="AI748" s="271" t="str">
        <f>IF(_penmei1_month_day!Z743="","",_penmei1_month_day!Z743)</f>
        <v/>
      </c>
      <c r="AJ748" s="271" t="str">
        <f>IF(_penmei1_month_day!AA743="","",_penmei1_month_day!AA743)</f>
        <v/>
      </c>
      <c r="AK748" s="221" t="str">
        <f>IF(_penmei1_month_day!AB743="","",_penmei1_month_day!AB743)</f>
        <v/>
      </c>
      <c r="AL748" s="335"/>
      <c r="AM748" s="335"/>
    </row>
    <row r="749" spans="1:39">
      <c r="A749" s="118">
        <f t="shared" si="209"/>
        <v>43496</v>
      </c>
      <c r="B749" s="119">
        <f t="shared" si="215"/>
        <v>43496</v>
      </c>
      <c r="C749" s="120" t="str">
        <f t="shared" si="205"/>
        <v>中</v>
      </c>
      <c r="D749" s="120">
        <f t="shared" si="212"/>
        <v>31</v>
      </c>
      <c r="E749" s="120">
        <f t="shared" si="216"/>
        <v>3</v>
      </c>
      <c r="F749" s="121" t="str">
        <f t="shared" si="213"/>
        <v>丙班</v>
      </c>
      <c r="G749" s="120">
        <f t="shared" si="217"/>
        <v>22</v>
      </c>
      <c r="H749" s="122">
        <f t="shared" si="208"/>
        <v>0.0416666666666667</v>
      </c>
      <c r="I749" s="159">
        <f t="shared" si="206"/>
        <v>0.916666666666666</v>
      </c>
      <c r="J749" s="221" t="str">
        <f>IF(_penmei1_month_day!A744="","",_penmei1_month_day!A744)</f>
        <v/>
      </c>
      <c r="K749" s="221" t="str">
        <f>IF(_penmei1_month_day!B744="","",_penmei1_month_day!B744)</f>
        <v/>
      </c>
      <c r="L749" s="221" t="str">
        <f>IF(_penmei1_month_day!C744="","",_penmei1_month_day!C744)</f>
        <v/>
      </c>
      <c r="M749" s="221" t="str">
        <f>IF(_penmei1_month_day!D744="","",_penmei1_month_day!D744)</f>
        <v/>
      </c>
      <c r="N749" s="221" t="str">
        <f>IF(_penmei1_month_day!E744="","",_penmei1_month_day!E744)</f>
        <v/>
      </c>
      <c r="O749" s="221" t="str">
        <f>IF(_penmei1_month_day!F744="","",_penmei1_month_day!F744)</f>
        <v/>
      </c>
      <c r="P749" s="221" t="str">
        <f>IF(_penmei1_month_day!G744="","",_penmei1_month_day!G744)</f>
        <v/>
      </c>
      <c r="Q749" s="221" t="str">
        <f>IF(_penmei1_month_day!H744="","",_penmei1_month_day!H744)</f>
        <v/>
      </c>
      <c r="R749" s="221" t="str">
        <f>IF(_penmei1_month_day!I744="","",_penmei1_month_day!I744)</f>
        <v/>
      </c>
      <c r="S749" s="160" t="str">
        <f>IF(_penmei1_month_day!J744="","",_penmei1_month_day!J744)</f>
        <v/>
      </c>
      <c r="T749" s="271" t="str">
        <f>IF(_penmei1_month_day!K744="","",_penmei1_month_day!K744)</f>
        <v/>
      </c>
      <c r="U749" s="160" t="str">
        <f>IF(_penmei1_month_day!L744="","",_penmei1_month_day!L744)</f>
        <v/>
      </c>
      <c r="V749" s="160" t="str">
        <f>IF(_penmei1_month_day!M744="","",_penmei1_month_day!M744)</f>
        <v/>
      </c>
      <c r="W749" s="160" t="str">
        <f>IF(_penmei1_month_day!N744="","",_penmei1_month_day!N744)</f>
        <v/>
      </c>
      <c r="X749" s="221" t="str">
        <f>IF(_penmei1_month_day!O744="","",_penmei1_month_day!O744)</f>
        <v/>
      </c>
      <c r="Y749" s="271" t="str">
        <f>IF(_penmei1_month_day!P744="","",_penmei1_month_day!P744)</f>
        <v/>
      </c>
      <c r="Z749" s="271" t="str">
        <f>IF(_penmei1_month_day!Q744="","",_penmei1_month_day!Q744)</f>
        <v/>
      </c>
      <c r="AA749" s="221" t="str">
        <f>IF(_penmei1_month_day!R744="","",_penmei1_month_day!R744)</f>
        <v/>
      </c>
      <c r="AB749" s="221" t="str">
        <f>IF(_penmei1_month_day!S744="","",_penmei1_month_day!S744)</f>
        <v/>
      </c>
      <c r="AC749" s="221" t="str">
        <f>IF(_penmei1_month_day!T744="","",_penmei1_month_day!T744)</f>
        <v/>
      </c>
      <c r="AD749" s="221" t="str">
        <f>IF(_penmei1_month_day!U744="","",_penmei1_month_day!U744)</f>
        <v/>
      </c>
      <c r="AE749" s="221" t="str">
        <f>IF(_penmei1_month_day!V744="","",_penmei1_month_day!V744)</f>
        <v/>
      </c>
      <c r="AF749" s="221" t="str">
        <f>IF(_penmei1_month_day!W744="","",_penmei1_month_day!W744)</f>
        <v/>
      </c>
      <c r="AG749" s="221" t="str">
        <f>IF(_penmei1_month_day!X744="","",_penmei1_month_day!X744)</f>
        <v/>
      </c>
      <c r="AH749" s="221" t="str">
        <f>IF(_penmei1_month_day!Y744="","",_penmei1_month_day!Y744)</f>
        <v/>
      </c>
      <c r="AI749" s="271" t="str">
        <f>IF(_penmei1_month_day!Z744="","",_penmei1_month_day!Z744)</f>
        <v/>
      </c>
      <c r="AJ749" s="271" t="str">
        <f>IF(_penmei1_month_day!AA744="","",_penmei1_month_day!AA744)</f>
        <v/>
      </c>
      <c r="AK749" s="221" t="str">
        <f>IF(_penmei1_month_day!AB744="","",_penmei1_month_day!AB744)</f>
        <v/>
      </c>
      <c r="AL749" s="335"/>
      <c r="AM749" s="335"/>
    </row>
    <row r="750" spans="1:39">
      <c r="A750" s="123">
        <f t="shared" si="209"/>
        <v>43496</v>
      </c>
      <c r="B750" s="124">
        <f t="shared" si="215"/>
        <v>43496</v>
      </c>
      <c r="C750" s="125" t="str">
        <f t="shared" si="205"/>
        <v>中</v>
      </c>
      <c r="D750" s="125">
        <f t="shared" si="212"/>
        <v>31</v>
      </c>
      <c r="E750" s="125">
        <f t="shared" si="216"/>
        <v>3</v>
      </c>
      <c r="F750" s="126" t="str">
        <f t="shared" si="213"/>
        <v>丙班</v>
      </c>
      <c r="G750" s="125">
        <f t="shared" si="217"/>
        <v>23</v>
      </c>
      <c r="H750" s="127">
        <f t="shared" si="208"/>
        <v>0.0416666666666667</v>
      </c>
      <c r="I750" s="163">
        <f t="shared" si="206"/>
        <v>0.958333333333333</v>
      </c>
      <c r="J750" s="226" t="str">
        <f>IF(_penmei1_month_day!A745="","",_penmei1_month_day!A745)</f>
        <v/>
      </c>
      <c r="K750" s="226" t="str">
        <f>IF(_penmei1_month_day!B745="","",_penmei1_month_day!B745)</f>
        <v/>
      </c>
      <c r="L750" s="226" t="str">
        <f>IF(_penmei1_month_day!C745="","",_penmei1_month_day!C745)</f>
        <v/>
      </c>
      <c r="M750" s="226" t="str">
        <f>IF(_penmei1_month_day!D745="","",_penmei1_month_day!D745)</f>
        <v/>
      </c>
      <c r="N750" s="226" t="str">
        <f>IF(_penmei1_month_day!E745="","",_penmei1_month_day!E745)</f>
        <v/>
      </c>
      <c r="O750" s="226" t="str">
        <f>IF(_penmei1_month_day!F745="","",_penmei1_month_day!F745)</f>
        <v/>
      </c>
      <c r="P750" s="226" t="str">
        <f>IF(_penmei1_month_day!G745="","",_penmei1_month_day!G745)</f>
        <v/>
      </c>
      <c r="Q750" s="226" t="str">
        <f>IF(_penmei1_month_day!H745="","",_penmei1_month_day!H745)</f>
        <v/>
      </c>
      <c r="R750" s="226" t="str">
        <f>IF(_penmei1_month_day!I745="","",_penmei1_month_day!I745)</f>
        <v/>
      </c>
      <c r="S750" s="164" t="str">
        <f>IF(_penmei1_month_day!J745="","",_penmei1_month_day!J745)</f>
        <v/>
      </c>
      <c r="T750" s="315" t="str">
        <f>IF(_penmei1_month_day!K745="","",_penmei1_month_day!K745)</f>
        <v/>
      </c>
      <c r="U750" s="164" t="str">
        <f>IF(_penmei1_month_day!L745="","",_penmei1_month_day!L745)</f>
        <v/>
      </c>
      <c r="V750" s="164" t="str">
        <f>IF(_penmei1_month_day!M745="","",_penmei1_month_day!M745)</f>
        <v/>
      </c>
      <c r="W750" s="164" t="str">
        <f>IF(_penmei1_month_day!N745="","",_penmei1_month_day!N745)</f>
        <v/>
      </c>
      <c r="X750" s="226" t="str">
        <f>IF(_penmei1_month_day!O745="","",_penmei1_month_day!O745)</f>
        <v/>
      </c>
      <c r="Y750" s="315" t="str">
        <f>IF(_penmei1_month_day!P745="","",_penmei1_month_day!P745)</f>
        <v/>
      </c>
      <c r="Z750" s="315" t="str">
        <f>IF(_penmei1_month_day!Q745="","",_penmei1_month_day!Q745)</f>
        <v/>
      </c>
      <c r="AA750" s="226" t="str">
        <f>IF(_penmei1_month_day!R745="","",_penmei1_month_day!R745)</f>
        <v/>
      </c>
      <c r="AB750" s="226" t="str">
        <f>IF(_penmei1_month_day!S745="","",_penmei1_month_day!S745)</f>
        <v/>
      </c>
      <c r="AC750" s="226" t="str">
        <f>IF(_penmei1_month_day!T745="","",_penmei1_month_day!T745)</f>
        <v/>
      </c>
      <c r="AD750" s="226" t="str">
        <f>IF(_penmei1_month_day!U745="","",_penmei1_month_day!U745)</f>
        <v/>
      </c>
      <c r="AE750" s="226" t="str">
        <f>IF(_penmei1_month_day!V745="","",_penmei1_month_day!V745)</f>
        <v/>
      </c>
      <c r="AF750" s="226" t="str">
        <f>IF(_penmei1_month_day!W745="","",_penmei1_month_day!W745)</f>
        <v/>
      </c>
      <c r="AG750" s="226" t="str">
        <f>IF(_penmei1_month_day!X745="","",_penmei1_month_day!X745)</f>
        <v/>
      </c>
      <c r="AH750" s="226" t="str">
        <f>IF(_penmei1_month_day!Y745="","",_penmei1_month_day!Y745)</f>
        <v/>
      </c>
      <c r="AI750" s="315" t="str">
        <f>IF(_penmei1_month_day!Z745="","",_penmei1_month_day!Z745)</f>
        <v/>
      </c>
      <c r="AJ750" s="315" t="str">
        <f>IF(_penmei1_month_day!AA745="","",_penmei1_month_day!AA745)</f>
        <v/>
      </c>
      <c r="AK750" s="226" t="str">
        <f>IF(_penmei1_month_day!AB745="","",_penmei1_month_day!AB745)</f>
        <v/>
      </c>
      <c r="AL750" s="336" t="s">
        <v>60</v>
      </c>
      <c r="AM750" s="337"/>
    </row>
    <row r="751" spans="1:39">
      <c r="A751" s="262">
        <f t="shared" si="209"/>
        <v>43497</v>
      </c>
      <c r="B751" s="119">
        <f t="shared" si="215"/>
        <v>43497</v>
      </c>
      <c r="C751" s="120" t="str">
        <f t="shared" si="205"/>
        <v>夜</v>
      </c>
      <c r="D751" s="120">
        <f t="shared" si="212"/>
        <v>1</v>
      </c>
      <c r="E751" s="263">
        <f>IF(AND(E703=1),4,IF(AND(E703&gt;1),(E703-1),))</f>
        <v>1</v>
      </c>
      <c r="F751" s="121" t="str">
        <f t="shared" si="213"/>
        <v>甲班</v>
      </c>
      <c r="G751" s="120">
        <f t="shared" si="217"/>
        <v>0</v>
      </c>
      <c r="H751" s="122">
        <f t="shared" si="208"/>
        <v>0.0416666666666667</v>
      </c>
      <c r="I751" s="349">
        <f t="shared" si="206"/>
        <v>1</v>
      </c>
      <c r="J751" s="230" t="str">
        <f>IF(_penmei1_month_day!A746="","",_penmei1_month_day!A746)</f>
        <v/>
      </c>
      <c r="K751" s="230" t="str">
        <f>IF(_penmei1_month_day!B746="","",_penmei1_month_day!B746)</f>
        <v/>
      </c>
      <c r="L751" s="230" t="str">
        <f>IF(_penmei1_month_day!C746="","",_penmei1_month_day!C746)</f>
        <v/>
      </c>
      <c r="M751" s="230" t="str">
        <f>IF(_penmei1_month_day!D746="","",_penmei1_month_day!D746)</f>
        <v/>
      </c>
      <c r="N751" s="230" t="str">
        <f>IF(_penmei1_month_day!E746="","",_penmei1_month_day!E746)</f>
        <v/>
      </c>
      <c r="O751" s="230" t="str">
        <f>IF(_penmei1_month_day!F746="","",_penmei1_month_day!F746)</f>
        <v/>
      </c>
      <c r="P751" s="230" t="str">
        <f>IF(_penmei1_month_day!G746="","",_penmei1_month_day!G746)</f>
        <v/>
      </c>
      <c r="Q751" s="230" t="str">
        <f>IF(_penmei1_month_day!H746="","",_penmei1_month_day!H746)</f>
        <v/>
      </c>
      <c r="R751" s="230" t="str">
        <f>IF(_penmei1_month_day!I746="","",_penmei1_month_day!I746)</f>
        <v/>
      </c>
      <c r="S751" s="169" t="str">
        <f>IF(_penmei1_month_day!J746="","",_penmei1_month_day!J746)</f>
        <v/>
      </c>
      <c r="T751" s="314" t="str">
        <f>IF(_penmei1_month_day!K746="","",_penmei1_month_day!K746)</f>
        <v/>
      </c>
      <c r="U751" s="169" t="str">
        <f>IF(_penmei1_month_day!L746="","",_penmei1_month_day!L746)</f>
        <v/>
      </c>
      <c r="V751" s="169" t="str">
        <f>IF(_penmei1_month_day!M746="","",_penmei1_month_day!M746)</f>
        <v/>
      </c>
      <c r="W751" s="169" t="str">
        <f>IF(_penmei1_month_day!N746="","",_penmei1_month_day!N746)</f>
        <v/>
      </c>
      <c r="X751" s="230" t="str">
        <f>IF(_penmei1_month_day!O746="","",_penmei1_month_day!O746)</f>
        <v/>
      </c>
      <c r="Y751" s="314" t="str">
        <f>IF(_penmei1_month_day!P746="","",_penmei1_month_day!P746)</f>
        <v/>
      </c>
      <c r="Z751" s="314" t="str">
        <f>IF(_penmei1_month_day!Q746="","",_penmei1_month_day!Q746)</f>
        <v/>
      </c>
      <c r="AA751" s="230" t="str">
        <f>IF(_penmei1_month_day!R746="","",_penmei1_month_day!R746)</f>
        <v/>
      </c>
      <c r="AB751" s="230" t="str">
        <f>IF(_penmei1_month_day!S746="","",_penmei1_month_day!S746)</f>
        <v/>
      </c>
      <c r="AC751" s="230" t="str">
        <f>IF(_penmei1_month_day!T746="","",_penmei1_month_day!T746)</f>
        <v/>
      </c>
      <c r="AD751" s="230" t="str">
        <f>IF(_penmei1_month_day!U746="","",_penmei1_month_day!U746)</f>
        <v/>
      </c>
      <c r="AE751" s="230" t="str">
        <f>IF(_penmei1_month_day!V746="","",_penmei1_month_day!V746)</f>
        <v/>
      </c>
      <c r="AF751" s="230" t="str">
        <f>IF(_penmei1_month_day!W746="","",_penmei1_month_day!W746)</f>
        <v/>
      </c>
      <c r="AG751" s="230" t="str">
        <f>IF(_penmei1_month_day!X746="","",_penmei1_month_day!X746)</f>
        <v/>
      </c>
      <c r="AH751" s="230" t="str">
        <f>IF(_penmei1_month_day!Y746="","",_penmei1_month_day!Y746)</f>
        <v/>
      </c>
      <c r="AI751" s="314" t="str">
        <f>IF(_penmei1_month_day!Z746="","",_penmei1_month_day!Z746)</f>
        <v/>
      </c>
      <c r="AJ751" s="314" t="str">
        <f>IF(_penmei1_month_day!AA746="","",_penmei1_month_day!AA746)</f>
        <v/>
      </c>
      <c r="AK751" s="230" t="str">
        <f>IF(_penmei1_month_day!AB746="","",_penmei1_month_day!AB746)</f>
        <v/>
      </c>
      <c r="AL751" s="350"/>
      <c r="AM751" s="351"/>
    </row>
    <row r="752" spans="1:39">
      <c r="A752" s="262">
        <f t="shared" si="209"/>
        <v>43497</v>
      </c>
      <c r="B752" s="119">
        <f t="shared" si="215"/>
        <v>43497</v>
      </c>
      <c r="C752" s="120" t="str">
        <f t="shared" si="205"/>
        <v>夜</v>
      </c>
      <c r="D752" s="120">
        <f t="shared" si="212"/>
        <v>1</v>
      </c>
      <c r="E752" s="263">
        <f>E751</f>
        <v>1</v>
      </c>
      <c r="F752" s="121" t="str">
        <f t="shared" si="213"/>
        <v>甲班</v>
      </c>
      <c r="G752" s="120">
        <f t="shared" si="217"/>
        <v>1</v>
      </c>
      <c r="H752" s="122">
        <f t="shared" si="208"/>
        <v>0.0416666666666667</v>
      </c>
      <c r="I752" s="264">
        <f t="shared" si="206"/>
        <v>0.0416666666666667</v>
      </c>
      <c r="J752" s="221" t="str">
        <f>IF(_penmei1_month_day!A747="","",_penmei1_month_day!A747)</f>
        <v/>
      </c>
      <c r="K752" s="221" t="str">
        <f>IF(_penmei1_month_day!B747="","",_penmei1_month_day!B747)</f>
        <v/>
      </c>
      <c r="L752" s="221" t="str">
        <f>IF(_penmei1_month_day!C747="","",_penmei1_month_day!C747)</f>
        <v/>
      </c>
      <c r="M752" s="221" t="str">
        <f>IF(_penmei1_month_day!D747="","",_penmei1_month_day!D747)</f>
        <v/>
      </c>
      <c r="N752" s="221" t="str">
        <f>IF(_penmei1_month_day!E747="","",_penmei1_month_day!E747)</f>
        <v/>
      </c>
      <c r="O752" s="221" t="str">
        <f>IF(_penmei1_month_day!F747="","",_penmei1_month_day!F747)</f>
        <v/>
      </c>
      <c r="P752" s="221" t="str">
        <f>IF(_penmei1_month_day!G747="","",_penmei1_month_day!G747)</f>
        <v/>
      </c>
      <c r="Q752" s="221" t="str">
        <f>IF(_penmei1_month_day!H747="","",_penmei1_month_day!H747)</f>
        <v/>
      </c>
      <c r="R752" s="221" t="str">
        <f>IF(_penmei1_month_day!I747="","",_penmei1_month_day!I747)</f>
        <v/>
      </c>
      <c r="S752" s="160" t="str">
        <f>IF(_penmei1_month_day!J747="","",_penmei1_month_day!J747)</f>
        <v/>
      </c>
      <c r="T752" s="271" t="str">
        <f>IF(_penmei1_month_day!K747="","",_penmei1_month_day!K747)</f>
        <v/>
      </c>
      <c r="U752" s="160" t="str">
        <f>IF(_penmei1_month_day!L747="","",_penmei1_month_day!L747)</f>
        <v/>
      </c>
      <c r="V752" s="160" t="str">
        <f>IF(_penmei1_month_day!M747="","",_penmei1_month_day!M747)</f>
        <v/>
      </c>
      <c r="W752" s="160" t="str">
        <f>IF(_penmei1_month_day!N747="","",_penmei1_month_day!N747)</f>
        <v/>
      </c>
      <c r="X752" s="221" t="str">
        <f>IF(_penmei1_month_day!O747="","",_penmei1_month_day!O747)</f>
        <v/>
      </c>
      <c r="Y752" s="271" t="str">
        <f>IF(_penmei1_month_day!P747="","",_penmei1_month_day!P747)</f>
        <v/>
      </c>
      <c r="Z752" s="271" t="str">
        <f>IF(_penmei1_month_day!Q747="","",_penmei1_month_day!Q747)</f>
        <v/>
      </c>
      <c r="AA752" s="221" t="str">
        <f>IF(_penmei1_month_day!R747="","",_penmei1_month_day!R747)</f>
        <v/>
      </c>
      <c r="AB752" s="221" t="str">
        <f>IF(_penmei1_month_day!S747="","",_penmei1_month_day!S747)</f>
        <v/>
      </c>
      <c r="AC752" s="221" t="str">
        <f>IF(_penmei1_month_day!T747="","",_penmei1_month_day!T747)</f>
        <v/>
      </c>
      <c r="AD752" s="221" t="str">
        <f>IF(_penmei1_month_day!U747="","",_penmei1_month_day!U747)</f>
        <v/>
      </c>
      <c r="AE752" s="221" t="str">
        <f>IF(_penmei1_month_day!V747="","",_penmei1_month_day!V747)</f>
        <v/>
      </c>
      <c r="AF752" s="221" t="str">
        <f>IF(_penmei1_month_day!W747="","",_penmei1_month_day!W747)</f>
        <v/>
      </c>
      <c r="AG752" s="221" t="str">
        <f>IF(_penmei1_month_day!X747="","",_penmei1_month_day!X747)</f>
        <v/>
      </c>
      <c r="AH752" s="221" t="str">
        <f>IF(_penmei1_month_day!Y747="","",_penmei1_month_day!Y747)</f>
        <v/>
      </c>
      <c r="AI752" s="271" t="str">
        <f>IF(_penmei1_month_day!Z747="","",_penmei1_month_day!Z747)</f>
        <v/>
      </c>
      <c r="AJ752" s="271" t="str">
        <f>IF(_penmei1_month_day!AA747="","",_penmei1_month_day!AA747)</f>
        <v/>
      </c>
      <c r="AK752" s="221" t="str">
        <f>IF(_penmei1_month_day!AB747="","",_penmei1_month_day!AB747)</f>
        <v/>
      </c>
      <c r="AL752" s="352"/>
      <c r="AM752" s="353"/>
    </row>
    <row r="753" spans="9:39">
      <c r="I753" s="83"/>
      <c r="AL753" s="352"/>
      <c r="AM753" s="353"/>
    </row>
    <row r="754" spans="9:9">
      <c r="I754" s="83"/>
    </row>
    <row r="755" spans="9:9">
      <c r="I755" s="83"/>
    </row>
    <row r="756" spans="9:9">
      <c r="I756" s="83"/>
    </row>
    <row r="757" spans="9:9">
      <c r="I757" s="83"/>
    </row>
    <row r="758" spans="9:9">
      <c r="I758" s="83"/>
    </row>
    <row r="759" spans="5:9">
      <c r="E759" s="263"/>
      <c r="I759" s="83"/>
    </row>
    <row r="760" spans="9:9">
      <c r="I760" s="83"/>
    </row>
    <row r="761" spans="9:9">
      <c r="I761" s="83"/>
    </row>
    <row r="762" spans="9:9">
      <c r="I762" s="83"/>
    </row>
    <row r="763" spans="9:9">
      <c r="I763" s="83"/>
    </row>
    <row r="764" spans="9:9">
      <c r="I764" s="83"/>
    </row>
    <row r="765" spans="9:9">
      <c r="I765" s="83"/>
    </row>
    <row r="766" spans="9:9">
      <c r="I766" s="83"/>
    </row>
    <row r="767" spans="5:9">
      <c r="E767" s="263"/>
      <c r="I767" s="83"/>
    </row>
    <row r="768" spans="9:9">
      <c r="I768" s="83"/>
    </row>
    <row r="769" spans="9:9">
      <c r="I769" s="83"/>
    </row>
    <row r="770" spans="9:9">
      <c r="I770" s="83"/>
    </row>
    <row r="771" spans="9:9">
      <c r="I771" s="83"/>
    </row>
    <row r="772" spans="9:9">
      <c r="I772" s="83"/>
    </row>
    <row r="773" spans="9:9">
      <c r="I773" s="83"/>
    </row>
    <row r="774" spans="9:9">
      <c r="I774" s="83"/>
    </row>
    <row r="775" spans="5:9">
      <c r="E775" s="263"/>
      <c r="I775" s="83"/>
    </row>
    <row r="776" spans="9:9">
      <c r="I776" s="83"/>
    </row>
    <row r="777" spans="9:9">
      <c r="I777" s="83"/>
    </row>
    <row r="778" spans="9:9">
      <c r="I778" s="83"/>
    </row>
    <row r="779" spans="9:9">
      <c r="I779" s="83"/>
    </row>
    <row r="780" spans="9:9">
      <c r="I780" s="83"/>
    </row>
    <row r="781" spans="9:9">
      <c r="I781" s="83"/>
    </row>
    <row r="782" spans="9:9">
      <c r="I782" s="83"/>
    </row>
    <row r="783" spans="5:9">
      <c r="E783" s="263"/>
      <c r="I783" s="83"/>
    </row>
    <row r="784" spans="9:9">
      <c r="I784" s="83"/>
    </row>
    <row r="785" spans="9:9">
      <c r="I785" s="83"/>
    </row>
    <row r="786" spans="9:9">
      <c r="I786" s="83"/>
    </row>
    <row r="787" spans="9:9">
      <c r="I787" s="83"/>
    </row>
    <row r="788" spans="9:9">
      <c r="I788" s="83"/>
    </row>
    <row r="789" spans="9:9">
      <c r="I789" s="83"/>
    </row>
    <row r="790" spans="9:9">
      <c r="I790" s="83"/>
    </row>
    <row r="791" spans="5:9">
      <c r="E791" s="263"/>
      <c r="I791" s="83"/>
    </row>
    <row r="792" spans="9:9">
      <c r="I792" s="83"/>
    </row>
    <row r="793" spans="9:9">
      <c r="I793" s="83"/>
    </row>
    <row r="794" spans="9:9">
      <c r="I794" s="83"/>
    </row>
    <row r="795" spans="9:9">
      <c r="I795" s="83"/>
    </row>
    <row r="796" spans="9:9">
      <c r="I796" s="83"/>
    </row>
    <row r="797" spans="9:9">
      <c r="I797" s="83"/>
    </row>
    <row r="798" spans="9:9">
      <c r="I798" s="83"/>
    </row>
    <row r="799" spans="5:9">
      <c r="E799" s="263"/>
      <c r="I799" s="83"/>
    </row>
    <row r="800" spans="9:9">
      <c r="I800" s="83"/>
    </row>
    <row r="801" spans="9:9">
      <c r="I801" s="83"/>
    </row>
    <row r="802" spans="9:9">
      <c r="I802" s="83"/>
    </row>
    <row r="803" spans="9:9">
      <c r="I803" s="83"/>
    </row>
    <row r="804" spans="9:9">
      <c r="I804" s="83"/>
    </row>
    <row r="805" spans="9:9">
      <c r="I805" s="83"/>
    </row>
    <row r="806" spans="9:9">
      <c r="I806" s="83"/>
    </row>
    <row r="807" spans="5:9">
      <c r="E807" s="263"/>
      <c r="I807" s="83"/>
    </row>
    <row r="808" spans="9:9">
      <c r="I808" s="83"/>
    </row>
    <row r="809" spans="9:9">
      <c r="I809" s="83"/>
    </row>
    <row r="810" spans="9:9">
      <c r="I810" s="83"/>
    </row>
    <row r="811" spans="9:9">
      <c r="I811" s="83"/>
    </row>
    <row r="812" spans="9:9">
      <c r="I812" s="83"/>
    </row>
    <row r="813" spans="9:9">
      <c r="I813" s="83"/>
    </row>
    <row r="814" spans="9:9">
      <c r="I814" s="83"/>
    </row>
    <row r="815" spans="5:9">
      <c r="E815" s="263"/>
      <c r="I815" s="83"/>
    </row>
    <row r="816" spans="9:9">
      <c r="I816" s="83"/>
    </row>
    <row r="817" spans="9:9">
      <c r="I817" s="83"/>
    </row>
    <row r="818" spans="9:9">
      <c r="I818" s="83"/>
    </row>
    <row r="819" spans="9:9">
      <c r="I819" s="83"/>
    </row>
    <row r="820" spans="9:9">
      <c r="I820" s="83"/>
    </row>
    <row r="821" spans="9:9">
      <c r="I821" s="83"/>
    </row>
    <row r="822" spans="9:9">
      <c r="I822" s="83"/>
    </row>
    <row r="823" spans="9:9">
      <c r="I823" s="83"/>
    </row>
    <row r="824" spans="9:9">
      <c r="I824" s="83"/>
    </row>
    <row r="825" spans="9:9">
      <c r="I825" s="83"/>
    </row>
    <row r="826" spans="9:9">
      <c r="I826" s="83"/>
    </row>
    <row r="827" spans="9:9">
      <c r="I827" s="83"/>
    </row>
    <row r="828" spans="9:9">
      <c r="I828" s="83"/>
    </row>
    <row r="829" spans="9:9">
      <c r="I829" s="83"/>
    </row>
    <row r="830" spans="9:9">
      <c r="I830" s="83"/>
    </row>
    <row r="831" spans="9:9">
      <c r="I831" s="83"/>
    </row>
    <row r="832" spans="9:9">
      <c r="I832" s="83"/>
    </row>
    <row r="833" spans="9:9">
      <c r="I833" s="83"/>
    </row>
    <row r="834" spans="9:9">
      <c r="I834" s="83"/>
    </row>
    <row r="835" spans="9:9">
      <c r="I835" s="83"/>
    </row>
    <row r="836" spans="9:9">
      <c r="I836" s="83"/>
    </row>
    <row r="837" spans="9:9">
      <c r="I837" s="83"/>
    </row>
    <row r="838" spans="9:9">
      <c r="I838" s="83"/>
    </row>
    <row r="839" spans="9:9">
      <c r="I839" s="83"/>
    </row>
    <row r="840" spans="9:9">
      <c r="I840" s="83"/>
    </row>
    <row r="841" spans="9:9">
      <c r="I841" s="83"/>
    </row>
    <row r="842" spans="9:9">
      <c r="I842" s="83"/>
    </row>
    <row r="843" spans="9:9">
      <c r="I843" s="83"/>
    </row>
    <row r="844" spans="9:9">
      <c r="I844" s="83"/>
    </row>
    <row r="845" spans="9:9">
      <c r="I845" s="83"/>
    </row>
    <row r="846" spans="9:9">
      <c r="I846" s="83"/>
    </row>
    <row r="847" spans="9:9">
      <c r="I847" s="83"/>
    </row>
    <row r="848" spans="9:9">
      <c r="I848" s="83"/>
    </row>
    <row r="849" spans="9:9">
      <c r="I849" s="83"/>
    </row>
    <row r="850" spans="9:9">
      <c r="I850" s="83"/>
    </row>
    <row r="851" spans="9:9">
      <c r="I851" s="83"/>
    </row>
    <row r="852" spans="9:9">
      <c r="I852" s="83"/>
    </row>
    <row r="853" spans="9:9">
      <c r="I853" s="83"/>
    </row>
    <row r="854" spans="9:9">
      <c r="I854" s="83"/>
    </row>
    <row r="855" spans="9:9">
      <c r="I855" s="83"/>
    </row>
    <row r="856" spans="9:9">
      <c r="I856" s="83"/>
    </row>
    <row r="857" spans="9:9">
      <c r="I857" s="83"/>
    </row>
    <row r="858" spans="9:9">
      <c r="I858" s="83"/>
    </row>
    <row r="859" spans="9:9">
      <c r="I859" s="83"/>
    </row>
    <row r="860" spans="9:9">
      <c r="I860" s="83"/>
    </row>
    <row r="861" spans="9:9">
      <c r="I861" s="83"/>
    </row>
    <row r="862" spans="9:9">
      <c r="I862" s="83"/>
    </row>
    <row r="863" spans="9:9">
      <c r="I863" s="83"/>
    </row>
    <row r="864" spans="9:9">
      <c r="I864" s="83"/>
    </row>
    <row r="865" spans="9:9">
      <c r="I865" s="83"/>
    </row>
    <row r="866" spans="9:9">
      <c r="I866" s="83"/>
    </row>
    <row r="867" spans="9:9">
      <c r="I867" s="83"/>
    </row>
    <row r="868" spans="9:9">
      <c r="I868" s="83"/>
    </row>
    <row r="869" spans="9:9">
      <c r="I869" s="83"/>
    </row>
    <row r="870" spans="9:9">
      <c r="I870" s="83"/>
    </row>
    <row r="871" spans="9:9">
      <c r="I871" s="83"/>
    </row>
    <row r="872" spans="9:9">
      <c r="I872" s="83"/>
    </row>
    <row r="873" spans="9:9">
      <c r="I873" s="83"/>
    </row>
    <row r="874" spans="9:9">
      <c r="I874" s="83"/>
    </row>
    <row r="875" spans="9:9">
      <c r="I875" s="83"/>
    </row>
    <row r="876" spans="9:9">
      <c r="I876" s="83"/>
    </row>
    <row r="877" spans="9:9">
      <c r="I877" s="83"/>
    </row>
    <row r="878" spans="9:9">
      <c r="I878" s="83"/>
    </row>
    <row r="879" spans="9:9">
      <c r="I879" s="83"/>
    </row>
    <row r="880" spans="9:9">
      <c r="I880" s="83"/>
    </row>
    <row r="881" spans="9:9">
      <c r="I881" s="83"/>
    </row>
    <row r="882" spans="9:9">
      <c r="I882" s="83"/>
    </row>
    <row r="883" spans="9:9">
      <c r="I883" s="83"/>
    </row>
    <row r="884" spans="9:9">
      <c r="I884" s="83"/>
    </row>
    <row r="885" spans="9:9">
      <c r="I885" s="83"/>
    </row>
    <row r="886" spans="9:9">
      <c r="I886" s="83"/>
    </row>
    <row r="887" spans="9:9">
      <c r="I887" s="83"/>
    </row>
    <row r="888" spans="9:9">
      <c r="I888" s="83"/>
    </row>
    <row r="889" spans="9:9">
      <c r="I889" s="83"/>
    </row>
    <row r="890" spans="9:9">
      <c r="I890" s="83"/>
    </row>
    <row r="891" spans="9:9">
      <c r="I891" s="83"/>
    </row>
    <row r="892" spans="9:9">
      <c r="I892" s="83"/>
    </row>
    <row r="893" spans="9:9">
      <c r="I893" s="83"/>
    </row>
    <row r="894" spans="9:9">
      <c r="I894" s="83"/>
    </row>
    <row r="895" spans="9:9">
      <c r="I895" s="83"/>
    </row>
    <row r="896" spans="9:9">
      <c r="I896" s="83"/>
    </row>
    <row r="897" spans="9:9">
      <c r="I897" s="83"/>
    </row>
    <row r="898" spans="9:9">
      <c r="I898" s="83"/>
    </row>
    <row r="899" spans="9:9">
      <c r="I899" s="83"/>
    </row>
    <row r="900" spans="9:9">
      <c r="I900" s="83"/>
    </row>
    <row r="901" spans="9:9">
      <c r="I901" s="83"/>
    </row>
    <row r="902" spans="9:9">
      <c r="I902" s="83"/>
    </row>
    <row r="903" spans="9:9">
      <c r="I903" s="83"/>
    </row>
    <row r="904" spans="9:9">
      <c r="I904" s="83"/>
    </row>
    <row r="905" spans="9:9">
      <c r="I905" s="83"/>
    </row>
    <row r="906" spans="9:9">
      <c r="I906" s="83"/>
    </row>
    <row r="907" spans="9:9">
      <c r="I907" s="83"/>
    </row>
    <row r="908" spans="9:9">
      <c r="I908" s="83"/>
    </row>
    <row r="909" spans="9:9">
      <c r="I909" s="83"/>
    </row>
    <row r="910" spans="9:9">
      <c r="I910" s="83"/>
    </row>
    <row r="911" spans="9:9">
      <c r="I911" s="83"/>
    </row>
  </sheetData>
  <mergeCells count="118">
    <mergeCell ref="J1:AA1"/>
    <mergeCell ref="J3:N3"/>
    <mergeCell ref="U3:X3"/>
    <mergeCell ref="AC3:AF3"/>
    <mergeCell ref="AI3:AJ3"/>
    <mergeCell ref="K4:L4"/>
    <mergeCell ref="M4:N4"/>
    <mergeCell ref="O4:P4"/>
    <mergeCell ref="AC4:AD4"/>
    <mergeCell ref="AE4:AF4"/>
    <mergeCell ref="I4:I5"/>
    <mergeCell ref="J4:J5"/>
    <mergeCell ref="U4:U5"/>
    <mergeCell ref="V4:V5"/>
    <mergeCell ref="W4:W5"/>
    <mergeCell ref="X4:X5"/>
    <mergeCell ref="AI4:AI5"/>
    <mergeCell ref="AJ4:AJ5"/>
    <mergeCell ref="AK4:AK5"/>
    <mergeCell ref="AL15:AM21"/>
    <mergeCell ref="AL23:AM29"/>
    <mergeCell ref="AL87:AM93"/>
    <mergeCell ref="AL95:AM101"/>
    <mergeCell ref="AL103:AM109"/>
    <mergeCell ref="AL31:AM37"/>
    <mergeCell ref="Q3:R4"/>
    <mergeCell ref="S3:T4"/>
    <mergeCell ref="Y3:Z4"/>
    <mergeCell ref="AA3:AB4"/>
    <mergeCell ref="AL3:AM5"/>
    <mergeCell ref="AL7:AM13"/>
    <mergeCell ref="AL111:AM117"/>
    <mergeCell ref="AL39:AM45"/>
    <mergeCell ref="AL47:AM53"/>
    <mergeCell ref="AL55:AM61"/>
    <mergeCell ref="AL63:AM69"/>
    <mergeCell ref="AL71:AM77"/>
    <mergeCell ref="AL79:AM85"/>
    <mergeCell ref="AL191:AM197"/>
    <mergeCell ref="AL119:AM125"/>
    <mergeCell ref="AL127:AM133"/>
    <mergeCell ref="AL135:AM141"/>
    <mergeCell ref="AL143:AM149"/>
    <mergeCell ref="AL151:AM157"/>
    <mergeCell ref="AL159:AM165"/>
    <mergeCell ref="AL167:AM173"/>
    <mergeCell ref="AL175:AM181"/>
    <mergeCell ref="AL183:AM189"/>
    <mergeCell ref="AL271:AM277"/>
    <mergeCell ref="AL199:AM205"/>
    <mergeCell ref="AL207:AM213"/>
    <mergeCell ref="AL215:AM221"/>
    <mergeCell ref="AL223:AM229"/>
    <mergeCell ref="AL231:AM237"/>
    <mergeCell ref="AL239:AM245"/>
    <mergeCell ref="AL247:AM253"/>
    <mergeCell ref="AL255:AM261"/>
    <mergeCell ref="AL263:AM269"/>
    <mergeCell ref="AL351:AM357"/>
    <mergeCell ref="AL279:AM285"/>
    <mergeCell ref="AL287:AM293"/>
    <mergeCell ref="AL295:AM301"/>
    <mergeCell ref="AL303:AM309"/>
    <mergeCell ref="AL311:AM317"/>
    <mergeCell ref="AL319:AM325"/>
    <mergeCell ref="AL327:AM333"/>
    <mergeCell ref="AL335:AM341"/>
    <mergeCell ref="AL343:AM349"/>
    <mergeCell ref="AL431:AM437"/>
    <mergeCell ref="AL359:AM365"/>
    <mergeCell ref="AL367:AM373"/>
    <mergeCell ref="AL375:AM381"/>
    <mergeCell ref="AL383:AM389"/>
    <mergeCell ref="AL391:AM397"/>
    <mergeCell ref="AL399:AM405"/>
    <mergeCell ref="AL407:AM413"/>
    <mergeCell ref="AL415:AM421"/>
    <mergeCell ref="AL423:AM429"/>
    <mergeCell ref="AL511:AM517"/>
    <mergeCell ref="AL439:AM445"/>
    <mergeCell ref="AL447:AM453"/>
    <mergeCell ref="AL455:AM461"/>
    <mergeCell ref="AL463:AM469"/>
    <mergeCell ref="AL471:AM477"/>
    <mergeCell ref="AL479:AM485"/>
    <mergeCell ref="AL487:AM493"/>
    <mergeCell ref="AL495:AM501"/>
    <mergeCell ref="AL503:AM509"/>
    <mergeCell ref="AL591:AM597"/>
    <mergeCell ref="AL519:AM525"/>
    <mergeCell ref="AL527:AM533"/>
    <mergeCell ref="AL535:AM541"/>
    <mergeCell ref="AL543:AM549"/>
    <mergeCell ref="AL551:AM557"/>
    <mergeCell ref="AL559:AM565"/>
    <mergeCell ref="AL567:AM573"/>
    <mergeCell ref="AL575:AM581"/>
    <mergeCell ref="AL583:AM589"/>
    <mergeCell ref="AL671:AM677"/>
    <mergeCell ref="AL599:AM605"/>
    <mergeCell ref="AL607:AM613"/>
    <mergeCell ref="AL615:AM621"/>
    <mergeCell ref="AL623:AM629"/>
    <mergeCell ref="AL631:AM637"/>
    <mergeCell ref="AL639:AM645"/>
    <mergeCell ref="AL647:AM653"/>
    <mergeCell ref="AL655:AM661"/>
    <mergeCell ref="AL663:AM669"/>
    <mergeCell ref="AL751:AM753"/>
    <mergeCell ref="AL679:AM685"/>
    <mergeCell ref="AL687:AM693"/>
    <mergeCell ref="AL695:AM701"/>
    <mergeCell ref="AL703:AM709"/>
    <mergeCell ref="AL711:AM717"/>
    <mergeCell ref="AL719:AM725"/>
    <mergeCell ref="AL727:AM733"/>
    <mergeCell ref="AL735:AM741"/>
    <mergeCell ref="AL743:AM749"/>
  </mergeCell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16"/>
  <sheetViews>
    <sheetView workbookViewId="0">
      <pane xSplit="9" ySplit="5" topLeftCell="J6" activePane="bottomRight" state="frozen"/>
      <selection/>
      <selection pane="topRight"/>
      <selection pane="bottomLeft"/>
      <selection pane="bottomRight" activeCell="J30" sqref="J30"/>
    </sheetView>
  </sheetViews>
  <sheetFormatPr defaultColWidth="9" defaultRowHeight="14.25"/>
  <cols>
    <col min="1" max="1" width="8.875" style="82" customWidth="1"/>
    <col min="2" max="2" width="0.125" style="83" customWidth="1"/>
    <col min="3" max="3" width="4.75" style="83" customWidth="1"/>
    <col min="4" max="4" width="4.375" style="83" customWidth="1"/>
    <col min="5" max="5" width="5.875" style="83" customWidth="1"/>
    <col min="6" max="6" width="0.125" style="83" customWidth="1"/>
    <col min="7" max="7" width="4.625" style="83" customWidth="1"/>
    <col min="8" max="8" width="5.75" style="83" customWidth="1"/>
    <col min="9" max="9" width="5.625" style="84" customWidth="1"/>
    <col min="10" max="10" width="7.25" style="85" customWidth="1"/>
    <col min="11" max="12" width="6.75" style="86" customWidth="1"/>
    <col min="13" max="13" width="6.875" style="86" customWidth="1"/>
    <col min="14" max="14" width="19.5" style="86" customWidth="1"/>
    <col min="15" max="15" width="27.375" style="87" customWidth="1"/>
    <col min="16" max="16" width="6.5" style="88" customWidth="1"/>
    <col min="17" max="17" width="31.375" style="86" customWidth="1"/>
    <col min="18" max="18" width="50.25" style="87" customWidth="1"/>
    <col min="19" max="19" width="6.375" style="89" customWidth="1"/>
    <col min="20" max="20" width="8" style="85" customWidth="1"/>
    <col min="21" max="21" width="7.875" style="86" customWidth="1"/>
    <col min="22" max="22" width="10.375" style="86" customWidth="1"/>
    <col min="23" max="23" width="30.5" style="87" customWidth="1"/>
    <col min="24" max="24" width="7.25" style="90" customWidth="1"/>
    <col min="25" max="25" width="19" style="91" customWidth="1"/>
    <col min="26" max="26" width="19.5" style="92" customWidth="1"/>
    <col min="27" max="27" width="7.125" style="93" customWidth="1"/>
    <col min="28" max="28" width="7.875" style="94" customWidth="1"/>
    <col min="29" max="29" width="6.625" style="88" customWidth="1"/>
    <col min="30" max="30" width="7.625" style="86" customWidth="1"/>
    <col min="31" max="31" width="6.375" style="88" customWidth="1"/>
    <col min="32" max="32" width="8.75" style="86" customWidth="1"/>
    <col min="33" max="33" width="7.875" style="95" customWidth="1"/>
    <col min="34" max="34" width="9.125" style="86" customWidth="1"/>
    <col min="35" max="35" width="7.25" style="86" customWidth="1"/>
    <col min="36" max="36" width="25.125" style="96" customWidth="1"/>
    <col min="37" max="16384" width="9" style="86"/>
  </cols>
  <sheetData>
    <row r="1" ht="18.75" spans="1:36">
      <c r="A1" s="97"/>
      <c r="B1" s="98"/>
      <c r="C1" s="98"/>
      <c r="D1" s="98"/>
      <c r="E1" s="98"/>
      <c r="F1" s="98"/>
      <c r="G1" s="98"/>
      <c r="H1" s="99"/>
      <c r="I1" s="98"/>
      <c r="J1" s="133" t="s">
        <v>70</v>
      </c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98"/>
      <c r="AD1" s="199"/>
      <c r="AE1" s="198"/>
      <c r="AF1" s="199"/>
      <c r="AG1" s="235"/>
      <c r="AH1" s="199"/>
      <c r="AI1" s="236"/>
      <c r="AJ1" s="199" t="s">
        <v>71</v>
      </c>
    </row>
    <row r="2" ht="39" customHeight="1" spans="1:36">
      <c r="A2" s="97"/>
      <c r="B2" s="98"/>
      <c r="C2" s="98"/>
      <c r="D2" s="98"/>
      <c r="E2" s="98"/>
      <c r="F2" s="98"/>
      <c r="G2" s="98"/>
      <c r="H2" s="99"/>
      <c r="I2" s="98"/>
      <c r="J2" s="133"/>
      <c r="K2" s="133"/>
      <c r="L2" s="133"/>
      <c r="M2" s="133"/>
      <c r="N2" s="134" t="s">
        <v>72</v>
      </c>
      <c r="O2" s="134" t="s">
        <v>73</v>
      </c>
      <c r="P2" s="133"/>
      <c r="Q2" s="134" t="s">
        <v>74</v>
      </c>
      <c r="R2" s="134" t="s">
        <v>75</v>
      </c>
      <c r="S2" s="133"/>
      <c r="T2" s="133"/>
      <c r="U2" s="133"/>
      <c r="V2" s="134" t="s">
        <v>72</v>
      </c>
      <c r="W2" s="134" t="s">
        <v>73</v>
      </c>
      <c r="X2" s="133"/>
      <c r="Y2" s="134" t="s">
        <v>74</v>
      </c>
      <c r="Z2" s="133"/>
      <c r="AA2" s="133"/>
      <c r="AB2" s="200"/>
      <c r="AC2" s="198"/>
      <c r="AD2" s="199"/>
      <c r="AE2" s="198"/>
      <c r="AF2" s="199"/>
      <c r="AG2" s="235"/>
      <c r="AH2" s="199"/>
      <c r="AI2" s="236"/>
      <c r="AJ2" s="199"/>
    </row>
    <row r="3" ht="18.75" customHeight="1" spans="1:36">
      <c r="A3" s="100"/>
      <c r="B3" s="101"/>
      <c r="C3" s="101"/>
      <c r="D3" s="101"/>
      <c r="E3" s="101"/>
      <c r="F3" s="101"/>
      <c r="G3" s="101"/>
      <c r="H3" s="102"/>
      <c r="I3" s="135"/>
      <c r="J3" s="136"/>
      <c r="K3" s="137"/>
      <c r="L3" s="138" t="s">
        <v>76</v>
      </c>
      <c r="M3" s="139"/>
      <c r="N3" s="139"/>
      <c r="O3" s="139"/>
      <c r="P3" s="139"/>
      <c r="Q3" s="139"/>
      <c r="R3" s="139"/>
      <c r="S3" s="139"/>
      <c r="T3" s="138" t="s">
        <v>77</v>
      </c>
      <c r="U3" s="139"/>
      <c r="V3" s="139"/>
      <c r="W3" s="139"/>
      <c r="X3" s="139"/>
      <c r="Y3" s="139"/>
      <c r="Z3" s="139"/>
      <c r="AA3" s="139"/>
      <c r="AB3" s="201" t="s">
        <v>78</v>
      </c>
      <c r="AC3" s="202" t="s">
        <v>79</v>
      </c>
      <c r="AD3" s="203"/>
      <c r="AE3" s="203"/>
      <c r="AF3" s="204"/>
      <c r="AG3" s="237"/>
      <c r="AH3" s="238"/>
      <c r="AI3" s="239" t="s">
        <v>11</v>
      </c>
      <c r="AJ3" s="240"/>
    </row>
    <row r="4" ht="45.95" customHeight="1" spans="1:36">
      <c r="A4" s="103" t="s">
        <v>12</v>
      </c>
      <c r="B4" s="104"/>
      <c r="C4" s="102"/>
      <c r="D4" s="105"/>
      <c r="E4" s="105"/>
      <c r="F4" s="102"/>
      <c r="G4" s="105"/>
      <c r="H4" s="102"/>
      <c r="I4" s="140" t="s">
        <v>13</v>
      </c>
      <c r="J4" s="141" t="s">
        <v>80</v>
      </c>
      <c r="K4" s="142"/>
      <c r="L4" s="143" t="s">
        <v>81</v>
      </c>
      <c r="M4" s="144" t="s">
        <v>82</v>
      </c>
      <c r="N4" s="144" t="s">
        <v>83</v>
      </c>
      <c r="O4" s="145" t="s">
        <v>84</v>
      </c>
      <c r="P4" s="146" t="s">
        <v>85</v>
      </c>
      <c r="Q4" s="171" t="s">
        <v>86</v>
      </c>
      <c r="R4" s="145" t="s">
        <v>87</v>
      </c>
      <c r="S4" s="172" t="s">
        <v>88</v>
      </c>
      <c r="T4" s="173" t="s">
        <v>81</v>
      </c>
      <c r="U4" s="174" t="s">
        <v>82</v>
      </c>
      <c r="V4" s="144" t="s">
        <v>83</v>
      </c>
      <c r="W4" s="175" t="s">
        <v>84</v>
      </c>
      <c r="X4" s="146" t="s">
        <v>89</v>
      </c>
      <c r="Y4" s="205" t="s">
        <v>86</v>
      </c>
      <c r="Z4" s="175" t="s">
        <v>87</v>
      </c>
      <c r="AA4" s="206" t="s">
        <v>88</v>
      </c>
      <c r="AB4" s="207"/>
      <c r="AC4" s="208" t="s">
        <v>13</v>
      </c>
      <c r="AD4" s="174" t="s">
        <v>90</v>
      </c>
      <c r="AE4" s="209" t="s">
        <v>13</v>
      </c>
      <c r="AF4" s="174" t="s">
        <v>90</v>
      </c>
      <c r="AG4" s="241" t="s">
        <v>13</v>
      </c>
      <c r="AH4" s="174" t="s">
        <v>90</v>
      </c>
      <c r="AI4" s="242"/>
      <c r="AJ4" s="243"/>
    </row>
    <row r="5" ht="21" customHeight="1" spans="1:36">
      <c r="A5" s="106">
        <f>交班记录!A2</f>
        <v>43466</v>
      </c>
      <c r="B5" s="107" t="s">
        <v>27</v>
      </c>
      <c r="C5" s="108" t="s">
        <v>28</v>
      </c>
      <c r="D5" s="108"/>
      <c r="E5" s="108"/>
      <c r="F5" s="108" t="s">
        <v>29</v>
      </c>
      <c r="G5" s="108"/>
      <c r="H5" s="109"/>
      <c r="I5" s="147"/>
      <c r="J5" s="148" t="s">
        <v>91</v>
      </c>
      <c r="K5" s="148" t="s">
        <v>92</v>
      </c>
      <c r="L5" s="149"/>
      <c r="M5" s="150"/>
      <c r="N5" s="150" t="s">
        <v>93</v>
      </c>
      <c r="O5" s="151"/>
      <c r="P5" s="152"/>
      <c r="Q5" s="176"/>
      <c r="R5" s="151"/>
      <c r="S5" s="177"/>
      <c r="T5" s="178"/>
      <c r="U5" s="179"/>
      <c r="V5" s="150" t="s">
        <v>93</v>
      </c>
      <c r="W5" s="180"/>
      <c r="X5" s="181"/>
      <c r="Y5" s="210"/>
      <c r="Z5" s="180"/>
      <c r="AA5" s="211"/>
      <c r="AB5" s="212"/>
      <c r="AC5" s="213"/>
      <c r="AD5" s="214"/>
      <c r="AE5" s="215"/>
      <c r="AF5" s="214"/>
      <c r="AG5" s="244"/>
      <c r="AH5" s="214"/>
      <c r="AI5" s="242"/>
      <c r="AJ5" s="243"/>
    </row>
    <row r="6" s="81" customFormat="1" ht="83.25" hidden="1" customHeight="1" spans="1:36">
      <c r="A6" s="110"/>
      <c r="B6" s="111"/>
      <c r="C6" s="111"/>
      <c r="D6" s="111"/>
      <c r="E6" s="111"/>
      <c r="F6" s="111"/>
      <c r="G6" s="111"/>
      <c r="H6" s="112"/>
      <c r="I6" s="153" t="s">
        <v>94</v>
      </c>
      <c r="J6" s="1"/>
      <c r="K6" s="1"/>
      <c r="L6" s="2"/>
      <c r="M6" s="3" t="s">
        <v>95</v>
      </c>
      <c r="N6" s="3" t="s">
        <v>96</v>
      </c>
      <c r="O6" s="4" t="s">
        <v>97</v>
      </c>
      <c r="P6" s="5" t="s">
        <v>44</v>
      </c>
      <c r="Q6" s="6" t="s">
        <v>98</v>
      </c>
      <c r="R6" s="4" t="s">
        <v>99</v>
      </c>
      <c r="S6" s="7" t="s">
        <v>100</v>
      </c>
      <c r="T6" s="7" t="s">
        <v>101</v>
      </c>
      <c r="U6" s="7" t="s">
        <v>102</v>
      </c>
      <c r="V6" s="3" t="s">
        <v>103</v>
      </c>
      <c r="W6" s="8" t="s">
        <v>104</v>
      </c>
      <c r="X6" s="5" t="s">
        <v>44</v>
      </c>
      <c r="Y6" s="9" t="s">
        <v>105</v>
      </c>
      <c r="Z6" s="8" t="s">
        <v>106</v>
      </c>
      <c r="AA6" s="10" t="s">
        <v>107</v>
      </c>
      <c r="AB6" s="11" t="s">
        <v>108</v>
      </c>
      <c r="AC6" s="12" t="s">
        <v>44</v>
      </c>
      <c r="AD6" s="12" t="s">
        <v>44</v>
      </c>
      <c r="AE6" s="12" t="s">
        <v>44</v>
      </c>
      <c r="AF6" s="12" t="s">
        <v>44</v>
      </c>
      <c r="AG6" s="12" t="s">
        <v>44</v>
      </c>
      <c r="AH6" s="12" t="s">
        <v>44</v>
      </c>
      <c r="AI6" s="245"/>
      <c r="AJ6" s="245"/>
    </row>
    <row r="7" s="81" customFormat="1" ht="95.25" hidden="1" customHeight="1" spans="1:36">
      <c r="A7" s="110"/>
      <c r="B7" s="111"/>
      <c r="C7" s="111"/>
      <c r="D7" s="111"/>
      <c r="E7" s="111"/>
      <c r="F7" s="111"/>
      <c r="G7" s="111"/>
      <c r="H7" s="112"/>
      <c r="I7" s="153" t="s">
        <v>109</v>
      </c>
      <c r="J7" s="1"/>
      <c r="K7" s="1"/>
      <c r="L7" s="2"/>
      <c r="M7" s="3"/>
      <c r="N7" s="3"/>
      <c r="O7" s="4"/>
      <c r="P7" s="5"/>
      <c r="Q7" s="6" t="s">
        <v>110</v>
      </c>
      <c r="R7" s="4" t="s">
        <v>111</v>
      </c>
      <c r="S7" s="7"/>
      <c r="T7" s="7"/>
      <c r="U7" s="7"/>
      <c r="V7" s="3"/>
      <c r="W7" s="8"/>
      <c r="X7" s="5"/>
      <c r="Y7" s="6" t="s">
        <v>110</v>
      </c>
      <c r="Z7" s="8" t="s">
        <v>112</v>
      </c>
      <c r="AA7" s="10"/>
      <c r="AB7" s="11"/>
      <c r="AC7" s="12"/>
      <c r="AD7" s="7"/>
      <c r="AE7" s="12"/>
      <c r="AF7" s="7"/>
      <c r="AG7" s="246"/>
      <c r="AH7" s="7"/>
      <c r="AI7" s="245"/>
      <c r="AJ7" s="245"/>
    </row>
    <row r="8" ht="17.25" customHeight="1" spans="1:36">
      <c r="A8" s="113">
        <f>IF(HOUR(G8)=1,A5+1,A5)</f>
        <v>43466</v>
      </c>
      <c r="B8" s="114">
        <f>A8</f>
        <v>43466</v>
      </c>
      <c r="C8" s="115" t="str">
        <f>IF(AND(G8&lt;16,G8&gt;=8),"白",IF(AND(G8&lt;8,G8&gt;=0),"夜",IF(G8&gt;=16,"中")))</f>
        <v>夜</v>
      </c>
      <c r="D8" s="115">
        <f>DAY(A8)</f>
        <v>1</v>
      </c>
      <c r="E8" s="115">
        <f>交班记录!F2</f>
        <v>4</v>
      </c>
      <c r="F8" s="116" t="str">
        <f>IF(AND(E8=1),"甲班",IF(AND(E8=2),"乙班",IF(AND(E8=3),"丙班",IF(AND(E8=4),"丁班",))))</f>
        <v>丁班</v>
      </c>
      <c r="G8" s="115">
        <f>IF(I8=0,0,HOUR(I8-0))</f>
        <v>0</v>
      </c>
      <c r="H8" s="117">
        <v>0.0416666666666667</v>
      </c>
      <c r="I8" s="154">
        <v>0</v>
      </c>
      <c r="J8" s="155" t="str">
        <f>IF(_penmei4_month_day!A2="","",_penmei4_month_day!A2)</f>
        <v/>
      </c>
      <c r="K8" s="156" t="str">
        <f>IF(_penmei4_month_day!B2="","",_penmei4_month_day!B2)</f>
        <v/>
      </c>
      <c r="L8" s="156" t="str">
        <f>IF(_penmei4_month_day!C2="","",_penmei4_month_day!C2)</f>
        <v/>
      </c>
      <c r="M8" s="156" t="str">
        <f>IF(_penmei4_month_day!D2="","",_penmei4_month_day!D2)</f>
        <v/>
      </c>
      <c r="N8" s="156" t="str">
        <f>IF(_penmei4_month_day!E2="","",_penmei4_month_day!E2)</f>
        <v/>
      </c>
      <c r="O8" s="157" t="str">
        <f>IF(_penmei4_month_day!F2="","",_penmei4_month_day!F2)</f>
        <v/>
      </c>
      <c r="P8" s="158">
        <v>8</v>
      </c>
      <c r="Q8" s="156" t="str">
        <f t="shared" ref="Q8:Q71" si="0">IF(O8="","",O8*60/P8)</f>
        <v/>
      </c>
      <c r="R8" s="157" t="str">
        <f>IF(OR(_penmei3_month_day!A2="",_penmei3_month_day!B2=""),"",IF(AND(_penmei3_month_day!A2=1,_penmei3_month_day!B2=1),_penmei4_month_day!I2,""))</f>
        <v/>
      </c>
      <c r="S8" s="182" t="str">
        <f>IF(_penmei4_month_day!J2="","",_penmei4_month_day!J2)</f>
        <v/>
      </c>
      <c r="T8" s="183" t="str">
        <f>IF(_penmei4_month_day!K2="","",_penmei4_month_day!K2)</f>
        <v/>
      </c>
      <c r="U8" s="156" t="str">
        <f>IF(_penmei4_month_day!L2="","",_penmei4_month_day!L2)</f>
        <v/>
      </c>
      <c r="V8" s="156" t="str">
        <f>IF(_penmei4_month_day!M2="","",_penmei4_month_day!M2)</f>
        <v/>
      </c>
      <c r="W8" s="184" t="str">
        <f>IF(_penmei4_month_day!N2="","",_penmei4_month_day!N2)</f>
        <v/>
      </c>
      <c r="X8" s="158">
        <v>8.8</v>
      </c>
      <c r="Y8" s="197" t="str">
        <f t="shared" ref="Y8:Y71" si="1">IF(W8="","",I8+W8*60/X8)</f>
        <v/>
      </c>
      <c r="Z8" s="157" t="str">
        <f>IF(OR(_penmei3_month_day!D2="",_penmei3_month_day!E2=""),"",IF(AND(_penmei3_month_day!D2=1,_penmei3_month_day!E2=1),_penmei4_month_day!Q2,""))</f>
        <v/>
      </c>
      <c r="AA8" s="216" t="str">
        <f>IF(_penmei4_month_day!R2="","",_penmei4_month_day!R2)</f>
        <v/>
      </c>
      <c r="AB8" s="217">
        <f>IF(J8&gt;0,P8+X8,"")</f>
        <v>16.8</v>
      </c>
      <c r="AC8" s="218" t="s">
        <v>113</v>
      </c>
      <c r="AD8" s="219">
        <v>18</v>
      </c>
      <c r="AE8" s="220">
        <v>0.263888888888889</v>
      </c>
      <c r="AF8" s="219">
        <v>19</v>
      </c>
      <c r="AG8" s="220"/>
      <c r="AH8" s="247"/>
      <c r="AI8" s="248"/>
      <c r="AJ8" s="248"/>
    </row>
    <row r="9" spans="1:36">
      <c r="A9" s="118">
        <f t="shared" ref="A9:A14" si="2">IF(HOUR(G9)=1,A8+1,A8)</f>
        <v>43466</v>
      </c>
      <c r="B9" s="119">
        <f t="shared" ref="B9:B72" si="3">A9</f>
        <v>43466</v>
      </c>
      <c r="C9" s="120" t="str">
        <f t="shared" ref="C9:C72" si="4">IF(AND(G9&lt;16,G9&gt;=8),"白",IF(AND(G9&lt;8,G9&gt;=0),"夜",IF(G9&gt;=16,"中")))</f>
        <v>夜</v>
      </c>
      <c r="D9" s="120">
        <f t="shared" ref="D9:D35" si="5">DAY(A9)</f>
        <v>1</v>
      </c>
      <c r="E9" s="120">
        <f t="shared" ref="E9:E15" si="6">E8</f>
        <v>4</v>
      </c>
      <c r="F9" s="121" t="str">
        <f t="shared" ref="F9:F72" si="7">IF(AND(E9=1),"甲班",IF(AND(E9=2),"乙班",IF(AND(E9=3),"丙班",IF(AND(E9=4),"丁班",))))</f>
        <v>丁班</v>
      </c>
      <c r="G9" s="120">
        <f t="shared" ref="G9:G72" si="8">IF(I9=0,0,HOUR(I9-0))</f>
        <v>1</v>
      </c>
      <c r="H9" s="122">
        <f>H8</f>
        <v>0.0416666666666667</v>
      </c>
      <c r="I9" s="159">
        <f t="shared" ref="I9:I72" si="9">IF(HOUR(I8)=0,H9,I8+H9)</f>
        <v>0.0416666666666667</v>
      </c>
      <c r="J9" s="160" t="str">
        <f>IF(_penmei4_month_day!A3="","",_penmei4_month_day!A3)</f>
        <v/>
      </c>
      <c r="K9" s="160" t="str">
        <f>IF(_penmei4_month_day!B3="","",_penmei4_month_day!B3)</f>
        <v/>
      </c>
      <c r="L9" s="160" t="str">
        <f>IF(_penmei4_month_day!C3="","",_penmei4_month_day!C3)</f>
        <v/>
      </c>
      <c r="M9" s="160" t="str">
        <f>IF(_penmei4_month_day!D3="","",_penmei4_month_day!D3)</f>
        <v/>
      </c>
      <c r="N9" s="160" t="str">
        <f>IF(_penmei4_month_day!E3="","",_penmei4_month_day!E3)</f>
        <v/>
      </c>
      <c r="O9" s="161" t="str">
        <f>IF(_penmei4_month_day!F3="","",_penmei4_month_day!F3)</f>
        <v/>
      </c>
      <c r="P9" s="162">
        <v>9</v>
      </c>
      <c r="Q9" s="185" t="str">
        <f t="shared" si="0"/>
        <v/>
      </c>
      <c r="R9" s="161" t="str">
        <f>IF(OR(_penmei3_month_day!A3="",_penmei3_month_day!B3=""),"",IF(AND(_penmei3_month_day!A3=1,_penmei3_month_day!B3=1),_penmei4_month_day!I3,""))</f>
        <v/>
      </c>
      <c r="S9" s="186" t="str">
        <f>IF(_penmei4_month_day!J3="","",_penmei4_month_day!J3)</f>
        <v/>
      </c>
      <c r="T9" s="187" t="str">
        <f>IF(_penmei4_month_day!K3="","",_penmei4_month_day!K3)</f>
        <v/>
      </c>
      <c r="U9" s="160" t="str">
        <f>IF(_penmei4_month_day!L3="","",_penmei4_month_day!L3)</f>
        <v/>
      </c>
      <c r="V9" s="160" t="str">
        <f>IF(_penmei4_month_day!M3="","",_penmei4_month_day!M3)</f>
        <v/>
      </c>
      <c r="W9" s="188" t="str">
        <f>IF(_penmei4_month_day!N3="","",_penmei4_month_day!N3)</f>
        <v/>
      </c>
      <c r="X9" s="162">
        <v>9</v>
      </c>
      <c r="Y9" s="185" t="str">
        <f t="shared" si="1"/>
        <v/>
      </c>
      <c r="Z9" s="161" t="str">
        <f>IF(OR(_penmei3_month_day!D3="",_penmei3_month_day!E3=""),"",IF(AND(_penmei3_month_day!D3=1,_penmei3_month_day!E3=1),_penmei4_month_day!Q3,""))</f>
        <v/>
      </c>
      <c r="AA9" s="221" t="str">
        <f>IF(_penmei4_month_day!R3="","",_penmei4_month_day!R3)</f>
        <v/>
      </c>
      <c r="AB9" s="222">
        <f>IF(J9&gt;0,P9+X9,"")</f>
        <v>18</v>
      </c>
      <c r="AC9" s="223" t="s">
        <v>114</v>
      </c>
      <c r="AD9" s="224">
        <v>19.5</v>
      </c>
      <c r="AE9" s="225">
        <v>0.274305555555556</v>
      </c>
      <c r="AF9" s="224" t="s">
        <v>115</v>
      </c>
      <c r="AG9" s="225"/>
      <c r="AH9" s="249"/>
      <c r="AI9" s="250"/>
      <c r="AJ9" s="250"/>
    </row>
    <row r="10" spans="1:36">
      <c r="A10" s="118">
        <f t="shared" si="2"/>
        <v>43466</v>
      </c>
      <c r="B10" s="119">
        <f t="shared" si="3"/>
        <v>43466</v>
      </c>
      <c r="C10" s="120" t="str">
        <f t="shared" si="4"/>
        <v>夜</v>
      </c>
      <c r="D10" s="120">
        <f t="shared" si="5"/>
        <v>1</v>
      </c>
      <c r="E10" s="120">
        <f t="shared" si="6"/>
        <v>4</v>
      </c>
      <c r="F10" s="121" t="str">
        <f t="shared" si="7"/>
        <v>丁班</v>
      </c>
      <c r="G10" s="120">
        <f t="shared" si="8"/>
        <v>2</v>
      </c>
      <c r="H10" s="122">
        <f>H9</f>
        <v>0.0416666666666667</v>
      </c>
      <c r="I10" s="159">
        <f t="shared" si="9"/>
        <v>0.0833333333333333</v>
      </c>
      <c r="J10" s="160" t="str">
        <f>IF(_penmei4_month_day!A4="","",_penmei4_month_day!A4)</f>
        <v/>
      </c>
      <c r="K10" s="160" t="str">
        <f>IF(_penmei4_month_day!B4="","",_penmei4_month_day!B4)</f>
        <v/>
      </c>
      <c r="L10" s="160" t="str">
        <f>IF(_penmei4_month_day!C4="","",_penmei4_month_day!C4)</f>
        <v/>
      </c>
      <c r="M10" s="160" t="str">
        <f>IF(_penmei4_month_day!D4="","",_penmei4_month_day!D4)</f>
        <v/>
      </c>
      <c r="N10" s="160" t="str">
        <f>IF(_penmei4_month_day!E4="","",_penmei4_month_day!E4)</f>
        <v/>
      </c>
      <c r="O10" s="161" t="str">
        <f>IF(_penmei4_month_day!F4="","",_penmei4_month_day!F4)</f>
        <v/>
      </c>
      <c r="P10" s="162">
        <v>11</v>
      </c>
      <c r="Q10" s="185" t="str">
        <f t="shared" si="0"/>
        <v/>
      </c>
      <c r="R10" s="161" t="str">
        <f>IF(OR(_penmei3_month_day!A4="",_penmei3_month_day!B4=""),"",IF(AND(_penmei3_month_day!A4=1,_penmei3_month_day!B4=1),_penmei4_month_day!I4,""))</f>
        <v/>
      </c>
      <c r="S10" s="186" t="str">
        <f>IF(_penmei4_month_day!J4="","",_penmei4_month_day!J4)</f>
        <v/>
      </c>
      <c r="T10" s="187" t="str">
        <f>IF(_penmei4_month_day!K4="","",_penmei4_month_day!K4)</f>
        <v/>
      </c>
      <c r="U10" s="160" t="str">
        <f>IF(_penmei4_month_day!L4="","",_penmei4_month_day!L4)</f>
        <v/>
      </c>
      <c r="V10" s="160" t="str">
        <f>IF(_penmei4_month_day!M4="","",_penmei4_month_day!M4)</f>
        <v/>
      </c>
      <c r="W10" s="188" t="str">
        <f>IF(_penmei4_month_day!N4="","",_penmei4_month_day!N4)</f>
        <v/>
      </c>
      <c r="X10" s="162">
        <v>10.3</v>
      </c>
      <c r="Y10" s="185" t="str">
        <f t="shared" si="1"/>
        <v/>
      </c>
      <c r="Z10" s="161" t="str">
        <f>IF(OR(_penmei3_month_day!D4="",_penmei3_month_day!E4=""),"",IF(AND(_penmei3_month_day!D4=1,_penmei3_month_day!E4=1),_penmei4_month_day!Q4,""))</f>
        <v/>
      </c>
      <c r="AA10" s="221" t="str">
        <f>IF(_penmei4_month_day!R4="","",_penmei4_month_day!R4)</f>
        <v/>
      </c>
      <c r="AB10" s="222">
        <f t="shared" ref="AB10:AB73" si="10">IF(J10&gt;0,P10+X10,"")</f>
        <v>21.3</v>
      </c>
      <c r="AC10" s="223">
        <v>0.0659722222222222</v>
      </c>
      <c r="AD10" s="224" t="s">
        <v>116</v>
      </c>
      <c r="AE10" s="225">
        <v>0.291666666666667</v>
      </c>
      <c r="AF10" s="224">
        <v>20</v>
      </c>
      <c r="AG10" s="225"/>
      <c r="AH10" s="249"/>
      <c r="AI10" s="250"/>
      <c r="AJ10" s="250"/>
    </row>
    <row r="11" spans="1:36">
      <c r="A11" s="118">
        <f t="shared" si="2"/>
        <v>43466</v>
      </c>
      <c r="B11" s="119">
        <f t="shared" si="3"/>
        <v>43466</v>
      </c>
      <c r="C11" s="120" t="str">
        <f t="shared" si="4"/>
        <v>夜</v>
      </c>
      <c r="D11" s="120">
        <f t="shared" si="5"/>
        <v>1</v>
      </c>
      <c r="E11" s="120">
        <f t="shared" si="6"/>
        <v>4</v>
      </c>
      <c r="F11" s="121" t="str">
        <f t="shared" si="7"/>
        <v>丁班</v>
      </c>
      <c r="G11" s="120">
        <f t="shared" si="8"/>
        <v>3</v>
      </c>
      <c r="H11" s="122">
        <f t="shared" ref="H11:H74" si="11">H10</f>
        <v>0.0416666666666667</v>
      </c>
      <c r="I11" s="159">
        <f t="shared" si="9"/>
        <v>0.125</v>
      </c>
      <c r="J11" s="160" t="str">
        <f>IF(_penmei4_month_day!A5="","",_penmei4_month_day!A5)</f>
        <v/>
      </c>
      <c r="K11" s="160" t="str">
        <f>IF(_penmei4_month_day!B5="","",_penmei4_month_day!B5)</f>
        <v/>
      </c>
      <c r="L11" s="160" t="str">
        <f>IF(_penmei4_month_day!C5="","",_penmei4_month_day!C5)</f>
        <v/>
      </c>
      <c r="M11" s="160" t="str">
        <f>IF(_penmei4_month_day!D5="","",_penmei4_month_day!D5)</f>
        <v/>
      </c>
      <c r="N11" s="160" t="str">
        <f>IF(_penmei4_month_day!E5="","",_penmei4_month_day!E5)</f>
        <v/>
      </c>
      <c r="O11" s="161" t="str">
        <f>IF(_penmei4_month_day!F5="","",_penmei4_month_day!F5)</f>
        <v/>
      </c>
      <c r="P11" s="162">
        <v>13</v>
      </c>
      <c r="Q11" s="185" t="str">
        <f t="shared" si="0"/>
        <v/>
      </c>
      <c r="R11" s="161" t="str">
        <f>IF(OR(_penmei3_month_day!A5="",_penmei3_month_day!B5=""),"",IF(AND(_penmei3_month_day!A5=1,_penmei3_month_day!B5=1),_penmei4_month_day!I5,""))</f>
        <v/>
      </c>
      <c r="S11" s="186" t="str">
        <f>IF(_penmei4_month_day!J5="","",_penmei4_month_day!J5)</f>
        <v/>
      </c>
      <c r="T11" s="187" t="str">
        <f>IF(_penmei4_month_day!K5="","",_penmei4_month_day!K5)</f>
        <v/>
      </c>
      <c r="U11" s="160" t="str">
        <f>IF(_penmei4_month_day!L5="","",_penmei4_month_day!L5)</f>
        <v/>
      </c>
      <c r="V11" s="160" t="str">
        <f>IF(_penmei4_month_day!M5="","",_penmei4_month_day!M5)</f>
        <v/>
      </c>
      <c r="W11" s="188" t="str">
        <f>IF(_penmei4_month_day!N5="","",_penmei4_month_day!N5)</f>
        <v/>
      </c>
      <c r="X11" s="162">
        <v>10</v>
      </c>
      <c r="Y11" s="185" t="str">
        <f t="shared" si="1"/>
        <v/>
      </c>
      <c r="Z11" s="161" t="str">
        <f>IF(OR(_penmei3_month_day!D5="",_penmei3_month_day!E5=""),"",IF(AND(_penmei3_month_day!D5=1,_penmei3_month_day!E5=1),_penmei4_month_day!Q5,""))</f>
        <v/>
      </c>
      <c r="AA11" s="221" t="str">
        <f>IF(_penmei4_month_day!R5="","",_penmei4_month_day!R5)</f>
        <v/>
      </c>
      <c r="AB11" s="222">
        <f t="shared" si="10"/>
        <v>23</v>
      </c>
      <c r="AC11" s="223" t="s">
        <v>117</v>
      </c>
      <c r="AD11" s="224">
        <v>23</v>
      </c>
      <c r="AE11" s="225">
        <v>0.3125</v>
      </c>
      <c r="AF11" s="224">
        <v>18</v>
      </c>
      <c r="AG11" s="225"/>
      <c r="AH11" s="249"/>
      <c r="AI11" s="250"/>
      <c r="AJ11" s="250"/>
    </row>
    <row r="12" spans="1:36">
      <c r="A12" s="118">
        <f t="shared" si="2"/>
        <v>43466</v>
      </c>
      <c r="B12" s="119">
        <f t="shared" si="3"/>
        <v>43466</v>
      </c>
      <c r="C12" s="120" t="str">
        <f t="shared" si="4"/>
        <v>夜</v>
      </c>
      <c r="D12" s="120">
        <f t="shared" si="5"/>
        <v>1</v>
      </c>
      <c r="E12" s="120">
        <f t="shared" si="6"/>
        <v>4</v>
      </c>
      <c r="F12" s="121" t="str">
        <f t="shared" si="7"/>
        <v>丁班</v>
      </c>
      <c r="G12" s="120">
        <f t="shared" si="8"/>
        <v>4</v>
      </c>
      <c r="H12" s="122">
        <f t="shared" si="11"/>
        <v>0.0416666666666667</v>
      </c>
      <c r="I12" s="159">
        <f t="shared" si="9"/>
        <v>0.166666666666667</v>
      </c>
      <c r="J12" s="160" t="str">
        <f>IF(_penmei4_month_day!A6="","",_penmei4_month_day!A6)</f>
        <v/>
      </c>
      <c r="K12" s="160" t="str">
        <f>IF(_penmei4_month_day!B6="","",_penmei4_month_day!B6)</f>
        <v/>
      </c>
      <c r="L12" s="160" t="str">
        <f>IF(_penmei4_month_day!C6="","",_penmei4_month_day!C6)</f>
        <v/>
      </c>
      <c r="M12" s="160" t="str">
        <f>IF(_penmei4_month_day!D6="","",_penmei4_month_day!D6)</f>
        <v/>
      </c>
      <c r="N12" s="160" t="str">
        <f>IF(_penmei4_month_day!E6="","",_penmei4_month_day!E6)</f>
        <v/>
      </c>
      <c r="O12" s="161" t="str">
        <f>IF(_penmei4_month_day!F6="","",_penmei4_month_day!F6)</f>
        <v/>
      </c>
      <c r="P12" s="162">
        <v>12.5</v>
      </c>
      <c r="Q12" s="185" t="str">
        <f t="shared" si="0"/>
        <v/>
      </c>
      <c r="R12" s="161" t="str">
        <f>IF(OR(_penmei3_month_day!A6="",_penmei3_month_day!B6=""),"",IF(AND(_penmei3_month_day!A6=1,_penmei3_month_day!B6=1),_penmei4_month_day!I6,""))</f>
        <v/>
      </c>
      <c r="S12" s="186" t="str">
        <f>IF(_penmei4_month_day!J6="","",_penmei4_month_day!J6)</f>
        <v/>
      </c>
      <c r="T12" s="187" t="str">
        <f>IF(_penmei4_month_day!K6="","",_penmei4_month_day!K6)</f>
        <v/>
      </c>
      <c r="U12" s="160" t="str">
        <f>IF(_penmei4_month_day!L6="","",_penmei4_month_day!L6)</f>
        <v/>
      </c>
      <c r="V12" s="160" t="str">
        <f>IF(_penmei4_month_day!M6="","",_penmei4_month_day!M6)</f>
        <v/>
      </c>
      <c r="W12" s="188" t="str">
        <f>IF(_penmei4_month_day!N6="","",_penmei4_month_day!N6)</f>
        <v/>
      </c>
      <c r="X12" s="162">
        <v>9</v>
      </c>
      <c r="Y12" s="185" t="str">
        <f t="shared" si="1"/>
        <v/>
      </c>
      <c r="Z12" s="161" t="str">
        <f>IF(OR(_penmei3_month_day!D6="",_penmei3_month_day!E6=""),"",IF(AND(_penmei3_month_day!D6=1,_penmei3_month_day!E6=1),_penmei4_month_day!Q6,""))</f>
        <v/>
      </c>
      <c r="AA12" s="221" t="str">
        <f>IF(_penmei4_month_day!R6="","",_penmei4_month_day!R6)</f>
        <v/>
      </c>
      <c r="AB12" s="222">
        <f t="shared" si="10"/>
        <v>21.5</v>
      </c>
      <c r="AC12" s="223">
        <v>0.131944444444444</v>
      </c>
      <c r="AD12" s="224">
        <v>22</v>
      </c>
      <c r="AE12" s="225"/>
      <c r="AF12" s="224"/>
      <c r="AG12" s="225"/>
      <c r="AH12" s="249"/>
      <c r="AI12" s="250"/>
      <c r="AJ12" s="250"/>
    </row>
    <row r="13" spans="1:36">
      <c r="A13" s="118">
        <f t="shared" si="2"/>
        <v>43466</v>
      </c>
      <c r="B13" s="119">
        <f t="shared" si="3"/>
        <v>43466</v>
      </c>
      <c r="C13" s="120" t="str">
        <f t="shared" si="4"/>
        <v>夜</v>
      </c>
      <c r="D13" s="120">
        <f t="shared" si="5"/>
        <v>1</v>
      </c>
      <c r="E13" s="120">
        <f t="shared" si="6"/>
        <v>4</v>
      </c>
      <c r="F13" s="121" t="str">
        <f t="shared" si="7"/>
        <v>丁班</v>
      </c>
      <c r="G13" s="120">
        <f t="shared" si="8"/>
        <v>5</v>
      </c>
      <c r="H13" s="122">
        <f t="shared" si="11"/>
        <v>0.0416666666666667</v>
      </c>
      <c r="I13" s="159">
        <f t="shared" si="9"/>
        <v>0.208333333333333</v>
      </c>
      <c r="J13" s="160" t="str">
        <f>IF(_penmei4_month_day!A7="","",_penmei4_month_day!A7)</f>
        <v/>
      </c>
      <c r="K13" s="160" t="str">
        <f>IF(_penmei4_month_day!B7="","",_penmei4_month_day!B7)</f>
        <v/>
      </c>
      <c r="L13" s="160" t="str">
        <f>IF(_penmei4_month_day!C7="","",_penmei4_month_day!C7)</f>
        <v/>
      </c>
      <c r="M13" s="160" t="str">
        <f>IF(_penmei4_month_day!D7="","",_penmei4_month_day!D7)</f>
        <v/>
      </c>
      <c r="N13" s="160" t="str">
        <f>IF(_penmei4_month_day!E7="","",_penmei4_month_day!E7)</f>
        <v/>
      </c>
      <c r="O13" s="161" t="str">
        <f>IF(_penmei4_month_day!F7="","",_penmei4_month_day!F7)</f>
        <v/>
      </c>
      <c r="P13" s="162">
        <v>10</v>
      </c>
      <c r="Q13" s="185" t="str">
        <f t="shared" si="0"/>
        <v/>
      </c>
      <c r="R13" s="161" t="str">
        <f>IF(OR(_penmei3_month_day!A7="",_penmei3_month_day!B7=""),"",IF(AND(_penmei3_month_day!A7=1,_penmei3_month_day!B7=1),_penmei4_month_day!I7,""))</f>
        <v/>
      </c>
      <c r="S13" s="186" t="str">
        <f>IF(_penmei4_month_day!J7="","",_penmei4_month_day!J7)</f>
        <v/>
      </c>
      <c r="T13" s="187" t="str">
        <f>IF(_penmei4_month_day!K7="","",_penmei4_month_day!K7)</f>
        <v/>
      </c>
      <c r="U13" s="160" t="str">
        <f>IF(_penmei4_month_day!L7="","",_penmei4_month_day!L7)</f>
        <v/>
      </c>
      <c r="V13" s="160" t="str">
        <f>IF(_penmei4_month_day!M7="","",_penmei4_month_day!M7)</f>
        <v/>
      </c>
      <c r="W13" s="188" t="str">
        <f>IF(_penmei4_month_day!N7="","",_penmei4_month_day!N7)</f>
        <v/>
      </c>
      <c r="X13" s="162">
        <v>9</v>
      </c>
      <c r="Y13" s="185" t="str">
        <f t="shared" si="1"/>
        <v/>
      </c>
      <c r="Z13" s="161" t="str">
        <f>IF(OR(_penmei3_month_day!D7="",_penmei3_month_day!E7=""),"",IF(AND(_penmei3_month_day!D7=1,_penmei3_month_day!E7=1),_penmei4_month_day!Q7,""))</f>
        <v/>
      </c>
      <c r="AA13" s="221" t="str">
        <f>IF(_penmei4_month_day!R7="","",_penmei4_month_day!R7)</f>
        <v/>
      </c>
      <c r="AB13" s="222">
        <f t="shared" si="10"/>
        <v>19</v>
      </c>
      <c r="AC13" s="223">
        <v>0.152777777777778</v>
      </c>
      <c r="AD13" s="224">
        <v>20</v>
      </c>
      <c r="AE13" s="225"/>
      <c r="AF13" s="224"/>
      <c r="AG13" s="225"/>
      <c r="AH13" s="249"/>
      <c r="AI13" s="250"/>
      <c r="AJ13" s="250"/>
    </row>
    <row r="14" spans="1:36">
      <c r="A14" s="118">
        <f t="shared" si="2"/>
        <v>43466</v>
      </c>
      <c r="B14" s="119">
        <f t="shared" si="3"/>
        <v>43466</v>
      </c>
      <c r="C14" s="120" t="str">
        <f t="shared" si="4"/>
        <v>夜</v>
      </c>
      <c r="D14" s="120">
        <f t="shared" si="5"/>
        <v>1</v>
      </c>
      <c r="E14" s="120">
        <f t="shared" si="6"/>
        <v>4</v>
      </c>
      <c r="F14" s="121" t="str">
        <f t="shared" si="7"/>
        <v>丁班</v>
      </c>
      <c r="G14" s="120">
        <f t="shared" si="8"/>
        <v>6</v>
      </c>
      <c r="H14" s="122">
        <f t="shared" si="11"/>
        <v>0.0416666666666667</v>
      </c>
      <c r="I14" s="159">
        <f t="shared" si="9"/>
        <v>0.25</v>
      </c>
      <c r="J14" s="160" t="str">
        <f>IF(_penmei4_month_day!A8="","",_penmei4_month_day!A8)</f>
        <v/>
      </c>
      <c r="K14" s="160" t="str">
        <f>IF(_penmei4_month_day!B8="","",_penmei4_month_day!B8)</f>
        <v/>
      </c>
      <c r="L14" s="160" t="str">
        <f>IF(_penmei4_month_day!C8="","",_penmei4_month_day!C8)</f>
        <v/>
      </c>
      <c r="M14" s="160" t="str">
        <f>IF(_penmei4_month_day!D8="","",_penmei4_month_day!D8)</f>
        <v/>
      </c>
      <c r="N14" s="160" t="str">
        <f>IF(_penmei4_month_day!E8="","",_penmei4_month_day!E8)</f>
        <v/>
      </c>
      <c r="O14" s="161" t="str">
        <f>IF(_penmei4_month_day!F8="","",_penmei4_month_day!F8)</f>
        <v/>
      </c>
      <c r="P14" s="162">
        <v>10</v>
      </c>
      <c r="Q14" s="185" t="str">
        <f t="shared" si="0"/>
        <v/>
      </c>
      <c r="R14" s="161" t="str">
        <f>IF(OR(_penmei3_month_day!A8="",_penmei3_month_day!B8=""),"",IF(AND(_penmei3_month_day!A8=1,_penmei3_month_day!B8=1),_penmei4_month_day!I8,""))</f>
        <v/>
      </c>
      <c r="S14" s="186" t="str">
        <f>IF(_penmei4_month_day!J8="","",_penmei4_month_day!J8)</f>
        <v/>
      </c>
      <c r="T14" s="187" t="str">
        <f>IF(_penmei4_month_day!K8="","",_penmei4_month_day!K8)</f>
        <v/>
      </c>
      <c r="U14" s="160" t="str">
        <f>IF(_penmei4_month_day!L8="","",_penmei4_month_day!L8)</f>
        <v/>
      </c>
      <c r="V14" s="160" t="str">
        <f>IF(_penmei4_month_day!M8="","",_penmei4_month_day!M8)</f>
        <v/>
      </c>
      <c r="W14" s="188" t="str">
        <f>IF(_penmei4_month_day!N8="","",_penmei4_month_day!N8)</f>
        <v/>
      </c>
      <c r="X14" s="162">
        <v>9</v>
      </c>
      <c r="Y14" s="185" t="str">
        <f t="shared" si="1"/>
        <v/>
      </c>
      <c r="Z14" s="161" t="str">
        <f>IF(OR(_penmei3_month_day!D8="",_penmei3_month_day!E8=""),"",IF(AND(_penmei3_month_day!D8=1,_penmei3_month_day!E8=1),_penmei4_month_day!Q8,""))</f>
        <v/>
      </c>
      <c r="AA14" s="221" t="str">
        <f>IF(_penmei4_month_day!R8="","",_penmei4_month_day!R8)</f>
        <v/>
      </c>
      <c r="AB14" s="222">
        <f t="shared" si="10"/>
        <v>19</v>
      </c>
      <c r="AC14" s="223">
        <v>0.166666666666667</v>
      </c>
      <c r="AD14" s="224">
        <v>19</v>
      </c>
      <c r="AE14" s="225"/>
      <c r="AF14" s="224"/>
      <c r="AG14" s="225"/>
      <c r="AH14" s="249"/>
      <c r="AI14" s="250"/>
      <c r="AJ14" s="250"/>
    </row>
    <row r="15" spans="1:36">
      <c r="A15" s="123">
        <f t="shared" ref="A15:A78" si="12">IF(HOUR(I15)=0,A14+1,A14)</f>
        <v>43466</v>
      </c>
      <c r="B15" s="124">
        <f t="shared" si="3"/>
        <v>43466</v>
      </c>
      <c r="C15" s="125" t="str">
        <f t="shared" si="4"/>
        <v>夜</v>
      </c>
      <c r="D15" s="125">
        <f t="shared" si="5"/>
        <v>1</v>
      </c>
      <c r="E15" s="125">
        <f t="shared" si="6"/>
        <v>4</v>
      </c>
      <c r="F15" s="126" t="str">
        <f t="shared" si="7"/>
        <v>丁班</v>
      </c>
      <c r="G15" s="125">
        <f t="shared" si="8"/>
        <v>7</v>
      </c>
      <c r="H15" s="127">
        <f t="shared" si="11"/>
        <v>0.0416666666666667</v>
      </c>
      <c r="I15" s="163">
        <f t="shared" si="9"/>
        <v>0.291666666666667</v>
      </c>
      <c r="J15" s="164" t="str">
        <f>IF(_penmei4_month_day!A9="","",_penmei4_month_day!A9)</f>
        <v/>
      </c>
      <c r="K15" s="164" t="str">
        <f>IF(_penmei4_month_day!B9="","",_penmei4_month_day!B9)</f>
        <v/>
      </c>
      <c r="L15" s="164" t="str">
        <f>IF(_penmei4_month_day!C9="","",_penmei4_month_day!C9)</f>
        <v/>
      </c>
      <c r="M15" s="164" t="str">
        <f>IF(_penmei4_month_day!D9="","",_penmei4_month_day!D9)</f>
        <v/>
      </c>
      <c r="N15" s="164" t="str">
        <f>IF(_penmei4_month_day!E9="","",_penmei4_month_day!E9)</f>
        <v/>
      </c>
      <c r="O15" s="165" t="str">
        <f>IF(_penmei4_month_day!F9="","",_penmei4_month_day!F9)</f>
        <v/>
      </c>
      <c r="P15" s="166">
        <v>9</v>
      </c>
      <c r="Q15" s="189" t="str">
        <f t="shared" si="0"/>
        <v/>
      </c>
      <c r="R15" s="165" t="str">
        <f>IF(OR(_penmei3_month_day!A9="",_penmei3_month_day!B9=""),"",IF(AND(_penmei3_month_day!A9=1,_penmei3_month_day!B9=1),_penmei4_month_day!I9,""))</f>
        <v/>
      </c>
      <c r="S15" s="190" t="str">
        <f>IF(_penmei4_month_day!J9="","",_penmei4_month_day!J9)</f>
        <v/>
      </c>
      <c r="T15" s="191" t="str">
        <f>IF(_penmei4_month_day!K9="","",_penmei4_month_day!K9)</f>
        <v/>
      </c>
      <c r="U15" s="164" t="str">
        <f>IF(_penmei4_month_day!L9="","",_penmei4_month_day!L9)</f>
        <v/>
      </c>
      <c r="V15" s="164" t="str">
        <f>IF(_penmei4_month_day!M9="","",_penmei4_month_day!M9)</f>
        <v/>
      </c>
      <c r="W15" s="192" t="str">
        <f>IF(_penmei4_month_day!N9="","",_penmei4_month_day!N9)</f>
        <v/>
      </c>
      <c r="X15" s="166">
        <v>9</v>
      </c>
      <c r="Y15" s="189" t="str">
        <f t="shared" si="1"/>
        <v/>
      </c>
      <c r="Z15" s="165" t="str">
        <f>IF(OR(_penmei3_month_day!D9="",_penmei3_month_day!E9=""),"",IF(AND(_penmei3_month_day!D9=1,_penmei3_month_day!E9=1),_penmei4_month_day!Q9,""))</f>
        <v/>
      </c>
      <c r="AA15" s="226" t="str">
        <f>IF(_penmei4_month_day!R9="","",_penmei4_month_day!R9)</f>
        <v/>
      </c>
      <c r="AB15" s="222">
        <f t="shared" si="10"/>
        <v>18</v>
      </c>
      <c r="AC15" s="227">
        <v>0.253472222222222</v>
      </c>
      <c r="AD15" s="228">
        <v>18</v>
      </c>
      <c r="AE15" s="229"/>
      <c r="AF15" s="228"/>
      <c r="AG15" s="229"/>
      <c r="AH15" s="251"/>
      <c r="AI15" s="252" t="s">
        <v>118</v>
      </c>
      <c r="AJ15" s="253" t="s">
        <v>119</v>
      </c>
    </row>
    <row r="16" spans="1:36">
      <c r="A16" s="128">
        <f t="shared" si="12"/>
        <v>43466</v>
      </c>
      <c r="B16" s="129">
        <f t="shared" si="3"/>
        <v>43466</v>
      </c>
      <c r="C16" s="130" t="str">
        <f t="shared" si="4"/>
        <v>白</v>
      </c>
      <c r="D16" s="130">
        <f t="shared" si="5"/>
        <v>1</v>
      </c>
      <c r="E16" s="130">
        <f>IF(AND(E8=4),1,IF(AND(E8&lt;4),(E8+1),))</f>
        <v>1</v>
      </c>
      <c r="F16" s="131" t="str">
        <f t="shared" si="7"/>
        <v>甲班</v>
      </c>
      <c r="G16" s="130">
        <f t="shared" si="8"/>
        <v>8</v>
      </c>
      <c r="H16" s="132">
        <f t="shared" si="11"/>
        <v>0.0416666666666667</v>
      </c>
      <c r="I16" s="167">
        <f t="shared" si="9"/>
        <v>0.333333333333333</v>
      </c>
      <c r="J16" s="168" t="str">
        <f>IF(_penmei4_month_day!A10="","",_penmei4_month_day!A10)</f>
        <v/>
      </c>
      <c r="K16" s="169" t="str">
        <f>IF(_penmei4_month_day!B10="","",_penmei4_month_day!B10)</f>
        <v/>
      </c>
      <c r="L16" s="169" t="str">
        <f>IF(_penmei4_month_day!C10="","",_penmei4_month_day!C10)</f>
        <v/>
      </c>
      <c r="M16" s="169" t="str">
        <f>IF(_penmei4_month_day!D10="","",_penmei4_month_day!D10)</f>
        <v/>
      </c>
      <c r="N16" s="156" t="str">
        <f>IF(_penmei4_month_day!E10="","",_penmei4_month_day!E10)</f>
        <v/>
      </c>
      <c r="O16" s="157" t="str">
        <f>IF(_penmei4_month_day!F10="","",_penmei4_month_day!F10)</f>
        <v/>
      </c>
      <c r="P16" s="170">
        <v>10</v>
      </c>
      <c r="Q16" s="193" t="str">
        <f t="shared" si="0"/>
        <v/>
      </c>
      <c r="R16" s="194" t="str">
        <f>IF(OR(_penmei3_month_day!A10="",_penmei3_month_day!B10=""),"",IF(AND(_penmei3_month_day!A10=1,_penmei3_month_day!B10=1),_penmei4_month_day!I10,""))</f>
        <v/>
      </c>
      <c r="S16" s="195" t="str">
        <f>IF(_penmei4_month_day!J10="","",_penmei4_month_day!J10)</f>
        <v/>
      </c>
      <c r="T16" s="196" t="str">
        <f>IF(_penmei4_month_day!K10="","",_penmei4_month_day!K10)</f>
        <v/>
      </c>
      <c r="U16" s="169" t="str">
        <f>IF(_penmei4_month_day!L10="","",_penmei4_month_day!L10)</f>
        <v/>
      </c>
      <c r="V16" s="156" t="str">
        <f>IF(_penmei4_month_day!M10="","",_penmei4_month_day!M10)</f>
        <v/>
      </c>
      <c r="W16" s="184" t="str">
        <f>IF(_penmei4_month_day!N10="","",_penmei4_month_day!N10)</f>
        <v/>
      </c>
      <c r="X16" s="170">
        <v>9</v>
      </c>
      <c r="Y16" s="193" t="str">
        <f t="shared" si="1"/>
        <v/>
      </c>
      <c r="Z16" s="194" t="str">
        <f>IF(OR(_penmei3_month_day!D10="",_penmei3_month_day!E10=""),"",IF(AND(_penmei3_month_day!D10=1,_penmei3_month_day!E10=1),_penmei4_month_day!Q10,""))</f>
        <v/>
      </c>
      <c r="AA16" s="230" t="str">
        <f>IF(_penmei4_month_day!R10="","",_penmei4_month_day!R10)</f>
        <v/>
      </c>
      <c r="AB16" s="222">
        <f t="shared" si="10"/>
        <v>19</v>
      </c>
      <c r="AC16" s="231">
        <v>0.333333333333333</v>
      </c>
      <c r="AD16" s="232">
        <v>19</v>
      </c>
      <c r="AE16" s="233">
        <v>0.652777777777778</v>
      </c>
      <c r="AF16" s="232" t="s">
        <v>120</v>
      </c>
      <c r="AG16" s="233"/>
      <c r="AH16" s="254"/>
      <c r="AI16" s="248"/>
      <c r="AJ16" s="248"/>
    </row>
    <row r="17" spans="1:36">
      <c r="A17" s="118">
        <f t="shared" si="12"/>
        <v>43466</v>
      </c>
      <c r="B17" s="119">
        <f t="shared" si="3"/>
        <v>43466</v>
      </c>
      <c r="C17" s="120" t="str">
        <f t="shared" si="4"/>
        <v>白</v>
      </c>
      <c r="D17" s="120">
        <f t="shared" si="5"/>
        <v>1</v>
      </c>
      <c r="E17" s="120">
        <f>E16</f>
        <v>1</v>
      </c>
      <c r="F17" s="121" t="str">
        <f t="shared" si="7"/>
        <v>甲班</v>
      </c>
      <c r="G17" s="120">
        <f t="shared" si="8"/>
        <v>9</v>
      </c>
      <c r="H17" s="122">
        <f t="shared" si="11"/>
        <v>0.0416666666666667</v>
      </c>
      <c r="I17" s="159">
        <f t="shared" si="9"/>
        <v>0.375</v>
      </c>
      <c r="J17" s="160" t="str">
        <f>IF(_penmei4_month_day!A11="","",_penmei4_month_day!A11)</f>
        <v/>
      </c>
      <c r="K17" s="160" t="str">
        <f>IF(_penmei4_month_day!B11="","",_penmei4_month_day!B11)</f>
        <v/>
      </c>
      <c r="L17" s="160" t="str">
        <f>IF(_penmei4_month_day!C11="","",_penmei4_month_day!C11)</f>
        <v/>
      </c>
      <c r="M17" s="160" t="str">
        <f>IF(_penmei4_month_day!D11="","",_penmei4_month_day!D11)</f>
        <v/>
      </c>
      <c r="N17" s="160" t="str">
        <f>IF(_penmei4_month_day!E11="","",_penmei4_month_day!E11)</f>
        <v/>
      </c>
      <c r="O17" s="161" t="str">
        <f>IF(_penmei4_month_day!F11="","",_penmei4_month_day!F11)</f>
        <v/>
      </c>
      <c r="P17" s="162">
        <v>10.5</v>
      </c>
      <c r="Q17" s="185" t="str">
        <f t="shared" si="0"/>
        <v/>
      </c>
      <c r="R17" s="161" t="str">
        <f>IF(OR(_penmei3_month_day!A11="",_penmei3_month_day!B11=""),"",IF(AND(_penmei3_month_day!A11=1,_penmei3_month_day!B11=1),_penmei4_month_day!I11,""))</f>
        <v/>
      </c>
      <c r="S17" s="186" t="str">
        <f>IF(_penmei4_month_day!J11="","",_penmei4_month_day!J11)</f>
        <v/>
      </c>
      <c r="T17" s="187" t="str">
        <f>IF(_penmei4_month_day!K11="","",_penmei4_month_day!K11)</f>
        <v/>
      </c>
      <c r="U17" s="160" t="str">
        <f>IF(_penmei4_month_day!L11="","",_penmei4_month_day!L11)</f>
        <v/>
      </c>
      <c r="V17" s="160" t="str">
        <f>IF(_penmei4_month_day!M11="","",_penmei4_month_day!M11)</f>
        <v/>
      </c>
      <c r="W17" s="188" t="str">
        <f>IF(_penmei4_month_day!N11="","",_penmei4_month_day!N11)</f>
        <v/>
      </c>
      <c r="X17" s="162">
        <v>10</v>
      </c>
      <c r="Y17" s="185" t="str">
        <f t="shared" si="1"/>
        <v/>
      </c>
      <c r="Z17" s="161" t="str">
        <f>IF(OR(_penmei3_month_day!D11="",_penmei3_month_day!E11=""),"",IF(AND(_penmei3_month_day!D11=1,_penmei3_month_day!E11=1),_penmei4_month_day!Q11,""))</f>
        <v/>
      </c>
      <c r="AA17" s="221" t="str">
        <f>IF(_penmei4_month_day!R11="","",_penmei4_month_day!R11)</f>
        <v/>
      </c>
      <c r="AB17" s="222">
        <f t="shared" si="10"/>
        <v>20.5</v>
      </c>
      <c r="AC17" s="223">
        <v>0.347916666666667</v>
      </c>
      <c r="AD17" s="224" t="s">
        <v>121</v>
      </c>
      <c r="AE17" s="234"/>
      <c r="AF17" s="224"/>
      <c r="AG17" s="225"/>
      <c r="AH17" s="249"/>
      <c r="AI17" s="250"/>
      <c r="AJ17" s="250"/>
    </row>
    <row r="18" spans="1:36">
      <c r="A18" s="118">
        <f t="shared" si="12"/>
        <v>43466</v>
      </c>
      <c r="B18" s="119">
        <f t="shared" si="3"/>
        <v>43466</v>
      </c>
      <c r="C18" s="120" t="str">
        <f t="shared" si="4"/>
        <v>白</v>
      </c>
      <c r="D18" s="120">
        <f t="shared" si="5"/>
        <v>1</v>
      </c>
      <c r="E18" s="120">
        <f t="shared" ref="E18:E23" si="13">E17</f>
        <v>1</v>
      </c>
      <c r="F18" s="121" t="str">
        <f t="shared" si="7"/>
        <v>甲班</v>
      </c>
      <c r="G18" s="120">
        <f t="shared" si="8"/>
        <v>10</v>
      </c>
      <c r="H18" s="122">
        <f t="shared" si="11"/>
        <v>0.0416666666666667</v>
      </c>
      <c r="I18" s="159">
        <f t="shared" si="9"/>
        <v>0.416666666666667</v>
      </c>
      <c r="J18" s="160" t="str">
        <f>IF(_penmei4_month_day!A12="","",_penmei4_month_day!A12)</f>
        <v/>
      </c>
      <c r="K18" s="160" t="str">
        <f>IF(_penmei4_month_day!B12="","",_penmei4_month_day!B12)</f>
        <v/>
      </c>
      <c r="L18" s="160" t="str">
        <f>IF(_penmei4_month_day!C12="","",_penmei4_month_day!C12)</f>
        <v/>
      </c>
      <c r="M18" s="160" t="str">
        <f>IF(_penmei4_month_day!D12="","",_penmei4_month_day!D12)</f>
        <v/>
      </c>
      <c r="N18" s="160" t="str">
        <f>IF(_penmei4_month_day!E12="","",_penmei4_month_day!E12)</f>
        <v/>
      </c>
      <c r="O18" s="161" t="str">
        <f>IF(_penmei4_month_day!F12="","",_penmei4_month_day!F12)</f>
        <v/>
      </c>
      <c r="P18" s="162">
        <v>11</v>
      </c>
      <c r="Q18" s="185" t="str">
        <f t="shared" si="0"/>
        <v/>
      </c>
      <c r="R18" s="161" t="str">
        <f>IF(OR(_penmei3_month_day!A12="",_penmei3_month_day!B12=""),"",IF(AND(_penmei3_month_day!A12=1,_penmei3_month_day!B12=1),_penmei4_month_day!I12,""))</f>
        <v/>
      </c>
      <c r="S18" s="186" t="str">
        <f>IF(_penmei4_month_day!J12="","",_penmei4_month_day!J12)</f>
        <v/>
      </c>
      <c r="T18" s="187" t="str">
        <f>IF(_penmei4_month_day!K12="","",_penmei4_month_day!K12)</f>
        <v/>
      </c>
      <c r="U18" s="160" t="str">
        <f>IF(_penmei4_month_day!L12="","",_penmei4_month_day!L12)</f>
        <v/>
      </c>
      <c r="V18" s="160" t="str">
        <f>IF(_penmei4_month_day!M12="","",_penmei4_month_day!M12)</f>
        <v/>
      </c>
      <c r="W18" s="188" t="str">
        <f>IF(_penmei4_month_day!N12="","",_penmei4_month_day!N12)</f>
        <v/>
      </c>
      <c r="X18" s="162">
        <v>10.5</v>
      </c>
      <c r="Y18" s="185" t="str">
        <f t="shared" si="1"/>
        <v/>
      </c>
      <c r="Z18" s="161" t="str">
        <f>IF(OR(_penmei3_month_day!D12="",_penmei3_month_day!E12=""),"",IF(AND(_penmei3_month_day!D12=1,_penmei3_month_day!E12=1),_penmei4_month_day!Q12,""))</f>
        <v/>
      </c>
      <c r="AA18" s="221" t="str">
        <f>IF(_penmei4_month_day!R12="","",_penmei4_month_day!R12)</f>
        <v/>
      </c>
      <c r="AB18" s="222">
        <f t="shared" si="10"/>
        <v>21.5</v>
      </c>
      <c r="AC18" s="223">
        <v>0.378472222222222</v>
      </c>
      <c r="AD18" s="224">
        <v>21</v>
      </c>
      <c r="AE18" s="225"/>
      <c r="AF18" s="224"/>
      <c r="AG18" s="225"/>
      <c r="AH18" s="249"/>
      <c r="AI18" s="250"/>
      <c r="AJ18" s="250"/>
    </row>
    <row r="19" spans="1:36">
      <c r="A19" s="118">
        <f t="shared" si="12"/>
        <v>43466</v>
      </c>
      <c r="B19" s="119">
        <f t="shared" si="3"/>
        <v>43466</v>
      </c>
      <c r="C19" s="120" t="str">
        <f t="shared" si="4"/>
        <v>白</v>
      </c>
      <c r="D19" s="120">
        <f t="shared" si="5"/>
        <v>1</v>
      </c>
      <c r="E19" s="120">
        <f t="shared" si="13"/>
        <v>1</v>
      </c>
      <c r="F19" s="121" t="str">
        <f t="shared" si="7"/>
        <v>甲班</v>
      </c>
      <c r="G19" s="120">
        <f t="shared" si="8"/>
        <v>11</v>
      </c>
      <c r="H19" s="122">
        <f t="shared" si="11"/>
        <v>0.0416666666666667</v>
      </c>
      <c r="I19" s="159">
        <f t="shared" si="9"/>
        <v>0.458333333333333</v>
      </c>
      <c r="J19" s="160" t="str">
        <f>IF(_penmei4_month_day!A13="","",_penmei4_month_day!A13)</f>
        <v/>
      </c>
      <c r="K19" s="160" t="str">
        <f>IF(_penmei4_month_day!B13="","",_penmei4_month_day!B13)</f>
        <v/>
      </c>
      <c r="L19" s="160" t="str">
        <f>IF(_penmei4_month_day!C13="","",_penmei4_month_day!C13)</f>
        <v/>
      </c>
      <c r="M19" s="160" t="str">
        <f>IF(_penmei4_month_day!D13="","",_penmei4_month_day!D13)</f>
        <v/>
      </c>
      <c r="N19" s="160" t="str">
        <f>IF(_penmei4_month_day!E13="","",_penmei4_month_day!E13)</f>
        <v/>
      </c>
      <c r="O19" s="161" t="str">
        <f>IF(_penmei4_month_day!F13="","",_penmei4_month_day!F13)</f>
        <v/>
      </c>
      <c r="P19" s="162">
        <v>11</v>
      </c>
      <c r="Q19" s="185" t="str">
        <f t="shared" si="0"/>
        <v/>
      </c>
      <c r="R19" s="161" t="str">
        <f>IF(OR(_penmei3_month_day!A13="",_penmei3_month_day!B13=""),"",IF(AND(_penmei3_month_day!A13=1,_penmei3_month_day!B13=1),_penmei4_month_day!I13,""))</f>
        <v/>
      </c>
      <c r="S19" s="186" t="str">
        <f>IF(_penmei4_month_day!J13="","",_penmei4_month_day!J13)</f>
        <v/>
      </c>
      <c r="T19" s="187" t="str">
        <f>IF(_penmei4_month_day!K13="","",_penmei4_month_day!K13)</f>
        <v/>
      </c>
      <c r="U19" s="160" t="str">
        <f>IF(_penmei4_month_day!L13="","",_penmei4_month_day!L13)</f>
        <v/>
      </c>
      <c r="V19" s="160" t="str">
        <f>IF(_penmei4_month_day!M13="","",_penmei4_month_day!M13)</f>
        <v/>
      </c>
      <c r="W19" s="188" t="str">
        <f>IF(_penmei4_month_day!N13="","",_penmei4_month_day!N13)</f>
        <v/>
      </c>
      <c r="X19" s="162">
        <v>9.8</v>
      </c>
      <c r="Y19" s="185" t="str">
        <f t="shared" si="1"/>
        <v/>
      </c>
      <c r="Z19" s="161" t="str">
        <f>IF(OR(_penmei3_month_day!D13="",_penmei3_month_day!E13=""),"",IF(AND(_penmei3_month_day!D13=1,_penmei3_month_day!E13=1),_penmei4_month_day!Q13,""))</f>
        <v/>
      </c>
      <c r="AA19" s="221" t="str">
        <f>IF(_penmei4_month_day!R13="","",_penmei4_month_day!R13)</f>
        <v/>
      </c>
      <c r="AB19" s="222">
        <f t="shared" si="10"/>
        <v>20.8</v>
      </c>
      <c r="AC19" s="223">
        <v>0.402777777777778</v>
      </c>
      <c r="AD19" s="224" t="s">
        <v>122</v>
      </c>
      <c r="AE19" s="225"/>
      <c r="AF19" s="224"/>
      <c r="AG19" s="225"/>
      <c r="AH19" s="249"/>
      <c r="AI19" s="250"/>
      <c r="AJ19" s="250"/>
    </row>
    <row r="20" spans="1:36">
      <c r="A20" s="118">
        <f t="shared" si="12"/>
        <v>43466</v>
      </c>
      <c r="B20" s="119">
        <f t="shared" si="3"/>
        <v>43466</v>
      </c>
      <c r="C20" s="120" t="str">
        <f t="shared" si="4"/>
        <v>白</v>
      </c>
      <c r="D20" s="120">
        <f t="shared" si="5"/>
        <v>1</v>
      </c>
      <c r="E20" s="120">
        <f t="shared" si="13"/>
        <v>1</v>
      </c>
      <c r="F20" s="121" t="str">
        <f t="shared" si="7"/>
        <v>甲班</v>
      </c>
      <c r="G20" s="120">
        <f t="shared" si="8"/>
        <v>12</v>
      </c>
      <c r="H20" s="122">
        <f t="shared" si="11"/>
        <v>0.0416666666666667</v>
      </c>
      <c r="I20" s="159">
        <f t="shared" si="9"/>
        <v>0.5</v>
      </c>
      <c r="J20" s="160" t="str">
        <f>IF(_penmei4_month_day!A14="","",_penmei4_month_day!A14)</f>
        <v/>
      </c>
      <c r="K20" s="160" t="str">
        <f>IF(_penmei4_month_day!B14="","",_penmei4_month_day!B14)</f>
        <v/>
      </c>
      <c r="L20" s="160" t="str">
        <f>IF(_penmei4_month_day!C14="","",_penmei4_month_day!C14)</f>
        <v/>
      </c>
      <c r="M20" s="160" t="str">
        <f>IF(_penmei4_month_day!D14="","",_penmei4_month_day!D14)</f>
        <v/>
      </c>
      <c r="N20" s="160" t="str">
        <f>IF(_penmei4_month_day!E14="","",_penmei4_month_day!E14)</f>
        <v/>
      </c>
      <c r="O20" s="161" t="str">
        <f>IF(_penmei4_month_day!F14="","",_penmei4_month_day!F14)</f>
        <v/>
      </c>
      <c r="P20" s="162">
        <v>11.5</v>
      </c>
      <c r="Q20" s="185" t="str">
        <f t="shared" si="0"/>
        <v/>
      </c>
      <c r="R20" s="161" t="str">
        <f>IF(OR(_penmei3_month_day!A14="",_penmei3_month_day!B14=""),"",IF(AND(_penmei3_month_day!A14=1,_penmei3_month_day!B14=1),_penmei4_month_day!I14,""))</f>
        <v/>
      </c>
      <c r="S20" s="186" t="str">
        <f>IF(_penmei4_month_day!J14="","",_penmei4_month_day!J14)</f>
        <v/>
      </c>
      <c r="T20" s="187" t="str">
        <f>IF(_penmei4_month_day!K14="","",_penmei4_month_day!K14)</f>
        <v/>
      </c>
      <c r="U20" s="160" t="str">
        <f>IF(_penmei4_month_day!L14="","",_penmei4_month_day!L14)</f>
        <v/>
      </c>
      <c r="V20" s="160" t="str">
        <f>IF(_penmei4_month_day!M14="","",_penmei4_month_day!M14)</f>
        <v/>
      </c>
      <c r="W20" s="188" t="str">
        <f>IF(_penmei4_month_day!N14="","",_penmei4_month_day!N14)</f>
        <v/>
      </c>
      <c r="X20" s="162">
        <v>9.5</v>
      </c>
      <c r="Y20" s="185" t="str">
        <f t="shared" si="1"/>
        <v/>
      </c>
      <c r="Z20" s="161" t="str">
        <f>IF(OR(_penmei3_month_day!D14="",_penmei3_month_day!E14=""),"",IF(AND(_penmei3_month_day!D14=1,_penmei3_month_day!E14=1),_penmei4_month_day!Q14,""))</f>
        <v/>
      </c>
      <c r="AA20" s="221" t="str">
        <f>IF(_penmei4_month_day!R14="","",_penmei4_month_day!R14)</f>
        <v/>
      </c>
      <c r="AB20" s="222">
        <f t="shared" si="10"/>
        <v>21</v>
      </c>
      <c r="AC20" s="223">
        <v>0.423611111111111</v>
      </c>
      <c r="AD20" s="224">
        <v>21</v>
      </c>
      <c r="AE20" s="225"/>
      <c r="AF20" s="224"/>
      <c r="AG20" s="225"/>
      <c r="AH20" s="249"/>
      <c r="AI20" s="250"/>
      <c r="AJ20" s="250"/>
    </row>
    <row r="21" spans="1:36">
      <c r="A21" s="118">
        <f t="shared" si="12"/>
        <v>43466</v>
      </c>
      <c r="B21" s="119">
        <f t="shared" si="3"/>
        <v>43466</v>
      </c>
      <c r="C21" s="120" t="str">
        <f t="shared" si="4"/>
        <v>白</v>
      </c>
      <c r="D21" s="120">
        <f t="shared" si="5"/>
        <v>1</v>
      </c>
      <c r="E21" s="120">
        <f t="shared" si="13"/>
        <v>1</v>
      </c>
      <c r="F21" s="121" t="str">
        <f t="shared" si="7"/>
        <v>甲班</v>
      </c>
      <c r="G21" s="120">
        <f t="shared" si="8"/>
        <v>13</v>
      </c>
      <c r="H21" s="122">
        <f t="shared" si="11"/>
        <v>0.0416666666666667</v>
      </c>
      <c r="I21" s="159">
        <f t="shared" si="9"/>
        <v>0.541666666666667</v>
      </c>
      <c r="J21" s="160" t="str">
        <f>IF(_penmei4_month_day!A15="","",_penmei4_month_day!A15)</f>
        <v/>
      </c>
      <c r="K21" s="160" t="str">
        <f>IF(_penmei4_month_day!B15="","",_penmei4_month_day!B15)</f>
        <v/>
      </c>
      <c r="L21" s="160" t="str">
        <f>IF(_penmei4_month_day!C15="","",_penmei4_month_day!C15)</f>
        <v/>
      </c>
      <c r="M21" s="160" t="str">
        <f>IF(_penmei4_month_day!D15="","",_penmei4_month_day!D15)</f>
        <v/>
      </c>
      <c r="N21" s="160" t="str">
        <f>IF(_penmei4_month_day!E15="","",_penmei4_month_day!E15)</f>
        <v/>
      </c>
      <c r="O21" s="161" t="str">
        <f>IF(_penmei4_month_day!F15="","",_penmei4_month_day!F15)</f>
        <v/>
      </c>
      <c r="P21" s="162">
        <v>11.5</v>
      </c>
      <c r="Q21" s="185" t="str">
        <f t="shared" si="0"/>
        <v/>
      </c>
      <c r="R21" s="161" t="str">
        <f>IF(OR(_penmei3_month_day!A15="",_penmei3_month_day!B15=""),"",IF(AND(_penmei3_month_day!A15=1,_penmei3_month_day!B15=1),_penmei4_month_day!I15,""))</f>
        <v/>
      </c>
      <c r="S21" s="186" t="str">
        <f>IF(_penmei4_month_day!J15="","",_penmei4_month_day!J15)</f>
        <v/>
      </c>
      <c r="T21" s="187" t="str">
        <f>IF(_penmei4_month_day!K15="","",_penmei4_month_day!K15)</f>
        <v/>
      </c>
      <c r="U21" s="160" t="str">
        <f>IF(_penmei4_month_day!L15="","",_penmei4_month_day!L15)</f>
        <v/>
      </c>
      <c r="V21" s="160" t="str">
        <f>IF(_penmei4_month_day!M15="","",_penmei4_month_day!M15)</f>
        <v/>
      </c>
      <c r="W21" s="188" t="str">
        <f>IF(_penmei4_month_day!N15="","",_penmei4_month_day!N15)</f>
        <v/>
      </c>
      <c r="X21" s="162">
        <v>9</v>
      </c>
      <c r="Y21" s="185" t="str">
        <f t="shared" si="1"/>
        <v/>
      </c>
      <c r="Z21" s="161" t="str">
        <f>IF(OR(_penmei3_month_day!D15="",_penmei3_month_day!E15=""),"",IF(AND(_penmei3_month_day!D15=1,_penmei3_month_day!E15=1),_penmei4_month_day!Q15,""))</f>
        <v/>
      </c>
      <c r="AA21" s="221" t="str">
        <f>IF(_penmei4_month_day!R15="","",_penmei4_month_day!R15)</f>
        <v/>
      </c>
      <c r="AB21" s="222">
        <f t="shared" si="10"/>
        <v>20.5</v>
      </c>
      <c r="AC21" s="223">
        <v>0.502083333333333</v>
      </c>
      <c r="AD21" s="224">
        <v>20.5</v>
      </c>
      <c r="AE21" s="225"/>
      <c r="AF21" s="224"/>
      <c r="AG21" s="225"/>
      <c r="AH21" s="249"/>
      <c r="AI21" s="250"/>
      <c r="AJ21" s="250"/>
    </row>
    <row r="22" spans="1:36">
      <c r="A22" s="118">
        <f t="shared" si="12"/>
        <v>43466</v>
      </c>
      <c r="B22" s="119">
        <f t="shared" si="3"/>
        <v>43466</v>
      </c>
      <c r="C22" s="120" t="str">
        <f t="shared" si="4"/>
        <v>白</v>
      </c>
      <c r="D22" s="120">
        <f t="shared" si="5"/>
        <v>1</v>
      </c>
      <c r="E22" s="120">
        <f t="shared" si="13"/>
        <v>1</v>
      </c>
      <c r="F22" s="121" t="str">
        <f t="shared" si="7"/>
        <v>甲班</v>
      </c>
      <c r="G22" s="120">
        <f t="shared" si="8"/>
        <v>14</v>
      </c>
      <c r="H22" s="122">
        <f t="shared" si="11"/>
        <v>0.0416666666666667</v>
      </c>
      <c r="I22" s="159">
        <f t="shared" si="9"/>
        <v>0.583333333333333</v>
      </c>
      <c r="J22" s="160" t="str">
        <f>IF(_penmei4_month_day!A16="","",_penmei4_month_day!A16)</f>
        <v/>
      </c>
      <c r="K22" s="160" t="str">
        <f>IF(_penmei4_month_day!B16="","",_penmei4_month_day!B16)</f>
        <v/>
      </c>
      <c r="L22" s="160" t="str">
        <f>IF(_penmei4_month_day!C16="","",_penmei4_month_day!C16)</f>
        <v/>
      </c>
      <c r="M22" s="160" t="str">
        <f>IF(_penmei4_month_day!D16="","",_penmei4_month_day!D16)</f>
        <v/>
      </c>
      <c r="N22" s="160" t="str">
        <f>IF(_penmei4_month_day!E16="","",_penmei4_month_day!E16)</f>
        <v/>
      </c>
      <c r="O22" s="161" t="str">
        <f>IF(_penmei4_month_day!F16="","",_penmei4_month_day!F16)</f>
        <v/>
      </c>
      <c r="P22" s="162">
        <v>11</v>
      </c>
      <c r="Q22" s="185" t="str">
        <f t="shared" si="0"/>
        <v/>
      </c>
      <c r="R22" s="161" t="str">
        <f>IF(OR(_penmei3_month_day!A16="",_penmei3_month_day!B16=""),"",IF(AND(_penmei3_month_day!A16=1,_penmei3_month_day!B16=1),_penmei4_month_day!I16,""))</f>
        <v/>
      </c>
      <c r="S22" s="186" t="str">
        <f>IF(_penmei4_month_day!J16="","",_penmei4_month_day!J16)</f>
        <v/>
      </c>
      <c r="T22" s="187" t="str">
        <f>IF(_penmei4_month_day!K16="","",_penmei4_month_day!K16)</f>
        <v/>
      </c>
      <c r="U22" s="160" t="str">
        <f>IF(_penmei4_month_day!L16="","",_penmei4_month_day!L16)</f>
        <v/>
      </c>
      <c r="V22" s="160" t="str">
        <f>IF(_penmei4_month_day!M16="","",_penmei4_month_day!M16)</f>
        <v/>
      </c>
      <c r="W22" s="188" t="str">
        <f>IF(_penmei4_month_day!N16="","",_penmei4_month_day!N16)</f>
        <v/>
      </c>
      <c r="X22" s="162">
        <v>9</v>
      </c>
      <c r="Y22" s="185" t="str">
        <f t="shared" si="1"/>
        <v/>
      </c>
      <c r="Z22" s="161" t="str">
        <f>IF(OR(_penmei3_month_day!D16="",_penmei3_month_day!E16=""),"",IF(AND(_penmei3_month_day!D16=1,_penmei3_month_day!E16=1),_penmei4_month_day!Q16,""))</f>
        <v/>
      </c>
      <c r="AA22" s="221" t="str">
        <f>IF(_penmei4_month_day!R16="","",_penmei4_month_day!R16)</f>
        <v/>
      </c>
      <c r="AB22" s="222">
        <f t="shared" si="10"/>
        <v>20</v>
      </c>
      <c r="AC22" s="223">
        <v>0.541666666666667</v>
      </c>
      <c r="AD22" s="224">
        <v>20</v>
      </c>
      <c r="AE22" s="225"/>
      <c r="AF22" s="224"/>
      <c r="AG22" s="225"/>
      <c r="AH22" s="249"/>
      <c r="AI22" s="250"/>
      <c r="AJ22" s="250"/>
    </row>
    <row r="23" spans="1:36">
      <c r="A23" s="123">
        <f t="shared" si="12"/>
        <v>43466</v>
      </c>
      <c r="B23" s="124">
        <f t="shared" si="3"/>
        <v>43466</v>
      </c>
      <c r="C23" s="125" t="str">
        <f t="shared" si="4"/>
        <v>白</v>
      </c>
      <c r="D23" s="125">
        <f t="shared" si="5"/>
        <v>1</v>
      </c>
      <c r="E23" s="125">
        <f t="shared" si="13"/>
        <v>1</v>
      </c>
      <c r="F23" s="126" t="str">
        <f t="shared" si="7"/>
        <v>甲班</v>
      </c>
      <c r="G23" s="125">
        <f t="shared" si="8"/>
        <v>15</v>
      </c>
      <c r="H23" s="127">
        <f t="shared" si="11"/>
        <v>0.0416666666666667</v>
      </c>
      <c r="I23" s="163">
        <f t="shared" si="9"/>
        <v>0.625</v>
      </c>
      <c r="J23" s="164" t="str">
        <f>IF(_penmei4_month_day!A17="","",_penmei4_month_day!A17)</f>
        <v/>
      </c>
      <c r="K23" s="164" t="str">
        <f>IF(_penmei4_month_day!B17="","",_penmei4_month_day!B17)</f>
        <v/>
      </c>
      <c r="L23" s="164" t="str">
        <f>IF(_penmei4_month_day!C17="","",_penmei4_month_day!C17)</f>
        <v/>
      </c>
      <c r="M23" s="164" t="str">
        <f>IF(_penmei4_month_day!D17="","",_penmei4_month_day!D17)</f>
        <v/>
      </c>
      <c r="N23" s="164" t="str">
        <f>IF(_penmei4_month_day!E17="","",_penmei4_month_day!E17)</f>
        <v/>
      </c>
      <c r="O23" s="165" t="str">
        <f>IF(_penmei4_month_day!F17="","",_penmei4_month_day!F17)</f>
        <v/>
      </c>
      <c r="P23" s="166">
        <v>10</v>
      </c>
      <c r="Q23" s="189" t="str">
        <f t="shared" si="0"/>
        <v/>
      </c>
      <c r="R23" s="165" t="str">
        <f>IF(OR(_penmei3_month_day!A17="",_penmei3_month_day!B17=""),"",IF(AND(_penmei3_month_day!A17=1,_penmei3_month_day!B17=1),_penmei4_month_day!I17,""))</f>
        <v/>
      </c>
      <c r="S23" s="190" t="str">
        <f>IF(_penmei4_month_day!J17="","",_penmei4_month_day!J17)</f>
        <v/>
      </c>
      <c r="T23" s="191" t="str">
        <f>IF(_penmei4_month_day!K17="","",_penmei4_month_day!K17)</f>
        <v/>
      </c>
      <c r="U23" s="164" t="str">
        <f>IF(_penmei4_month_day!L17="","",_penmei4_month_day!L17)</f>
        <v/>
      </c>
      <c r="V23" s="164" t="str">
        <f>IF(_penmei4_month_day!M17="","",_penmei4_month_day!M17)</f>
        <v/>
      </c>
      <c r="W23" s="192" t="str">
        <f>IF(_penmei4_month_day!N17="","",_penmei4_month_day!N17)</f>
        <v/>
      </c>
      <c r="X23" s="166">
        <v>9.5</v>
      </c>
      <c r="Y23" s="189" t="str">
        <f t="shared" si="1"/>
        <v/>
      </c>
      <c r="Z23" s="165" t="str">
        <f>IF(OR(_penmei3_month_day!D17="",_penmei3_month_day!E17=""),"",IF(AND(_penmei3_month_day!D17=1,_penmei3_month_day!E17=1),_penmei4_month_day!Q17,""))</f>
        <v/>
      </c>
      <c r="AA23" s="226" t="str">
        <f>IF(_penmei4_month_day!R17="","",_penmei4_month_day!R17)</f>
        <v/>
      </c>
      <c r="AB23" s="222">
        <f t="shared" si="10"/>
        <v>19.5</v>
      </c>
      <c r="AC23" s="227">
        <v>0.590277777777778</v>
      </c>
      <c r="AD23" s="228">
        <v>19.5</v>
      </c>
      <c r="AE23" s="229"/>
      <c r="AF23" s="228"/>
      <c r="AG23" s="229"/>
      <c r="AH23" s="251"/>
      <c r="AI23" s="252" t="s">
        <v>118</v>
      </c>
      <c r="AJ23" s="253" t="s">
        <v>64</v>
      </c>
    </row>
    <row r="24" ht="17.25" customHeight="1" spans="1:36">
      <c r="A24" s="128">
        <f t="shared" si="12"/>
        <v>43466</v>
      </c>
      <c r="B24" s="129">
        <f t="shared" si="3"/>
        <v>43466</v>
      </c>
      <c r="C24" s="130" t="str">
        <f t="shared" si="4"/>
        <v>中</v>
      </c>
      <c r="D24" s="130">
        <f t="shared" si="5"/>
        <v>1</v>
      </c>
      <c r="E24" s="130">
        <f>IF(AND(E16=4),1,IF(AND(E16&lt;4),(E16+1),))</f>
        <v>2</v>
      </c>
      <c r="F24" s="131" t="str">
        <f t="shared" si="7"/>
        <v>乙班</v>
      </c>
      <c r="G24" s="130">
        <f t="shared" si="8"/>
        <v>16</v>
      </c>
      <c r="H24" s="132">
        <f t="shared" si="11"/>
        <v>0.0416666666666667</v>
      </c>
      <c r="I24" s="167">
        <f t="shared" si="9"/>
        <v>0.666666666666667</v>
      </c>
      <c r="J24" s="155" t="str">
        <f>IF(_penmei4_month_day!A18="","",_penmei4_month_day!A18)</f>
        <v/>
      </c>
      <c r="K24" s="156" t="str">
        <f>IF(_penmei4_month_day!B18="","",_penmei4_month_day!B18)</f>
        <v/>
      </c>
      <c r="L24" s="156" t="str">
        <f>IF(_penmei4_month_day!C18="","",_penmei4_month_day!C18)</f>
        <v/>
      </c>
      <c r="M24" s="156" t="str">
        <f>IF(_penmei4_month_day!D18="","",_penmei4_month_day!D18)</f>
        <v/>
      </c>
      <c r="N24" s="156" t="str">
        <f>IF(_penmei4_month_day!E18="","",_penmei4_month_day!E18)</f>
        <v/>
      </c>
      <c r="O24" s="157" t="str">
        <f>IF(_penmei4_month_day!F18="","",_penmei4_month_day!F18)</f>
        <v/>
      </c>
      <c r="P24" s="158">
        <v>10.5</v>
      </c>
      <c r="Q24" s="197" t="str">
        <f t="shared" si="0"/>
        <v/>
      </c>
      <c r="R24" s="157" t="str">
        <f>IF(OR(_penmei3_month_day!A18="",_penmei3_month_day!B18=""),"",IF(AND(_penmei3_month_day!A18=1,_penmei3_month_day!B18=1),_penmei4_month_day!I18,""))</f>
        <v/>
      </c>
      <c r="S24" s="182" t="str">
        <f>IF(_penmei4_month_day!J18="","",_penmei4_month_day!J18)</f>
        <v/>
      </c>
      <c r="T24" s="183" t="str">
        <f>IF(_penmei4_month_day!K18="","",_penmei4_month_day!K18)</f>
        <v/>
      </c>
      <c r="U24" s="156" t="str">
        <f>IF(_penmei4_month_day!L18="","",_penmei4_month_day!L18)</f>
        <v/>
      </c>
      <c r="V24" s="156" t="str">
        <f>IF(_penmei4_month_day!M18="","",_penmei4_month_day!M18)</f>
        <v/>
      </c>
      <c r="W24" s="184" t="str">
        <f>IF(_penmei4_month_day!N18="","",_penmei4_month_day!N18)</f>
        <v/>
      </c>
      <c r="X24" s="158">
        <v>9.5</v>
      </c>
      <c r="Y24" s="197" t="str">
        <f t="shared" si="1"/>
        <v/>
      </c>
      <c r="Z24" s="194" t="str">
        <f>IF(OR(_penmei3_month_day!D18="",_penmei3_month_day!E18=""),"",IF(AND(_penmei3_month_day!D18=1,_penmei3_month_day!E18=1),_penmei4_month_day!Q18,""))</f>
        <v/>
      </c>
      <c r="AA24" s="230" t="str">
        <f>IF(_penmei4_month_day!R18="","",_penmei4_month_day!R18)</f>
        <v/>
      </c>
      <c r="AB24" s="222">
        <f t="shared" si="10"/>
        <v>20</v>
      </c>
      <c r="AC24" s="231">
        <v>0.666666666666667</v>
      </c>
      <c r="AD24" s="232">
        <v>21.5</v>
      </c>
      <c r="AE24" s="233"/>
      <c r="AF24" s="232"/>
      <c r="AG24" s="233"/>
      <c r="AH24" s="254"/>
      <c r="AI24" s="248"/>
      <c r="AJ24" s="248"/>
    </row>
    <row r="25" spans="1:36">
      <c r="A25" s="118">
        <f t="shared" si="12"/>
        <v>43466</v>
      </c>
      <c r="B25" s="119">
        <f t="shared" si="3"/>
        <v>43466</v>
      </c>
      <c r="C25" s="120" t="str">
        <f t="shared" si="4"/>
        <v>中</v>
      </c>
      <c r="D25" s="120">
        <f t="shared" si="5"/>
        <v>1</v>
      </c>
      <c r="E25" s="120">
        <f t="shared" ref="E25:E31" si="14">E24</f>
        <v>2</v>
      </c>
      <c r="F25" s="121" t="str">
        <f t="shared" si="7"/>
        <v>乙班</v>
      </c>
      <c r="G25" s="120">
        <f t="shared" si="8"/>
        <v>17</v>
      </c>
      <c r="H25" s="122">
        <f t="shared" si="11"/>
        <v>0.0416666666666667</v>
      </c>
      <c r="I25" s="159">
        <f t="shared" si="9"/>
        <v>0.708333333333333</v>
      </c>
      <c r="J25" s="160" t="str">
        <f>IF(_penmei4_month_day!A19="","",_penmei4_month_day!A19)</f>
        <v/>
      </c>
      <c r="K25" s="160" t="str">
        <f>IF(_penmei4_month_day!B19="","",_penmei4_month_day!B19)</f>
        <v/>
      </c>
      <c r="L25" s="160" t="str">
        <f>IF(_penmei4_month_day!C19="","",_penmei4_month_day!C19)</f>
        <v/>
      </c>
      <c r="M25" s="160" t="str">
        <f>IF(_penmei4_month_day!D19="","",_penmei4_month_day!D19)</f>
        <v/>
      </c>
      <c r="N25" s="160" t="str">
        <f>IF(_penmei4_month_day!E19="","",_penmei4_month_day!E19)</f>
        <v/>
      </c>
      <c r="O25" s="161" t="str">
        <f>IF(_penmei4_month_day!F19="","",_penmei4_month_day!F19)</f>
        <v/>
      </c>
      <c r="P25" s="162">
        <v>11.5</v>
      </c>
      <c r="Q25" s="185" t="str">
        <f t="shared" si="0"/>
        <v/>
      </c>
      <c r="R25" s="161" t="str">
        <f>IF(OR(_penmei3_month_day!A19="",_penmei3_month_day!B19=""),"",IF(AND(_penmei3_month_day!A19=1,_penmei3_month_day!B19=1),_penmei4_month_day!I19,""))</f>
        <v/>
      </c>
      <c r="S25" s="186" t="str">
        <f>IF(_penmei4_month_day!J19="","",_penmei4_month_day!J19)</f>
        <v/>
      </c>
      <c r="T25" s="187" t="str">
        <f>IF(_penmei4_month_day!K19="","",_penmei4_month_day!K19)</f>
        <v/>
      </c>
      <c r="U25" s="160" t="str">
        <f>IF(_penmei4_month_day!L19="","",_penmei4_month_day!L19)</f>
        <v/>
      </c>
      <c r="V25" s="160" t="str">
        <f>IF(_penmei4_month_day!M19="","",_penmei4_month_day!M19)</f>
        <v/>
      </c>
      <c r="W25" s="188" t="str">
        <f>IF(_penmei4_month_day!N19="","",_penmei4_month_day!N19)</f>
        <v/>
      </c>
      <c r="X25" s="162">
        <v>10</v>
      </c>
      <c r="Y25" s="185" t="str">
        <f t="shared" si="1"/>
        <v/>
      </c>
      <c r="Z25" s="161" t="str">
        <f>IF(OR(_penmei3_month_day!D19="",_penmei3_month_day!E19=""),"",IF(AND(_penmei3_month_day!D19=1,_penmei3_month_day!E19=1),_penmei4_month_day!Q19,""))</f>
        <v/>
      </c>
      <c r="AA25" s="221" t="str">
        <f>IF(_penmei4_month_day!R19="","",_penmei4_month_day!R19)</f>
        <v/>
      </c>
      <c r="AB25" s="222">
        <f t="shared" si="10"/>
        <v>21.5</v>
      </c>
      <c r="AC25" s="223">
        <v>0.854166666666667</v>
      </c>
      <c r="AD25" s="224">
        <v>20.5</v>
      </c>
      <c r="AE25" s="225"/>
      <c r="AF25" s="224"/>
      <c r="AG25" s="225"/>
      <c r="AH25" s="249"/>
      <c r="AI25" s="250"/>
      <c r="AJ25" s="250"/>
    </row>
    <row r="26" spans="1:36">
      <c r="A26" s="118">
        <f t="shared" si="12"/>
        <v>43466</v>
      </c>
      <c r="B26" s="119">
        <f t="shared" si="3"/>
        <v>43466</v>
      </c>
      <c r="C26" s="120" t="str">
        <f t="shared" si="4"/>
        <v>中</v>
      </c>
      <c r="D26" s="120">
        <f t="shared" si="5"/>
        <v>1</v>
      </c>
      <c r="E26" s="120">
        <f t="shared" si="14"/>
        <v>2</v>
      </c>
      <c r="F26" s="121" t="str">
        <f t="shared" si="7"/>
        <v>乙班</v>
      </c>
      <c r="G26" s="120">
        <f t="shared" si="8"/>
        <v>18</v>
      </c>
      <c r="H26" s="122">
        <f t="shared" si="11"/>
        <v>0.0416666666666667</v>
      </c>
      <c r="I26" s="159">
        <f t="shared" si="9"/>
        <v>0.75</v>
      </c>
      <c r="J26" s="160" t="str">
        <f>IF(_penmei4_month_day!A20="","",_penmei4_month_day!A20)</f>
        <v/>
      </c>
      <c r="K26" s="160" t="str">
        <f>IF(_penmei4_month_day!B20="","",_penmei4_month_day!B20)</f>
        <v/>
      </c>
      <c r="L26" s="160" t="str">
        <f>IF(_penmei4_month_day!C20="","",_penmei4_month_day!C20)</f>
        <v/>
      </c>
      <c r="M26" s="160" t="str">
        <f>IF(_penmei4_month_day!D20="","",_penmei4_month_day!D20)</f>
        <v/>
      </c>
      <c r="N26" s="160" t="str">
        <f>IF(_penmei4_month_day!E20="","",_penmei4_month_day!E20)</f>
        <v/>
      </c>
      <c r="O26" s="161" t="str">
        <f>IF(_penmei4_month_day!F20="","",_penmei4_month_day!F20)</f>
        <v/>
      </c>
      <c r="P26" s="162">
        <v>11.5</v>
      </c>
      <c r="Q26" s="185" t="str">
        <f t="shared" si="0"/>
        <v/>
      </c>
      <c r="R26" s="161" t="str">
        <f>IF(OR(_penmei3_month_day!A20="",_penmei3_month_day!B20=""),"",IF(AND(_penmei3_month_day!A20=1,_penmei3_month_day!B20=1),_penmei4_month_day!I20,""))</f>
        <v/>
      </c>
      <c r="S26" s="186" t="str">
        <f>IF(_penmei4_month_day!J20="","",_penmei4_month_day!J20)</f>
        <v/>
      </c>
      <c r="T26" s="187" t="str">
        <f>IF(_penmei4_month_day!K20="","",_penmei4_month_day!K20)</f>
        <v/>
      </c>
      <c r="U26" s="160" t="str">
        <f>IF(_penmei4_month_day!L20="","",_penmei4_month_day!L20)</f>
        <v/>
      </c>
      <c r="V26" s="160" t="str">
        <f>IF(_penmei4_month_day!M20="","",_penmei4_month_day!M20)</f>
        <v/>
      </c>
      <c r="W26" s="188" t="str">
        <f>IF(_penmei4_month_day!N20="","",_penmei4_month_day!N20)</f>
        <v/>
      </c>
      <c r="X26" s="162">
        <v>10</v>
      </c>
      <c r="Y26" s="185" t="str">
        <f t="shared" si="1"/>
        <v/>
      </c>
      <c r="Z26" s="161" t="str">
        <f>IF(OR(_penmei3_month_day!D20="",_penmei3_month_day!E20=""),"",IF(AND(_penmei3_month_day!D20=1,_penmei3_month_day!E20=1),_penmei4_month_day!Q20,""))</f>
        <v/>
      </c>
      <c r="AA26" s="221" t="str">
        <f>IF(_penmei4_month_day!R20="","",_penmei4_month_day!R20)</f>
        <v/>
      </c>
      <c r="AB26" s="222">
        <f t="shared" si="10"/>
        <v>21.5</v>
      </c>
      <c r="AC26" s="223">
        <v>0.888888888888889</v>
      </c>
      <c r="AD26" s="224">
        <v>19</v>
      </c>
      <c r="AE26" s="225"/>
      <c r="AF26" s="224"/>
      <c r="AG26" s="225"/>
      <c r="AH26" s="249"/>
      <c r="AI26" s="250"/>
      <c r="AJ26" s="250"/>
    </row>
    <row r="27" spans="1:36">
      <c r="A27" s="118">
        <f t="shared" si="12"/>
        <v>43466</v>
      </c>
      <c r="B27" s="119">
        <f t="shared" si="3"/>
        <v>43466</v>
      </c>
      <c r="C27" s="120" t="str">
        <f t="shared" si="4"/>
        <v>中</v>
      </c>
      <c r="D27" s="120">
        <f t="shared" si="5"/>
        <v>1</v>
      </c>
      <c r="E27" s="120">
        <f t="shared" si="14"/>
        <v>2</v>
      </c>
      <c r="F27" s="121" t="str">
        <f t="shared" si="7"/>
        <v>乙班</v>
      </c>
      <c r="G27" s="120">
        <f t="shared" si="8"/>
        <v>19</v>
      </c>
      <c r="H27" s="122">
        <f t="shared" si="11"/>
        <v>0.0416666666666667</v>
      </c>
      <c r="I27" s="159">
        <f t="shared" si="9"/>
        <v>0.791666666666666</v>
      </c>
      <c r="J27" s="160" t="str">
        <f>IF(_penmei4_month_day!A21="","",_penmei4_month_day!A21)</f>
        <v/>
      </c>
      <c r="K27" s="160" t="str">
        <f>IF(_penmei4_month_day!B21="","",_penmei4_month_day!B21)</f>
        <v/>
      </c>
      <c r="L27" s="160" t="str">
        <f>IF(_penmei4_month_day!C21="","",_penmei4_month_day!C21)</f>
        <v/>
      </c>
      <c r="M27" s="160" t="str">
        <f>IF(_penmei4_month_day!D21="","",_penmei4_month_day!D21)</f>
        <v/>
      </c>
      <c r="N27" s="160" t="str">
        <f>IF(_penmei4_month_day!E21="","",_penmei4_month_day!E21)</f>
        <v/>
      </c>
      <c r="O27" s="161" t="str">
        <f>IF(_penmei4_month_day!F21="","",_penmei4_month_day!F21)</f>
        <v/>
      </c>
      <c r="P27" s="162">
        <v>11.5</v>
      </c>
      <c r="Q27" s="185" t="str">
        <f t="shared" si="0"/>
        <v/>
      </c>
      <c r="R27" s="161" t="str">
        <f>IF(OR(_penmei3_month_day!A21="",_penmei3_month_day!B21=""),"",IF(AND(_penmei3_month_day!A21=1,_penmei3_month_day!B21=1),_penmei4_month_day!I21,""))</f>
        <v/>
      </c>
      <c r="S27" s="186" t="str">
        <f>IF(_penmei4_month_day!J21="","",_penmei4_month_day!J21)</f>
        <v/>
      </c>
      <c r="T27" s="187" t="str">
        <f>IF(_penmei4_month_day!K21="","",_penmei4_month_day!K21)</f>
        <v/>
      </c>
      <c r="U27" s="160" t="str">
        <f>IF(_penmei4_month_day!L21="","",_penmei4_month_day!L21)</f>
        <v/>
      </c>
      <c r="V27" s="160" t="str">
        <f>IF(_penmei4_month_day!M21="","",_penmei4_month_day!M21)</f>
        <v/>
      </c>
      <c r="W27" s="188" t="str">
        <f>IF(_penmei4_month_day!N21="","",_penmei4_month_day!N21)</f>
        <v/>
      </c>
      <c r="X27" s="162">
        <v>10</v>
      </c>
      <c r="Y27" s="185" t="str">
        <f t="shared" si="1"/>
        <v/>
      </c>
      <c r="Z27" s="161" t="str">
        <f>IF(OR(_penmei3_month_day!D21="",_penmei3_month_day!E21=""),"",IF(AND(_penmei3_month_day!D21=1,_penmei3_month_day!E21=1),_penmei4_month_day!Q21,""))</f>
        <v/>
      </c>
      <c r="AA27" s="221" t="str">
        <f>IF(_penmei4_month_day!R21="","",_penmei4_month_day!R21)</f>
        <v/>
      </c>
      <c r="AB27" s="222">
        <f t="shared" si="10"/>
        <v>21.5</v>
      </c>
      <c r="AC27" s="223">
        <v>0.895833333333333</v>
      </c>
      <c r="AD27" s="224">
        <v>18</v>
      </c>
      <c r="AE27" s="225"/>
      <c r="AF27" s="224"/>
      <c r="AG27" s="225"/>
      <c r="AH27" s="249"/>
      <c r="AI27" s="250"/>
      <c r="AJ27" s="250"/>
    </row>
    <row r="28" spans="1:36">
      <c r="A28" s="118">
        <f t="shared" si="12"/>
        <v>43466</v>
      </c>
      <c r="B28" s="119">
        <f t="shared" si="3"/>
        <v>43466</v>
      </c>
      <c r="C28" s="120" t="str">
        <f t="shared" si="4"/>
        <v>中</v>
      </c>
      <c r="D28" s="120">
        <f t="shared" si="5"/>
        <v>1</v>
      </c>
      <c r="E28" s="120">
        <f t="shared" si="14"/>
        <v>2</v>
      </c>
      <c r="F28" s="121" t="str">
        <f t="shared" si="7"/>
        <v>乙班</v>
      </c>
      <c r="G28" s="120">
        <f t="shared" si="8"/>
        <v>20</v>
      </c>
      <c r="H28" s="122">
        <f t="shared" si="11"/>
        <v>0.0416666666666667</v>
      </c>
      <c r="I28" s="159">
        <f t="shared" si="9"/>
        <v>0.833333333333333</v>
      </c>
      <c r="J28" s="160" t="str">
        <f>IF(_penmei4_month_day!A22="","",_penmei4_month_day!A22)</f>
        <v/>
      </c>
      <c r="K28" s="160" t="str">
        <f>IF(_penmei4_month_day!B22="","",_penmei4_month_day!B22)</f>
        <v/>
      </c>
      <c r="L28" s="160" t="str">
        <f>IF(_penmei4_month_day!C22="","",_penmei4_month_day!C22)</f>
        <v/>
      </c>
      <c r="M28" s="160" t="str">
        <f>IF(_penmei4_month_day!D22="","",_penmei4_month_day!D22)</f>
        <v/>
      </c>
      <c r="N28" s="160" t="str">
        <f>IF(_penmei4_month_day!E22="","",_penmei4_month_day!E22)</f>
        <v/>
      </c>
      <c r="O28" s="161" t="str">
        <f>IF(_penmei4_month_day!F22="","",_penmei4_month_day!F22)</f>
        <v/>
      </c>
      <c r="P28" s="162">
        <v>11.5</v>
      </c>
      <c r="Q28" s="185" t="str">
        <f t="shared" si="0"/>
        <v/>
      </c>
      <c r="R28" s="161" t="str">
        <f>IF(OR(_penmei3_month_day!A22="",_penmei3_month_day!B22=""),"",IF(AND(_penmei3_month_day!A22=1,_penmei3_month_day!B22=1),_penmei4_month_day!I22,""))</f>
        <v/>
      </c>
      <c r="S28" s="186" t="str">
        <f>IF(_penmei4_month_day!J22="","",_penmei4_month_day!J22)</f>
        <v/>
      </c>
      <c r="T28" s="187" t="str">
        <f>IF(_penmei4_month_day!K22="","",_penmei4_month_day!K22)</f>
        <v/>
      </c>
      <c r="U28" s="160" t="str">
        <f>IF(_penmei4_month_day!L22="","",_penmei4_month_day!L22)</f>
        <v/>
      </c>
      <c r="V28" s="160" t="str">
        <f>IF(_penmei4_month_day!M22="","",_penmei4_month_day!M22)</f>
        <v/>
      </c>
      <c r="W28" s="188" t="str">
        <f>IF(_penmei4_month_day!N22="","",_penmei4_month_day!N22)</f>
        <v/>
      </c>
      <c r="X28" s="162">
        <v>10</v>
      </c>
      <c r="Y28" s="185" t="str">
        <f t="shared" si="1"/>
        <v/>
      </c>
      <c r="Z28" s="161" t="str">
        <f>IF(OR(_penmei3_month_day!D22="",_penmei3_month_day!E22=""),"",IF(AND(_penmei3_month_day!D22=1,_penmei3_month_day!E22=1),_penmei4_month_day!Q22,""))</f>
        <v/>
      </c>
      <c r="AA28" s="221" t="str">
        <f>IF(_penmei4_month_day!R22="","",_penmei4_month_day!R22)</f>
        <v/>
      </c>
      <c r="AB28" s="222">
        <f t="shared" si="10"/>
        <v>21.5</v>
      </c>
      <c r="AC28" s="223">
        <v>0.958333333333333</v>
      </c>
      <c r="AD28" s="224">
        <v>20</v>
      </c>
      <c r="AE28" s="225"/>
      <c r="AF28" s="224"/>
      <c r="AG28" s="225"/>
      <c r="AH28" s="249"/>
      <c r="AI28" s="250"/>
      <c r="AJ28" s="250"/>
    </row>
    <row r="29" ht="17.25" customHeight="1" spans="1:36">
      <c r="A29" s="118">
        <f t="shared" si="12"/>
        <v>43466</v>
      </c>
      <c r="B29" s="119">
        <f t="shared" si="3"/>
        <v>43466</v>
      </c>
      <c r="C29" s="120" t="str">
        <f t="shared" si="4"/>
        <v>中</v>
      </c>
      <c r="D29" s="120">
        <f t="shared" si="5"/>
        <v>1</v>
      </c>
      <c r="E29" s="120">
        <f t="shared" si="14"/>
        <v>2</v>
      </c>
      <c r="F29" s="121" t="str">
        <f t="shared" si="7"/>
        <v>乙班</v>
      </c>
      <c r="G29" s="120">
        <f t="shared" si="8"/>
        <v>21</v>
      </c>
      <c r="H29" s="122">
        <f t="shared" si="11"/>
        <v>0.0416666666666667</v>
      </c>
      <c r="I29" s="159">
        <f t="shared" si="9"/>
        <v>0.875</v>
      </c>
      <c r="J29" s="160" t="str">
        <f>IF(_penmei4_month_day!A23="","",_penmei4_month_day!A23)</f>
        <v/>
      </c>
      <c r="K29" s="160" t="str">
        <f>IF(_penmei4_month_day!B23="","",_penmei4_month_day!B23)</f>
        <v/>
      </c>
      <c r="L29" s="160" t="str">
        <f>IF(_penmei4_month_day!C23="","",_penmei4_month_day!C23)</f>
        <v/>
      </c>
      <c r="M29" s="160" t="str">
        <f>IF(_penmei4_month_day!D23="","",_penmei4_month_day!D23)</f>
        <v/>
      </c>
      <c r="N29" s="160" t="str">
        <f>IF(_penmei4_month_day!E23="","",_penmei4_month_day!E23)</f>
        <v/>
      </c>
      <c r="O29" s="161" t="str">
        <f>IF(_penmei4_month_day!F23="","",_penmei4_month_day!F23)</f>
        <v/>
      </c>
      <c r="P29" s="162">
        <v>11</v>
      </c>
      <c r="Q29" s="185" t="str">
        <f t="shared" si="0"/>
        <v/>
      </c>
      <c r="R29" s="161" t="str">
        <f>IF(OR(_penmei3_month_day!A23="",_penmei3_month_day!B23=""),"",IF(AND(_penmei3_month_day!A23=1,_penmei3_month_day!B23=1),_penmei4_month_day!I23,""))</f>
        <v/>
      </c>
      <c r="S29" s="186" t="str">
        <f>IF(_penmei4_month_day!J23="","",_penmei4_month_day!J23)</f>
        <v/>
      </c>
      <c r="T29" s="187" t="str">
        <f>IF(_penmei4_month_day!K23="","",_penmei4_month_day!K23)</f>
        <v/>
      </c>
      <c r="U29" s="160" t="str">
        <f>IF(_penmei4_month_day!L23="","",_penmei4_month_day!L23)</f>
        <v/>
      </c>
      <c r="V29" s="160" t="str">
        <f>IF(_penmei4_month_day!M23="","",_penmei4_month_day!M23)</f>
        <v/>
      </c>
      <c r="W29" s="188" t="str">
        <f>IF(_penmei4_month_day!N23="","",_penmei4_month_day!N23)</f>
        <v/>
      </c>
      <c r="X29" s="162">
        <v>10</v>
      </c>
      <c r="Y29" s="185" t="str">
        <f t="shared" si="1"/>
        <v/>
      </c>
      <c r="Z29" s="161" t="str">
        <f>IF(OR(_penmei3_month_day!D23="",_penmei3_month_day!E23=""),"",IF(AND(_penmei3_month_day!D23=1,_penmei3_month_day!E23=1),_penmei4_month_day!Q23,""))</f>
        <v/>
      </c>
      <c r="AA29" s="221" t="str">
        <f>IF(_penmei4_month_day!R23="","",_penmei4_month_day!R23)</f>
        <v/>
      </c>
      <c r="AB29" s="222">
        <f t="shared" si="10"/>
        <v>21</v>
      </c>
      <c r="AC29" s="223"/>
      <c r="AD29" s="224"/>
      <c r="AE29" s="225"/>
      <c r="AF29" s="224"/>
      <c r="AG29" s="225"/>
      <c r="AH29" s="249"/>
      <c r="AI29" s="250"/>
      <c r="AJ29" s="250"/>
    </row>
    <row r="30" spans="1:36">
      <c r="A30" s="118">
        <f t="shared" si="12"/>
        <v>43466</v>
      </c>
      <c r="B30" s="119">
        <f t="shared" si="3"/>
        <v>43466</v>
      </c>
      <c r="C30" s="120" t="str">
        <f t="shared" si="4"/>
        <v>中</v>
      </c>
      <c r="D30" s="120">
        <f t="shared" si="5"/>
        <v>1</v>
      </c>
      <c r="E30" s="120">
        <f t="shared" si="14"/>
        <v>2</v>
      </c>
      <c r="F30" s="121" t="str">
        <f t="shared" si="7"/>
        <v>乙班</v>
      </c>
      <c r="G30" s="120">
        <f t="shared" si="8"/>
        <v>22</v>
      </c>
      <c r="H30" s="122">
        <f t="shared" si="11"/>
        <v>0.0416666666666667</v>
      </c>
      <c r="I30" s="159">
        <f t="shared" si="9"/>
        <v>0.916666666666666</v>
      </c>
      <c r="J30" s="160" t="str">
        <f>IF(_penmei4_month_day!A24="","",_penmei4_month_day!A24)</f>
        <v/>
      </c>
      <c r="K30" s="160" t="str">
        <f>IF(_penmei4_month_day!B24="","",_penmei4_month_day!B24)</f>
        <v/>
      </c>
      <c r="L30" s="160" t="str">
        <f>IF(_penmei4_month_day!C24="","",_penmei4_month_day!C24)</f>
        <v/>
      </c>
      <c r="M30" s="160" t="str">
        <f>IF(_penmei4_month_day!D24="","",_penmei4_month_day!D24)</f>
        <v/>
      </c>
      <c r="N30" s="160" t="str">
        <f>IF(_penmei4_month_day!E24="","",_penmei4_month_day!E24)</f>
        <v/>
      </c>
      <c r="O30" s="161" t="str">
        <f>IF(_penmei4_month_day!F24="","",_penmei4_month_day!F24)</f>
        <v/>
      </c>
      <c r="P30" s="162">
        <v>10</v>
      </c>
      <c r="Q30" s="185" t="str">
        <f t="shared" si="0"/>
        <v/>
      </c>
      <c r="R30" s="161" t="str">
        <f>IF(OR(_penmei3_month_day!A24="",_penmei3_month_day!B24=""),"",IF(AND(_penmei3_month_day!A24=1,_penmei3_month_day!B24=1),_penmei4_month_day!I24,""))</f>
        <v/>
      </c>
      <c r="S30" s="186" t="str">
        <f>IF(_penmei4_month_day!J24="","",_penmei4_month_day!J24)</f>
        <v/>
      </c>
      <c r="T30" s="187" t="str">
        <f>IF(_penmei4_month_day!K24="","",_penmei4_month_day!K24)</f>
        <v/>
      </c>
      <c r="U30" s="160" t="str">
        <f>IF(_penmei4_month_day!L24="","",_penmei4_month_day!L24)</f>
        <v/>
      </c>
      <c r="V30" s="160" t="str">
        <f>IF(_penmei4_month_day!M24="","",_penmei4_month_day!M24)</f>
        <v/>
      </c>
      <c r="W30" s="188" t="str">
        <f>IF(_penmei4_month_day!N24="","",_penmei4_month_day!N24)</f>
        <v/>
      </c>
      <c r="X30" s="162">
        <v>9</v>
      </c>
      <c r="Y30" s="185" t="str">
        <f t="shared" si="1"/>
        <v/>
      </c>
      <c r="Z30" s="161" t="str">
        <f>IF(OR(_penmei3_month_day!D24="",_penmei3_month_day!E24=""),"",IF(AND(_penmei3_month_day!D24=1,_penmei3_month_day!E24=1),_penmei4_month_day!Q24,""))</f>
        <v/>
      </c>
      <c r="AA30" s="221" t="str">
        <f>IF(_penmei4_month_day!R24="","",_penmei4_month_day!R24)</f>
        <v/>
      </c>
      <c r="AB30" s="222">
        <f t="shared" si="10"/>
        <v>19</v>
      </c>
      <c r="AC30" s="223"/>
      <c r="AD30" s="224"/>
      <c r="AE30" s="225"/>
      <c r="AF30" s="224"/>
      <c r="AG30" s="225"/>
      <c r="AH30" s="249"/>
      <c r="AI30" s="250"/>
      <c r="AJ30" s="250"/>
    </row>
    <row r="31" spans="1:36">
      <c r="A31" s="123">
        <f t="shared" si="12"/>
        <v>43466</v>
      </c>
      <c r="B31" s="124">
        <f t="shared" si="3"/>
        <v>43466</v>
      </c>
      <c r="C31" s="125" t="str">
        <f t="shared" si="4"/>
        <v>中</v>
      </c>
      <c r="D31" s="125">
        <f t="shared" si="5"/>
        <v>1</v>
      </c>
      <c r="E31" s="125">
        <f t="shared" si="14"/>
        <v>2</v>
      </c>
      <c r="F31" s="126" t="str">
        <f t="shared" si="7"/>
        <v>乙班</v>
      </c>
      <c r="G31" s="125">
        <f t="shared" si="8"/>
        <v>23</v>
      </c>
      <c r="H31" s="127">
        <f t="shared" si="11"/>
        <v>0.0416666666666667</v>
      </c>
      <c r="I31" s="163">
        <f t="shared" si="9"/>
        <v>0.958333333333333</v>
      </c>
      <c r="J31" s="164" t="str">
        <f>IF(_penmei4_month_day!A25="","",_penmei4_month_day!A25)</f>
        <v/>
      </c>
      <c r="K31" s="164" t="str">
        <f>IF(_penmei4_month_day!B25="","",_penmei4_month_day!B25)</f>
        <v/>
      </c>
      <c r="L31" s="164" t="str">
        <f>IF(_penmei4_month_day!C25="","",_penmei4_month_day!C25)</f>
        <v/>
      </c>
      <c r="M31" s="164" t="str">
        <f>IF(_penmei4_month_day!D25="","",_penmei4_month_day!D25)</f>
        <v/>
      </c>
      <c r="N31" s="164" t="str">
        <f>IF(_penmei4_month_day!E25="","",_penmei4_month_day!E25)</f>
        <v/>
      </c>
      <c r="O31" s="165" t="str">
        <f>IF(_penmei4_month_day!F25="","",_penmei4_month_day!F25)</f>
        <v/>
      </c>
      <c r="P31" s="166">
        <v>9</v>
      </c>
      <c r="Q31" s="189" t="str">
        <f t="shared" si="0"/>
        <v/>
      </c>
      <c r="R31" s="165" t="str">
        <f>IF(OR(_penmei3_month_day!A25="",_penmei3_month_day!B25=""),"",IF(AND(_penmei3_month_day!A25=1,_penmei3_month_day!B25=1),_penmei4_month_day!I25,""))</f>
        <v/>
      </c>
      <c r="S31" s="190" t="str">
        <f>IF(_penmei4_month_day!J25="","",_penmei4_month_day!J25)</f>
        <v/>
      </c>
      <c r="T31" s="191" t="str">
        <f>IF(_penmei4_month_day!K25="","",_penmei4_month_day!K25)</f>
        <v/>
      </c>
      <c r="U31" s="164" t="str">
        <f>IF(_penmei4_month_day!L25="","",_penmei4_month_day!L25)</f>
        <v/>
      </c>
      <c r="V31" s="164" t="str">
        <f>IF(_penmei4_month_day!M25="","",_penmei4_month_day!M25)</f>
        <v/>
      </c>
      <c r="W31" s="192" t="str">
        <f>IF(_penmei4_month_day!N25="","",_penmei4_month_day!N25)</f>
        <v/>
      </c>
      <c r="X31" s="166">
        <v>9</v>
      </c>
      <c r="Y31" s="189" t="str">
        <f t="shared" si="1"/>
        <v/>
      </c>
      <c r="Z31" s="165" t="str">
        <f>IF(OR(_penmei3_month_day!D25="",_penmei3_month_day!E25=""),"",IF(AND(_penmei3_month_day!D25=1,_penmei3_month_day!E25=1),_penmei4_month_day!Q25,""))</f>
        <v/>
      </c>
      <c r="AA31" s="226" t="str">
        <f>IF(_penmei4_month_day!R25="","",_penmei4_month_day!R25)</f>
        <v/>
      </c>
      <c r="AB31" s="222">
        <f t="shared" si="10"/>
        <v>18</v>
      </c>
      <c r="AC31" s="227"/>
      <c r="AD31" s="228"/>
      <c r="AE31" s="229"/>
      <c r="AF31" s="228"/>
      <c r="AG31" s="229"/>
      <c r="AH31" s="251"/>
      <c r="AI31" s="252" t="s">
        <v>118</v>
      </c>
      <c r="AJ31" s="253" t="s">
        <v>67</v>
      </c>
    </row>
    <row r="32" spans="1:36">
      <c r="A32" s="128">
        <f t="shared" si="12"/>
        <v>43467</v>
      </c>
      <c r="B32" s="129">
        <f t="shared" si="3"/>
        <v>43467</v>
      </c>
      <c r="C32" s="130" t="str">
        <f t="shared" si="4"/>
        <v>夜</v>
      </c>
      <c r="D32" s="130">
        <f t="shared" si="5"/>
        <v>2</v>
      </c>
      <c r="E32" s="130">
        <f>交班记录!F5</f>
        <v>4</v>
      </c>
      <c r="F32" s="131" t="str">
        <f t="shared" si="7"/>
        <v>丁班</v>
      </c>
      <c r="G32" s="130">
        <f t="shared" si="8"/>
        <v>0</v>
      </c>
      <c r="H32" s="132">
        <f t="shared" si="11"/>
        <v>0.0416666666666667</v>
      </c>
      <c r="I32" s="167">
        <f t="shared" si="9"/>
        <v>1</v>
      </c>
      <c r="J32" s="168" t="str">
        <f>IF(_penmei4_month_day!A26="","",_penmei4_month_day!A26)</f>
        <v/>
      </c>
      <c r="K32" s="169" t="str">
        <f>IF(_penmei4_month_day!B26="","",_penmei4_month_day!B26)</f>
        <v/>
      </c>
      <c r="L32" s="156" t="str">
        <f>IF(_penmei4_month_day!C26="","",_penmei4_month_day!C26)</f>
        <v/>
      </c>
      <c r="M32" s="156" t="str">
        <f>IF(_penmei4_month_day!D26="","",_penmei4_month_day!D26)</f>
        <v/>
      </c>
      <c r="N32" s="156" t="str">
        <f>IF(_penmei4_month_day!E26="","",_penmei4_month_day!E26)</f>
        <v/>
      </c>
      <c r="O32" s="157" t="str">
        <f>IF(_penmei4_month_day!F26="","",_penmei4_month_day!F26)</f>
        <v/>
      </c>
      <c r="P32" s="158">
        <v>10</v>
      </c>
      <c r="Q32" s="197" t="str">
        <f t="shared" si="0"/>
        <v/>
      </c>
      <c r="R32" s="157" t="str">
        <f>IF(OR(_penmei3_month_day!A26="",_penmei3_month_day!B26=""),"",IF(AND(_penmei3_month_day!A26=1,_penmei3_month_day!B26=1),_penmei4_month_day!I26,""))</f>
        <v/>
      </c>
      <c r="S32" s="182" t="str">
        <f>IF(_penmei4_month_day!J26="","",_penmei4_month_day!J26)</f>
        <v/>
      </c>
      <c r="T32" s="183" t="str">
        <f>IF(_penmei4_month_day!K26="","",_penmei4_month_day!K26)</f>
        <v/>
      </c>
      <c r="U32" s="156" t="str">
        <f>IF(_penmei4_month_day!L26="","",_penmei4_month_day!L26)</f>
        <v/>
      </c>
      <c r="V32" s="156" t="str">
        <f>IF(_penmei4_month_day!M26="","",_penmei4_month_day!M26)</f>
        <v/>
      </c>
      <c r="W32" s="184" t="str">
        <f>IF(_penmei4_month_day!N26="","",_penmei4_month_day!N26)</f>
        <v/>
      </c>
      <c r="X32" s="158">
        <v>10</v>
      </c>
      <c r="Y32" s="197" t="str">
        <f t="shared" si="1"/>
        <v/>
      </c>
      <c r="Z32" s="157" t="str">
        <f>IF(OR(_penmei3_month_day!D26="",_penmei3_month_day!E26=""),"",IF(AND(_penmei3_month_day!D26=1,_penmei3_month_day!E26=1),_penmei4_month_day!Q26,""))</f>
        <v/>
      </c>
      <c r="AA32" s="216" t="str">
        <f>IF(_penmei4_month_day!R26="","",_penmei4_month_day!R26)</f>
        <v/>
      </c>
      <c r="AB32" s="222">
        <f t="shared" si="10"/>
        <v>20</v>
      </c>
      <c r="AC32" s="218">
        <v>0</v>
      </c>
      <c r="AD32" s="219">
        <v>20.5</v>
      </c>
      <c r="AE32" s="220">
        <v>0.239583333333333</v>
      </c>
      <c r="AF32" s="219">
        <v>22</v>
      </c>
      <c r="AG32" s="220"/>
      <c r="AH32" s="254"/>
      <c r="AI32" s="248"/>
      <c r="AJ32" s="248"/>
    </row>
    <row r="33" spans="1:36">
      <c r="A33" s="118">
        <f t="shared" si="12"/>
        <v>43467</v>
      </c>
      <c r="B33" s="119">
        <f t="shared" si="3"/>
        <v>43467</v>
      </c>
      <c r="C33" s="120" t="str">
        <f t="shared" si="4"/>
        <v>夜</v>
      </c>
      <c r="D33" s="120">
        <f t="shared" si="5"/>
        <v>2</v>
      </c>
      <c r="E33" s="120">
        <f>E32</f>
        <v>4</v>
      </c>
      <c r="F33" s="121" t="str">
        <f t="shared" si="7"/>
        <v>丁班</v>
      </c>
      <c r="G33" s="120">
        <f t="shared" si="8"/>
        <v>1</v>
      </c>
      <c r="H33" s="122">
        <f t="shared" si="11"/>
        <v>0.0416666666666667</v>
      </c>
      <c r="I33" s="159">
        <f t="shared" si="9"/>
        <v>0.0416666666666667</v>
      </c>
      <c r="J33" s="160" t="str">
        <f>IF(_penmei4_month_day!A27="","",_penmei4_month_day!A27)</f>
        <v/>
      </c>
      <c r="K33" s="160" t="str">
        <f>IF(_penmei4_month_day!B27="","",_penmei4_month_day!B27)</f>
        <v/>
      </c>
      <c r="L33" s="160" t="str">
        <f>IF(_penmei4_month_day!C27="","",_penmei4_month_day!C27)</f>
        <v/>
      </c>
      <c r="M33" s="160" t="str">
        <f>IF(_penmei4_month_day!D27="","",_penmei4_month_day!D27)</f>
        <v/>
      </c>
      <c r="N33" s="160" t="str">
        <f>IF(_penmei4_month_day!E27="","",_penmei4_month_day!E27)</f>
        <v/>
      </c>
      <c r="O33" s="161" t="str">
        <f>IF(_penmei4_month_day!F27="","",_penmei4_month_day!F27)</f>
        <v/>
      </c>
      <c r="P33" s="162">
        <v>10.5</v>
      </c>
      <c r="Q33" s="185" t="str">
        <f t="shared" si="0"/>
        <v/>
      </c>
      <c r="R33" s="161" t="str">
        <f>IF(OR(_penmei3_month_day!A27="",_penmei3_month_day!B27=""),"",IF(AND(_penmei3_month_day!A27=1,_penmei3_month_day!B27=1),_penmei4_month_day!I27,""))</f>
        <v/>
      </c>
      <c r="S33" s="186" t="str">
        <f>IF(_penmei4_month_day!J27="","",_penmei4_month_day!J27)</f>
        <v/>
      </c>
      <c r="T33" s="187" t="str">
        <f>IF(_penmei4_month_day!K27="","",_penmei4_month_day!K27)</f>
        <v/>
      </c>
      <c r="U33" s="160" t="str">
        <f>IF(_penmei4_month_day!L27="","",_penmei4_month_day!L27)</f>
        <v/>
      </c>
      <c r="V33" s="160" t="str">
        <f>IF(_penmei4_month_day!M27="","",_penmei4_month_day!M27)</f>
        <v/>
      </c>
      <c r="W33" s="188" t="str">
        <f>IF(_penmei4_month_day!N27="","",_penmei4_month_day!N27)</f>
        <v/>
      </c>
      <c r="X33" s="162">
        <v>10</v>
      </c>
      <c r="Y33" s="185" t="str">
        <f t="shared" si="1"/>
        <v/>
      </c>
      <c r="Z33" s="161" t="str">
        <f>IF(OR(_penmei3_month_day!D27="",_penmei3_month_day!E27=""),"",IF(AND(_penmei3_month_day!D27=1,_penmei3_month_day!E27=1),_penmei4_month_day!Q27,""))</f>
        <v/>
      </c>
      <c r="AA33" s="221" t="str">
        <f>IF(_penmei4_month_day!R27="","",_penmei4_month_day!R27)</f>
        <v/>
      </c>
      <c r="AB33" s="222">
        <f t="shared" si="10"/>
        <v>20.5</v>
      </c>
      <c r="AC33" s="223" t="s">
        <v>114</v>
      </c>
      <c r="AD33" s="224">
        <v>19</v>
      </c>
      <c r="AE33" s="225">
        <v>0.253472222222222</v>
      </c>
      <c r="AF33" s="224">
        <v>20</v>
      </c>
      <c r="AG33" s="225"/>
      <c r="AH33" s="249"/>
      <c r="AI33" s="250"/>
      <c r="AJ33" s="250"/>
    </row>
    <row r="34" spans="1:36">
      <c r="A34" s="118">
        <f t="shared" si="12"/>
        <v>43467</v>
      </c>
      <c r="B34" s="119">
        <f t="shared" si="3"/>
        <v>43467</v>
      </c>
      <c r="C34" s="120" t="str">
        <f t="shared" si="4"/>
        <v>夜</v>
      </c>
      <c r="D34" s="120">
        <f t="shared" si="5"/>
        <v>2</v>
      </c>
      <c r="E34" s="120">
        <f t="shared" ref="E34:E39" si="15">E33</f>
        <v>4</v>
      </c>
      <c r="F34" s="121" t="str">
        <f t="shared" si="7"/>
        <v>丁班</v>
      </c>
      <c r="G34" s="120">
        <f t="shared" si="8"/>
        <v>2</v>
      </c>
      <c r="H34" s="122">
        <f t="shared" si="11"/>
        <v>0.0416666666666667</v>
      </c>
      <c r="I34" s="159">
        <f t="shared" si="9"/>
        <v>0.0833333333333333</v>
      </c>
      <c r="J34" s="160" t="str">
        <f>IF(_penmei4_month_day!A28="","",_penmei4_month_day!A28)</f>
        <v/>
      </c>
      <c r="K34" s="160" t="str">
        <f>IF(_penmei4_month_day!B28="","",_penmei4_month_day!B28)</f>
        <v/>
      </c>
      <c r="L34" s="160" t="str">
        <f>IF(_penmei4_month_day!C28="","",_penmei4_month_day!C28)</f>
        <v/>
      </c>
      <c r="M34" s="160" t="str">
        <f>IF(_penmei4_month_day!D28="","",_penmei4_month_day!D28)</f>
        <v/>
      </c>
      <c r="N34" s="160" t="str">
        <f>IF(_penmei4_month_day!E28="","",_penmei4_month_day!E28)</f>
        <v/>
      </c>
      <c r="O34" s="161" t="str">
        <f>IF(_penmei4_month_day!F28="","",_penmei4_month_day!F28)</f>
        <v/>
      </c>
      <c r="P34" s="162">
        <v>10</v>
      </c>
      <c r="Q34" s="185" t="str">
        <f t="shared" si="0"/>
        <v/>
      </c>
      <c r="R34" s="161" t="str">
        <f>IF(OR(_penmei3_month_day!A28="",_penmei3_month_day!B28=""),"",IF(AND(_penmei3_month_day!A28=1,_penmei3_month_day!B28=1),_penmei4_month_day!I28,""))</f>
        <v/>
      </c>
      <c r="S34" s="186" t="str">
        <f>IF(_penmei4_month_day!J28="","",_penmei4_month_day!J28)</f>
        <v/>
      </c>
      <c r="T34" s="187" t="str">
        <f>IF(_penmei4_month_day!K28="","",_penmei4_month_day!K28)</f>
        <v/>
      </c>
      <c r="U34" s="160" t="str">
        <f>IF(_penmei4_month_day!L28="","",_penmei4_month_day!L28)</f>
        <v/>
      </c>
      <c r="V34" s="160" t="str">
        <f>IF(_penmei4_month_day!M28="","",_penmei4_month_day!M28)</f>
        <v/>
      </c>
      <c r="W34" s="188" t="str">
        <f>IF(_penmei4_month_day!N28="","",_penmei4_month_day!N28)</f>
        <v/>
      </c>
      <c r="X34" s="162">
        <v>9</v>
      </c>
      <c r="Y34" s="185" t="str">
        <f t="shared" si="1"/>
        <v/>
      </c>
      <c r="Z34" s="161" t="str">
        <f>IF(OR(_penmei3_month_day!D28="",_penmei3_month_day!E28=""),"",IF(AND(_penmei3_month_day!D28=1,_penmei3_month_day!E28=1),_penmei4_month_day!Q28,""))</f>
        <v/>
      </c>
      <c r="AA34" s="221" t="str">
        <f>IF(_penmei4_month_day!R28="","",_penmei4_month_day!R28)</f>
        <v/>
      </c>
      <c r="AB34" s="222">
        <f t="shared" si="10"/>
        <v>19</v>
      </c>
      <c r="AC34" s="223" t="s">
        <v>123</v>
      </c>
      <c r="AD34" s="224">
        <v>19.5</v>
      </c>
      <c r="AE34" s="225">
        <v>0.270833333333333</v>
      </c>
      <c r="AF34" s="224" t="s">
        <v>124</v>
      </c>
      <c r="AG34" s="225"/>
      <c r="AH34" s="249"/>
      <c r="AI34" s="250"/>
      <c r="AJ34" s="250"/>
    </row>
    <row r="35" spans="1:36">
      <c r="A35" s="118">
        <f t="shared" si="12"/>
        <v>43467</v>
      </c>
      <c r="B35" s="119">
        <f t="shared" si="3"/>
        <v>43467</v>
      </c>
      <c r="C35" s="120" t="str">
        <f t="shared" si="4"/>
        <v>夜</v>
      </c>
      <c r="D35" s="120">
        <f t="shared" si="5"/>
        <v>2</v>
      </c>
      <c r="E35" s="120">
        <f t="shared" si="15"/>
        <v>4</v>
      </c>
      <c r="F35" s="121" t="str">
        <f t="shared" si="7"/>
        <v>丁班</v>
      </c>
      <c r="G35" s="120">
        <f t="shared" si="8"/>
        <v>3</v>
      </c>
      <c r="H35" s="122">
        <f t="shared" si="11"/>
        <v>0.0416666666666667</v>
      </c>
      <c r="I35" s="159">
        <f t="shared" si="9"/>
        <v>0.125</v>
      </c>
      <c r="J35" s="160" t="str">
        <f>IF(_penmei4_month_day!A29="","",_penmei4_month_day!A29)</f>
        <v/>
      </c>
      <c r="K35" s="160" t="str">
        <f>IF(_penmei4_month_day!B29="","",_penmei4_month_day!B29)</f>
        <v/>
      </c>
      <c r="L35" s="160" t="str">
        <f>IF(_penmei4_month_day!C29="","",_penmei4_month_day!C29)</f>
        <v/>
      </c>
      <c r="M35" s="160" t="str">
        <f>IF(_penmei4_month_day!D29="","",_penmei4_month_day!D29)</f>
        <v/>
      </c>
      <c r="N35" s="160" t="str">
        <f>IF(_penmei4_month_day!E29="","",_penmei4_month_day!E29)</f>
        <v/>
      </c>
      <c r="O35" s="161" t="str">
        <f>IF(_penmei4_month_day!F29="","",_penmei4_month_day!F29)</f>
        <v/>
      </c>
      <c r="P35" s="162">
        <v>11</v>
      </c>
      <c r="Q35" s="185" t="str">
        <f t="shared" si="0"/>
        <v/>
      </c>
      <c r="R35" s="161" t="str">
        <f>IF(OR(_penmei3_month_day!A29="",_penmei3_month_day!B29=""),"",IF(AND(_penmei3_month_day!A29=1,_penmei3_month_day!B29=1),_penmei4_month_day!I29,""))</f>
        <v/>
      </c>
      <c r="S35" s="186" t="str">
        <f>IF(_penmei4_month_day!J29="","",_penmei4_month_day!J29)</f>
        <v/>
      </c>
      <c r="T35" s="187" t="str">
        <f>IF(_penmei4_month_day!K29="","",_penmei4_month_day!K29)</f>
        <v/>
      </c>
      <c r="U35" s="160" t="str">
        <f>IF(_penmei4_month_day!L29="","",_penmei4_month_day!L29)</f>
        <v/>
      </c>
      <c r="V35" s="160" t="str">
        <f>IF(_penmei4_month_day!M29="","",_penmei4_month_day!M29)</f>
        <v/>
      </c>
      <c r="W35" s="188" t="str">
        <f>IF(_penmei4_month_day!N29="","",_penmei4_month_day!N29)</f>
        <v/>
      </c>
      <c r="X35" s="162">
        <v>10</v>
      </c>
      <c r="Y35" s="185" t="str">
        <f t="shared" si="1"/>
        <v/>
      </c>
      <c r="Z35" s="161" t="str">
        <f>IF(OR(_penmei3_month_day!D29="",_penmei3_month_day!E29=""),"",IF(AND(_penmei3_month_day!D29=1,_penmei3_month_day!E29=1),_penmei4_month_day!Q29,""))</f>
        <v/>
      </c>
      <c r="AA35" s="221" t="str">
        <f>IF(_penmei4_month_day!R29="","",_penmei4_month_day!R29)</f>
        <v/>
      </c>
      <c r="AB35" s="222">
        <f t="shared" si="10"/>
        <v>21</v>
      </c>
      <c r="AC35" s="223" t="s">
        <v>125</v>
      </c>
      <c r="AD35" s="224" t="s">
        <v>116</v>
      </c>
      <c r="AE35" s="225"/>
      <c r="AF35" s="224"/>
      <c r="AG35" s="225"/>
      <c r="AH35" s="249"/>
      <c r="AI35" s="250"/>
      <c r="AJ35" s="250"/>
    </row>
    <row r="36" spans="1:36">
      <c r="A36" s="118">
        <f t="shared" si="12"/>
        <v>43467</v>
      </c>
      <c r="B36" s="119">
        <f t="shared" si="3"/>
        <v>43467</v>
      </c>
      <c r="C36" s="120" t="str">
        <f t="shared" si="4"/>
        <v>夜</v>
      </c>
      <c r="D36" s="120">
        <f t="shared" ref="D36:D59" si="16">DAY(A36)</f>
        <v>2</v>
      </c>
      <c r="E36" s="120">
        <f t="shared" si="15"/>
        <v>4</v>
      </c>
      <c r="F36" s="121" t="str">
        <f t="shared" si="7"/>
        <v>丁班</v>
      </c>
      <c r="G36" s="120">
        <f t="shared" si="8"/>
        <v>4</v>
      </c>
      <c r="H36" s="122">
        <f t="shared" si="11"/>
        <v>0.0416666666666667</v>
      </c>
      <c r="I36" s="159">
        <f t="shared" si="9"/>
        <v>0.166666666666667</v>
      </c>
      <c r="J36" s="160" t="str">
        <f>IF(_penmei4_month_day!A30="","",_penmei4_month_day!A30)</f>
        <v/>
      </c>
      <c r="K36" s="160" t="str">
        <f>IF(_penmei4_month_day!B30="","",_penmei4_month_day!B30)</f>
        <v/>
      </c>
      <c r="L36" s="160" t="str">
        <f>IF(_penmei4_month_day!C30="","",_penmei4_month_day!C30)</f>
        <v/>
      </c>
      <c r="M36" s="160" t="str">
        <f>IF(_penmei4_month_day!D30="","",_penmei4_month_day!D30)</f>
        <v/>
      </c>
      <c r="N36" s="160" t="str">
        <f>IF(_penmei4_month_day!E30="","",_penmei4_month_day!E30)</f>
        <v/>
      </c>
      <c r="O36" s="161" t="str">
        <f>IF(_penmei4_month_day!F30="","",_penmei4_month_day!F30)</f>
        <v/>
      </c>
      <c r="P36" s="162">
        <v>11</v>
      </c>
      <c r="Q36" s="185" t="str">
        <f t="shared" si="0"/>
        <v/>
      </c>
      <c r="R36" s="161" t="str">
        <f>IF(OR(_penmei3_month_day!A30="",_penmei3_month_day!B30=""),"",IF(AND(_penmei3_month_day!A30=1,_penmei3_month_day!B30=1),_penmei4_month_day!I30,""))</f>
        <v/>
      </c>
      <c r="S36" s="186" t="str">
        <f>IF(_penmei4_month_day!J30="","",_penmei4_month_day!J30)</f>
        <v/>
      </c>
      <c r="T36" s="187" t="str">
        <f>IF(_penmei4_month_day!K30="","",_penmei4_month_day!K30)</f>
        <v/>
      </c>
      <c r="U36" s="160" t="str">
        <f>IF(_penmei4_month_day!L30="","",_penmei4_month_day!L30)</f>
        <v/>
      </c>
      <c r="V36" s="160" t="str">
        <f>IF(_penmei4_month_day!M30="","",_penmei4_month_day!M30)</f>
        <v/>
      </c>
      <c r="W36" s="188" t="str">
        <f>IF(_penmei4_month_day!N30="","",_penmei4_month_day!N30)</f>
        <v/>
      </c>
      <c r="X36" s="162">
        <v>10</v>
      </c>
      <c r="Y36" s="185" t="str">
        <f t="shared" si="1"/>
        <v/>
      </c>
      <c r="Z36" s="161" t="str">
        <f>IF(OR(_penmei3_month_day!D30="",_penmei3_month_day!E30=""),"",IF(AND(_penmei3_month_day!D30=1,_penmei3_month_day!E30=1),_penmei4_month_day!Q30,""))</f>
        <v/>
      </c>
      <c r="AA36" s="221" t="str">
        <f>IF(_penmei4_month_day!R30="","",_penmei4_month_day!R30)</f>
        <v/>
      </c>
      <c r="AB36" s="222">
        <f t="shared" si="10"/>
        <v>21</v>
      </c>
      <c r="AC36" s="223">
        <v>0.166666666666667</v>
      </c>
      <c r="AD36" s="224">
        <v>20</v>
      </c>
      <c r="AE36" s="225"/>
      <c r="AF36" s="224"/>
      <c r="AG36" s="225"/>
      <c r="AH36" s="249"/>
      <c r="AI36" s="250"/>
      <c r="AJ36" s="250"/>
    </row>
    <row r="37" spans="1:36">
      <c r="A37" s="118">
        <f t="shared" si="12"/>
        <v>43467</v>
      </c>
      <c r="B37" s="119">
        <f t="shared" si="3"/>
        <v>43467</v>
      </c>
      <c r="C37" s="120" t="str">
        <f t="shared" si="4"/>
        <v>夜</v>
      </c>
      <c r="D37" s="120">
        <f t="shared" si="16"/>
        <v>2</v>
      </c>
      <c r="E37" s="120">
        <f t="shared" si="15"/>
        <v>4</v>
      </c>
      <c r="F37" s="121" t="str">
        <f t="shared" si="7"/>
        <v>丁班</v>
      </c>
      <c r="G37" s="120">
        <f t="shared" si="8"/>
        <v>5</v>
      </c>
      <c r="H37" s="122">
        <f t="shared" si="11"/>
        <v>0.0416666666666667</v>
      </c>
      <c r="I37" s="159">
        <f t="shared" si="9"/>
        <v>0.208333333333333</v>
      </c>
      <c r="J37" s="160" t="str">
        <f>IF(_penmei4_month_day!A31="","",_penmei4_month_day!A31)</f>
        <v/>
      </c>
      <c r="K37" s="160" t="str">
        <f>IF(_penmei4_month_day!B31="","",_penmei4_month_day!B31)</f>
        <v/>
      </c>
      <c r="L37" s="160" t="str">
        <f>IF(_penmei4_month_day!C31="","",_penmei4_month_day!C31)</f>
        <v/>
      </c>
      <c r="M37" s="160" t="str">
        <f>IF(_penmei4_month_day!D31="","",_penmei4_month_day!D31)</f>
        <v/>
      </c>
      <c r="N37" s="160" t="str">
        <f>IF(_penmei4_month_day!E31="","",_penmei4_month_day!E31)</f>
        <v/>
      </c>
      <c r="O37" s="161" t="str">
        <f>IF(_penmei4_month_day!F31="","",_penmei4_month_day!F31)</f>
        <v/>
      </c>
      <c r="P37" s="162">
        <v>11</v>
      </c>
      <c r="Q37" s="185" t="str">
        <f t="shared" si="0"/>
        <v/>
      </c>
      <c r="R37" s="161" t="str">
        <f>IF(OR(_penmei3_month_day!A31="",_penmei3_month_day!B31=""),"",IF(AND(_penmei3_month_day!A31=1,_penmei3_month_day!B31=1),_penmei4_month_day!I31,""))</f>
        <v/>
      </c>
      <c r="S37" s="186" t="str">
        <f>IF(_penmei4_month_day!J31="","",_penmei4_month_day!J31)</f>
        <v/>
      </c>
      <c r="T37" s="187" t="str">
        <f>IF(_penmei4_month_day!K31="","",_penmei4_month_day!K31)</f>
        <v/>
      </c>
      <c r="U37" s="160" t="str">
        <f>IF(_penmei4_month_day!L31="","",_penmei4_month_day!L31)</f>
        <v/>
      </c>
      <c r="V37" s="160" t="str">
        <f>IF(_penmei4_month_day!M31="","",_penmei4_month_day!M31)</f>
        <v/>
      </c>
      <c r="W37" s="188" t="str">
        <f>IF(_penmei4_month_day!N31="","",_penmei4_month_day!N31)</f>
        <v/>
      </c>
      <c r="X37" s="162">
        <v>10.5</v>
      </c>
      <c r="Y37" s="185" t="str">
        <f t="shared" si="1"/>
        <v/>
      </c>
      <c r="Z37" s="161" t="str">
        <f>IF(OR(_penmei3_month_day!D31="",_penmei3_month_day!E31=""),"",IF(AND(_penmei3_month_day!D31=1,_penmei3_month_day!E31=1),_penmei4_month_day!Q31,""))</f>
        <v/>
      </c>
      <c r="AA37" s="221" t="str">
        <f>IF(_penmei4_month_day!R31="","",_penmei4_month_day!R31)</f>
        <v/>
      </c>
      <c r="AB37" s="222">
        <f t="shared" si="10"/>
        <v>21.5</v>
      </c>
      <c r="AC37" s="223">
        <v>0.194444444444444</v>
      </c>
      <c r="AD37" s="224" t="s">
        <v>122</v>
      </c>
      <c r="AE37" s="225"/>
      <c r="AF37" s="224"/>
      <c r="AG37" s="225"/>
      <c r="AH37" s="249"/>
      <c r="AI37" s="250"/>
      <c r="AJ37" s="250"/>
    </row>
    <row r="38" spans="1:36">
      <c r="A38" s="118">
        <f t="shared" si="12"/>
        <v>43467</v>
      </c>
      <c r="B38" s="119">
        <f t="shared" si="3"/>
        <v>43467</v>
      </c>
      <c r="C38" s="120" t="str">
        <f t="shared" si="4"/>
        <v>夜</v>
      </c>
      <c r="D38" s="120">
        <f t="shared" si="16"/>
        <v>2</v>
      </c>
      <c r="E38" s="120">
        <f t="shared" si="15"/>
        <v>4</v>
      </c>
      <c r="F38" s="121" t="str">
        <f t="shared" si="7"/>
        <v>丁班</v>
      </c>
      <c r="G38" s="120">
        <f t="shared" si="8"/>
        <v>6</v>
      </c>
      <c r="H38" s="122">
        <f t="shared" si="11"/>
        <v>0.0416666666666667</v>
      </c>
      <c r="I38" s="159">
        <f t="shared" si="9"/>
        <v>0.25</v>
      </c>
      <c r="J38" s="160" t="str">
        <f>IF(_penmei4_month_day!A32="","",_penmei4_month_day!A32)</f>
        <v/>
      </c>
      <c r="K38" s="160" t="str">
        <f>IF(_penmei4_month_day!B32="","",_penmei4_month_day!B32)</f>
        <v/>
      </c>
      <c r="L38" s="160" t="str">
        <f>IF(_penmei4_month_day!C32="","",_penmei4_month_day!C32)</f>
        <v/>
      </c>
      <c r="M38" s="160" t="str">
        <f>IF(_penmei4_month_day!D32="","",_penmei4_month_day!D32)</f>
        <v/>
      </c>
      <c r="N38" s="160" t="str">
        <f>IF(_penmei4_month_day!E32="","",_penmei4_month_day!E32)</f>
        <v/>
      </c>
      <c r="O38" s="161" t="str">
        <f>IF(_penmei4_month_day!F32="","",_penmei4_month_day!F32)</f>
        <v/>
      </c>
      <c r="P38" s="162">
        <v>11.5</v>
      </c>
      <c r="Q38" s="185" t="str">
        <f t="shared" si="0"/>
        <v/>
      </c>
      <c r="R38" s="161" t="str">
        <f>IF(OR(_penmei3_month_day!A32="",_penmei3_month_day!B32=""),"",IF(AND(_penmei3_month_day!A32=1,_penmei3_month_day!B32=1),_penmei4_month_day!I32,""))</f>
        <v/>
      </c>
      <c r="S38" s="186" t="str">
        <f>IF(_penmei4_month_day!J32="","",_penmei4_month_day!J32)</f>
        <v/>
      </c>
      <c r="T38" s="187" t="str">
        <f>IF(_penmei4_month_day!K32="","",_penmei4_month_day!K32)</f>
        <v/>
      </c>
      <c r="U38" s="160" t="str">
        <f>IF(_penmei4_month_day!L32="","",_penmei4_month_day!L32)</f>
        <v/>
      </c>
      <c r="V38" s="160" t="str">
        <f>IF(_penmei4_month_day!M32="","",_penmei4_month_day!M32)</f>
        <v/>
      </c>
      <c r="W38" s="188" t="str">
        <f>IF(_penmei4_month_day!N32="","",_penmei4_month_day!N32)</f>
        <v/>
      </c>
      <c r="X38" s="162">
        <v>10.7</v>
      </c>
      <c r="Y38" s="185" t="str">
        <f t="shared" si="1"/>
        <v/>
      </c>
      <c r="Z38" s="161" t="str">
        <f>IF(OR(_penmei3_month_day!D32="",_penmei3_month_day!E32=""),"",IF(AND(_penmei3_month_day!D32=1,_penmei3_month_day!E32=1),_penmei4_month_day!Q32,""))</f>
        <v/>
      </c>
      <c r="AA38" s="221" t="str">
        <f>IF(_penmei4_month_day!R32="","",_penmei4_month_day!R32)</f>
        <v/>
      </c>
      <c r="AB38" s="222">
        <f t="shared" si="10"/>
        <v>22.2</v>
      </c>
      <c r="AC38" s="223">
        <v>0.215277777777778</v>
      </c>
      <c r="AD38" s="224" t="s">
        <v>126</v>
      </c>
      <c r="AE38" s="225"/>
      <c r="AF38" s="224"/>
      <c r="AG38" s="225"/>
      <c r="AH38" s="249"/>
      <c r="AI38" s="250"/>
      <c r="AJ38" s="250"/>
    </row>
    <row r="39" spans="1:36">
      <c r="A39" s="123">
        <f t="shared" si="12"/>
        <v>43467</v>
      </c>
      <c r="B39" s="124">
        <f t="shared" si="3"/>
        <v>43467</v>
      </c>
      <c r="C39" s="125" t="str">
        <f t="shared" si="4"/>
        <v>夜</v>
      </c>
      <c r="D39" s="125">
        <f t="shared" si="16"/>
        <v>2</v>
      </c>
      <c r="E39" s="125">
        <f t="shared" si="15"/>
        <v>4</v>
      </c>
      <c r="F39" s="126" t="str">
        <f t="shared" si="7"/>
        <v>丁班</v>
      </c>
      <c r="G39" s="125">
        <f t="shared" si="8"/>
        <v>7</v>
      </c>
      <c r="H39" s="127">
        <f t="shared" si="11"/>
        <v>0.0416666666666667</v>
      </c>
      <c r="I39" s="163">
        <f t="shared" si="9"/>
        <v>0.291666666666667</v>
      </c>
      <c r="J39" s="164" t="str">
        <f>IF(_penmei4_month_day!A33="","",_penmei4_month_day!A33)</f>
        <v/>
      </c>
      <c r="K39" s="164" t="str">
        <f>IF(_penmei4_month_day!B33="","",_penmei4_month_day!B33)</f>
        <v/>
      </c>
      <c r="L39" s="164" t="str">
        <f>IF(_penmei4_month_day!C33="","",_penmei4_month_day!C33)</f>
        <v/>
      </c>
      <c r="M39" s="164" t="str">
        <f>IF(_penmei4_month_day!D33="","",_penmei4_month_day!D33)</f>
        <v/>
      </c>
      <c r="N39" s="164" t="str">
        <f>IF(_penmei4_month_day!E33="","",_penmei4_month_day!E33)</f>
        <v/>
      </c>
      <c r="O39" s="165" t="str">
        <f>IF(_penmei4_month_day!F33="","",_penmei4_month_day!F33)</f>
        <v/>
      </c>
      <c r="P39" s="166">
        <v>9.5</v>
      </c>
      <c r="Q39" s="189" t="str">
        <f t="shared" si="0"/>
        <v/>
      </c>
      <c r="R39" s="165" t="str">
        <f>IF(OR(_penmei3_month_day!A33="",_penmei3_month_day!B33=""),"",IF(AND(_penmei3_month_day!A33=1,_penmei3_month_day!B33=1),_penmei4_month_day!I33,""))</f>
        <v/>
      </c>
      <c r="S39" s="190" t="str">
        <f>IF(_penmei4_month_day!J33="","",_penmei4_month_day!J33)</f>
        <v/>
      </c>
      <c r="T39" s="191" t="str">
        <f>IF(_penmei4_month_day!K33="","",_penmei4_month_day!K33)</f>
        <v/>
      </c>
      <c r="U39" s="164" t="str">
        <f>IF(_penmei4_month_day!L33="","",_penmei4_month_day!L33)</f>
        <v/>
      </c>
      <c r="V39" s="164" t="str">
        <f>IF(_penmei4_month_day!M33="","",_penmei4_month_day!M33)</f>
        <v/>
      </c>
      <c r="W39" s="192" t="str">
        <f>IF(_penmei4_month_day!N33="","",_penmei4_month_day!N33)</f>
        <v/>
      </c>
      <c r="X39" s="166">
        <v>9.5</v>
      </c>
      <c r="Y39" s="189" t="str">
        <f t="shared" si="1"/>
        <v/>
      </c>
      <c r="Z39" s="165" t="str">
        <f>IF(OR(_penmei3_month_day!D33="",_penmei3_month_day!E33=""),"",IF(AND(_penmei3_month_day!D33=1,_penmei3_month_day!E33=1),_penmei4_month_day!Q33,""))</f>
        <v/>
      </c>
      <c r="AA39" s="226" t="str">
        <f>IF(_penmei4_month_day!R33="","",_penmei4_month_day!R33)</f>
        <v/>
      </c>
      <c r="AB39" s="222">
        <f t="shared" si="10"/>
        <v>19</v>
      </c>
      <c r="AC39" s="227">
        <v>0.232638888888889</v>
      </c>
      <c r="AD39" s="228">
        <v>20</v>
      </c>
      <c r="AE39" s="229"/>
      <c r="AF39" s="228"/>
      <c r="AG39" s="229"/>
      <c r="AH39" s="251"/>
      <c r="AI39" s="252" t="s">
        <v>118</v>
      </c>
      <c r="AJ39" s="253" t="s">
        <v>119</v>
      </c>
    </row>
    <row r="40" spans="1:36">
      <c r="A40" s="128">
        <f t="shared" si="12"/>
        <v>43467</v>
      </c>
      <c r="B40" s="129">
        <f t="shared" si="3"/>
        <v>43467</v>
      </c>
      <c r="C40" s="130" t="str">
        <f t="shared" si="4"/>
        <v>白</v>
      </c>
      <c r="D40" s="130">
        <f t="shared" si="16"/>
        <v>2</v>
      </c>
      <c r="E40" s="130">
        <f>IF(AND(E32=4),1,IF(AND(E32&lt;4),(E32+1),))</f>
        <v>1</v>
      </c>
      <c r="F40" s="131" t="str">
        <f t="shared" si="7"/>
        <v>甲班</v>
      </c>
      <c r="G40" s="130">
        <f t="shared" si="8"/>
        <v>8</v>
      </c>
      <c r="H40" s="132">
        <f t="shared" si="11"/>
        <v>0.0416666666666667</v>
      </c>
      <c r="I40" s="167">
        <f t="shared" si="9"/>
        <v>0.333333333333333</v>
      </c>
      <c r="J40" s="168" t="str">
        <f>IF(_penmei4_month_day!A34="","",_penmei4_month_day!A34)</f>
        <v/>
      </c>
      <c r="K40" s="169" t="str">
        <f>IF(_penmei4_month_day!B34="","",_penmei4_month_day!B34)</f>
        <v/>
      </c>
      <c r="L40" s="156" t="str">
        <f>IF(_penmei4_month_day!C34="","",_penmei4_month_day!C34)</f>
        <v/>
      </c>
      <c r="M40" s="156" t="str">
        <f>IF(_penmei4_month_day!D34="","",_penmei4_month_day!D34)</f>
        <v/>
      </c>
      <c r="N40" s="156" t="str">
        <f>IF(_penmei4_month_day!E34="","",_penmei4_month_day!E34)</f>
        <v/>
      </c>
      <c r="O40" s="157" t="str">
        <f>IF(_penmei4_month_day!F34="","",_penmei4_month_day!F34)</f>
        <v/>
      </c>
      <c r="P40" s="158">
        <v>9.5</v>
      </c>
      <c r="Q40" s="197" t="str">
        <f t="shared" si="0"/>
        <v/>
      </c>
      <c r="R40" s="157" t="str">
        <f>IF(OR(_penmei3_month_day!A34="",_penmei3_month_day!B34=""),"",IF(AND(_penmei3_month_day!A34=1,_penmei3_month_day!B34=1),_penmei4_month_day!I34,""))</f>
        <v/>
      </c>
      <c r="S40" s="182" t="str">
        <f>IF(_penmei4_month_day!J34="","",_penmei4_month_day!J34)</f>
        <v/>
      </c>
      <c r="T40" s="183" t="str">
        <f>IF(_penmei4_month_day!K34="","",_penmei4_month_day!K34)</f>
        <v/>
      </c>
      <c r="U40" s="156" t="str">
        <f>IF(_penmei4_month_day!L34="","",_penmei4_month_day!L34)</f>
        <v/>
      </c>
      <c r="V40" s="156" t="str">
        <f>IF(_penmei4_month_day!M34="","",_penmei4_month_day!M34)</f>
        <v/>
      </c>
      <c r="W40" s="184" t="str">
        <f>IF(_penmei4_month_day!N34="","",_penmei4_month_day!N34)</f>
        <v/>
      </c>
      <c r="X40" s="158">
        <v>9.5</v>
      </c>
      <c r="Y40" s="197" t="str">
        <f t="shared" si="1"/>
        <v/>
      </c>
      <c r="Z40" s="157" t="str">
        <f>IF(OR(_penmei3_month_day!D34="",_penmei3_month_day!E34=""),"",IF(AND(_penmei3_month_day!D34=1,_penmei3_month_day!E34=1),_penmei4_month_day!Q34,""))</f>
        <v/>
      </c>
      <c r="AA40" s="216" t="str">
        <f>IF(_penmei4_month_day!R34="","",_penmei4_month_day!R34)</f>
        <v/>
      </c>
      <c r="AB40" s="222">
        <f t="shared" si="10"/>
        <v>19</v>
      </c>
      <c r="AC40" s="218">
        <v>0.382638888888889</v>
      </c>
      <c r="AD40" s="219" t="s">
        <v>121</v>
      </c>
      <c r="AE40" s="220"/>
      <c r="AF40" s="232"/>
      <c r="AG40" s="233"/>
      <c r="AH40" s="254"/>
      <c r="AI40" s="248"/>
      <c r="AJ40" s="248"/>
    </row>
    <row r="41" spans="1:36">
      <c r="A41" s="118">
        <f t="shared" si="12"/>
        <v>43467</v>
      </c>
      <c r="B41" s="119">
        <f t="shared" si="3"/>
        <v>43467</v>
      </c>
      <c r="C41" s="120" t="str">
        <f t="shared" si="4"/>
        <v>白</v>
      </c>
      <c r="D41" s="120">
        <f t="shared" si="16"/>
        <v>2</v>
      </c>
      <c r="E41" s="120">
        <f>E40</f>
        <v>1</v>
      </c>
      <c r="F41" s="121" t="str">
        <f t="shared" si="7"/>
        <v>甲班</v>
      </c>
      <c r="G41" s="120">
        <f t="shared" si="8"/>
        <v>9</v>
      </c>
      <c r="H41" s="122">
        <f t="shared" si="11"/>
        <v>0.0416666666666667</v>
      </c>
      <c r="I41" s="159">
        <f t="shared" si="9"/>
        <v>0.375</v>
      </c>
      <c r="J41" s="160" t="str">
        <f>IF(_penmei4_month_day!A35="","",_penmei4_month_day!A35)</f>
        <v/>
      </c>
      <c r="K41" s="160" t="str">
        <f>IF(_penmei4_month_day!B35="","",_penmei4_month_day!B35)</f>
        <v/>
      </c>
      <c r="L41" s="160" t="str">
        <f>IF(_penmei4_month_day!C35="","",_penmei4_month_day!C35)</f>
        <v/>
      </c>
      <c r="M41" s="160" t="str">
        <f>IF(_penmei4_month_day!D35="","",_penmei4_month_day!D35)</f>
        <v/>
      </c>
      <c r="N41" s="160" t="str">
        <f>IF(_penmei4_month_day!E35="","",_penmei4_month_day!E35)</f>
        <v/>
      </c>
      <c r="O41" s="161" t="str">
        <f>IF(_penmei4_month_day!F35="","",_penmei4_month_day!F35)</f>
        <v/>
      </c>
      <c r="P41" s="162">
        <v>9</v>
      </c>
      <c r="Q41" s="185" t="str">
        <f t="shared" si="0"/>
        <v/>
      </c>
      <c r="R41" s="161" t="str">
        <f>IF(OR(_penmei3_month_day!A35="",_penmei3_month_day!B35=""),"",IF(AND(_penmei3_month_day!A35=1,_penmei3_month_day!B35=1),_penmei4_month_day!I35,""))</f>
        <v/>
      </c>
      <c r="S41" s="186" t="str">
        <f>IF(_penmei4_month_day!J35="","",_penmei4_month_day!J35)</f>
        <v/>
      </c>
      <c r="T41" s="187" t="str">
        <f>IF(_penmei4_month_day!K35="","",_penmei4_month_day!K35)</f>
        <v/>
      </c>
      <c r="U41" s="160" t="str">
        <f>IF(_penmei4_month_day!L35="","",_penmei4_month_day!L35)</f>
        <v/>
      </c>
      <c r="V41" s="160" t="str">
        <f>IF(_penmei4_month_day!M35="","",_penmei4_month_day!M35)</f>
        <v/>
      </c>
      <c r="W41" s="188" t="str">
        <f>IF(_penmei4_month_day!N35="","",_penmei4_month_day!N35)</f>
        <v/>
      </c>
      <c r="X41" s="162">
        <v>10</v>
      </c>
      <c r="Y41" s="185" t="str">
        <f t="shared" si="1"/>
        <v/>
      </c>
      <c r="Z41" s="161" t="str">
        <f>IF(OR(_penmei3_month_day!D35="",_penmei3_month_day!E35=""),"",IF(AND(_penmei3_month_day!D35=1,_penmei3_month_day!E35=1),_penmei4_month_day!Q35,""))</f>
        <v/>
      </c>
      <c r="AA41" s="221" t="str">
        <f>IF(_penmei4_month_day!R35="","",_penmei4_month_day!R35)</f>
        <v/>
      </c>
      <c r="AB41" s="222">
        <f t="shared" si="10"/>
        <v>19</v>
      </c>
      <c r="AC41" s="223">
        <v>0.451388888888889</v>
      </c>
      <c r="AD41" s="224" t="s">
        <v>120</v>
      </c>
      <c r="AE41" s="225"/>
      <c r="AF41" s="224"/>
      <c r="AG41" s="225"/>
      <c r="AH41" s="249"/>
      <c r="AI41" s="250"/>
      <c r="AJ41" s="250"/>
    </row>
    <row r="42" spans="1:36">
      <c r="A42" s="118">
        <f t="shared" si="12"/>
        <v>43467</v>
      </c>
      <c r="B42" s="119">
        <f t="shared" si="3"/>
        <v>43467</v>
      </c>
      <c r="C42" s="120" t="str">
        <f t="shared" si="4"/>
        <v>白</v>
      </c>
      <c r="D42" s="120">
        <f t="shared" si="16"/>
        <v>2</v>
      </c>
      <c r="E42" s="120">
        <f t="shared" ref="E42:E47" si="17">E41</f>
        <v>1</v>
      </c>
      <c r="F42" s="121" t="str">
        <f t="shared" si="7"/>
        <v>甲班</v>
      </c>
      <c r="G42" s="120">
        <f t="shared" si="8"/>
        <v>10</v>
      </c>
      <c r="H42" s="122">
        <f t="shared" si="11"/>
        <v>0.0416666666666667</v>
      </c>
      <c r="I42" s="159">
        <f t="shared" si="9"/>
        <v>0.416666666666667</v>
      </c>
      <c r="J42" s="160" t="str">
        <f>IF(_penmei4_month_day!A36="","",_penmei4_month_day!A36)</f>
        <v/>
      </c>
      <c r="K42" s="160" t="str">
        <f>IF(_penmei4_month_day!B36="","",_penmei4_month_day!B36)</f>
        <v/>
      </c>
      <c r="L42" s="160" t="str">
        <f>IF(_penmei4_month_day!C36="","",_penmei4_month_day!C36)</f>
        <v/>
      </c>
      <c r="M42" s="160" t="str">
        <f>IF(_penmei4_month_day!D36="","",_penmei4_month_day!D36)</f>
        <v/>
      </c>
      <c r="N42" s="160" t="str">
        <f>IF(_penmei4_month_day!E36="","",_penmei4_month_day!E36)</f>
        <v/>
      </c>
      <c r="O42" s="161" t="str">
        <f>IF(_penmei4_month_day!F36="","",_penmei4_month_day!F36)</f>
        <v/>
      </c>
      <c r="P42" s="162">
        <v>11</v>
      </c>
      <c r="Q42" s="185" t="str">
        <f t="shared" si="0"/>
        <v/>
      </c>
      <c r="R42" s="161" t="str">
        <f>IF(OR(_penmei3_month_day!A36="",_penmei3_month_day!B36=""),"",IF(AND(_penmei3_month_day!A36=1,_penmei3_month_day!B36=1),_penmei4_month_day!I36,""))</f>
        <v/>
      </c>
      <c r="S42" s="186" t="str">
        <f>IF(_penmei4_month_day!J36="","",_penmei4_month_day!J36)</f>
        <v/>
      </c>
      <c r="T42" s="187" t="str">
        <f>IF(_penmei4_month_day!K36="","",_penmei4_month_day!K36)</f>
        <v/>
      </c>
      <c r="U42" s="160" t="str">
        <f>IF(_penmei4_month_day!L36="","",_penmei4_month_day!L36)</f>
        <v/>
      </c>
      <c r="V42" s="160" t="str">
        <f>IF(_penmei4_month_day!M36="","",_penmei4_month_day!M36)</f>
        <v/>
      </c>
      <c r="W42" s="188" t="str">
        <f>IF(_penmei4_month_day!N36="","",_penmei4_month_day!N36)</f>
        <v/>
      </c>
      <c r="X42" s="162">
        <v>9.5</v>
      </c>
      <c r="Y42" s="185" t="str">
        <f t="shared" si="1"/>
        <v/>
      </c>
      <c r="Z42" s="161" t="str">
        <f>IF(OR(_penmei3_month_day!D36="",_penmei3_month_day!E36=""),"",IF(AND(_penmei3_month_day!D36=1,_penmei3_month_day!E36=1),_penmei4_month_day!Q36,""))</f>
        <v/>
      </c>
      <c r="AA42" s="221" t="str">
        <f>IF(_penmei4_month_day!R36="","",_penmei4_month_day!R36)</f>
        <v/>
      </c>
      <c r="AB42" s="222">
        <f t="shared" si="10"/>
        <v>20.5</v>
      </c>
      <c r="AC42" s="223">
        <v>0.470138888888889</v>
      </c>
      <c r="AD42" s="224" t="s">
        <v>124</v>
      </c>
      <c r="AE42" s="225"/>
      <c r="AF42" s="224"/>
      <c r="AG42" s="225"/>
      <c r="AH42" s="249"/>
      <c r="AI42" s="250"/>
      <c r="AJ42" s="250"/>
    </row>
    <row r="43" spans="1:36">
      <c r="A43" s="118">
        <f t="shared" si="12"/>
        <v>43467</v>
      </c>
      <c r="B43" s="119">
        <f t="shared" si="3"/>
        <v>43467</v>
      </c>
      <c r="C43" s="120" t="str">
        <f t="shared" si="4"/>
        <v>白</v>
      </c>
      <c r="D43" s="120">
        <f t="shared" si="16"/>
        <v>2</v>
      </c>
      <c r="E43" s="120">
        <f t="shared" si="17"/>
        <v>1</v>
      </c>
      <c r="F43" s="121" t="str">
        <f t="shared" si="7"/>
        <v>甲班</v>
      </c>
      <c r="G43" s="120">
        <f t="shared" si="8"/>
        <v>11</v>
      </c>
      <c r="H43" s="122">
        <f t="shared" si="11"/>
        <v>0.0416666666666667</v>
      </c>
      <c r="I43" s="159">
        <f t="shared" si="9"/>
        <v>0.458333333333333</v>
      </c>
      <c r="J43" s="160" t="str">
        <f>IF(_penmei4_month_day!A37="","",_penmei4_month_day!A37)</f>
        <v/>
      </c>
      <c r="K43" s="160" t="str">
        <f>IF(_penmei4_month_day!B37="","",_penmei4_month_day!B37)</f>
        <v/>
      </c>
      <c r="L43" s="160" t="str">
        <f>IF(_penmei4_month_day!C37="","",_penmei4_month_day!C37)</f>
        <v/>
      </c>
      <c r="M43" s="160" t="str">
        <f>IF(_penmei4_month_day!D37="","",_penmei4_month_day!D37)</f>
        <v/>
      </c>
      <c r="N43" s="160" t="str">
        <f>IF(_penmei4_month_day!E37="","",_penmei4_month_day!E37)</f>
        <v/>
      </c>
      <c r="O43" s="161" t="str">
        <f>IF(_penmei4_month_day!F37="","",_penmei4_month_day!F37)</f>
        <v/>
      </c>
      <c r="P43" s="162">
        <v>11</v>
      </c>
      <c r="Q43" s="185" t="str">
        <f t="shared" si="0"/>
        <v/>
      </c>
      <c r="R43" s="161" t="str">
        <f>IF(OR(_penmei3_month_day!A37="",_penmei3_month_day!B37=""),"",IF(AND(_penmei3_month_day!A37=1,_penmei3_month_day!B37=1),_penmei4_month_day!I37,""))</f>
        <v/>
      </c>
      <c r="S43" s="186" t="str">
        <f>IF(_penmei4_month_day!J37="","",_penmei4_month_day!J37)</f>
        <v/>
      </c>
      <c r="T43" s="187" t="str">
        <f>IF(_penmei4_month_day!K37="","",_penmei4_month_day!K37)</f>
        <v/>
      </c>
      <c r="U43" s="160" t="str">
        <f>IF(_penmei4_month_day!L37="","",_penmei4_month_day!L37)</f>
        <v/>
      </c>
      <c r="V43" s="160" t="str">
        <f>IF(_penmei4_month_day!M37="","",_penmei4_month_day!M37)</f>
        <v/>
      </c>
      <c r="W43" s="188" t="str">
        <f>IF(_penmei4_month_day!N37="","",_penmei4_month_day!N37)</f>
        <v/>
      </c>
      <c r="X43" s="162">
        <v>9</v>
      </c>
      <c r="Y43" s="185" t="str">
        <f t="shared" si="1"/>
        <v/>
      </c>
      <c r="Z43" s="161" t="str">
        <f>IF(OR(_penmei3_month_day!D37="",_penmei3_month_day!E37=""),"",IF(AND(_penmei3_month_day!D37=1,_penmei3_month_day!E37=1),_penmei4_month_day!Q37,""))</f>
        <v/>
      </c>
      <c r="AA43" s="221" t="str">
        <f>IF(_penmei4_month_day!R37="","",_penmei4_month_day!R37)</f>
        <v/>
      </c>
      <c r="AB43" s="222">
        <f t="shared" si="10"/>
        <v>20</v>
      </c>
      <c r="AC43" s="223" t="s">
        <v>127</v>
      </c>
      <c r="AD43" s="224" t="s">
        <v>128</v>
      </c>
      <c r="AE43" s="225"/>
      <c r="AF43" s="224"/>
      <c r="AG43" s="225"/>
      <c r="AH43" s="249"/>
      <c r="AI43" s="250"/>
      <c r="AJ43" s="250"/>
    </row>
    <row r="44" spans="1:36">
      <c r="A44" s="118">
        <f t="shared" si="12"/>
        <v>43467</v>
      </c>
      <c r="B44" s="119">
        <f t="shared" si="3"/>
        <v>43467</v>
      </c>
      <c r="C44" s="120" t="str">
        <f t="shared" si="4"/>
        <v>白</v>
      </c>
      <c r="D44" s="120">
        <f t="shared" si="16"/>
        <v>2</v>
      </c>
      <c r="E44" s="120">
        <f t="shared" si="17"/>
        <v>1</v>
      </c>
      <c r="F44" s="121" t="str">
        <f t="shared" si="7"/>
        <v>甲班</v>
      </c>
      <c r="G44" s="120">
        <f t="shared" si="8"/>
        <v>12</v>
      </c>
      <c r="H44" s="122">
        <f t="shared" si="11"/>
        <v>0.0416666666666667</v>
      </c>
      <c r="I44" s="159">
        <f t="shared" si="9"/>
        <v>0.5</v>
      </c>
      <c r="J44" s="160" t="str">
        <f>IF(_penmei4_month_day!A38="","",_penmei4_month_day!A38)</f>
        <v/>
      </c>
      <c r="K44" s="160" t="str">
        <f>IF(_penmei4_month_day!B38="","",_penmei4_month_day!B38)</f>
        <v/>
      </c>
      <c r="L44" s="160" t="str">
        <f>IF(_penmei4_month_day!C38="","",_penmei4_month_day!C38)</f>
        <v/>
      </c>
      <c r="M44" s="160" t="str">
        <f>IF(_penmei4_month_day!D38="","",_penmei4_month_day!D38)</f>
        <v/>
      </c>
      <c r="N44" s="160" t="str">
        <f>IF(_penmei4_month_day!E38="","",_penmei4_month_day!E38)</f>
        <v/>
      </c>
      <c r="O44" s="161" t="str">
        <f>IF(_penmei4_month_day!F38="","",_penmei4_month_day!F38)</f>
        <v/>
      </c>
      <c r="P44" s="162">
        <v>10.5</v>
      </c>
      <c r="Q44" s="185" t="str">
        <f t="shared" si="0"/>
        <v/>
      </c>
      <c r="R44" s="161" t="str">
        <f>IF(OR(_penmei3_month_day!A38="",_penmei3_month_day!B38=""),"",IF(AND(_penmei3_month_day!A38=1,_penmei3_month_day!B38=1),_penmei4_month_day!I38,""))</f>
        <v/>
      </c>
      <c r="S44" s="186" t="str">
        <f>IF(_penmei4_month_day!J38="","",_penmei4_month_day!J38)</f>
        <v/>
      </c>
      <c r="T44" s="187" t="str">
        <f>IF(_penmei4_month_day!K38="","",_penmei4_month_day!K38)</f>
        <v/>
      </c>
      <c r="U44" s="160" t="str">
        <f>IF(_penmei4_month_day!L38="","",_penmei4_month_day!L38)</f>
        <v/>
      </c>
      <c r="V44" s="160" t="str">
        <f>IF(_penmei4_month_day!M38="","",_penmei4_month_day!M38)</f>
        <v/>
      </c>
      <c r="W44" s="188" t="str">
        <f>IF(_penmei4_month_day!N38="","",_penmei4_month_day!N38)</f>
        <v/>
      </c>
      <c r="X44" s="162">
        <v>9</v>
      </c>
      <c r="Y44" s="185" t="str">
        <f t="shared" si="1"/>
        <v/>
      </c>
      <c r="Z44" s="161" t="str">
        <f>IF(OR(_penmei3_month_day!D38="",_penmei3_month_day!E38=""),"",IF(AND(_penmei3_month_day!D38=1,_penmei3_month_day!E38=1),_penmei4_month_day!Q38,""))</f>
        <v/>
      </c>
      <c r="AA44" s="221" t="str">
        <f>IF(_penmei4_month_day!R38="","",_penmei4_month_day!R38)</f>
        <v/>
      </c>
      <c r="AB44" s="222">
        <f t="shared" si="10"/>
        <v>19.5</v>
      </c>
      <c r="AC44" s="223">
        <v>0.501388888888889</v>
      </c>
      <c r="AD44" s="224">
        <v>21</v>
      </c>
      <c r="AE44" s="225"/>
      <c r="AF44" s="224"/>
      <c r="AG44" s="225"/>
      <c r="AH44" s="249"/>
      <c r="AI44" s="250"/>
      <c r="AJ44" s="250"/>
    </row>
    <row r="45" spans="1:36">
      <c r="A45" s="118">
        <f t="shared" si="12"/>
        <v>43467</v>
      </c>
      <c r="B45" s="119">
        <f t="shared" si="3"/>
        <v>43467</v>
      </c>
      <c r="C45" s="120" t="str">
        <f t="shared" si="4"/>
        <v>白</v>
      </c>
      <c r="D45" s="120">
        <f t="shared" si="16"/>
        <v>2</v>
      </c>
      <c r="E45" s="120">
        <f t="shared" si="17"/>
        <v>1</v>
      </c>
      <c r="F45" s="121" t="str">
        <f t="shared" si="7"/>
        <v>甲班</v>
      </c>
      <c r="G45" s="120">
        <f t="shared" si="8"/>
        <v>13</v>
      </c>
      <c r="H45" s="122">
        <f t="shared" si="11"/>
        <v>0.0416666666666667</v>
      </c>
      <c r="I45" s="159">
        <f t="shared" si="9"/>
        <v>0.541666666666667</v>
      </c>
      <c r="J45" s="160" t="str">
        <f>IF(_penmei4_month_day!A39="","",_penmei4_month_day!A39)</f>
        <v/>
      </c>
      <c r="K45" s="160" t="str">
        <f>IF(_penmei4_month_day!B39="","",_penmei4_month_day!B39)</f>
        <v/>
      </c>
      <c r="L45" s="160" t="str">
        <f>IF(_penmei4_month_day!C39="","",_penmei4_month_day!C39)</f>
        <v/>
      </c>
      <c r="M45" s="160" t="str">
        <f>IF(_penmei4_month_day!D39="","",_penmei4_month_day!D39)</f>
        <v/>
      </c>
      <c r="N45" s="160" t="str">
        <f>IF(_penmei4_month_day!E39="","",_penmei4_month_day!E39)</f>
        <v/>
      </c>
      <c r="O45" s="161" t="str">
        <f>IF(_penmei4_month_day!F39="","",_penmei4_month_day!F39)</f>
        <v/>
      </c>
      <c r="P45" s="162">
        <v>11</v>
      </c>
      <c r="Q45" s="185" t="str">
        <f t="shared" si="0"/>
        <v/>
      </c>
      <c r="R45" s="161" t="str">
        <f>IF(OR(_penmei3_month_day!A39="",_penmei3_month_day!B39=""),"",IF(AND(_penmei3_month_day!A39=1,_penmei3_month_day!B39=1),_penmei4_month_day!I39,""))</f>
        <v/>
      </c>
      <c r="S45" s="186" t="str">
        <f>IF(_penmei4_month_day!J39="","",_penmei4_month_day!J39)</f>
        <v/>
      </c>
      <c r="T45" s="187" t="str">
        <f>IF(_penmei4_month_day!K39="","",_penmei4_month_day!K39)</f>
        <v/>
      </c>
      <c r="U45" s="160" t="str">
        <f>IF(_penmei4_month_day!L39="","",_penmei4_month_day!L39)</f>
        <v/>
      </c>
      <c r="V45" s="160" t="str">
        <f>IF(_penmei4_month_day!M39="","",_penmei4_month_day!M39)</f>
        <v/>
      </c>
      <c r="W45" s="188" t="str">
        <f>IF(_penmei4_month_day!N39="","",_penmei4_month_day!N39)</f>
        <v/>
      </c>
      <c r="X45" s="162">
        <v>10</v>
      </c>
      <c r="Y45" s="185" t="str">
        <f t="shared" si="1"/>
        <v/>
      </c>
      <c r="Z45" s="161" t="str">
        <f>IF(OR(_penmei3_month_day!D39="",_penmei3_month_day!E39=""),"",IF(AND(_penmei3_month_day!D39=1,_penmei3_month_day!E39=1),_penmei4_month_day!Q39,""))</f>
        <v/>
      </c>
      <c r="AA45" s="221" t="str">
        <f>IF(_penmei4_month_day!R39="","",_penmei4_month_day!R39)</f>
        <v/>
      </c>
      <c r="AB45" s="222">
        <f t="shared" si="10"/>
        <v>21</v>
      </c>
      <c r="AC45" s="223">
        <v>0.586111111111111</v>
      </c>
      <c r="AD45" s="224">
        <v>20.5</v>
      </c>
      <c r="AE45" s="225"/>
      <c r="AF45" s="224"/>
      <c r="AG45" s="225"/>
      <c r="AH45" s="249"/>
      <c r="AI45" s="250"/>
      <c r="AJ45" s="250"/>
    </row>
    <row r="46" spans="1:36">
      <c r="A46" s="118">
        <f t="shared" si="12"/>
        <v>43467</v>
      </c>
      <c r="B46" s="119">
        <f t="shared" si="3"/>
        <v>43467</v>
      </c>
      <c r="C46" s="120" t="str">
        <f t="shared" si="4"/>
        <v>白</v>
      </c>
      <c r="D46" s="120">
        <f t="shared" si="16"/>
        <v>2</v>
      </c>
      <c r="E46" s="120">
        <f t="shared" si="17"/>
        <v>1</v>
      </c>
      <c r="F46" s="121" t="str">
        <f t="shared" si="7"/>
        <v>甲班</v>
      </c>
      <c r="G46" s="120">
        <f t="shared" si="8"/>
        <v>14</v>
      </c>
      <c r="H46" s="122">
        <f t="shared" si="11"/>
        <v>0.0416666666666667</v>
      </c>
      <c r="I46" s="159">
        <f t="shared" si="9"/>
        <v>0.583333333333333</v>
      </c>
      <c r="J46" s="160" t="str">
        <f>IF(_penmei4_month_day!A40="","",_penmei4_month_day!A40)</f>
        <v/>
      </c>
      <c r="K46" s="160" t="str">
        <f>IF(_penmei4_month_day!B40="","",_penmei4_month_day!B40)</f>
        <v/>
      </c>
      <c r="L46" s="160" t="str">
        <f>IF(_penmei4_month_day!C40="","",_penmei4_month_day!C40)</f>
        <v/>
      </c>
      <c r="M46" s="160" t="str">
        <f>IF(_penmei4_month_day!D40="","",_penmei4_month_day!D40)</f>
        <v/>
      </c>
      <c r="N46" s="160" t="str">
        <f>IF(_penmei4_month_day!E40="","",_penmei4_month_day!E40)</f>
        <v/>
      </c>
      <c r="O46" s="161" t="str">
        <f>IF(_penmei4_month_day!F40="","",_penmei4_month_day!F40)</f>
        <v/>
      </c>
      <c r="P46" s="162">
        <v>11</v>
      </c>
      <c r="Q46" s="185" t="str">
        <f t="shared" si="0"/>
        <v/>
      </c>
      <c r="R46" s="161" t="str">
        <f>IF(OR(_penmei3_month_day!A40="",_penmei3_month_day!B40=""),"",IF(AND(_penmei3_month_day!A40=1,_penmei3_month_day!B40=1),_penmei4_month_day!I40,""))</f>
        <v/>
      </c>
      <c r="S46" s="186" t="str">
        <f>IF(_penmei4_month_day!J40="","",_penmei4_month_day!J40)</f>
        <v/>
      </c>
      <c r="T46" s="187" t="str">
        <f>IF(_penmei4_month_day!K40="","",_penmei4_month_day!K40)</f>
        <v/>
      </c>
      <c r="U46" s="160" t="str">
        <f>IF(_penmei4_month_day!L40="","",_penmei4_month_day!L40)</f>
        <v/>
      </c>
      <c r="V46" s="160" t="str">
        <f>IF(_penmei4_month_day!M40="","",_penmei4_month_day!M40)</f>
        <v/>
      </c>
      <c r="W46" s="188" t="str">
        <f>IF(_penmei4_month_day!N40="","",_penmei4_month_day!N40)</f>
        <v/>
      </c>
      <c r="X46" s="162">
        <v>10</v>
      </c>
      <c r="Y46" s="185" t="str">
        <f t="shared" si="1"/>
        <v/>
      </c>
      <c r="Z46" s="161" t="str">
        <f>IF(OR(_penmei3_month_day!D40="",_penmei3_month_day!E40=""),"",IF(AND(_penmei3_month_day!D40=1,_penmei3_month_day!E40=1),_penmei4_month_day!Q40,""))</f>
        <v/>
      </c>
      <c r="AA46" s="221" t="str">
        <f>IF(_penmei4_month_day!R40="","",_penmei4_month_day!R40)</f>
        <v/>
      </c>
      <c r="AB46" s="222">
        <f t="shared" si="10"/>
        <v>21</v>
      </c>
      <c r="AC46" s="223">
        <v>0.60625</v>
      </c>
      <c r="AD46" s="224" t="s">
        <v>120</v>
      </c>
      <c r="AE46" s="225"/>
      <c r="AF46" s="224"/>
      <c r="AG46" s="225"/>
      <c r="AH46" s="249"/>
      <c r="AI46" s="250"/>
      <c r="AJ46" s="250"/>
    </row>
    <row r="47" spans="1:36">
      <c r="A47" s="123">
        <f t="shared" si="12"/>
        <v>43467</v>
      </c>
      <c r="B47" s="124">
        <f t="shared" si="3"/>
        <v>43467</v>
      </c>
      <c r="C47" s="125" t="str">
        <f t="shared" si="4"/>
        <v>白</v>
      </c>
      <c r="D47" s="125">
        <f t="shared" si="16"/>
        <v>2</v>
      </c>
      <c r="E47" s="125">
        <f t="shared" si="17"/>
        <v>1</v>
      </c>
      <c r="F47" s="126" t="str">
        <f t="shared" si="7"/>
        <v>甲班</v>
      </c>
      <c r="G47" s="125">
        <f t="shared" si="8"/>
        <v>15</v>
      </c>
      <c r="H47" s="127">
        <f t="shared" si="11"/>
        <v>0.0416666666666667</v>
      </c>
      <c r="I47" s="163">
        <f t="shared" si="9"/>
        <v>0.625</v>
      </c>
      <c r="J47" s="164" t="str">
        <f>IF(_penmei4_month_day!A41="","",_penmei4_month_day!A41)</f>
        <v/>
      </c>
      <c r="K47" s="164" t="str">
        <f>IF(_penmei4_month_day!B41="","",_penmei4_month_day!B41)</f>
        <v/>
      </c>
      <c r="L47" s="164" t="str">
        <f>IF(_penmei4_month_day!C41="","",_penmei4_month_day!C41)</f>
        <v/>
      </c>
      <c r="M47" s="164" t="str">
        <f>IF(_penmei4_month_day!D41="","",_penmei4_month_day!D41)</f>
        <v/>
      </c>
      <c r="N47" s="164" t="str">
        <f>IF(_penmei4_month_day!E41="","",_penmei4_month_day!E41)</f>
        <v/>
      </c>
      <c r="O47" s="165" t="str">
        <f>IF(_penmei4_month_day!F41="","",_penmei4_month_day!F41)</f>
        <v/>
      </c>
      <c r="P47" s="166">
        <v>10</v>
      </c>
      <c r="Q47" s="189" t="str">
        <f t="shared" si="0"/>
        <v/>
      </c>
      <c r="R47" s="165" t="str">
        <f>IF(OR(_penmei3_month_day!A41="",_penmei3_month_day!B41=""),"",IF(AND(_penmei3_month_day!A41=1,_penmei3_month_day!B41=1),_penmei4_month_day!I41,""))</f>
        <v/>
      </c>
      <c r="S47" s="190" t="str">
        <f>IF(_penmei4_month_day!J41="","",_penmei4_month_day!J41)</f>
        <v/>
      </c>
      <c r="T47" s="191" t="str">
        <f>IF(_penmei4_month_day!K41="","",_penmei4_month_day!K41)</f>
        <v/>
      </c>
      <c r="U47" s="164" t="str">
        <f>IF(_penmei4_month_day!L41="","",_penmei4_month_day!L41)</f>
        <v/>
      </c>
      <c r="V47" s="164" t="str">
        <f>IF(_penmei4_month_day!M41="","",_penmei4_month_day!M41)</f>
        <v/>
      </c>
      <c r="W47" s="192" t="str">
        <f>IF(_penmei4_month_day!N41="","",_penmei4_month_day!N41)</f>
        <v/>
      </c>
      <c r="X47" s="166">
        <v>10</v>
      </c>
      <c r="Y47" s="189" t="str">
        <f t="shared" si="1"/>
        <v/>
      </c>
      <c r="Z47" s="165" t="str">
        <f>IF(OR(_penmei3_month_day!D41="",_penmei3_month_day!E41=""),"",IF(AND(_penmei3_month_day!D41=1,_penmei3_month_day!E41=1),_penmei4_month_day!Q41,""))</f>
        <v/>
      </c>
      <c r="AA47" s="226" t="str">
        <f>IF(_penmei4_month_day!R41="","",_penmei4_month_day!R41)</f>
        <v/>
      </c>
      <c r="AB47" s="222">
        <f t="shared" si="10"/>
        <v>20</v>
      </c>
      <c r="AC47" s="227"/>
      <c r="AD47" s="228"/>
      <c r="AE47" s="229"/>
      <c r="AF47" s="228"/>
      <c r="AG47" s="229"/>
      <c r="AH47" s="251"/>
      <c r="AI47" s="252" t="s">
        <v>118</v>
      </c>
      <c r="AJ47" s="253" t="s">
        <v>64</v>
      </c>
    </row>
    <row r="48" spans="1:36">
      <c r="A48" s="128">
        <f t="shared" si="12"/>
        <v>43467</v>
      </c>
      <c r="B48" s="129">
        <f t="shared" si="3"/>
        <v>43467</v>
      </c>
      <c r="C48" s="130" t="str">
        <f t="shared" si="4"/>
        <v>中</v>
      </c>
      <c r="D48" s="130">
        <f t="shared" si="16"/>
        <v>2</v>
      </c>
      <c r="E48" s="130">
        <f>IF(AND(E40=4),1,IF(AND(E40&lt;4),(E40+1),))</f>
        <v>2</v>
      </c>
      <c r="F48" s="131" t="str">
        <f t="shared" si="7"/>
        <v>乙班</v>
      </c>
      <c r="G48" s="130">
        <f t="shared" si="8"/>
        <v>16</v>
      </c>
      <c r="H48" s="132">
        <f t="shared" si="11"/>
        <v>0.0416666666666667</v>
      </c>
      <c r="I48" s="167">
        <f t="shared" si="9"/>
        <v>0.666666666666667</v>
      </c>
      <c r="J48" s="168" t="str">
        <f>IF(_penmei4_month_day!A42="","",_penmei4_month_day!A42)</f>
        <v/>
      </c>
      <c r="K48" s="169" t="str">
        <f>IF(_penmei4_month_day!B42="","",_penmei4_month_day!B42)</f>
        <v/>
      </c>
      <c r="L48" s="169" t="str">
        <f>IF(_penmei4_month_day!C42="","",_penmei4_month_day!C42)</f>
        <v/>
      </c>
      <c r="M48" s="156" t="str">
        <f>IF(_penmei4_month_day!D42="","",_penmei4_month_day!D42)</f>
        <v/>
      </c>
      <c r="N48" s="156" t="str">
        <f>IF(_penmei4_month_day!E42="","",_penmei4_month_day!E42)</f>
        <v/>
      </c>
      <c r="O48" s="157" t="str">
        <f>IF(_penmei4_month_day!F42="","",_penmei4_month_day!F42)</f>
        <v/>
      </c>
      <c r="P48" s="158">
        <v>9</v>
      </c>
      <c r="Q48" s="197" t="str">
        <f t="shared" si="0"/>
        <v/>
      </c>
      <c r="R48" s="157" t="str">
        <f>IF(OR(_penmei3_month_day!A42="",_penmei3_month_day!B42=""),"",IF(AND(_penmei3_month_day!A42=1,_penmei3_month_day!B42=1),_penmei4_month_day!I42,""))</f>
        <v/>
      </c>
      <c r="S48" s="182" t="str">
        <f>IF(_penmei4_month_day!J42="","",_penmei4_month_day!J42)</f>
        <v/>
      </c>
      <c r="T48" s="183" t="str">
        <f>IF(_penmei4_month_day!K42="","",_penmei4_month_day!K42)</f>
        <v/>
      </c>
      <c r="U48" s="156" t="str">
        <f>IF(_penmei4_month_day!L42="","",_penmei4_month_day!L42)</f>
        <v/>
      </c>
      <c r="V48" s="156" t="str">
        <f>IF(_penmei4_month_day!M42="","",_penmei4_month_day!M42)</f>
        <v/>
      </c>
      <c r="W48" s="184" t="str">
        <f>IF(_penmei4_month_day!N42="","",_penmei4_month_day!N42)</f>
        <v/>
      </c>
      <c r="X48" s="158">
        <v>11</v>
      </c>
      <c r="Y48" s="197" t="str">
        <f t="shared" si="1"/>
        <v/>
      </c>
      <c r="Z48" s="157" t="str">
        <f>IF(OR(_penmei3_month_day!D42="",_penmei3_month_day!E42=""),"",IF(AND(_penmei3_month_day!D42=1,_penmei3_month_day!E42=1),_penmei4_month_day!Q42,""))</f>
        <v/>
      </c>
      <c r="AA48" s="216" t="str">
        <f>IF(_penmei4_month_day!R42="","",_penmei4_month_day!R42)</f>
        <v/>
      </c>
      <c r="AB48" s="222">
        <f t="shared" si="10"/>
        <v>20</v>
      </c>
      <c r="AC48" s="218">
        <v>0.677083333333333</v>
      </c>
      <c r="AD48" s="219">
        <v>20.5</v>
      </c>
      <c r="AE48" s="220"/>
      <c r="AF48" s="219"/>
      <c r="AG48" s="233"/>
      <c r="AH48" s="254"/>
      <c r="AI48" s="248"/>
      <c r="AJ48" s="248"/>
    </row>
    <row r="49" spans="1:36">
      <c r="A49" s="118">
        <f t="shared" si="12"/>
        <v>43467</v>
      </c>
      <c r="B49" s="119">
        <f t="shared" si="3"/>
        <v>43467</v>
      </c>
      <c r="C49" s="120" t="str">
        <f t="shared" si="4"/>
        <v>中</v>
      </c>
      <c r="D49" s="120">
        <f t="shared" si="16"/>
        <v>2</v>
      </c>
      <c r="E49" s="120">
        <f t="shared" ref="E49:E55" si="18">E48</f>
        <v>2</v>
      </c>
      <c r="F49" s="121" t="str">
        <f t="shared" si="7"/>
        <v>乙班</v>
      </c>
      <c r="G49" s="120">
        <f t="shared" si="8"/>
        <v>17</v>
      </c>
      <c r="H49" s="122">
        <f t="shared" si="11"/>
        <v>0.0416666666666667</v>
      </c>
      <c r="I49" s="159">
        <f t="shared" si="9"/>
        <v>0.708333333333333</v>
      </c>
      <c r="J49" s="160" t="str">
        <f>IF(_penmei4_month_day!A43="","",_penmei4_month_day!A43)</f>
        <v/>
      </c>
      <c r="K49" s="160" t="str">
        <f>IF(_penmei4_month_day!B43="","",_penmei4_month_day!B43)</f>
        <v/>
      </c>
      <c r="L49" s="160" t="str">
        <f>IF(_penmei4_month_day!C43="","",_penmei4_month_day!C43)</f>
        <v/>
      </c>
      <c r="M49" s="160" t="str">
        <f>IF(_penmei4_month_day!D43="","",_penmei4_month_day!D43)</f>
        <v/>
      </c>
      <c r="N49" s="160" t="str">
        <f>IF(_penmei4_month_day!E43="","",_penmei4_month_day!E43)</f>
        <v/>
      </c>
      <c r="O49" s="161" t="str">
        <f>IF(_penmei4_month_day!F43="","",_penmei4_month_day!F43)</f>
        <v/>
      </c>
      <c r="P49" s="162">
        <v>10.4</v>
      </c>
      <c r="Q49" s="185" t="str">
        <f t="shared" si="0"/>
        <v/>
      </c>
      <c r="R49" s="161" t="str">
        <f>IF(OR(_penmei3_month_day!A43="",_penmei3_month_day!B43=""),"",IF(AND(_penmei3_month_day!A43=1,_penmei3_month_day!B43=1),_penmei4_month_day!I43,""))</f>
        <v/>
      </c>
      <c r="S49" s="186" t="str">
        <f>IF(_penmei4_month_day!J43="","",_penmei4_month_day!J43)</f>
        <v/>
      </c>
      <c r="T49" s="187" t="str">
        <f>IF(_penmei4_month_day!K43="","",_penmei4_month_day!K43)</f>
        <v/>
      </c>
      <c r="U49" s="160" t="str">
        <f>IF(_penmei4_month_day!L43="","",_penmei4_month_day!L43)</f>
        <v/>
      </c>
      <c r="V49" s="160" t="str">
        <f>IF(_penmei4_month_day!M43="","",_penmei4_month_day!M43)</f>
        <v/>
      </c>
      <c r="W49" s="188" t="str">
        <f>IF(_penmei4_month_day!N43="","",_penmei4_month_day!N43)</f>
        <v/>
      </c>
      <c r="X49" s="162">
        <v>10</v>
      </c>
      <c r="Y49" s="185" t="str">
        <f t="shared" si="1"/>
        <v/>
      </c>
      <c r="Z49" s="161" t="str">
        <f>IF(OR(_penmei3_month_day!D43="",_penmei3_month_day!E43=""),"",IF(AND(_penmei3_month_day!D43=1,_penmei3_month_day!E43=1),_penmei4_month_day!Q43,""))</f>
        <v/>
      </c>
      <c r="AA49" s="221" t="str">
        <f>IF(_penmei4_month_day!R43="","",_penmei4_month_day!R43)</f>
        <v/>
      </c>
      <c r="AB49" s="222">
        <f t="shared" si="10"/>
        <v>20.4</v>
      </c>
      <c r="AC49" s="223">
        <v>0.833333333333333</v>
      </c>
      <c r="AD49" s="224">
        <v>20</v>
      </c>
      <c r="AE49" s="225"/>
      <c r="AF49" s="224"/>
      <c r="AG49" s="225"/>
      <c r="AH49" s="249"/>
      <c r="AI49" s="250"/>
      <c r="AJ49" s="250"/>
    </row>
    <row r="50" spans="1:36">
      <c r="A50" s="118">
        <f t="shared" si="12"/>
        <v>43467</v>
      </c>
      <c r="B50" s="119">
        <f t="shared" si="3"/>
        <v>43467</v>
      </c>
      <c r="C50" s="120" t="str">
        <f t="shared" si="4"/>
        <v>中</v>
      </c>
      <c r="D50" s="120">
        <f t="shared" si="16"/>
        <v>2</v>
      </c>
      <c r="E50" s="120">
        <f t="shared" si="18"/>
        <v>2</v>
      </c>
      <c r="F50" s="121" t="str">
        <f t="shared" si="7"/>
        <v>乙班</v>
      </c>
      <c r="G50" s="120">
        <f t="shared" si="8"/>
        <v>18</v>
      </c>
      <c r="H50" s="122">
        <f t="shared" si="11"/>
        <v>0.0416666666666667</v>
      </c>
      <c r="I50" s="159">
        <f t="shared" si="9"/>
        <v>0.75</v>
      </c>
      <c r="J50" s="160" t="str">
        <f>IF(_penmei4_month_day!A44="","",_penmei4_month_day!A44)</f>
        <v/>
      </c>
      <c r="K50" s="160" t="str">
        <f>IF(_penmei4_month_day!B44="","",_penmei4_month_day!B44)</f>
        <v/>
      </c>
      <c r="L50" s="160" t="str">
        <f>IF(_penmei4_month_day!C44="","",_penmei4_month_day!C44)</f>
        <v/>
      </c>
      <c r="M50" s="160" t="str">
        <f>IF(_penmei4_month_day!D44="","",_penmei4_month_day!D44)</f>
        <v/>
      </c>
      <c r="N50" s="160" t="str">
        <f>IF(_penmei4_month_day!E44="","",_penmei4_month_day!E44)</f>
        <v/>
      </c>
      <c r="O50" s="161" t="str">
        <f>IF(_penmei4_month_day!F44="","",_penmei4_month_day!F44)</f>
        <v/>
      </c>
      <c r="P50" s="162">
        <v>10.5</v>
      </c>
      <c r="Q50" s="185" t="str">
        <f t="shared" si="0"/>
        <v/>
      </c>
      <c r="R50" s="161" t="str">
        <f>IF(OR(_penmei3_month_day!A44="",_penmei3_month_day!B44=""),"",IF(AND(_penmei3_month_day!A44=1,_penmei3_month_day!B44=1),_penmei4_month_day!I44,""))</f>
        <v/>
      </c>
      <c r="S50" s="186" t="str">
        <f>IF(_penmei4_month_day!J44="","",_penmei4_month_day!J44)</f>
        <v/>
      </c>
      <c r="T50" s="187" t="str">
        <f>IF(_penmei4_month_day!K44="","",_penmei4_month_day!K44)</f>
        <v/>
      </c>
      <c r="U50" s="160" t="str">
        <f>IF(_penmei4_month_day!L44="","",_penmei4_month_day!L44)</f>
        <v/>
      </c>
      <c r="V50" s="160" t="str">
        <f>IF(_penmei4_month_day!M44="","",_penmei4_month_day!M44)</f>
        <v/>
      </c>
      <c r="W50" s="188" t="str">
        <f>IF(_penmei4_month_day!N44="","",_penmei4_month_day!N44)</f>
        <v/>
      </c>
      <c r="X50" s="162">
        <v>10</v>
      </c>
      <c r="Y50" s="185" t="str">
        <f t="shared" si="1"/>
        <v/>
      </c>
      <c r="Z50" s="161" t="str">
        <f>IF(OR(_penmei3_month_day!D44="",_penmei3_month_day!E44=""),"",IF(AND(_penmei3_month_day!D44=1,_penmei3_month_day!E44=1),_penmei4_month_day!Q44,""))</f>
        <v/>
      </c>
      <c r="AA50" s="221" t="str">
        <f>IF(_penmei4_month_day!R44="","",_penmei4_month_day!R44)</f>
        <v/>
      </c>
      <c r="AB50" s="222">
        <f t="shared" si="10"/>
        <v>20.5</v>
      </c>
      <c r="AC50" s="223">
        <v>0.916666666666667</v>
      </c>
      <c r="AD50" s="224">
        <v>20.5</v>
      </c>
      <c r="AE50" s="225"/>
      <c r="AF50" s="224"/>
      <c r="AG50" s="225"/>
      <c r="AH50" s="249"/>
      <c r="AI50" s="250"/>
      <c r="AJ50" s="250"/>
    </row>
    <row r="51" spans="1:36">
      <c r="A51" s="118">
        <f t="shared" si="12"/>
        <v>43467</v>
      </c>
      <c r="B51" s="119">
        <f t="shared" si="3"/>
        <v>43467</v>
      </c>
      <c r="C51" s="120" t="str">
        <f t="shared" si="4"/>
        <v>中</v>
      </c>
      <c r="D51" s="120">
        <f t="shared" si="16"/>
        <v>2</v>
      </c>
      <c r="E51" s="120">
        <f t="shared" si="18"/>
        <v>2</v>
      </c>
      <c r="F51" s="121" t="str">
        <f t="shared" si="7"/>
        <v>乙班</v>
      </c>
      <c r="G51" s="120">
        <f t="shared" si="8"/>
        <v>19</v>
      </c>
      <c r="H51" s="122">
        <f t="shared" si="11"/>
        <v>0.0416666666666667</v>
      </c>
      <c r="I51" s="159">
        <f t="shared" si="9"/>
        <v>0.791666666666666</v>
      </c>
      <c r="J51" s="160" t="str">
        <f>IF(_penmei4_month_day!A45="","",_penmei4_month_day!A45)</f>
        <v/>
      </c>
      <c r="K51" s="160" t="str">
        <f>IF(_penmei4_month_day!B45="","",_penmei4_month_day!B45)</f>
        <v/>
      </c>
      <c r="L51" s="160" t="str">
        <f>IF(_penmei4_month_day!C45="","",_penmei4_month_day!C45)</f>
        <v/>
      </c>
      <c r="M51" s="160" t="str">
        <f>IF(_penmei4_month_day!D45="","",_penmei4_month_day!D45)</f>
        <v/>
      </c>
      <c r="N51" s="160" t="str">
        <f>IF(_penmei4_month_day!E45="","",_penmei4_month_day!E45)</f>
        <v/>
      </c>
      <c r="O51" s="161" t="str">
        <f>IF(_penmei4_month_day!F45="","",_penmei4_month_day!F45)</f>
        <v/>
      </c>
      <c r="P51" s="162">
        <v>10.5</v>
      </c>
      <c r="Q51" s="185" t="str">
        <f t="shared" si="0"/>
        <v/>
      </c>
      <c r="R51" s="161" t="str">
        <f>IF(OR(_penmei3_month_day!A45="",_penmei3_month_day!B45=""),"",IF(AND(_penmei3_month_day!A45=1,_penmei3_month_day!B45=1),_penmei4_month_day!I45,""))</f>
        <v/>
      </c>
      <c r="S51" s="186" t="str">
        <f>IF(_penmei4_month_day!J45="","",_penmei4_month_day!J45)</f>
        <v/>
      </c>
      <c r="T51" s="187" t="str">
        <f>IF(_penmei4_month_day!K45="","",_penmei4_month_day!K45)</f>
        <v/>
      </c>
      <c r="U51" s="160" t="str">
        <f>IF(_penmei4_month_day!L45="","",_penmei4_month_day!L45)</f>
        <v/>
      </c>
      <c r="V51" s="160" t="str">
        <f>IF(_penmei4_month_day!M45="","",_penmei4_month_day!M45)</f>
        <v/>
      </c>
      <c r="W51" s="188" t="str">
        <f>IF(_penmei4_month_day!N45="","",_penmei4_month_day!N45)</f>
        <v/>
      </c>
      <c r="X51" s="162">
        <v>10</v>
      </c>
      <c r="Y51" s="185" t="str">
        <f t="shared" si="1"/>
        <v/>
      </c>
      <c r="Z51" s="161" t="str">
        <f>IF(OR(_penmei3_month_day!D45="",_penmei3_month_day!E45=""),"",IF(AND(_penmei3_month_day!D45=1,_penmei3_month_day!E45=1),_penmei4_month_day!Q45,""))</f>
        <v/>
      </c>
      <c r="AA51" s="221" t="str">
        <f>IF(_penmei4_month_day!R45="","",_penmei4_month_day!R45)</f>
        <v/>
      </c>
      <c r="AB51" s="222">
        <f t="shared" si="10"/>
        <v>20.5</v>
      </c>
      <c r="AC51" s="223">
        <v>0.927083333333333</v>
      </c>
      <c r="AD51" s="224">
        <v>21.5</v>
      </c>
      <c r="AE51" s="225"/>
      <c r="AF51" s="224"/>
      <c r="AG51" s="225"/>
      <c r="AH51" s="249"/>
      <c r="AI51" s="250"/>
      <c r="AJ51" s="250"/>
    </row>
    <row r="52" spans="1:36">
      <c r="A52" s="118">
        <f t="shared" si="12"/>
        <v>43467</v>
      </c>
      <c r="B52" s="119">
        <f t="shared" si="3"/>
        <v>43467</v>
      </c>
      <c r="C52" s="120" t="str">
        <f t="shared" si="4"/>
        <v>中</v>
      </c>
      <c r="D52" s="120">
        <f t="shared" si="16"/>
        <v>2</v>
      </c>
      <c r="E52" s="120">
        <f t="shared" si="18"/>
        <v>2</v>
      </c>
      <c r="F52" s="121" t="str">
        <f t="shared" si="7"/>
        <v>乙班</v>
      </c>
      <c r="G52" s="120">
        <f t="shared" si="8"/>
        <v>20</v>
      </c>
      <c r="H52" s="122">
        <f t="shared" si="11"/>
        <v>0.0416666666666667</v>
      </c>
      <c r="I52" s="159">
        <f t="shared" si="9"/>
        <v>0.833333333333333</v>
      </c>
      <c r="J52" s="160" t="str">
        <f>IF(_penmei4_month_day!A46="","",_penmei4_month_day!A46)</f>
        <v/>
      </c>
      <c r="K52" s="160" t="str">
        <f>IF(_penmei4_month_day!B46="","",_penmei4_month_day!B46)</f>
        <v/>
      </c>
      <c r="L52" s="160" t="str">
        <f>IF(_penmei4_month_day!C46="","",_penmei4_month_day!C46)</f>
        <v/>
      </c>
      <c r="M52" s="160" t="str">
        <f>IF(_penmei4_month_day!D46="","",_penmei4_month_day!D46)</f>
        <v/>
      </c>
      <c r="N52" s="160" t="str">
        <f>IF(_penmei4_month_day!E46="","",_penmei4_month_day!E46)</f>
        <v/>
      </c>
      <c r="O52" s="161" t="str">
        <f>IF(_penmei4_month_day!F46="","",_penmei4_month_day!F46)</f>
        <v/>
      </c>
      <c r="P52" s="162">
        <v>11</v>
      </c>
      <c r="Q52" s="185" t="str">
        <f t="shared" si="0"/>
        <v/>
      </c>
      <c r="R52" s="161" t="str">
        <f>IF(OR(_penmei3_month_day!A46="",_penmei3_month_day!B46=""),"",IF(AND(_penmei3_month_day!A46=1,_penmei3_month_day!B46=1),_penmei4_month_day!I46,""))</f>
        <v/>
      </c>
      <c r="S52" s="186" t="str">
        <f>IF(_penmei4_month_day!J46="","",_penmei4_month_day!J46)</f>
        <v/>
      </c>
      <c r="T52" s="187" t="str">
        <f>IF(_penmei4_month_day!K46="","",_penmei4_month_day!K46)</f>
        <v/>
      </c>
      <c r="U52" s="160" t="str">
        <f>IF(_penmei4_month_day!L46="","",_penmei4_month_day!L46)</f>
        <v/>
      </c>
      <c r="V52" s="160" t="str">
        <f>IF(_penmei4_month_day!M46="","",_penmei4_month_day!M46)</f>
        <v/>
      </c>
      <c r="W52" s="188" t="str">
        <f>IF(_penmei4_month_day!N46="","",_penmei4_month_day!N46)</f>
        <v/>
      </c>
      <c r="X52" s="162">
        <v>9.5</v>
      </c>
      <c r="Y52" s="185" t="str">
        <f t="shared" si="1"/>
        <v/>
      </c>
      <c r="Z52" s="161" t="str">
        <f>IF(OR(_penmei3_month_day!D46="",_penmei3_month_day!E46=""),"",IF(AND(_penmei3_month_day!D46=1,_penmei3_month_day!E46=1),_penmei4_month_day!Q46,""))</f>
        <v/>
      </c>
      <c r="AA52" s="221" t="str">
        <f>IF(_penmei4_month_day!R46="","",_penmei4_month_day!R46)</f>
        <v/>
      </c>
      <c r="AB52" s="222">
        <f t="shared" si="10"/>
        <v>20.5</v>
      </c>
      <c r="AC52" s="223"/>
      <c r="AD52" s="224"/>
      <c r="AE52" s="225"/>
      <c r="AF52" s="224"/>
      <c r="AG52" s="225"/>
      <c r="AH52" s="249"/>
      <c r="AI52" s="250"/>
      <c r="AJ52" s="250"/>
    </row>
    <row r="53" spans="1:36">
      <c r="A53" s="118">
        <f t="shared" si="12"/>
        <v>43467</v>
      </c>
      <c r="B53" s="119">
        <f t="shared" si="3"/>
        <v>43467</v>
      </c>
      <c r="C53" s="120" t="str">
        <f t="shared" si="4"/>
        <v>中</v>
      </c>
      <c r="D53" s="120">
        <f t="shared" si="16"/>
        <v>2</v>
      </c>
      <c r="E53" s="120">
        <f t="shared" si="18"/>
        <v>2</v>
      </c>
      <c r="F53" s="121" t="str">
        <f t="shared" si="7"/>
        <v>乙班</v>
      </c>
      <c r="G53" s="120">
        <f t="shared" si="8"/>
        <v>21</v>
      </c>
      <c r="H53" s="122">
        <f t="shared" si="11"/>
        <v>0.0416666666666667</v>
      </c>
      <c r="I53" s="159">
        <f t="shared" si="9"/>
        <v>0.875</v>
      </c>
      <c r="J53" s="160" t="str">
        <f>IF(_penmei4_month_day!A47="","",_penmei4_month_day!A47)</f>
        <v/>
      </c>
      <c r="K53" s="160" t="str">
        <f>IF(_penmei4_month_day!B47="","",_penmei4_month_day!B47)</f>
        <v/>
      </c>
      <c r="L53" s="160" t="str">
        <f>IF(_penmei4_month_day!C47="","",_penmei4_month_day!C47)</f>
        <v/>
      </c>
      <c r="M53" s="160" t="str">
        <f>IF(_penmei4_month_day!D47="","",_penmei4_month_day!D47)</f>
        <v/>
      </c>
      <c r="N53" s="160" t="str">
        <f>IF(_penmei4_month_day!E47="","",_penmei4_month_day!E47)</f>
        <v/>
      </c>
      <c r="O53" s="161" t="str">
        <f>IF(_penmei4_month_day!F47="","",_penmei4_month_day!F47)</f>
        <v/>
      </c>
      <c r="P53" s="162">
        <v>10</v>
      </c>
      <c r="Q53" s="185" t="str">
        <f t="shared" si="0"/>
        <v/>
      </c>
      <c r="R53" s="161" t="str">
        <f>IF(OR(_penmei3_month_day!A47="",_penmei3_month_day!B47=""),"",IF(AND(_penmei3_month_day!A47=1,_penmei3_month_day!B47=1),_penmei4_month_day!I47,""))</f>
        <v/>
      </c>
      <c r="S53" s="186" t="str">
        <f>IF(_penmei4_month_day!J47="","",_penmei4_month_day!J47)</f>
        <v/>
      </c>
      <c r="T53" s="187" t="str">
        <f>IF(_penmei4_month_day!K47="","",_penmei4_month_day!K47)</f>
        <v/>
      </c>
      <c r="U53" s="160" t="str">
        <f>IF(_penmei4_month_day!L47="","",_penmei4_month_day!L47)</f>
        <v/>
      </c>
      <c r="V53" s="160" t="str">
        <f>IF(_penmei4_month_day!M47="","",_penmei4_month_day!M47)</f>
        <v/>
      </c>
      <c r="W53" s="188" t="str">
        <f>IF(_penmei4_month_day!N47="","",_penmei4_month_day!N47)</f>
        <v/>
      </c>
      <c r="X53" s="162">
        <v>10</v>
      </c>
      <c r="Y53" s="185" t="str">
        <f t="shared" si="1"/>
        <v/>
      </c>
      <c r="Z53" s="161" t="str">
        <f>IF(OR(_penmei3_month_day!D47="",_penmei3_month_day!E47=""),"",IF(AND(_penmei3_month_day!D47=1,_penmei3_month_day!E47=1),_penmei4_month_day!Q47,""))</f>
        <v/>
      </c>
      <c r="AA53" s="221" t="str">
        <f>IF(_penmei4_month_day!R47="","",_penmei4_month_day!R47)</f>
        <v/>
      </c>
      <c r="AB53" s="222">
        <f t="shared" si="10"/>
        <v>20</v>
      </c>
      <c r="AC53" s="223"/>
      <c r="AD53" s="224"/>
      <c r="AE53" s="225"/>
      <c r="AF53" s="224"/>
      <c r="AG53" s="225"/>
      <c r="AH53" s="249"/>
      <c r="AI53" s="250"/>
      <c r="AJ53" s="250"/>
    </row>
    <row r="54" spans="1:36">
      <c r="A54" s="118">
        <f t="shared" si="12"/>
        <v>43467</v>
      </c>
      <c r="B54" s="119">
        <f t="shared" si="3"/>
        <v>43467</v>
      </c>
      <c r="C54" s="120" t="str">
        <f t="shared" si="4"/>
        <v>中</v>
      </c>
      <c r="D54" s="120">
        <f t="shared" si="16"/>
        <v>2</v>
      </c>
      <c r="E54" s="120">
        <f t="shared" si="18"/>
        <v>2</v>
      </c>
      <c r="F54" s="121" t="str">
        <f t="shared" si="7"/>
        <v>乙班</v>
      </c>
      <c r="G54" s="120">
        <f t="shared" si="8"/>
        <v>22</v>
      </c>
      <c r="H54" s="122">
        <f t="shared" si="11"/>
        <v>0.0416666666666667</v>
      </c>
      <c r="I54" s="159">
        <f t="shared" si="9"/>
        <v>0.916666666666666</v>
      </c>
      <c r="J54" s="160" t="str">
        <f>IF(_penmei4_month_day!A48="","",_penmei4_month_day!A48)</f>
        <v/>
      </c>
      <c r="K54" s="160" t="str">
        <f>IF(_penmei4_month_day!B48="","",_penmei4_month_day!B48)</f>
        <v/>
      </c>
      <c r="L54" s="160" t="str">
        <f>IF(_penmei4_month_day!C48="","",_penmei4_month_day!C48)</f>
        <v/>
      </c>
      <c r="M54" s="160" t="str">
        <f>IF(_penmei4_month_day!D48="","",_penmei4_month_day!D48)</f>
        <v/>
      </c>
      <c r="N54" s="160" t="str">
        <f>IF(_penmei4_month_day!E48="","",_penmei4_month_day!E48)</f>
        <v/>
      </c>
      <c r="O54" s="161" t="str">
        <f>IF(_penmei4_month_day!F48="","",_penmei4_month_day!F48)</f>
        <v/>
      </c>
      <c r="P54" s="162">
        <v>10</v>
      </c>
      <c r="Q54" s="185" t="str">
        <f t="shared" si="0"/>
        <v/>
      </c>
      <c r="R54" s="161" t="str">
        <f>IF(OR(_penmei3_month_day!A48="",_penmei3_month_day!B48=""),"",IF(AND(_penmei3_month_day!A48=1,_penmei3_month_day!B48=1),_penmei4_month_day!I48,""))</f>
        <v/>
      </c>
      <c r="S54" s="186" t="str">
        <f>IF(_penmei4_month_day!J48="","",_penmei4_month_day!J48)</f>
        <v/>
      </c>
      <c r="T54" s="187" t="str">
        <f>IF(_penmei4_month_day!K48="","",_penmei4_month_day!K48)</f>
        <v/>
      </c>
      <c r="U54" s="160" t="str">
        <f>IF(_penmei4_month_day!L48="","",_penmei4_month_day!L48)</f>
        <v/>
      </c>
      <c r="V54" s="160" t="str">
        <f>IF(_penmei4_month_day!M48="","",_penmei4_month_day!M48)</f>
        <v/>
      </c>
      <c r="W54" s="188" t="str">
        <f>IF(_penmei4_month_day!N48="","",_penmei4_month_day!N48)</f>
        <v/>
      </c>
      <c r="X54" s="162">
        <v>10</v>
      </c>
      <c r="Y54" s="185" t="str">
        <f t="shared" si="1"/>
        <v/>
      </c>
      <c r="Z54" s="161" t="str">
        <f>IF(OR(_penmei3_month_day!D48="",_penmei3_month_day!E48=""),"",IF(AND(_penmei3_month_day!D48=1,_penmei3_month_day!E48=1),_penmei4_month_day!Q48,""))</f>
        <v/>
      </c>
      <c r="AA54" s="221" t="str">
        <f>IF(_penmei4_month_day!R48="","",_penmei4_month_day!R48)</f>
        <v/>
      </c>
      <c r="AB54" s="222">
        <f t="shared" si="10"/>
        <v>20</v>
      </c>
      <c r="AC54" s="223"/>
      <c r="AD54" s="224"/>
      <c r="AE54" s="225"/>
      <c r="AF54" s="224"/>
      <c r="AG54" s="225"/>
      <c r="AH54" s="249"/>
      <c r="AI54" s="250"/>
      <c r="AJ54" s="250"/>
    </row>
    <row r="55" spans="1:36">
      <c r="A55" s="123">
        <f t="shared" si="12"/>
        <v>43467</v>
      </c>
      <c r="B55" s="124">
        <f t="shared" si="3"/>
        <v>43467</v>
      </c>
      <c r="C55" s="125" t="str">
        <f t="shared" si="4"/>
        <v>中</v>
      </c>
      <c r="D55" s="125">
        <f t="shared" si="16"/>
        <v>2</v>
      </c>
      <c r="E55" s="125">
        <f t="shared" si="18"/>
        <v>2</v>
      </c>
      <c r="F55" s="126" t="str">
        <f t="shared" si="7"/>
        <v>乙班</v>
      </c>
      <c r="G55" s="125">
        <f t="shared" si="8"/>
        <v>23</v>
      </c>
      <c r="H55" s="127">
        <f t="shared" si="11"/>
        <v>0.0416666666666667</v>
      </c>
      <c r="I55" s="163">
        <f t="shared" si="9"/>
        <v>0.958333333333333</v>
      </c>
      <c r="J55" s="164" t="str">
        <f>IF(_penmei4_month_day!A49="","",_penmei4_month_day!A49)</f>
        <v/>
      </c>
      <c r="K55" s="164" t="str">
        <f>IF(_penmei4_month_day!B49="","",_penmei4_month_day!B49)</f>
        <v/>
      </c>
      <c r="L55" s="164" t="str">
        <f>IF(_penmei4_month_day!C49="","",_penmei4_month_day!C49)</f>
        <v/>
      </c>
      <c r="M55" s="164" t="str">
        <f>IF(_penmei4_month_day!D49="","",_penmei4_month_day!D49)</f>
        <v/>
      </c>
      <c r="N55" s="164" t="str">
        <f>IF(_penmei4_month_day!E49="","",_penmei4_month_day!E49)</f>
        <v/>
      </c>
      <c r="O55" s="165" t="str">
        <f>IF(_penmei4_month_day!F49="","",_penmei4_month_day!F49)</f>
        <v/>
      </c>
      <c r="P55" s="166">
        <v>11</v>
      </c>
      <c r="Q55" s="189" t="str">
        <f t="shared" si="0"/>
        <v/>
      </c>
      <c r="R55" s="165" t="str">
        <f>IF(OR(_penmei3_month_day!A49="",_penmei3_month_day!B49=""),"",IF(AND(_penmei3_month_day!A49=1,_penmei3_month_day!B49=1),_penmei4_month_day!I49,""))</f>
        <v/>
      </c>
      <c r="S55" s="190" t="str">
        <f>IF(_penmei4_month_day!J49="","",_penmei4_month_day!J49)</f>
        <v/>
      </c>
      <c r="T55" s="191" t="str">
        <f>IF(_penmei4_month_day!K49="","",_penmei4_month_day!K49)</f>
        <v/>
      </c>
      <c r="U55" s="164" t="str">
        <f>IF(_penmei4_month_day!L49="","",_penmei4_month_day!L49)</f>
        <v/>
      </c>
      <c r="V55" s="164" t="str">
        <f>IF(_penmei4_month_day!M49="","",_penmei4_month_day!M49)</f>
        <v/>
      </c>
      <c r="W55" s="192" t="str">
        <f>IF(_penmei4_month_day!N49="","",_penmei4_month_day!N49)</f>
        <v/>
      </c>
      <c r="X55" s="166">
        <v>10.2</v>
      </c>
      <c r="Y55" s="189" t="str">
        <f t="shared" si="1"/>
        <v/>
      </c>
      <c r="Z55" s="165" t="str">
        <f>IF(OR(_penmei3_month_day!D49="",_penmei3_month_day!E49=""),"",IF(AND(_penmei3_month_day!D49=1,_penmei3_month_day!E49=1),_penmei4_month_day!Q49,""))</f>
        <v/>
      </c>
      <c r="AA55" s="226" t="str">
        <f>IF(_penmei4_month_day!R49="","",_penmei4_month_day!R49)</f>
        <v/>
      </c>
      <c r="AB55" s="222">
        <f t="shared" si="10"/>
        <v>21.2</v>
      </c>
      <c r="AC55" s="227"/>
      <c r="AD55" s="228"/>
      <c r="AE55" s="229"/>
      <c r="AF55" s="228"/>
      <c r="AG55" s="229"/>
      <c r="AH55" s="251"/>
      <c r="AI55" s="252" t="s">
        <v>118</v>
      </c>
      <c r="AJ55" s="253" t="s">
        <v>67</v>
      </c>
    </row>
    <row r="56" spans="1:36">
      <c r="A56" s="128">
        <f t="shared" si="12"/>
        <v>43468</v>
      </c>
      <c r="B56" s="129">
        <f t="shared" si="3"/>
        <v>43468</v>
      </c>
      <c r="C56" s="130" t="str">
        <f t="shared" si="4"/>
        <v>夜</v>
      </c>
      <c r="D56" s="130">
        <f t="shared" si="16"/>
        <v>3</v>
      </c>
      <c r="E56" s="130">
        <f>IF(AND(E8=1),4,IF(AND(E8&gt;1),(E8-1),))</f>
        <v>3</v>
      </c>
      <c r="F56" s="131" t="str">
        <f t="shared" si="7"/>
        <v>丙班</v>
      </c>
      <c r="G56" s="130">
        <f t="shared" si="8"/>
        <v>0</v>
      </c>
      <c r="H56" s="132">
        <f t="shared" si="11"/>
        <v>0.0416666666666667</v>
      </c>
      <c r="I56" s="167">
        <f t="shared" si="9"/>
        <v>1</v>
      </c>
      <c r="J56" s="168" t="str">
        <f>IF(_penmei4_month_day!A50="","",_penmei4_month_day!A50)</f>
        <v/>
      </c>
      <c r="K56" s="169" t="str">
        <f>IF(_penmei4_month_day!B50="","",_penmei4_month_day!B50)</f>
        <v/>
      </c>
      <c r="L56" s="169" t="str">
        <f>IF(_penmei4_month_day!C50="","",_penmei4_month_day!C50)</f>
        <v/>
      </c>
      <c r="M56" s="156" t="str">
        <f>IF(_penmei4_month_day!D50="","",_penmei4_month_day!D50)</f>
        <v/>
      </c>
      <c r="N56" s="156" t="str">
        <f>IF(_penmei4_month_day!E50="","",_penmei4_month_day!E50)</f>
        <v/>
      </c>
      <c r="O56" s="157" t="str">
        <f>IF(_penmei4_month_day!F50="","",_penmei4_month_day!F50)</f>
        <v/>
      </c>
      <c r="P56" s="158">
        <v>11.1</v>
      </c>
      <c r="Q56" s="197" t="str">
        <f t="shared" si="0"/>
        <v/>
      </c>
      <c r="R56" s="157" t="str">
        <f>IF(OR(_penmei3_month_day!A50="",_penmei3_month_day!B50=""),"",IF(AND(_penmei3_month_day!A50=1,_penmei3_month_day!B50=1),_penmei4_month_day!I50,""))</f>
        <v/>
      </c>
      <c r="S56" s="182" t="str">
        <f>IF(_penmei4_month_day!J50="","",_penmei4_month_day!J50)</f>
        <v/>
      </c>
      <c r="T56" s="183" t="str">
        <f>IF(_penmei4_month_day!K50="","",_penmei4_month_day!K50)</f>
        <v/>
      </c>
      <c r="U56" s="156" t="str">
        <f>IF(_penmei4_month_day!L50="","",_penmei4_month_day!L50)</f>
        <v/>
      </c>
      <c r="V56" s="156" t="str">
        <f>IF(_penmei4_month_day!M50="","",_penmei4_month_day!M50)</f>
        <v/>
      </c>
      <c r="W56" s="184" t="str">
        <f>IF(_penmei4_month_day!N50="","",_penmei4_month_day!N50)</f>
        <v/>
      </c>
      <c r="X56" s="158">
        <v>10</v>
      </c>
      <c r="Y56" s="197" t="str">
        <f t="shared" si="1"/>
        <v/>
      </c>
      <c r="Z56" s="194" t="str">
        <f>IF(OR(_penmei3_month_day!D50="",_penmei3_month_day!E50=""),"",IF(AND(_penmei3_month_day!D50=1,_penmei3_month_day!E50=1),_penmei4_month_day!Q50,""))</f>
        <v/>
      </c>
      <c r="AA56" s="230" t="str">
        <f>IF(_penmei4_month_day!R50="","",_penmei4_month_day!R50)</f>
        <v/>
      </c>
      <c r="AB56" s="222">
        <f t="shared" si="10"/>
        <v>21.1</v>
      </c>
      <c r="AC56" s="231">
        <v>0.982638888888889</v>
      </c>
      <c r="AD56" s="232">
        <v>20.5</v>
      </c>
      <c r="AE56" s="233">
        <v>0.21875</v>
      </c>
      <c r="AF56" s="232" t="s">
        <v>129</v>
      </c>
      <c r="AG56" s="233"/>
      <c r="AH56" s="254"/>
      <c r="AI56" s="248"/>
      <c r="AJ56" s="248"/>
    </row>
    <row r="57" spans="1:36">
      <c r="A57" s="118">
        <f t="shared" si="12"/>
        <v>43468</v>
      </c>
      <c r="B57" s="119">
        <f t="shared" si="3"/>
        <v>43468</v>
      </c>
      <c r="C57" s="120" t="str">
        <f t="shared" si="4"/>
        <v>夜</v>
      </c>
      <c r="D57" s="120">
        <f t="shared" si="16"/>
        <v>3</v>
      </c>
      <c r="E57" s="120">
        <f>E56</f>
        <v>3</v>
      </c>
      <c r="F57" s="121" t="str">
        <f t="shared" si="7"/>
        <v>丙班</v>
      </c>
      <c r="G57" s="120">
        <f t="shared" si="8"/>
        <v>1</v>
      </c>
      <c r="H57" s="122">
        <f t="shared" si="11"/>
        <v>0.0416666666666667</v>
      </c>
      <c r="I57" s="159">
        <f t="shared" si="9"/>
        <v>0.0416666666666667</v>
      </c>
      <c r="J57" s="160" t="str">
        <f>IF(_penmei4_month_day!A51="","",_penmei4_month_day!A51)</f>
        <v/>
      </c>
      <c r="K57" s="160" t="str">
        <f>IF(_penmei4_month_day!B51="","",_penmei4_month_day!B51)</f>
        <v/>
      </c>
      <c r="L57" s="160" t="str">
        <f>IF(_penmei4_month_day!C51="","",_penmei4_month_day!C51)</f>
        <v/>
      </c>
      <c r="M57" s="160" t="str">
        <f>IF(_penmei4_month_day!D51="","",_penmei4_month_day!D51)</f>
        <v/>
      </c>
      <c r="N57" s="160" t="str">
        <f>IF(_penmei4_month_day!E51="","",_penmei4_month_day!E51)</f>
        <v/>
      </c>
      <c r="O57" s="161" t="str">
        <f>IF(_penmei4_month_day!F51="","",_penmei4_month_day!F51)</f>
        <v/>
      </c>
      <c r="P57" s="162">
        <v>11</v>
      </c>
      <c r="Q57" s="185" t="str">
        <f t="shared" si="0"/>
        <v/>
      </c>
      <c r="R57" s="161" t="str">
        <f>IF(OR(_penmei3_month_day!A51="",_penmei3_month_day!B51=""),"",IF(AND(_penmei3_month_day!A51=1,_penmei3_month_day!B51=1),_penmei4_month_day!I51,""))</f>
        <v/>
      </c>
      <c r="S57" s="186" t="str">
        <f>IF(_penmei4_month_day!J51="","",_penmei4_month_day!J51)</f>
        <v/>
      </c>
      <c r="T57" s="187" t="str">
        <f>IF(_penmei4_month_day!K51="","",_penmei4_month_day!K51)</f>
        <v/>
      </c>
      <c r="U57" s="160" t="str">
        <f>IF(_penmei4_month_day!L51="","",_penmei4_month_day!L51)</f>
        <v/>
      </c>
      <c r="V57" s="160" t="str">
        <f>IF(_penmei4_month_day!M51="","",_penmei4_month_day!M51)</f>
        <v/>
      </c>
      <c r="W57" s="188" t="str">
        <f>IF(_penmei4_month_day!N51="","",_penmei4_month_day!N51)</f>
        <v/>
      </c>
      <c r="X57" s="162">
        <v>10</v>
      </c>
      <c r="Y57" s="185" t="str">
        <f t="shared" si="1"/>
        <v/>
      </c>
      <c r="Z57" s="161" t="str">
        <f>IF(OR(_penmei3_month_day!D51="",_penmei3_month_day!E51=""),"",IF(AND(_penmei3_month_day!D51=1,_penmei3_month_day!E51=1),_penmei4_month_day!Q51,""))</f>
        <v/>
      </c>
      <c r="AA57" s="221" t="str">
        <f>IF(_penmei4_month_day!R51="","",_penmei4_month_day!R51)</f>
        <v/>
      </c>
      <c r="AB57" s="222">
        <f t="shared" si="10"/>
        <v>21</v>
      </c>
      <c r="AC57" s="223">
        <v>0</v>
      </c>
      <c r="AD57" s="224">
        <v>21.5</v>
      </c>
      <c r="AE57" s="225">
        <v>0.229166666666667</v>
      </c>
      <c r="AF57" s="224" t="s">
        <v>121</v>
      </c>
      <c r="AG57" s="225"/>
      <c r="AH57" s="249"/>
      <c r="AI57" s="250"/>
      <c r="AJ57" s="250"/>
    </row>
    <row r="58" spans="1:36">
      <c r="A58" s="118">
        <f t="shared" si="12"/>
        <v>43468</v>
      </c>
      <c r="B58" s="119">
        <f t="shared" si="3"/>
        <v>43468</v>
      </c>
      <c r="C58" s="120" t="str">
        <f t="shared" si="4"/>
        <v>夜</v>
      </c>
      <c r="D58" s="120">
        <f t="shared" si="16"/>
        <v>3</v>
      </c>
      <c r="E58" s="120">
        <f t="shared" ref="E58:E63" si="19">E57</f>
        <v>3</v>
      </c>
      <c r="F58" s="121" t="str">
        <f t="shared" si="7"/>
        <v>丙班</v>
      </c>
      <c r="G58" s="120">
        <f t="shared" si="8"/>
        <v>2</v>
      </c>
      <c r="H58" s="122">
        <f t="shared" si="11"/>
        <v>0.0416666666666667</v>
      </c>
      <c r="I58" s="159">
        <f t="shared" si="9"/>
        <v>0.0833333333333333</v>
      </c>
      <c r="J58" s="160" t="str">
        <f>IF(_penmei4_month_day!A52="","",_penmei4_month_day!A52)</f>
        <v/>
      </c>
      <c r="K58" s="160" t="str">
        <f>IF(_penmei4_month_day!B52="","",_penmei4_month_day!B52)</f>
        <v/>
      </c>
      <c r="L58" s="160" t="str">
        <f>IF(_penmei4_month_day!C52="","",_penmei4_month_day!C52)</f>
        <v/>
      </c>
      <c r="M58" s="160" t="str">
        <f>IF(_penmei4_month_day!D52="","",_penmei4_month_day!D52)</f>
        <v/>
      </c>
      <c r="N58" s="160" t="str">
        <f>IF(_penmei4_month_day!E52="","",_penmei4_month_day!E52)</f>
        <v/>
      </c>
      <c r="O58" s="161" t="str">
        <f>IF(_penmei4_month_day!F52="","",_penmei4_month_day!F52)</f>
        <v/>
      </c>
      <c r="P58" s="162">
        <v>10.5</v>
      </c>
      <c r="Q58" s="185" t="str">
        <f t="shared" si="0"/>
        <v/>
      </c>
      <c r="R58" s="161" t="str">
        <f>IF(OR(_penmei3_month_day!A52="",_penmei3_month_day!B52=""),"",IF(AND(_penmei3_month_day!A52=1,_penmei3_month_day!B52=1),_penmei4_month_day!I52,""))</f>
        <v/>
      </c>
      <c r="S58" s="186" t="str">
        <f>IF(_penmei4_month_day!J52="","",_penmei4_month_day!J52)</f>
        <v/>
      </c>
      <c r="T58" s="187" t="str">
        <f>IF(_penmei4_month_day!K52="","",_penmei4_month_day!K52)</f>
        <v/>
      </c>
      <c r="U58" s="160" t="str">
        <f>IF(_penmei4_month_day!L52="","",_penmei4_month_day!L52)</f>
        <v/>
      </c>
      <c r="V58" s="160" t="str">
        <f>IF(_penmei4_month_day!M52="","",_penmei4_month_day!M52)</f>
        <v/>
      </c>
      <c r="W58" s="188" t="str">
        <f>IF(_penmei4_month_day!N52="","",_penmei4_month_day!N52)</f>
        <v/>
      </c>
      <c r="X58" s="162">
        <v>10</v>
      </c>
      <c r="Y58" s="185" t="str">
        <f t="shared" si="1"/>
        <v/>
      </c>
      <c r="Z58" s="161" t="str">
        <f>IF(OR(_penmei3_month_day!D52="",_penmei3_month_day!E52=""),"",IF(AND(_penmei3_month_day!D52=1,_penmei3_month_day!E52=1),_penmei4_month_day!Q52,""))</f>
        <v/>
      </c>
      <c r="AA58" s="221" t="str">
        <f>IF(_penmei4_month_day!R52="","",_penmei4_month_day!R52)</f>
        <v/>
      </c>
      <c r="AB58" s="222">
        <f t="shared" si="10"/>
        <v>20.5</v>
      </c>
      <c r="AC58" s="223">
        <v>0.0208333333333333</v>
      </c>
      <c r="AD58" s="224" t="s">
        <v>130</v>
      </c>
      <c r="AE58" s="225">
        <v>0.239583333333333</v>
      </c>
      <c r="AF58" s="224" t="s">
        <v>116</v>
      </c>
      <c r="AG58" s="225"/>
      <c r="AH58" s="249"/>
      <c r="AI58" s="250"/>
      <c r="AJ58" s="250"/>
    </row>
    <row r="59" spans="1:36">
      <c r="A59" s="118">
        <f t="shared" si="12"/>
        <v>43468</v>
      </c>
      <c r="B59" s="119">
        <f t="shared" si="3"/>
        <v>43468</v>
      </c>
      <c r="C59" s="120" t="str">
        <f t="shared" si="4"/>
        <v>夜</v>
      </c>
      <c r="D59" s="120">
        <f t="shared" si="16"/>
        <v>3</v>
      </c>
      <c r="E59" s="120">
        <f t="shared" si="19"/>
        <v>3</v>
      </c>
      <c r="F59" s="121" t="str">
        <f t="shared" si="7"/>
        <v>丙班</v>
      </c>
      <c r="G59" s="120">
        <f t="shared" si="8"/>
        <v>3</v>
      </c>
      <c r="H59" s="122">
        <f t="shared" si="11"/>
        <v>0.0416666666666667</v>
      </c>
      <c r="I59" s="159">
        <f t="shared" si="9"/>
        <v>0.125</v>
      </c>
      <c r="J59" s="160" t="str">
        <f>IF(_penmei4_month_day!A53="","",_penmei4_month_day!A53)</f>
        <v/>
      </c>
      <c r="K59" s="160" t="str">
        <f>IF(_penmei4_month_day!B53="","",_penmei4_month_day!B53)</f>
        <v/>
      </c>
      <c r="L59" s="160" t="str">
        <f>IF(_penmei4_month_day!C53="","",_penmei4_month_day!C53)</f>
        <v/>
      </c>
      <c r="M59" s="160" t="str">
        <f>IF(_penmei4_month_day!D53="","",_penmei4_month_day!D53)</f>
        <v/>
      </c>
      <c r="N59" s="160" t="str">
        <f>IF(_penmei4_month_day!E53="","",_penmei4_month_day!E53)</f>
        <v/>
      </c>
      <c r="O59" s="161" t="str">
        <f>IF(_penmei4_month_day!F53="","",_penmei4_month_day!F53)</f>
        <v/>
      </c>
      <c r="P59" s="162">
        <v>10</v>
      </c>
      <c r="Q59" s="185" t="str">
        <f t="shared" si="0"/>
        <v/>
      </c>
      <c r="R59" s="161" t="str">
        <f>IF(OR(_penmei3_month_day!A53="",_penmei3_month_day!B53=""),"",IF(AND(_penmei3_month_day!A53=1,_penmei3_month_day!B53=1),_penmei4_month_day!I53,""))</f>
        <v/>
      </c>
      <c r="S59" s="186" t="str">
        <f>IF(_penmei4_month_day!J53="","",_penmei4_month_day!J53)</f>
        <v/>
      </c>
      <c r="T59" s="187" t="str">
        <f>IF(_penmei4_month_day!K53="","",_penmei4_month_day!K53)</f>
        <v/>
      </c>
      <c r="U59" s="160" t="str">
        <f>IF(_penmei4_month_day!L53="","",_penmei4_month_day!L53)</f>
        <v/>
      </c>
      <c r="V59" s="160" t="str">
        <f>IF(_penmei4_month_day!M53="","",_penmei4_month_day!M53)</f>
        <v/>
      </c>
      <c r="W59" s="188" t="str">
        <f>IF(_penmei4_month_day!N53="","",_penmei4_month_day!N53)</f>
        <v/>
      </c>
      <c r="X59" s="162">
        <v>10</v>
      </c>
      <c r="Y59" s="185" t="str">
        <f t="shared" si="1"/>
        <v/>
      </c>
      <c r="Z59" s="161" t="str">
        <f>IF(OR(_penmei3_month_day!D53="",_penmei3_month_day!E53=""),"",IF(AND(_penmei3_month_day!D53=1,_penmei3_month_day!E53=1),_penmei4_month_day!Q53,""))</f>
        <v/>
      </c>
      <c r="AA59" s="221" t="str">
        <f>IF(_penmei4_month_day!R53="","",_penmei4_month_day!R53)</f>
        <v/>
      </c>
      <c r="AB59" s="222">
        <f t="shared" si="10"/>
        <v>20</v>
      </c>
      <c r="AC59" s="223">
        <v>0.0416666666666667</v>
      </c>
      <c r="AD59" s="224">
        <v>20.5</v>
      </c>
      <c r="AE59" s="225">
        <v>0.25</v>
      </c>
      <c r="AF59" s="224">
        <v>20.5</v>
      </c>
      <c r="AG59" s="225"/>
      <c r="AH59" s="249"/>
      <c r="AI59" s="250"/>
      <c r="AJ59" s="250"/>
    </row>
    <row r="60" spans="1:36">
      <c r="A60" s="118">
        <f t="shared" si="12"/>
        <v>43468</v>
      </c>
      <c r="B60" s="119">
        <f t="shared" si="3"/>
        <v>43468</v>
      </c>
      <c r="C60" s="120" t="str">
        <f t="shared" si="4"/>
        <v>夜</v>
      </c>
      <c r="D60" s="120">
        <f t="shared" ref="D60:D83" si="20">DAY(A60)</f>
        <v>3</v>
      </c>
      <c r="E60" s="120">
        <f t="shared" si="19"/>
        <v>3</v>
      </c>
      <c r="F60" s="121" t="str">
        <f t="shared" si="7"/>
        <v>丙班</v>
      </c>
      <c r="G60" s="120">
        <f t="shared" si="8"/>
        <v>4</v>
      </c>
      <c r="H60" s="122">
        <f t="shared" si="11"/>
        <v>0.0416666666666667</v>
      </c>
      <c r="I60" s="159">
        <f t="shared" si="9"/>
        <v>0.166666666666667</v>
      </c>
      <c r="J60" s="160" t="str">
        <f>IF(_penmei4_month_day!A54="","",_penmei4_month_day!A54)</f>
        <v/>
      </c>
      <c r="K60" s="160" t="str">
        <f>IF(_penmei4_month_day!B54="","",_penmei4_month_day!B54)</f>
        <v/>
      </c>
      <c r="L60" s="160" t="str">
        <f>IF(_penmei4_month_day!C54="","",_penmei4_month_day!C54)</f>
        <v/>
      </c>
      <c r="M60" s="160" t="str">
        <f>IF(_penmei4_month_day!D54="","",_penmei4_month_day!D54)</f>
        <v/>
      </c>
      <c r="N60" s="160" t="str">
        <f>IF(_penmei4_month_day!E54="","",_penmei4_month_day!E54)</f>
        <v/>
      </c>
      <c r="O60" s="161" t="str">
        <f>IF(_penmei4_month_day!F54="","",_penmei4_month_day!F54)</f>
        <v/>
      </c>
      <c r="P60" s="162">
        <v>10</v>
      </c>
      <c r="Q60" s="185" t="str">
        <f t="shared" si="0"/>
        <v/>
      </c>
      <c r="R60" s="161" t="str">
        <f>IF(OR(_penmei3_month_day!A54="",_penmei3_month_day!B54=""),"",IF(AND(_penmei3_month_day!A54=1,_penmei3_month_day!B54=1),_penmei4_month_day!I54,""))</f>
        <v/>
      </c>
      <c r="S60" s="186" t="str">
        <f>IF(_penmei4_month_day!J54="","",_penmei4_month_day!J54)</f>
        <v/>
      </c>
      <c r="T60" s="187" t="str">
        <f>IF(_penmei4_month_day!K54="","",_penmei4_month_day!K54)</f>
        <v/>
      </c>
      <c r="U60" s="160" t="str">
        <f>IF(_penmei4_month_day!L54="","",_penmei4_month_day!L54)</f>
        <v/>
      </c>
      <c r="V60" s="160" t="str">
        <f>IF(_penmei4_month_day!M54="","",_penmei4_month_day!M54)</f>
        <v/>
      </c>
      <c r="W60" s="188" t="str">
        <f>IF(_penmei4_month_day!N54="","",_penmei4_month_day!N54)</f>
        <v/>
      </c>
      <c r="X60" s="162">
        <v>9</v>
      </c>
      <c r="Y60" s="185" t="str">
        <f t="shared" si="1"/>
        <v/>
      </c>
      <c r="Z60" s="161" t="str">
        <f>IF(OR(_penmei3_month_day!D54="",_penmei3_month_day!E54=""),"",IF(AND(_penmei3_month_day!D54=1,_penmei3_month_day!E54=1),_penmei4_month_day!Q54,""))</f>
        <v/>
      </c>
      <c r="AA60" s="221" t="str">
        <f>IF(_penmei4_month_day!R54="","",_penmei4_month_day!R54)</f>
        <v/>
      </c>
      <c r="AB60" s="222">
        <f t="shared" si="10"/>
        <v>19</v>
      </c>
      <c r="AC60" s="223">
        <v>0.104166666666667</v>
      </c>
      <c r="AD60" s="224" t="s">
        <v>120</v>
      </c>
      <c r="AE60" s="225">
        <v>0.279166666666667</v>
      </c>
      <c r="AF60" s="224" t="s">
        <v>122</v>
      </c>
      <c r="AG60" s="225"/>
      <c r="AH60" s="249"/>
      <c r="AI60" s="250"/>
      <c r="AJ60" s="250"/>
    </row>
    <row r="61" spans="1:36">
      <c r="A61" s="118">
        <f t="shared" si="12"/>
        <v>43468</v>
      </c>
      <c r="B61" s="119">
        <f t="shared" si="3"/>
        <v>43468</v>
      </c>
      <c r="C61" s="120" t="str">
        <f t="shared" si="4"/>
        <v>夜</v>
      </c>
      <c r="D61" s="120">
        <f t="shared" si="20"/>
        <v>3</v>
      </c>
      <c r="E61" s="120">
        <f t="shared" si="19"/>
        <v>3</v>
      </c>
      <c r="F61" s="121" t="str">
        <f t="shared" si="7"/>
        <v>丙班</v>
      </c>
      <c r="G61" s="120">
        <f t="shared" si="8"/>
        <v>5</v>
      </c>
      <c r="H61" s="122">
        <f t="shared" si="11"/>
        <v>0.0416666666666667</v>
      </c>
      <c r="I61" s="159">
        <f t="shared" si="9"/>
        <v>0.208333333333333</v>
      </c>
      <c r="J61" s="160" t="str">
        <f>IF(_penmei4_month_day!A55="","",_penmei4_month_day!A55)</f>
        <v/>
      </c>
      <c r="K61" s="160" t="str">
        <f>IF(_penmei4_month_day!B55="","",_penmei4_month_day!B55)</f>
        <v/>
      </c>
      <c r="L61" s="160" t="str">
        <f>IF(_penmei4_month_day!C55="","",_penmei4_month_day!C55)</f>
        <v/>
      </c>
      <c r="M61" s="160" t="str">
        <f>IF(_penmei4_month_day!D55="","",_penmei4_month_day!D55)</f>
        <v/>
      </c>
      <c r="N61" s="160" t="str">
        <f>IF(_penmei4_month_day!E55="","",_penmei4_month_day!E55)</f>
        <v/>
      </c>
      <c r="O61" s="161" t="str">
        <f>IF(_penmei4_month_day!F55="","",_penmei4_month_day!F55)</f>
        <v/>
      </c>
      <c r="P61" s="162">
        <v>10</v>
      </c>
      <c r="Q61" s="185" t="str">
        <f t="shared" si="0"/>
        <v/>
      </c>
      <c r="R61" s="161" t="str">
        <f>IF(OR(_penmei3_month_day!A55="",_penmei3_month_day!B55=""),"",IF(AND(_penmei3_month_day!A55=1,_penmei3_month_day!B55=1),_penmei4_month_day!I55,""))</f>
        <v/>
      </c>
      <c r="S61" s="186" t="str">
        <f>IF(_penmei4_month_day!J55="","",_penmei4_month_day!J55)</f>
        <v/>
      </c>
      <c r="T61" s="187" t="str">
        <f>IF(_penmei4_month_day!K55="","",_penmei4_month_day!K55)</f>
        <v/>
      </c>
      <c r="U61" s="160" t="str">
        <f>IF(_penmei4_month_day!L55="","",_penmei4_month_day!L55)</f>
        <v/>
      </c>
      <c r="V61" s="160" t="str">
        <f>IF(_penmei4_month_day!M55="","",_penmei4_month_day!M55)</f>
        <v/>
      </c>
      <c r="W61" s="188" t="str">
        <f>IF(_penmei4_month_day!N55="","",_penmei4_month_day!N55)</f>
        <v/>
      </c>
      <c r="X61" s="162">
        <v>9</v>
      </c>
      <c r="Y61" s="185" t="str">
        <f t="shared" si="1"/>
        <v/>
      </c>
      <c r="Z61" s="161" t="str">
        <f>IF(OR(_penmei3_month_day!D55="",_penmei3_month_day!E55=""),"",IF(AND(_penmei3_month_day!D55=1,_penmei3_month_day!E55=1),_penmei4_month_day!Q55,""))</f>
        <v/>
      </c>
      <c r="AA61" s="221" t="str">
        <f>IF(_penmei4_month_day!R55="","",_penmei4_month_day!R55)</f>
        <v/>
      </c>
      <c r="AB61" s="222">
        <f t="shared" si="10"/>
        <v>19</v>
      </c>
      <c r="AC61" s="223">
        <v>0.145833333333333</v>
      </c>
      <c r="AD61" s="224" t="s">
        <v>124</v>
      </c>
      <c r="AE61" s="225">
        <v>0.291666666666667</v>
      </c>
      <c r="AF61" s="224">
        <v>20.5</v>
      </c>
      <c r="AG61" s="225"/>
      <c r="AH61" s="249"/>
      <c r="AI61" s="250"/>
      <c r="AJ61" s="250"/>
    </row>
    <row r="62" spans="1:36">
      <c r="A62" s="118">
        <f t="shared" si="12"/>
        <v>43468</v>
      </c>
      <c r="B62" s="119">
        <f t="shared" si="3"/>
        <v>43468</v>
      </c>
      <c r="C62" s="120" t="str">
        <f t="shared" si="4"/>
        <v>夜</v>
      </c>
      <c r="D62" s="120">
        <f t="shared" si="20"/>
        <v>3</v>
      </c>
      <c r="E62" s="120">
        <f t="shared" si="19"/>
        <v>3</v>
      </c>
      <c r="F62" s="121" t="str">
        <f t="shared" si="7"/>
        <v>丙班</v>
      </c>
      <c r="G62" s="120">
        <f t="shared" si="8"/>
        <v>6</v>
      </c>
      <c r="H62" s="122">
        <f t="shared" si="11"/>
        <v>0.0416666666666667</v>
      </c>
      <c r="I62" s="159">
        <f t="shared" si="9"/>
        <v>0.25</v>
      </c>
      <c r="J62" s="160" t="str">
        <f>IF(_penmei4_month_day!A56="","",_penmei4_month_day!A56)</f>
        <v/>
      </c>
      <c r="K62" s="160" t="str">
        <f>IF(_penmei4_month_day!B56="","",_penmei4_month_day!B56)</f>
        <v/>
      </c>
      <c r="L62" s="160" t="str">
        <f>IF(_penmei4_month_day!C56="","",_penmei4_month_day!C56)</f>
        <v/>
      </c>
      <c r="M62" s="160" t="str">
        <f>IF(_penmei4_month_day!D56="","",_penmei4_month_day!D56)</f>
        <v/>
      </c>
      <c r="N62" s="160" t="str">
        <f>IF(_penmei4_month_day!E56="","",_penmei4_month_day!E56)</f>
        <v/>
      </c>
      <c r="O62" s="161" t="str">
        <f>IF(_penmei4_month_day!F56="","",_penmei4_month_day!F56)</f>
        <v/>
      </c>
      <c r="P62" s="162">
        <v>11</v>
      </c>
      <c r="Q62" s="185" t="str">
        <f t="shared" si="0"/>
        <v/>
      </c>
      <c r="R62" s="161" t="str">
        <f>IF(OR(_penmei3_month_day!A56="",_penmei3_month_day!B56=""),"",IF(AND(_penmei3_month_day!A56=1,_penmei3_month_day!B56=1),_penmei4_month_day!I56,""))</f>
        <v/>
      </c>
      <c r="S62" s="186" t="str">
        <f>IF(_penmei4_month_day!J56="","",_penmei4_month_day!J56)</f>
        <v/>
      </c>
      <c r="T62" s="187" t="str">
        <f>IF(_penmei4_month_day!K56="","",_penmei4_month_day!K56)</f>
        <v/>
      </c>
      <c r="U62" s="160" t="str">
        <f>IF(_penmei4_month_day!L56="","",_penmei4_month_day!L56)</f>
        <v/>
      </c>
      <c r="V62" s="160" t="str">
        <f>IF(_penmei4_month_day!M56="","",_penmei4_month_day!M56)</f>
        <v/>
      </c>
      <c r="W62" s="188" t="str">
        <f>IF(_penmei4_month_day!N56="","",_penmei4_month_day!N56)</f>
        <v/>
      </c>
      <c r="X62" s="162">
        <v>10</v>
      </c>
      <c r="Y62" s="185" t="str">
        <f t="shared" si="1"/>
        <v/>
      </c>
      <c r="Z62" s="161" t="str">
        <f>IF(OR(_penmei3_month_day!D56="",_penmei3_month_day!E56=""),"",IF(AND(_penmei3_month_day!D56=1,_penmei3_month_day!E56=1),_penmei4_month_day!Q56,""))</f>
        <v/>
      </c>
      <c r="AA62" s="221" t="str">
        <f>IF(_penmei4_month_day!R56="","",_penmei4_month_day!R56)</f>
        <v/>
      </c>
      <c r="AB62" s="222">
        <f t="shared" si="10"/>
        <v>21</v>
      </c>
      <c r="AC62" s="223">
        <v>0.166666666666667</v>
      </c>
      <c r="AD62" s="224">
        <v>19.5</v>
      </c>
      <c r="AE62" s="225"/>
      <c r="AF62" s="224"/>
      <c r="AG62" s="225"/>
      <c r="AH62" s="249"/>
      <c r="AI62" s="250"/>
      <c r="AJ62" s="250"/>
    </row>
    <row r="63" spans="1:36">
      <c r="A63" s="123">
        <f t="shared" si="12"/>
        <v>43468</v>
      </c>
      <c r="B63" s="124">
        <f t="shared" si="3"/>
        <v>43468</v>
      </c>
      <c r="C63" s="125" t="str">
        <f t="shared" si="4"/>
        <v>夜</v>
      </c>
      <c r="D63" s="125">
        <f t="shared" si="20"/>
        <v>3</v>
      </c>
      <c r="E63" s="125">
        <f t="shared" si="19"/>
        <v>3</v>
      </c>
      <c r="F63" s="126" t="str">
        <f t="shared" si="7"/>
        <v>丙班</v>
      </c>
      <c r="G63" s="125">
        <f t="shared" si="8"/>
        <v>7</v>
      </c>
      <c r="H63" s="127">
        <f t="shared" si="11"/>
        <v>0.0416666666666667</v>
      </c>
      <c r="I63" s="163">
        <f t="shared" si="9"/>
        <v>0.291666666666667</v>
      </c>
      <c r="J63" s="164" t="str">
        <f>IF(_penmei4_month_day!A57="","",_penmei4_month_day!A57)</f>
        <v/>
      </c>
      <c r="K63" s="164" t="str">
        <f>IF(_penmei4_month_day!B57="","",_penmei4_month_day!B57)</f>
        <v/>
      </c>
      <c r="L63" s="164" t="str">
        <f>IF(_penmei4_month_day!C57="","",_penmei4_month_day!C57)</f>
        <v/>
      </c>
      <c r="M63" s="164" t="str">
        <f>IF(_penmei4_month_day!D57="","",_penmei4_month_day!D57)</f>
        <v/>
      </c>
      <c r="N63" s="164" t="str">
        <f>IF(_penmei4_month_day!E57="","",_penmei4_month_day!E57)</f>
        <v/>
      </c>
      <c r="O63" s="165" t="str">
        <f>IF(_penmei4_month_day!F57="","",_penmei4_month_day!F57)</f>
        <v/>
      </c>
      <c r="P63" s="166">
        <v>11</v>
      </c>
      <c r="Q63" s="189" t="str">
        <f t="shared" si="0"/>
        <v/>
      </c>
      <c r="R63" s="165" t="str">
        <f>IF(OR(_penmei3_month_day!A57="",_penmei3_month_day!B57=""),"",IF(AND(_penmei3_month_day!A57=1,_penmei3_month_day!B57=1),_penmei4_month_day!I57,""))</f>
        <v/>
      </c>
      <c r="S63" s="190" t="str">
        <f>IF(_penmei4_month_day!J57="","",_penmei4_month_day!J57)</f>
        <v/>
      </c>
      <c r="T63" s="191" t="str">
        <f>IF(_penmei4_month_day!K57="","",_penmei4_month_day!K57)</f>
        <v/>
      </c>
      <c r="U63" s="164" t="str">
        <f>IF(_penmei4_month_day!L57="","",_penmei4_month_day!L57)</f>
        <v/>
      </c>
      <c r="V63" s="164" t="str">
        <f>IF(_penmei4_month_day!M57="","",_penmei4_month_day!M57)</f>
        <v/>
      </c>
      <c r="W63" s="192" t="str">
        <f>IF(_penmei4_month_day!N57="","",_penmei4_month_day!N57)</f>
        <v/>
      </c>
      <c r="X63" s="166">
        <v>10.5</v>
      </c>
      <c r="Y63" s="189" t="str">
        <f t="shared" si="1"/>
        <v/>
      </c>
      <c r="Z63" s="165" t="str">
        <f>IF(OR(_penmei3_month_day!D57="",_penmei3_month_day!E57=""),"",IF(AND(_penmei3_month_day!D57=1,_penmei3_month_day!E57=1),_penmei4_month_day!Q57,""))</f>
        <v/>
      </c>
      <c r="AA63" s="226" t="str">
        <f>IF(_penmei4_month_day!R57="","",_penmei4_month_day!R57)</f>
        <v/>
      </c>
      <c r="AB63" s="222">
        <f t="shared" si="10"/>
        <v>21.5</v>
      </c>
      <c r="AC63" s="227">
        <v>0.203472222222222</v>
      </c>
      <c r="AD63" s="228" t="s">
        <v>124</v>
      </c>
      <c r="AE63" s="229"/>
      <c r="AF63" s="228"/>
      <c r="AG63" s="229"/>
      <c r="AH63" s="251"/>
      <c r="AI63" s="252" t="s">
        <v>118</v>
      </c>
      <c r="AJ63" s="253" t="s">
        <v>131</v>
      </c>
    </row>
    <row r="64" spans="1:36">
      <c r="A64" s="128">
        <f t="shared" si="12"/>
        <v>43468</v>
      </c>
      <c r="B64" s="129">
        <f t="shared" si="3"/>
        <v>43468</v>
      </c>
      <c r="C64" s="130" t="str">
        <f t="shared" si="4"/>
        <v>白</v>
      </c>
      <c r="D64" s="130">
        <f t="shared" si="20"/>
        <v>3</v>
      </c>
      <c r="E64" s="130">
        <f>IF(AND(E56=4),1,IF(AND(E56&lt;4),(E56+1),))</f>
        <v>4</v>
      </c>
      <c r="F64" s="131" t="str">
        <f t="shared" si="7"/>
        <v>丁班</v>
      </c>
      <c r="G64" s="130">
        <f t="shared" si="8"/>
        <v>8</v>
      </c>
      <c r="H64" s="132">
        <f t="shared" si="11"/>
        <v>0.0416666666666667</v>
      </c>
      <c r="I64" s="167">
        <f t="shared" si="9"/>
        <v>0.333333333333333</v>
      </c>
      <c r="J64" s="168" t="str">
        <f>IF(_penmei4_month_day!A58="","",_penmei4_month_day!A58)</f>
        <v/>
      </c>
      <c r="K64" s="169" t="str">
        <f>IF(_penmei4_month_day!B58="","",_penmei4_month_day!B58)</f>
        <v/>
      </c>
      <c r="L64" s="169" t="str">
        <f>IF(_penmei4_month_day!C58="","",_penmei4_month_day!C58)</f>
        <v/>
      </c>
      <c r="M64" s="156" t="str">
        <f>IF(_penmei4_month_day!D58="","",_penmei4_month_day!D58)</f>
        <v/>
      </c>
      <c r="N64" s="156" t="str">
        <f>IF(_penmei4_month_day!E58="","",_penmei4_month_day!E58)</f>
        <v/>
      </c>
      <c r="O64" s="157" t="str">
        <f>IF(_penmei4_month_day!F58="","",_penmei4_month_day!F58)</f>
        <v/>
      </c>
      <c r="P64" s="158">
        <v>10.5</v>
      </c>
      <c r="Q64" s="197" t="str">
        <f t="shared" si="0"/>
        <v/>
      </c>
      <c r="R64" s="157" t="str">
        <f>IF(OR(_penmei3_month_day!A58="",_penmei3_month_day!B58=""),"",IF(AND(_penmei3_month_day!A58=1,_penmei3_month_day!B58=1),_penmei4_month_day!I58,""))</f>
        <v/>
      </c>
      <c r="S64" s="182" t="str">
        <f>IF(_penmei4_month_day!J58="","",_penmei4_month_day!J58)</f>
        <v/>
      </c>
      <c r="T64" s="183" t="str">
        <f>IF(_penmei4_month_day!K58="","",_penmei4_month_day!K58)</f>
        <v/>
      </c>
      <c r="U64" s="156" t="str">
        <f>IF(_penmei4_month_day!L58="","",_penmei4_month_day!L58)</f>
        <v/>
      </c>
      <c r="V64" s="156" t="str">
        <f>IF(_penmei4_month_day!M58="","",_penmei4_month_day!M58)</f>
        <v/>
      </c>
      <c r="W64" s="184" t="str">
        <f>IF(_penmei4_month_day!N58="","",_penmei4_month_day!N58)</f>
        <v/>
      </c>
      <c r="X64" s="158">
        <v>10</v>
      </c>
      <c r="Y64" s="193" t="str">
        <f t="shared" si="1"/>
        <v/>
      </c>
      <c r="Z64" s="194" t="str">
        <f>IF(OR(_penmei3_month_day!D58="",_penmei3_month_day!E58=""),"",IF(AND(_penmei3_month_day!D58=1,_penmei3_month_day!E58=1),_penmei4_month_day!Q58,""))</f>
        <v/>
      </c>
      <c r="AA64" s="230" t="str">
        <f>IF(_penmei4_month_day!R58="","",_penmei4_month_day!R58)</f>
        <v/>
      </c>
      <c r="AB64" s="222">
        <f t="shared" si="10"/>
        <v>20.5</v>
      </c>
      <c r="AC64" s="231">
        <v>0.333333333333333</v>
      </c>
      <c r="AD64" s="232">
        <v>20</v>
      </c>
      <c r="AE64" s="233">
        <v>0.5</v>
      </c>
      <c r="AF64" s="232">
        <v>20.5</v>
      </c>
      <c r="AG64" s="233"/>
      <c r="AH64" s="254"/>
      <c r="AI64" s="248"/>
      <c r="AJ64" s="248"/>
    </row>
    <row r="65" spans="1:36">
      <c r="A65" s="118">
        <f t="shared" si="12"/>
        <v>43468</v>
      </c>
      <c r="B65" s="119">
        <f t="shared" si="3"/>
        <v>43468</v>
      </c>
      <c r="C65" s="120" t="str">
        <f t="shared" si="4"/>
        <v>白</v>
      </c>
      <c r="D65" s="120">
        <f t="shared" si="20"/>
        <v>3</v>
      </c>
      <c r="E65" s="120">
        <f>E64</f>
        <v>4</v>
      </c>
      <c r="F65" s="121" t="str">
        <f t="shared" si="7"/>
        <v>丁班</v>
      </c>
      <c r="G65" s="120">
        <f t="shared" si="8"/>
        <v>9</v>
      </c>
      <c r="H65" s="122">
        <f t="shared" si="11"/>
        <v>0.0416666666666667</v>
      </c>
      <c r="I65" s="159">
        <f t="shared" si="9"/>
        <v>0.375</v>
      </c>
      <c r="J65" s="160" t="str">
        <f>IF(_penmei4_month_day!A59="","",_penmei4_month_day!A59)</f>
        <v/>
      </c>
      <c r="K65" s="160" t="str">
        <f>IF(_penmei4_month_day!B59="","",_penmei4_month_day!B59)</f>
        <v/>
      </c>
      <c r="L65" s="160" t="str">
        <f>IF(_penmei4_month_day!C59="","",_penmei4_month_day!C59)</f>
        <v/>
      </c>
      <c r="M65" s="160" t="str">
        <f>IF(_penmei4_month_day!D59="","",_penmei4_month_day!D59)</f>
        <v/>
      </c>
      <c r="N65" s="160" t="str">
        <f>IF(_penmei4_month_day!E59="","",_penmei4_month_day!E59)</f>
        <v/>
      </c>
      <c r="O65" s="161" t="str">
        <f>IF(_penmei4_month_day!F59="","",_penmei4_month_day!F59)</f>
        <v/>
      </c>
      <c r="P65" s="162">
        <v>10</v>
      </c>
      <c r="Q65" s="185" t="str">
        <f t="shared" si="0"/>
        <v/>
      </c>
      <c r="R65" s="161" t="str">
        <f>IF(OR(_penmei3_month_day!A59="",_penmei3_month_day!B59=""),"",IF(AND(_penmei3_month_day!A59=1,_penmei3_month_day!B59=1),_penmei4_month_day!I59,""))</f>
        <v/>
      </c>
      <c r="S65" s="186" t="str">
        <f>IF(_penmei4_month_day!J59="","",_penmei4_month_day!J59)</f>
        <v/>
      </c>
      <c r="T65" s="187" t="str">
        <f>IF(_penmei4_month_day!K59="","",_penmei4_month_day!K59)</f>
        <v/>
      </c>
      <c r="U65" s="160" t="str">
        <f>IF(_penmei4_month_day!L59="","",_penmei4_month_day!L59)</f>
        <v/>
      </c>
      <c r="V65" s="160" t="str">
        <f>IF(_penmei4_month_day!M59="","",_penmei4_month_day!M59)</f>
        <v/>
      </c>
      <c r="W65" s="188" t="str">
        <f>IF(_penmei4_month_day!N59="","",_penmei4_month_day!N59)</f>
        <v/>
      </c>
      <c r="X65" s="162">
        <v>9.5</v>
      </c>
      <c r="Y65" s="185" t="str">
        <f t="shared" si="1"/>
        <v/>
      </c>
      <c r="Z65" s="161" t="str">
        <f>IF(OR(_penmei3_month_day!D59="",_penmei3_month_day!E59=""),"",IF(AND(_penmei3_month_day!D59=1,_penmei3_month_day!E59=1),_penmei4_month_day!Q59,""))</f>
        <v/>
      </c>
      <c r="AA65" s="221" t="str">
        <f>IF(_penmei4_month_day!R59="","",_penmei4_month_day!R59)</f>
        <v/>
      </c>
      <c r="AB65" s="222">
        <f t="shared" si="10"/>
        <v>19.5</v>
      </c>
      <c r="AC65" s="223">
        <v>0.340277777777778</v>
      </c>
      <c r="AD65" s="224">
        <v>19</v>
      </c>
      <c r="AE65" s="225">
        <v>0.510416666666667</v>
      </c>
      <c r="AF65" s="224">
        <v>21.5</v>
      </c>
      <c r="AG65" s="225"/>
      <c r="AH65" s="249"/>
      <c r="AI65" s="250"/>
      <c r="AJ65" s="250"/>
    </row>
    <row r="66" spans="1:36">
      <c r="A66" s="118">
        <f t="shared" si="12"/>
        <v>43468</v>
      </c>
      <c r="B66" s="119">
        <f t="shared" si="3"/>
        <v>43468</v>
      </c>
      <c r="C66" s="120" t="str">
        <f t="shared" si="4"/>
        <v>白</v>
      </c>
      <c r="D66" s="120">
        <f t="shared" si="20"/>
        <v>3</v>
      </c>
      <c r="E66" s="120">
        <f t="shared" ref="E66:E71" si="21">E65</f>
        <v>4</v>
      </c>
      <c r="F66" s="121" t="str">
        <f t="shared" si="7"/>
        <v>丁班</v>
      </c>
      <c r="G66" s="120">
        <f t="shared" si="8"/>
        <v>10</v>
      </c>
      <c r="H66" s="122">
        <f t="shared" si="11"/>
        <v>0.0416666666666667</v>
      </c>
      <c r="I66" s="159">
        <f t="shared" si="9"/>
        <v>0.416666666666667</v>
      </c>
      <c r="J66" s="160" t="str">
        <f>IF(_penmei4_month_day!A60="","",_penmei4_month_day!A60)</f>
        <v/>
      </c>
      <c r="K66" s="160" t="str">
        <f>IF(_penmei4_month_day!B60="","",_penmei4_month_day!B60)</f>
        <v/>
      </c>
      <c r="L66" s="160" t="str">
        <f>IF(_penmei4_month_day!C60="","",_penmei4_month_day!C60)</f>
        <v/>
      </c>
      <c r="M66" s="160" t="str">
        <f>IF(_penmei4_month_day!D60="","",_penmei4_month_day!D60)</f>
        <v/>
      </c>
      <c r="N66" s="160" t="str">
        <f>IF(_penmei4_month_day!E60="","",_penmei4_month_day!E60)</f>
        <v/>
      </c>
      <c r="O66" s="161" t="str">
        <f>IF(_penmei4_month_day!F60="","",_penmei4_month_day!F60)</f>
        <v/>
      </c>
      <c r="P66" s="162">
        <v>9.8</v>
      </c>
      <c r="Q66" s="185" t="str">
        <f t="shared" si="0"/>
        <v/>
      </c>
      <c r="R66" s="161" t="str">
        <f>IF(OR(_penmei3_month_day!A60="",_penmei3_month_day!B60=""),"",IF(AND(_penmei3_month_day!A60=1,_penmei3_month_day!B60=1),_penmei4_month_day!I60,""))</f>
        <v/>
      </c>
      <c r="S66" s="186" t="str">
        <f>IF(_penmei4_month_day!J60="","",_penmei4_month_day!J60)</f>
        <v/>
      </c>
      <c r="T66" s="187" t="str">
        <f>IF(_penmei4_month_day!K60="","",_penmei4_month_day!K60)</f>
        <v/>
      </c>
      <c r="U66" s="160" t="str">
        <f>IF(_penmei4_month_day!L60="","",_penmei4_month_day!L60)</f>
        <v/>
      </c>
      <c r="V66" s="160" t="str">
        <f>IF(_penmei4_month_day!M60="","",_penmei4_month_day!M60)</f>
        <v/>
      </c>
      <c r="W66" s="188" t="str">
        <f>IF(_penmei4_month_day!N60="","",_penmei4_month_day!N60)</f>
        <v/>
      </c>
      <c r="X66" s="162">
        <v>10</v>
      </c>
      <c r="Y66" s="185" t="str">
        <f t="shared" si="1"/>
        <v/>
      </c>
      <c r="Z66" s="161" t="str">
        <f>IF(OR(_penmei3_month_day!D60="",_penmei3_month_day!E60=""),"",IF(AND(_penmei3_month_day!D60=1,_penmei3_month_day!E60=1),_penmei4_month_day!Q60,""))</f>
        <v/>
      </c>
      <c r="AA66" s="221" t="str">
        <f>IF(_penmei4_month_day!R60="","",_penmei4_month_day!R60)</f>
        <v/>
      </c>
      <c r="AB66" s="222">
        <f t="shared" si="10"/>
        <v>19.8</v>
      </c>
      <c r="AC66" s="223">
        <v>0.368055555555556</v>
      </c>
      <c r="AD66" s="224" t="s">
        <v>132</v>
      </c>
      <c r="AE66" s="225" t="s">
        <v>133</v>
      </c>
      <c r="AF66" s="224">
        <v>21</v>
      </c>
      <c r="AG66" s="225"/>
      <c r="AH66" s="249"/>
      <c r="AI66" s="250"/>
      <c r="AJ66" s="250"/>
    </row>
    <row r="67" spans="1:36">
      <c r="A67" s="118">
        <f t="shared" si="12"/>
        <v>43468</v>
      </c>
      <c r="B67" s="119">
        <f t="shared" si="3"/>
        <v>43468</v>
      </c>
      <c r="C67" s="120" t="str">
        <f t="shared" si="4"/>
        <v>白</v>
      </c>
      <c r="D67" s="120">
        <f t="shared" si="20"/>
        <v>3</v>
      </c>
      <c r="E67" s="120">
        <f t="shared" si="21"/>
        <v>4</v>
      </c>
      <c r="F67" s="121" t="str">
        <f t="shared" si="7"/>
        <v>丁班</v>
      </c>
      <c r="G67" s="120">
        <f t="shared" si="8"/>
        <v>11</v>
      </c>
      <c r="H67" s="122">
        <f t="shared" si="11"/>
        <v>0.0416666666666667</v>
      </c>
      <c r="I67" s="159">
        <f t="shared" si="9"/>
        <v>0.458333333333333</v>
      </c>
      <c r="J67" s="160" t="str">
        <f>IF(_penmei4_month_day!A61="","",_penmei4_month_day!A61)</f>
        <v/>
      </c>
      <c r="K67" s="160" t="str">
        <f>IF(_penmei4_month_day!B61="","",_penmei4_month_day!B61)</f>
        <v/>
      </c>
      <c r="L67" s="160" t="str">
        <f>IF(_penmei4_month_day!C61="","",_penmei4_month_day!C61)</f>
        <v/>
      </c>
      <c r="M67" s="160" t="str">
        <f>IF(_penmei4_month_day!D61="","",_penmei4_month_day!D61)</f>
        <v/>
      </c>
      <c r="N67" s="160" t="str">
        <f>IF(_penmei4_month_day!E61="","",_penmei4_month_day!E61)</f>
        <v/>
      </c>
      <c r="O67" s="161" t="str">
        <f>IF(_penmei4_month_day!F61="","",_penmei4_month_day!F61)</f>
        <v/>
      </c>
      <c r="P67" s="162">
        <v>9.9</v>
      </c>
      <c r="Q67" s="185" t="str">
        <f t="shared" si="0"/>
        <v/>
      </c>
      <c r="R67" s="161" t="str">
        <f>IF(OR(_penmei3_month_day!A61="",_penmei3_month_day!B61=""),"",IF(AND(_penmei3_month_day!A61=1,_penmei3_month_day!B61=1),_penmei4_month_day!I61,""))</f>
        <v/>
      </c>
      <c r="S67" s="186" t="str">
        <f>IF(_penmei4_month_day!J61="","",_penmei4_month_day!J61)</f>
        <v/>
      </c>
      <c r="T67" s="187" t="str">
        <f>IF(_penmei4_month_day!K61="","",_penmei4_month_day!K61)</f>
        <v/>
      </c>
      <c r="U67" s="160" t="str">
        <f>IF(_penmei4_month_day!L61="","",_penmei4_month_day!L61)</f>
        <v/>
      </c>
      <c r="V67" s="160" t="str">
        <f>IF(_penmei4_month_day!M61="","",_penmei4_month_day!M61)</f>
        <v/>
      </c>
      <c r="W67" s="188" t="str">
        <f>IF(_penmei4_month_day!N61="","",_penmei4_month_day!N61)</f>
        <v/>
      </c>
      <c r="X67" s="162">
        <v>10</v>
      </c>
      <c r="Y67" s="185" t="str">
        <f t="shared" si="1"/>
        <v/>
      </c>
      <c r="Z67" s="161" t="str">
        <f>IF(OR(_penmei3_month_day!D61="",_penmei3_month_day!E61=""),"",IF(AND(_penmei3_month_day!D61=1,_penmei3_month_day!E61=1),_penmei4_month_day!Q61,""))</f>
        <v/>
      </c>
      <c r="AA67" s="221" t="str">
        <f>IF(_penmei4_month_day!R61="","",_penmei4_month_day!R61)</f>
        <v/>
      </c>
      <c r="AB67" s="222">
        <f t="shared" si="10"/>
        <v>19.9</v>
      </c>
      <c r="AC67" s="223">
        <v>0.375</v>
      </c>
      <c r="AD67" s="224">
        <v>19</v>
      </c>
      <c r="AE67" s="225" t="s">
        <v>134</v>
      </c>
      <c r="AF67" s="224">
        <v>22</v>
      </c>
      <c r="AG67" s="225"/>
      <c r="AH67" s="249"/>
      <c r="AI67" s="250"/>
      <c r="AJ67" s="250"/>
    </row>
    <row r="68" spans="1:36">
      <c r="A68" s="118">
        <f t="shared" si="12"/>
        <v>43468</v>
      </c>
      <c r="B68" s="119">
        <f t="shared" si="3"/>
        <v>43468</v>
      </c>
      <c r="C68" s="120" t="str">
        <f t="shared" si="4"/>
        <v>白</v>
      </c>
      <c r="D68" s="120">
        <f t="shared" si="20"/>
        <v>3</v>
      </c>
      <c r="E68" s="120">
        <f t="shared" si="21"/>
        <v>4</v>
      </c>
      <c r="F68" s="121" t="str">
        <f t="shared" si="7"/>
        <v>丁班</v>
      </c>
      <c r="G68" s="120">
        <f t="shared" si="8"/>
        <v>12</v>
      </c>
      <c r="H68" s="122">
        <f t="shared" si="11"/>
        <v>0.0416666666666667</v>
      </c>
      <c r="I68" s="159">
        <f t="shared" si="9"/>
        <v>0.5</v>
      </c>
      <c r="J68" s="160" t="str">
        <f>IF(_penmei4_month_day!A62="","",_penmei4_month_day!A62)</f>
        <v/>
      </c>
      <c r="K68" s="160" t="str">
        <f>IF(_penmei4_month_day!B62="","",_penmei4_month_day!B62)</f>
        <v/>
      </c>
      <c r="L68" s="160" t="str">
        <f>IF(_penmei4_month_day!C62="","",_penmei4_month_day!C62)</f>
        <v/>
      </c>
      <c r="M68" s="160" t="str">
        <f>IF(_penmei4_month_day!D62="","",_penmei4_month_day!D62)</f>
        <v/>
      </c>
      <c r="N68" s="160" t="str">
        <f>IF(_penmei4_month_day!E62="","",_penmei4_month_day!E62)</f>
        <v/>
      </c>
      <c r="O68" s="161" t="str">
        <f>IF(_penmei4_month_day!F62="","",_penmei4_month_day!F62)</f>
        <v/>
      </c>
      <c r="P68" s="162">
        <v>10</v>
      </c>
      <c r="Q68" s="185" t="str">
        <f t="shared" si="0"/>
        <v/>
      </c>
      <c r="R68" s="161" t="str">
        <f>IF(OR(_penmei3_month_day!A62="",_penmei3_month_day!B62=""),"",IF(AND(_penmei3_month_day!A62=1,_penmei3_month_day!B62=1),_penmei4_month_day!I62,""))</f>
        <v/>
      </c>
      <c r="S68" s="186" t="str">
        <f>IF(_penmei4_month_day!J62="","",_penmei4_month_day!J62)</f>
        <v/>
      </c>
      <c r="T68" s="187" t="str">
        <f>IF(_penmei4_month_day!K62="","",_penmei4_month_day!K62)</f>
        <v/>
      </c>
      <c r="U68" s="160" t="str">
        <f>IF(_penmei4_month_day!L62="","",_penmei4_month_day!L62)</f>
        <v/>
      </c>
      <c r="V68" s="160" t="str">
        <f>IF(_penmei4_month_day!M62="","",_penmei4_month_day!M62)</f>
        <v/>
      </c>
      <c r="W68" s="188" t="str">
        <f>IF(_penmei4_month_day!N62="","",_penmei4_month_day!N62)</f>
        <v/>
      </c>
      <c r="X68" s="162">
        <v>10</v>
      </c>
      <c r="Y68" s="185" t="str">
        <f t="shared" si="1"/>
        <v/>
      </c>
      <c r="Z68" s="161" t="str">
        <f>IF(OR(_penmei3_month_day!D62="",_penmei3_month_day!E62=""),"",IF(AND(_penmei3_month_day!D62=1,_penmei3_month_day!E62=1),_penmei4_month_day!Q62,""))</f>
        <v/>
      </c>
      <c r="AA68" s="221" t="str">
        <f>IF(_penmei4_month_day!R62="","",_penmei4_month_day!R62)</f>
        <v/>
      </c>
      <c r="AB68" s="222">
        <f t="shared" si="10"/>
        <v>20</v>
      </c>
      <c r="AC68" s="223">
        <v>0.399305555555556</v>
      </c>
      <c r="AD68" s="224">
        <v>21</v>
      </c>
      <c r="AE68" s="225">
        <v>0.611111111111111</v>
      </c>
      <c r="AF68" s="224" t="s">
        <v>135</v>
      </c>
      <c r="AG68" s="225"/>
      <c r="AH68" s="249"/>
      <c r="AI68" s="250"/>
      <c r="AJ68" s="250"/>
    </row>
    <row r="69" spans="1:36">
      <c r="A69" s="118">
        <f t="shared" si="12"/>
        <v>43468</v>
      </c>
      <c r="B69" s="119">
        <f t="shared" si="3"/>
        <v>43468</v>
      </c>
      <c r="C69" s="120" t="str">
        <f t="shared" si="4"/>
        <v>白</v>
      </c>
      <c r="D69" s="120">
        <f t="shared" si="20"/>
        <v>3</v>
      </c>
      <c r="E69" s="120">
        <f t="shared" si="21"/>
        <v>4</v>
      </c>
      <c r="F69" s="121" t="str">
        <f t="shared" si="7"/>
        <v>丁班</v>
      </c>
      <c r="G69" s="120">
        <f t="shared" si="8"/>
        <v>13</v>
      </c>
      <c r="H69" s="122">
        <f t="shared" si="11"/>
        <v>0.0416666666666667</v>
      </c>
      <c r="I69" s="159">
        <f t="shared" si="9"/>
        <v>0.541666666666667</v>
      </c>
      <c r="J69" s="160" t="str">
        <f>IF(_penmei4_month_day!A63="","",_penmei4_month_day!A63)</f>
        <v/>
      </c>
      <c r="K69" s="160" t="str">
        <f>IF(_penmei4_month_day!B63="","",_penmei4_month_day!B63)</f>
        <v/>
      </c>
      <c r="L69" s="160" t="str">
        <f>IF(_penmei4_month_day!C63="","",_penmei4_month_day!C63)</f>
        <v/>
      </c>
      <c r="M69" s="160" t="str">
        <f>IF(_penmei4_month_day!D63="","",_penmei4_month_day!D63)</f>
        <v/>
      </c>
      <c r="N69" s="160" t="str">
        <f>IF(_penmei4_month_day!E63="","",_penmei4_month_day!E63)</f>
        <v/>
      </c>
      <c r="O69" s="161" t="str">
        <f>IF(_penmei4_month_day!F63="","",_penmei4_month_day!F63)</f>
        <v/>
      </c>
      <c r="P69" s="162">
        <v>11.1</v>
      </c>
      <c r="Q69" s="185" t="str">
        <f t="shared" si="0"/>
        <v/>
      </c>
      <c r="R69" s="161" t="str">
        <f>IF(OR(_penmei3_month_day!A63="",_penmei3_month_day!B63=""),"",IF(AND(_penmei3_month_day!A63=1,_penmei3_month_day!B63=1),_penmei4_month_day!I63,""))</f>
        <v/>
      </c>
      <c r="S69" s="186" t="str">
        <f>IF(_penmei4_month_day!J63="","",_penmei4_month_day!J63)</f>
        <v/>
      </c>
      <c r="T69" s="187" t="str">
        <f>IF(_penmei4_month_day!K63="","",_penmei4_month_day!K63)</f>
        <v/>
      </c>
      <c r="U69" s="160" t="str">
        <f>IF(_penmei4_month_day!L63="","",_penmei4_month_day!L63)</f>
        <v/>
      </c>
      <c r="V69" s="160" t="str">
        <f>IF(_penmei4_month_day!M63="","",_penmei4_month_day!M63)</f>
        <v/>
      </c>
      <c r="W69" s="188" t="str">
        <f>IF(_penmei4_month_day!N63="","",_penmei4_month_day!N63)</f>
        <v/>
      </c>
      <c r="X69" s="162">
        <v>10.2</v>
      </c>
      <c r="Y69" s="185" t="str">
        <f t="shared" si="1"/>
        <v/>
      </c>
      <c r="Z69" s="161" t="str">
        <f>IF(OR(_penmei3_month_day!D63="",_penmei3_month_day!E63=""),"",IF(AND(_penmei3_month_day!D63=1,_penmei3_month_day!E63=1),_penmei4_month_day!Q63,""))</f>
        <v/>
      </c>
      <c r="AA69" s="221" t="str">
        <f>IF(_penmei4_month_day!R63="","",_penmei4_month_day!R63)</f>
        <v/>
      </c>
      <c r="AB69" s="222">
        <f t="shared" si="10"/>
        <v>21.3</v>
      </c>
      <c r="AC69" s="223">
        <v>0.416666666666667</v>
      </c>
      <c r="AD69" s="224">
        <v>20</v>
      </c>
      <c r="AE69" s="225">
        <v>0.635416666666667</v>
      </c>
      <c r="AF69" s="224">
        <v>21</v>
      </c>
      <c r="AG69" s="225"/>
      <c r="AH69" s="249"/>
      <c r="AI69" s="250"/>
      <c r="AJ69" s="250"/>
    </row>
    <row r="70" spans="1:36">
      <c r="A70" s="118">
        <f t="shared" si="12"/>
        <v>43468</v>
      </c>
      <c r="B70" s="119">
        <f t="shared" si="3"/>
        <v>43468</v>
      </c>
      <c r="C70" s="120" t="str">
        <f t="shared" si="4"/>
        <v>白</v>
      </c>
      <c r="D70" s="120">
        <f t="shared" si="20"/>
        <v>3</v>
      </c>
      <c r="E70" s="120">
        <f t="shared" si="21"/>
        <v>4</v>
      </c>
      <c r="F70" s="121" t="str">
        <f t="shared" si="7"/>
        <v>丁班</v>
      </c>
      <c r="G70" s="120">
        <f t="shared" si="8"/>
        <v>14</v>
      </c>
      <c r="H70" s="122">
        <f t="shared" si="11"/>
        <v>0.0416666666666667</v>
      </c>
      <c r="I70" s="159">
        <f t="shared" si="9"/>
        <v>0.583333333333333</v>
      </c>
      <c r="J70" s="160" t="str">
        <f>IF(_penmei4_month_day!A64="","",_penmei4_month_day!A64)</f>
        <v/>
      </c>
      <c r="K70" s="160" t="str">
        <f>IF(_penmei4_month_day!B64="","",_penmei4_month_day!B64)</f>
        <v/>
      </c>
      <c r="L70" s="160" t="str">
        <f>IF(_penmei4_month_day!C64="","",_penmei4_month_day!C64)</f>
        <v/>
      </c>
      <c r="M70" s="160" t="str">
        <f>IF(_penmei4_month_day!D64="","",_penmei4_month_day!D64)</f>
        <v/>
      </c>
      <c r="N70" s="160" t="str">
        <f>IF(_penmei4_month_day!E64="","",_penmei4_month_day!E64)</f>
        <v/>
      </c>
      <c r="O70" s="161" t="str">
        <f>IF(_penmei4_month_day!F64="","",_penmei4_month_day!F64)</f>
        <v/>
      </c>
      <c r="P70" s="162">
        <v>11</v>
      </c>
      <c r="Q70" s="185" t="str">
        <f t="shared" si="0"/>
        <v/>
      </c>
      <c r="R70" s="161" t="str">
        <f>IF(OR(_penmei3_month_day!A64="",_penmei3_month_day!B64=""),"",IF(AND(_penmei3_month_day!A64=1,_penmei3_month_day!B64=1),_penmei4_month_day!I64,""))</f>
        <v/>
      </c>
      <c r="S70" s="186" t="str">
        <f>IF(_penmei4_month_day!J64="","",_penmei4_month_day!J64)</f>
        <v/>
      </c>
      <c r="T70" s="187" t="str">
        <f>IF(_penmei4_month_day!K64="","",_penmei4_month_day!K64)</f>
        <v/>
      </c>
      <c r="U70" s="160" t="str">
        <f>IF(_penmei4_month_day!L64="","",_penmei4_month_day!L64)</f>
        <v/>
      </c>
      <c r="V70" s="160" t="str">
        <f>IF(_penmei4_month_day!M64="","",_penmei4_month_day!M64)</f>
        <v/>
      </c>
      <c r="W70" s="188" t="str">
        <f>IF(_penmei4_month_day!N64="","",_penmei4_month_day!N64)</f>
        <v/>
      </c>
      <c r="X70" s="162">
        <v>10</v>
      </c>
      <c r="Y70" s="185" t="str">
        <f t="shared" si="1"/>
        <v/>
      </c>
      <c r="Z70" s="161" t="str">
        <f>IF(OR(_penmei3_month_day!D64="",_penmei3_month_day!E64=""),"",IF(AND(_penmei3_month_day!D64=1,_penmei3_month_day!E64=1),_penmei4_month_day!Q64,""))</f>
        <v/>
      </c>
      <c r="AA70" s="221" t="str">
        <f>IF(_penmei4_month_day!R64="","",_penmei4_month_day!R64)</f>
        <v/>
      </c>
      <c r="AB70" s="222">
        <f t="shared" si="10"/>
        <v>21</v>
      </c>
      <c r="AC70" s="223">
        <v>0.454861111111111</v>
      </c>
      <c r="AD70" s="224">
        <v>19</v>
      </c>
      <c r="AE70" s="225">
        <v>0.649305555555556</v>
      </c>
      <c r="AF70" s="224" t="s">
        <v>136</v>
      </c>
      <c r="AG70" s="225"/>
      <c r="AH70" s="249"/>
      <c r="AI70" s="250"/>
      <c r="AJ70" s="250"/>
    </row>
    <row r="71" spans="1:36">
      <c r="A71" s="123">
        <f t="shared" si="12"/>
        <v>43468</v>
      </c>
      <c r="B71" s="124">
        <f t="shared" si="3"/>
        <v>43468</v>
      </c>
      <c r="C71" s="125" t="str">
        <f t="shared" si="4"/>
        <v>白</v>
      </c>
      <c r="D71" s="125">
        <f t="shared" si="20"/>
        <v>3</v>
      </c>
      <c r="E71" s="125">
        <f t="shared" si="21"/>
        <v>4</v>
      </c>
      <c r="F71" s="126" t="str">
        <f t="shared" si="7"/>
        <v>丁班</v>
      </c>
      <c r="G71" s="125">
        <f t="shared" si="8"/>
        <v>15</v>
      </c>
      <c r="H71" s="127">
        <f t="shared" si="11"/>
        <v>0.0416666666666667</v>
      </c>
      <c r="I71" s="163">
        <f t="shared" si="9"/>
        <v>0.625</v>
      </c>
      <c r="J71" s="164" t="str">
        <f>IF(_penmei4_month_day!A65="","",_penmei4_month_day!A65)</f>
        <v/>
      </c>
      <c r="K71" s="164" t="str">
        <f>IF(_penmei4_month_day!B65="","",_penmei4_month_day!B65)</f>
        <v/>
      </c>
      <c r="L71" s="164" t="str">
        <f>IF(_penmei4_month_day!C65="","",_penmei4_month_day!C65)</f>
        <v/>
      </c>
      <c r="M71" s="164" t="str">
        <f>IF(_penmei4_month_day!D65="","",_penmei4_month_day!D65)</f>
        <v/>
      </c>
      <c r="N71" s="164" t="str">
        <f>IF(_penmei4_month_day!E65="","",_penmei4_month_day!E65)</f>
        <v/>
      </c>
      <c r="O71" s="165" t="str">
        <f>IF(_penmei4_month_day!F65="","",_penmei4_month_day!F65)</f>
        <v/>
      </c>
      <c r="P71" s="166">
        <v>11.5</v>
      </c>
      <c r="Q71" s="189" t="str">
        <f t="shared" si="0"/>
        <v/>
      </c>
      <c r="R71" s="165" t="str">
        <f>IF(OR(_penmei3_month_day!A65="",_penmei3_month_day!B65=""),"",IF(AND(_penmei3_month_day!A65=1,_penmei3_month_day!B65=1),_penmei4_month_day!I65,""))</f>
        <v/>
      </c>
      <c r="S71" s="190" t="str">
        <f>IF(_penmei4_month_day!J65="","",_penmei4_month_day!J65)</f>
        <v/>
      </c>
      <c r="T71" s="191" t="str">
        <f>IF(_penmei4_month_day!K65="","",_penmei4_month_day!K65)</f>
        <v/>
      </c>
      <c r="U71" s="164" t="str">
        <f>IF(_penmei4_month_day!L65="","",_penmei4_month_day!L65)</f>
        <v/>
      </c>
      <c r="V71" s="164" t="str">
        <f>IF(_penmei4_month_day!M65="","",_penmei4_month_day!M65)</f>
        <v/>
      </c>
      <c r="W71" s="192" t="str">
        <f>IF(_penmei4_month_day!N65="","",_penmei4_month_day!N65)</f>
        <v/>
      </c>
      <c r="X71" s="166">
        <v>11</v>
      </c>
      <c r="Y71" s="189" t="str">
        <f t="shared" si="1"/>
        <v/>
      </c>
      <c r="Z71" s="165" t="str">
        <f>IF(OR(_penmei3_month_day!D65="",_penmei3_month_day!E65=""),"",IF(AND(_penmei3_month_day!D65=1,_penmei3_month_day!E65=1),_penmei4_month_day!Q65,""))</f>
        <v/>
      </c>
      <c r="AA71" s="226" t="str">
        <f>IF(_penmei4_month_day!R65="","",_penmei4_month_day!R65)</f>
        <v/>
      </c>
      <c r="AB71" s="222">
        <f t="shared" si="10"/>
        <v>22.5</v>
      </c>
      <c r="AC71" s="227">
        <v>0.482638888888889</v>
      </c>
      <c r="AD71" s="228" t="s">
        <v>120</v>
      </c>
      <c r="AE71" s="229">
        <v>0.661805555555556</v>
      </c>
      <c r="AF71" s="228" t="s">
        <v>124</v>
      </c>
      <c r="AG71" s="229"/>
      <c r="AH71" s="251"/>
      <c r="AI71" s="252" t="s">
        <v>118</v>
      </c>
      <c r="AJ71" s="253" t="s">
        <v>119</v>
      </c>
    </row>
    <row r="72" spans="1:36">
      <c r="A72" s="128">
        <f t="shared" si="12"/>
        <v>43468</v>
      </c>
      <c r="B72" s="129">
        <f t="shared" si="3"/>
        <v>43468</v>
      </c>
      <c r="C72" s="130" t="str">
        <f t="shared" si="4"/>
        <v>中</v>
      </c>
      <c r="D72" s="130">
        <f t="shared" si="20"/>
        <v>3</v>
      </c>
      <c r="E72" s="130">
        <f>IF(AND(E64=4),1,IF(AND(E64&lt;4),(E64+1),))</f>
        <v>1</v>
      </c>
      <c r="F72" s="131" t="str">
        <f t="shared" si="7"/>
        <v>甲班</v>
      </c>
      <c r="G72" s="130">
        <f t="shared" si="8"/>
        <v>16</v>
      </c>
      <c r="H72" s="132">
        <f t="shared" si="11"/>
        <v>0.0416666666666667</v>
      </c>
      <c r="I72" s="167">
        <f t="shared" si="9"/>
        <v>0.666666666666667</v>
      </c>
      <c r="J72" s="168" t="str">
        <f>IF(_penmei4_month_day!A66="","",_penmei4_month_day!A66)</f>
        <v/>
      </c>
      <c r="K72" s="169" t="str">
        <f>IF(_penmei4_month_day!B66="","",_penmei4_month_day!B66)</f>
        <v/>
      </c>
      <c r="L72" s="169" t="str">
        <f>IF(_penmei4_month_day!C66="","",_penmei4_month_day!C66)</f>
        <v/>
      </c>
      <c r="M72" s="156" t="str">
        <f>IF(_penmei4_month_day!D66="","",_penmei4_month_day!D66)</f>
        <v/>
      </c>
      <c r="N72" s="156" t="str">
        <f>IF(_penmei4_month_day!E66="","",_penmei4_month_day!E66)</f>
        <v/>
      </c>
      <c r="O72" s="157" t="str">
        <f>IF(_penmei4_month_day!F66="","",_penmei4_month_day!F66)</f>
        <v/>
      </c>
      <c r="P72" s="158">
        <v>10</v>
      </c>
      <c r="Q72" s="197" t="str">
        <f t="shared" ref="Q72:Q135" si="22">IF(O72="","",O72*60/P72)</f>
        <v/>
      </c>
      <c r="R72" s="157" t="str">
        <f>IF(OR(_penmei3_month_day!A66="",_penmei3_month_day!B66=""),"",IF(AND(_penmei3_month_day!A66=1,_penmei3_month_day!B66=1),_penmei4_month_day!I66,""))</f>
        <v/>
      </c>
      <c r="S72" s="182" t="str">
        <f>IF(_penmei4_month_day!J66="","",_penmei4_month_day!J66)</f>
        <v/>
      </c>
      <c r="T72" s="183" t="str">
        <f>IF(_penmei4_month_day!K66="","",_penmei4_month_day!K66)</f>
        <v/>
      </c>
      <c r="U72" s="156" t="str">
        <f>IF(_penmei4_month_day!L66="","",_penmei4_month_day!L66)</f>
        <v/>
      </c>
      <c r="V72" s="156" t="str">
        <f>IF(_penmei4_month_day!M66="","",_penmei4_month_day!M66)</f>
        <v/>
      </c>
      <c r="W72" s="184" t="str">
        <f>IF(_penmei4_month_day!N66="","",_penmei4_month_day!N66)</f>
        <v/>
      </c>
      <c r="X72" s="158">
        <v>9</v>
      </c>
      <c r="Y72" s="197" t="str">
        <f t="shared" ref="Y72:Y135" si="23">IF(W72="","",I72+W72*60/X72)</f>
        <v/>
      </c>
      <c r="Z72" s="157" t="str">
        <f>IF(OR(_penmei3_month_day!D66="",_penmei3_month_day!E66=""),"",IF(AND(_penmei3_month_day!D66=1,_penmei3_month_day!E66=1),_penmei4_month_day!Q66,""))</f>
        <v/>
      </c>
      <c r="AA72" s="216" t="str">
        <f>IF(_penmei4_month_day!R66="","",_penmei4_month_day!R66)</f>
        <v/>
      </c>
      <c r="AB72" s="222">
        <f t="shared" si="10"/>
        <v>19</v>
      </c>
      <c r="AC72" s="231">
        <v>0.677777777777778</v>
      </c>
      <c r="AD72" s="232" t="s">
        <v>132</v>
      </c>
      <c r="AE72" s="233"/>
      <c r="AF72" s="232"/>
      <c r="AG72" s="233"/>
      <c r="AH72" s="254"/>
      <c r="AI72" s="248"/>
      <c r="AJ72" s="248"/>
    </row>
    <row r="73" spans="1:36">
      <c r="A73" s="118">
        <f t="shared" si="12"/>
        <v>43468</v>
      </c>
      <c r="B73" s="119">
        <f t="shared" ref="B73:B104" si="24">A73</f>
        <v>43468</v>
      </c>
      <c r="C73" s="120" t="str">
        <f t="shared" ref="C73:C136" si="25">IF(AND(G73&lt;16,G73&gt;=8),"白",IF(AND(G73&lt;8,G73&gt;=0),"夜",IF(G73&gt;=16,"中")))</f>
        <v>中</v>
      </c>
      <c r="D73" s="120">
        <f t="shared" si="20"/>
        <v>3</v>
      </c>
      <c r="E73" s="120">
        <f t="shared" ref="E73:E79" si="26">E72</f>
        <v>1</v>
      </c>
      <c r="F73" s="121" t="str">
        <f t="shared" ref="F73:F136" si="27">IF(AND(E73=1),"甲班",IF(AND(E73=2),"乙班",IF(AND(E73=3),"丙班",IF(AND(E73=4),"丁班",))))</f>
        <v>甲班</v>
      </c>
      <c r="G73" s="120">
        <f t="shared" ref="G73:G104" si="28">IF(I73=0,0,HOUR(I73-0))</f>
        <v>17</v>
      </c>
      <c r="H73" s="122">
        <f t="shared" si="11"/>
        <v>0.0416666666666667</v>
      </c>
      <c r="I73" s="159">
        <f t="shared" ref="I73:I136" si="29">IF(HOUR(I72)=0,H73,I72+H73)</f>
        <v>0.708333333333333</v>
      </c>
      <c r="J73" s="160" t="str">
        <f>IF(_penmei4_month_day!A67="","",_penmei4_month_day!A67)</f>
        <v/>
      </c>
      <c r="K73" s="160" t="str">
        <f>IF(_penmei4_month_day!B67="","",_penmei4_month_day!B67)</f>
        <v/>
      </c>
      <c r="L73" s="160" t="str">
        <f>IF(_penmei4_month_day!C67="","",_penmei4_month_day!C67)</f>
        <v/>
      </c>
      <c r="M73" s="160" t="str">
        <f>IF(_penmei4_month_day!D67="","",_penmei4_month_day!D67)</f>
        <v/>
      </c>
      <c r="N73" s="160" t="str">
        <f>IF(_penmei4_month_day!E67="","",_penmei4_month_day!E67)</f>
        <v/>
      </c>
      <c r="O73" s="161" t="str">
        <f>IF(_penmei4_month_day!F67="","",_penmei4_month_day!F67)</f>
        <v/>
      </c>
      <c r="P73" s="162">
        <v>10</v>
      </c>
      <c r="Q73" s="185" t="str">
        <f t="shared" si="22"/>
        <v/>
      </c>
      <c r="R73" s="161" t="str">
        <f>IF(OR(_penmei3_month_day!A67="",_penmei3_month_day!B67=""),"",IF(AND(_penmei3_month_day!A67=1,_penmei3_month_day!B67=1),_penmei4_month_day!I67,""))</f>
        <v/>
      </c>
      <c r="S73" s="186" t="str">
        <f>IF(_penmei4_month_day!J67="","",_penmei4_month_day!J67)</f>
        <v/>
      </c>
      <c r="T73" s="187" t="str">
        <f>IF(_penmei4_month_day!K67="","",_penmei4_month_day!K67)</f>
        <v/>
      </c>
      <c r="U73" s="160" t="str">
        <f>IF(_penmei4_month_day!L67="","",_penmei4_month_day!L67)</f>
        <v/>
      </c>
      <c r="V73" s="160" t="str">
        <f>IF(_penmei4_month_day!M67="","",_penmei4_month_day!M67)</f>
        <v/>
      </c>
      <c r="W73" s="188" t="str">
        <f>IF(_penmei4_month_day!N67="","",_penmei4_month_day!N67)</f>
        <v/>
      </c>
      <c r="X73" s="162">
        <v>9.5</v>
      </c>
      <c r="Y73" s="185" t="str">
        <f t="shared" si="23"/>
        <v/>
      </c>
      <c r="Z73" s="161" t="str">
        <f>IF(OR(_penmei3_month_day!D67="",_penmei3_month_day!E67=""),"",IF(AND(_penmei3_month_day!D67=1,_penmei3_month_day!E67=1),_penmei4_month_day!Q67,""))</f>
        <v/>
      </c>
      <c r="AA73" s="221" t="str">
        <f>IF(_penmei4_month_day!R67="","",_penmei4_month_day!R67)</f>
        <v/>
      </c>
      <c r="AB73" s="222">
        <f t="shared" si="10"/>
        <v>19.5</v>
      </c>
      <c r="AC73" s="223">
        <v>0.725</v>
      </c>
      <c r="AD73" s="224" t="s">
        <v>129</v>
      </c>
      <c r="AE73" s="225"/>
      <c r="AF73" s="224"/>
      <c r="AG73" s="225"/>
      <c r="AH73" s="249"/>
      <c r="AI73" s="250"/>
      <c r="AJ73" s="250"/>
    </row>
    <row r="74" spans="1:36">
      <c r="A74" s="118">
        <f t="shared" si="12"/>
        <v>43468</v>
      </c>
      <c r="B74" s="119">
        <f t="shared" si="24"/>
        <v>43468</v>
      </c>
      <c r="C74" s="120" t="str">
        <f t="shared" si="25"/>
        <v>中</v>
      </c>
      <c r="D74" s="120">
        <f t="shared" si="20"/>
        <v>3</v>
      </c>
      <c r="E74" s="120">
        <f t="shared" si="26"/>
        <v>1</v>
      </c>
      <c r="F74" s="121" t="str">
        <f t="shared" si="27"/>
        <v>甲班</v>
      </c>
      <c r="G74" s="120">
        <f t="shared" si="28"/>
        <v>18</v>
      </c>
      <c r="H74" s="122">
        <f t="shared" si="11"/>
        <v>0.0416666666666667</v>
      </c>
      <c r="I74" s="159">
        <f t="shared" si="29"/>
        <v>0.75</v>
      </c>
      <c r="J74" s="160" t="str">
        <f>IF(_penmei4_month_day!A68="","",_penmei4_month_day!A68)</f>
        <v/>
      </c>
      <c r="K74" s="160" t="str">
        <f>IF(_penmei4_month_day!B68="","",_penmei4_month_day!B68)</f>
        <v/>
      </c>
      <c r="L74" s="160" t="str">
        <f>IF(_penmei4_month_day!C68="","",_penmei4_month_day!C68)</f>
        <v/>
      </c>
      <c r="M74" s="160" t="str">
        <f>IF(_penmei4_month_day!D68="","",_penmei4_month_day!D68)</f>
        <v/>
      </c>
      <c r="N74" s="160" t="str">
        <f>IF(_penmei4_month_day!E68="","",_penmei4_month_day!E68)</f>
        <v/>
      </c>
      <c r="O74" s="161" t="str">
        <f>IF(_penmei4_month_day!F68="","",_penmei4_month_day!F68)</f>
        <v/>
      </c>
      <c r="P74" s="162">
        <v>10</v>
      </c>
      <c r="Q74" s="185" t="str">
        <f t="shared" si="22"/>
        <v/>
      </c>
      <c r="R74" s="161" t="str">
        <f>IF(OR(_penmei3_month_day!A68="",_penmei3_month_day!B68=""),"",IF(AND(_penmei3_month_day!A68=1,_penmei3_month_day!B68=1),_penmei4_month_day!I68,""))</f>
        <v/>
      </c>
      <c r="S74" s="186" t="str">
        <f>IF(_penmei4_month_day!J68="","",_penmei4_month_day!J68)</f>
        <v/>
      </c>
      <c r="T74" s="187" t="str">
        <f>IF(_penmei4_month_day!K68="","",_penmei4_month_day!K68)</f>
        <v/>
      </c>
      <c r="U74" s="160" t="str">
        <f>IF(_penmei4_month_day!L68="","",_penmei4_month_day!L68)</f>
        <v/>
      </c>
      <c r="V74" s="160" t="str">
        <f>IF(_penmei4_month_day!M68="","",_penmei4_month_day!M68)</f>
        <v/>
      </c>
      <c r="W74" s="188" t="str">
        <f>IF(_penmei4_month_day!N68="","",_penmei4_month_day!N68)</f>
        <v/>
      </c>
      <c r="X74" s="162">
        <v>10</v>
      </c>
      <c r="Y74" s="185" t="str">
        <f t="shared" si="23"/>
        <v/>
      </c>
      <c r="Z74" s="161" t="str">
        <f>IF(OR(_penmei3_month_day!D68="",_penmei3_month_day!E68=""),"",IF(AND(_penmei3_month_day!D68=1,_penmei3_month_day!E68=1),_penmei4_month_day!Q68,""))</f>
        <v/>
      </c>
      <c r="AA74" s="221" t="str">
        <f>IF(_penmei4_month_day!R68="","",_penmei4_month_day!R68)</f>
        <v/>
      </c>
      <c r="AB74" s="222">
        <f t="shared" ref="AB74:AB137" si="30">IF(J74&gt;0,P74+X74,"")</f>
        <v>20</v>
      </c>
      <c r="AC74" s="223">
        <v>0.770833333333333</v>
      </c>
      <c r="AD74" s="224" t="s">
        <v>128</v>
      </c>
      <c r="AE74" s="225"/>
      <c r="AF74" s="224"/>
      <c r="AG74" s="225"/>
      <c r="AH74" s="249"/>
      <c r="AI74" s="250"/>
      <c r="AJ74" s="250"/>
    </row>
    <row r="75" spans="1:36">
      <c r="A75" s="118">
        <f t="shared" si="12"/>
        <v>43468</v>
      </c>
      <c r="B75" s="119">
        <f t="shared" si="24"/>
        <v>43468</v>
      </c>
      <c r="C75" s="120" t="str">
        <f t="shared" si="25"/>
        <v>中</v>
      </c>
      <c r="D75" s="120">
        <f t="shared" si="20"/>
        <v>3</v>
      </c>
      <c r="E75" s="120">
        <f t="shared" si="26"/>
        <v>1</v>
      </c>
      <c r="F75" s="121" t="str">
        <f t="shared" si="27"/>
        <v>甲班</v>
      </c>
      <c r="G75" s="120">
        <f t="shared" si="28"/>
        <v>19</v>
      </c>
      <c r="H75" s="122">
        <f t="shared" ref="H75:H138" si="31">H74</f>
        <v>0.0416666666666667</v>
      </c>
      <c r="I75" s="159">
        <f t="shared" si="29"/>
        <v>0.791666666666666</v>
      </c>
      <c r="J75" s="160" t="str">
        <f>IF(_penmei4_month_day!A69="","",_penmei4_month_day!A69)</f>
        <v/>
      </c>
      <c r="K75" s="160" t="str">
        <f>IF(_penmei4_month_day!B69="","",_penmei4_month_day!B69)</f>
        <v/>
      </c>
      <c r="L75" s="160" t="str">
        <f>IF(_penmei4_month_day!C69="","",_penmei4_month_day!C69)</f>
        <v/>
      </c>
      <c r="M75" s="160" t="str">
        <f>IF(_penmei4_month_day!D69="","",_penmei4_month_day!D69)</f>
        <v/>
      </c>
      <c r="N75" s="160" t="str">
        <f>IF(_penmei4_month_day!E69="","",_penmei4_month_day!E69)</f>
        <v/>
      </c>
      <c r="O75" s="161" t="str">
        <f>IF(_penmei4_month_day!F69="","",_penmei4_month_day!F69)</f>
        <v/>
      </c>
      <c r="P75" s="162">
        <v>9.5</v>
      </c>
      <c r="Q75" s="185" t="str">
        <f t="shared" si="22"/>
        <v/>
      </c>
      <c r="R75" s="161" t="str">
        <f>IF(OR(_penmei3_month_day!A69="",_penmei3_month_day!B69=""),"",IF(AND(_penmei3_month_day!A69=1,_penmei3_month_day!B69=1),_penmei4_month_day!I69,""))</f>
        <v/>
      </c>
      <c r="S75" s="186" t="str">
        <f>IF(_penmei4_month_day!J69="","",_penmei4_month_day!J69)</f>
        <v/>
      </c>
      <c r="T75" s="187" t="str">
        <f>IF(_penmei4_month_day!K69="","",_penmei4_month_day!K69)</f>
        <v/>
      </c>
      <c r="U75" s="160" t="str">
        <f>IF(_penmei4_month_day!L69="","",_penmei4_month_day!L69)</f>
        <v/>
      </c>
      <c r="V75" s="160" t="str">
        <f>IF(_penmei4_month_day!M69="","",_penmei4_month_day!M69)</f>
        <v/>
      </c>
      <c r="W75" s="188" t="str">
        <f>IF(_penmei4_month_day!N69="","",_penmei4_month_day!N69)</f>
        <v/>
      </c>
      <c r="X75" s="162">
        <v>10</v>
      </c>
      <c r="Y75" s="185" t="str">
        <f t="shared" si="23"/>
        <v/>
      </c>
      <c r="Z75" s="161" t="str">
        <f>IF(OR(_penmei3_month_day!D69="",_penmei3_month_day!E69=""),"",IF(AND(_penmei3_month_day!D69=1,_penmei3_month_day!E69=1),_penmei4_month_day!Q69,""))</f>
        <v/>
      </c>
      <c r="AA75" s="221" t="str">
        <f>IF(_penmei4_month_day!R69="","",_penmei4_month_day!R69)</f>
        <v/>
      </c>
      <c r="AB75" s="222">
        <f t="shared" si="30"/>
        <v>19.5</v>
      </c>
      <c r="AC75" s="223">
        <v>0.819444444444445</v>
      </c>
      <c r="AD75" s="224" t="s">
        <v>129</v>
      </c>
      <c r="AE75" s="225"/>
      <c r="AF75" s="224"/>
      <c r="AG75" s="225"/>
      <c r="AH75" s="249"/>
      <c r="AI75" s="250"/>
      <c r="AJ75" s="250"/>
    </row>
    <row r="76" spans="1:36">
      <c r="A76" s="118">
        <f t="shared" si="12"/>
        <v>43468</v>
      </c>
      <c r="B76" s="119">
        <f t="shared" si="24"/>
        <v>43468</v>
      </c>
      <c r="C76" s="120" t="str">
        <f t="shared" si="25"/>
        <v>中</v>
      </c>
      <c r="D76" s="120">
        <f t="shared" si="20"/>
        <v>3</v>
      </c>
      <c r="E76" s="120">
        <f t="shared" si="26"/>
        <v>1</v>
      </c>
      <c r="F76" s="121" t="str">
        <f t="shared" si="27"/>
        <v>甲班</v>
      </c>
      <c r="G76" s="120">
        <f t="shared" si="28"/>
        <v>20</v>
      </c>
      <c r="H76" s="122">
        <f t="shared" si="31"/>
        <v>0.0416666666666667</v>
      </c>
      <c r="I76" s="159">
        <f t="shared" si="29"/>
        <v>0.833333333333333</v>
      </c>
      <c r="J76" s="160" t="str">
        <f>IF(_penmei4_month_day!A70="","",_penmei4_month_day!A70)</f>
        <v/>
      </c>
      <c r="K76" s="160" t="str">
        <f>IF(_penmei4_month_day!B70="","",_penmei4_month_day!B70)</f>
        <v/>
      </c>
      <c r="L76" s="160" t="str">
        <f>IF(_penmei4_month_day!C70="","",_penmei4_month_day!C70)</f>
        <v/>
      </c>
      <c r="M76" s="160" t="str">
        <f>IF(_penmei4_month_day!D70="","",_penmei4_month_day!D70)</f>
        <v/>
      </c>
      <c r="N76" s="160" t="str">
        <f>IF(_penmei4_month_day!E70="","",_penmei4_month_day!E70)</f>
        <v/>
      </c>
      <c r="O76" s="161" t="str">
        <f>IF(_penmei4_month_day!F70="","",_penmei4_month_day!F70)</f>
        <v/>
      </c>
      <c r="P76" s="162">
        <v>10</v>
      </c>
      <c r="Q76" s="185" t="str">
        <f t="shared" si="22"/>
        <v/>
      </c>
      <c r="R76" s="161" t="str">
        <f>IF(OR(_penmei3_month_day!A70="",_penmei3_month_day!B70=""),"",IF(AND(_penmei3_month_day!A70=1,_penmei3_month_day!B70=1),_penmei4_month_day!I70,""))</f>
        <v/>
      </c>
      <c r="S76" s="186" t="str">
        <f>IF(_penmei4_month_day!J70="","",_penmei4_month_day!J70)</f>
        <v/>
      </c>
      <c r="T76" s="187" t="str">
        <f>IF(_penmei4_month_day!K70="","",_penmei4_month_day!K70)</f>
        <v/>
      </c>
      <c r="U76" s="160" t="str">
        <f>IF(_penmei4_month_day!L70="","",_penmei4_month_day!L70)</f>
        <v/>
      </c>
      <c r="V76" s="160" t="str">
        <f>IF(_penmei4_month_day!M70="","",_penmei4_month_day!M70)</f>
        <v/>
      </c>
      <c r="W76" s="188" t="str">
        <f>IF(_penmei4_month_day!N70="","",_penmei4_month_day!N70)</f>
        <v/>
      </c>
      <c r="X76" s="162">
        <v>10</v>
      </c>
      <c r="Y76" s="185" t="str">
        <f t="shared" si="23"/>
        <v/>
      </c>
      <c r="Z76" s="161" t="str">
        <f>IF(OR(_penmei3_month_day!D70="",_penmei3_month_day!E70=""),"",IF(AND(_penmei3_month_day!D70=1,_penmei3_month_day!E70=1),_penmei4_month_day!Q70,""))</f>
        <v/>
      </c>
      <c r="AA76" s="221" t="str">
        <f>IF(_penmei4_month_day!R70="","",_penmei4_month_day!R70)</f>
        <v/>
      </c>
      <c r="AB76" s="222">
        <f t="shared" si="30"/>
        <v>20</v>
      </c>
      <c r="AC76" s="223">
        <v>0.861805555555556</v>
      </c>
      <c r="AD76" s="224" t="s">
        <v>128</v>
      </c>
      <c r="AE76" s="225"/>
      <c r="AF76" s="224"/>
      <c r="AG76" s="225"/>
      <c r="AH76" s="249"/>
      <c r="AI76" s="250"/>
      <c r="AJ76" s="250"/>
    </row>
    <row r="77" spans="1:36">
      <c r="A77" s="118">
        <f t="shared" si="12"/>
        <v>43468</v>
      </c>
      <c r="B77" s="119">
        <f t="shared" si="24"/>
        <v>43468</v>
      </c>
      <c r="C77" s="120" t="str">
        <f t="shared" si="25"/>
        <v>中</v>
      </c>
      <c r="D77" s="120">
        <f t="shared" si="20"/>
        <v>3</v>
      </c>
      <c r="E77" s="120">
        <f t="shared" si="26"/>
        <v>1</v>
      </c>
      <c r="F77" s="121" t="str">
        <f t="shared" si="27"/>
        <v>甲班</v>
      </c>
      <c r="G77" s="120">
        <f t="shared" si="28"/>
        <v>21</v>
      </c>
      <c r="H77" s="122">
        <f t="shared" si="31"/>
        <v>0.0416666666666667</v>
      </c>
      <c r="I77" s="159">
        <f t="shared" si="29"/>
        <v>0.875</v>
      </c>
      <c r="J77" s="160" t="str">
        <f>IF(_penmei4_month_day!A71="","",_penmei4_month_day!A71)</f>
        <v/>
      </c>
      <c r="K77" s="160" t="str">
        <f>IF(_penmei4_month_day!B71="","",_penmei4_month_day!B71)</f>
        <v/>
      </c>
      <c r="L77" s="160" t="str">
        <f>IF(_penmei4_month_day!C71="","",_penmei4_month_day!C71)</f>
        <v/>
      </c>
      <c r="M77" s="160" t="str">
        <f>IF(_penmei4_month_day!D71="","",_penmei4_month_day!D71)</f>
        <v/>
      </c>
      <c r="N77" s="160" t="str">
        <f>IF(_penmei4_month_day!E71="","",_penmei4_month_day!E71)</f>
        <v/>
      </c>
      <c r="O77" s="161" t="str">
        <f>IF(_penmei4_month_day!F71="","",_penmei4_month_day!F71)</f>
        <v/>
      </c>
      <c r="P77" s="162">
        <v>10</v>
      </c>
      <c r="Q77" s="185" t="str">
        <f t="shared" si="22"/>
        <v/>
      </c>
      <c r="R77" s="161" t="str">
        <f>IF(OR(_penmei3_month_day!A71="",_penmei3_month_day!B71=""),"",IF(AND(_penmei3_month_day!A71=1,_penmei3_month_day!B71=1),_penmei4_month_day!I71,""))</f>
        <v/>
      </c>
      <c r="S77" s="186" t="str">
        <f>IF(_penmei4_month_day!J71="","",_penmei4_month_day!J71)</f>
        <v/>
      </c>
      <c r="T77" s="187" t="str">
        <f>IF(_penmei4_month_day!K71="","",_penmei4_month_day!K71)</f>
        <v/>
      </c>
      <c r="U77" s="160" t="str">
        <f>IF(_penmei4_month_day!L71="","",_penmei4_month_day!L71)</f>
        <v/>
      </c>
      <c r="V77" s="160" t="str">
        <f>IF(_penmei4_month_day!M71="","",_penmei4_month_day!M71)</f>
        <v/>
      </c>
      <c r="W77" s="188" t="str">
        <f>IF(_penmei4_month_day!N71="","",_penmei4_month_day!N71)</f>
        <v/>
      </c>
      <c r="X77" s="162">
        <v>9.5</v>
      </c>
      <c r="Y77" s="185" t="str">
        <f t="shared" si="23"/>
        <v/>
      </c>
      <c r="Z77" s="161" t="str">
        <f>IF(OR(_penmei3_month_day!D71="",_penmei3_month_day!E71=""),"",IF(AND(_penmei3_month_day!D71=1,_penmei3_month_day!E71=1),_penmei4_month_day!Q71,""))</f>
        <v/>
      </c>
      <c r="AA77" s="221" t="str">
        <f>IF(_penmei4_month_day!R71="","",_penmei4_month_day!R71)</f>
        <v/>
      </c>
      <c r="AB77" s="222">
        <f t="shared" si="30"/>
        <v>19.5</v>
      </c>
      <c r="AC77" s="223">
        <v>0.909722222222222</v>
      </c>
      <c r="AD77" s="224" t="s">
        <v>124</v>
      </c>
      <c r="AE77" s="225"/>
      <c r="AF77" s="224"/>
      <c r="AG77" s="225"/>
      <c r="AH77" s="249"/>
      <c r="AI77" s="250"/>
      <c r="AJ77" s="250"/>
    </row>
    <row r="78" spans="1:36">
      <c r="A78" s="118">
        <f t="shared" si="12"/>
        <v>43468</v>
      </c>
      <c r="B78" s="119">
        <f t="shared" si="24"/>
        <v>43468</v>
      </c>
      <c r="C78" s="120" t="str">
        <f t="shared" si="25"/>
        <v>中</v>
      </c>
      <c r="D78" s="120">
        <f t="shared" si="20"/>
        <v>3</v>
      </c>
      <c r="E78" s="120">
        <f t="shared" si="26"/>
        <v>1</v>
      </c>
      <c r="F78" s="121" t="str">
        <f t="shared" si="27"/>
        <v>甲班</v>
      </c>
      <c r="G78" s="120">
        <f t="shared" si="28"/>
        <v>22</v>
      </c>
      <c r="H78" s="122">
        <f t="shared" si="31"/>
        <v>0.0416666666666667</v>
      </c>
      <c r="I78" s="159">
        <f t="shared" si="29"/>
        <v>0.916666666666666</v>
      </c>
      <c r="J78" s="160" t="str">
        <f>IF(_penmei4_month_day!A72="","",_penmei4_month_day!A72)</f>
        <v/>
      </c>
      <c r="K78" s="160" t="str">
        <f>IF(_penmei4_month_day!B72="","",_penmei4_month_day!B72)</f>
        <v/>
      </c>
      <c r="L78" s="160" t="str">
        <f>IF(_penmei4_month_day!C72="","",_penmei4_month_day!C72)</f>
        <v/>
      </c>
      <c r="M78" s="160" t="str">
        <f>IF(_penmei4_month_day!D72="","",_penmei4_month_day!D72)</f>
        <v/>
      </c>
      <c r="N78" s="160" t="str">
        <f>IF(_penmei4_month_day!E72="","",_penmei4_month_day!E72)</f>
        <v/>
      </c>
      <c r="O78" s="161" t="str">
        <f>IF(_penmei4_month_day!F72="","",_penmei4_month_day!F72)</f>
        <v/>
      </c>
      <c r="P78" s="162">
        <v>10</v>
      </c>
      <c r="Q78" s="185" t="str">
        <f t="shared" si="22"/>
        <v/>
      </c>
      <c r="R78" s="161" t="str">
        <f>IF(OR(_penmei3_month_day!A72="",_penmei3_month_day!B72=""),"",IF(AND(_penmei3_month_day!A72=1,_penmei3_month_day!B72=1),_penmei4_month_day!I72,""))</f>
        <v/>
      </c>
      <c r="S78" s="186" t="str">
        <f>IF(_penmei4_month_day!J72="","",_penmei4_month_day!J72)</f>
        <v/>
      </c>
      <c r="T78" s="187" t="str">
        <f>IF(_penmei4_month_day!K72="","",_penmei4_month_day!K72)</f>
        <v/>
      </c>
      <c r="U78" s="160" t="str">
        <f>IF(_penmei4_month_day!L72="","",_penmei4_month_day!L72)</f>
        <v/>
      </c>
      <c r="V78" s="160" t="str">
        <f>IF(_penmei4_month_day!M72="","",_penmei4_month_day!M72)</f>
        <v/>
      </c>
      <c r="W78" s="188" t="str">
        <f>IF(_penmei4_month_day!N72="","",_penmei4_month_day!N72)</f>
        <v/>
      </c>
      <c r="X78" s="162">
        <v>9</v>
      </c>
      <c r="Y78" s="185" t="str">
        <f t="shared" si="23"/>
        <v/>
      </c>
      <c r="Z78" s="161" t="str">
        <f>IF(OR(_penmei3_month_day!D72="",_penmei3_month_day!E72=""),"",IF(AND(_penmei3_month_day!D72=1,_penmei3_month_day!E72=1),_penmei4_month_day!Q72,""))</f>
        <v/>
      </c>
      <c r="AA78" s="221" t="str">
        <f>IF(_penmei4_month_day!R72="","",_penmei4_month_day!R72)</f>
        <v/>
      </c>
      <c r="AB78" s="222">
        <f t="shared" si="30"/>
        <v>19</v>
      </c>
      <c r="AC78" s="223">
        <v>0.926388888888889</v>
      </c>
      <c r="AD78" s="224">
        <v>19.5</v>
      </c>
      <c r="AE78" s="225"/>
      <c r="AF78" s="224"/>
      <c r="AG78" s="225"/>
      <c r="AH78" s="249"/>
      <c r="AI78" s="250"/>
      <c r="AJ78" s="250"/>
    </row>
    <row r="79" spans="1:36">
      <c r="A79" s="123">
        <f t="shared" ref="A79:A142" si="32">IF(HOUR(I79)=0,A78+1,A78)</f>
        <v>43468</v>
      </c>
      <c r="B79" s="124">
        <f t="shared" si="24"/>
        <v>43468</v>
      </c>
      <c r="C79" s="125" t="str">
        <f t="shared" si="25"/>
        <v>中</v>
      </c>
      <c r="D79" s="125">
        <f t="shared" si="20"/>
        <v>3</v>
      </c>
      <c r="E79" s="125">
        <f t="shared" si="26"/>
        <v>1</v>
      </c>
      <c r="F79" s="126" t="str">
        <f t="shared" si="27"/>
        <v>甲班</v>
      </c>
      <c r="G79" s="125">
        <f t="shared" si="28"/>
        <v>23</v>
      </c>
      <c r="H79" s="127">
        <f t="shared" si="31"/>
        <v>0.0416666666666667</v>
      </c>
      <c r="I79" s="163">
        <f t="shared" si="29"/>
        <v>0.958333333333333</v>
      </c>
      <c r="J79" s="164" t="str">
        <f>IF(_penmei4_month_day!A73="","",_penmei4_month_day!A73)</f>
        <v/>
      </c>
      <c r="K79" s="164" t="str">
        <f>IF(_penmei4_month_day!B73="","",_penmei4_month_day!B73)</f>
        <v/>
      </c>
      <c r="L79" s="164" t="str">
        <f>IF(_penmei4_month_day!C73="","",_penmei4_month_day!C73)</f>
        <v/>
      </c>
      <c r="M79" s="164" t="str">
        <f>IF(_penmei4_month_day!D73="","",_penmei4_month_day!D73)</f>
        <v/>
      </c>
      <c r="N79" s="164" t="str">
        <f>IF(_penmei4_month_day!E73="","",_penmei4_month_day!E73)</f>
        <v/>
      </c>
      <c r="O79" s="165" t="str">
        <f>IF(_penmei4_month_day!F73="","",_penmei4_month_day!F73)</f>
        <v/>
      </c>
      <c r="P79" s="166">
        <v>10</v>
      </c>
      <c r="Q79" s="189" t="str">
        <f t="shared" si="22"/>
        <v/>
      </c>
      <c r="R79" s="165" t="str">
        <f>IF(OR(_penmei3_month_day!A73="",_penmei3_month_day!B73=""),"",IF(AND(_penmei3_month_day!A73=1,_penmei3_month_day!B73=1),_penmei4_month_day!I73,""))</f>
        <v/>
      </c>
      <c r="S79" s="190" t="str">
        <f>IF(_penmei4_month_day!J73="","",_penmei4_month_day!J73)</f>
        <v/>
      </c>
      <c r="T79" s="191" t="str">
        <f>IF(_penmei4_month_day!K73="","",_penmei4_month_day!K73)</f>
        <v/>
      </c>
      <c r="U79" s="164" t="str">
        <f>IF(_penmei4_month_day!L73="","",_penmei4_month_day!L73)</f>
        <v/>
      </c>
      <c r="V79" s="164" t="str">
        <f>IF(_penmei4_month_day!M73="","",_penmei4_month_day!M73)</f>
        <v/>
      </c>
      <c r="W79" s="192" t="str">
        <f>IF(_penmei4_month_day!N73="","",_penmei4_month_day!N73)</f>
        <v/>
      </c>
      <c r="X79" s="166">
        <v>9.5</v>
      </c>
      <c r="Y79" s="189" t="str">
        <f t="shared" si="23"/>
        <v/>
      </c>
      <c r="Z79" s="165" t="str">
        <f>IF(OR(_penmei3_month_day!D73="",_penmei3_month_day!E73=""),"",IF(AND(_penmei3_month_day!D73=1,_penmei3_month_day!E73=1),_penmei4_month_day!Q73,""))</f>
        <v/>
      </c>
      <c r="AA79" s="226" t="str">
        <f>IF(_penmei4_month_day!R73="","",_penmei4_month_day!R73)</f>
        <v/>
      </c>
      <c r="AB79" s="222">
        <f t="shared" si="30"/>
        <v>19.5</v>
      </c>
      <c r="AC79" s="227" t="s">
        <v>137</v>
      </c>
      <c r="AD79" s="228">
        <v>19</v>
      </c>
      <c r="AE79" s="229"/>
      <c r="AF79" s="228"/>
      <c r="AG79" s="229"/>
      <c r="AH79" s="251"/>
      <c r="AI79" s="252" t="s">
        <v>118</v>
      </c>
      <c r="AJ79" s="253" t="s">
        <v>64</v>
      </c>
    </row>
    <row r="80" spans="1:36">
      <c r="A80" s="128">
        <f t="shared" si="32"/>
        <v>43469</v>
      </c>
      <c r="B80" s="129">
        <f t="shared" si="24"/>
        <v>43469</v>
      </c>
      <c r="C80" s="130" t="str">
        <f t="shared" si="25"/>
        <v>夜</v>
      </c>
      <c r="D80" s="130">
        <f t="shared" si="20"/>
        <v>4</v>
      </c>
      <c r="E80" s="130">
        <f>IF(AND(E32=1),4,IF(AND(E32&gt;1),(E32-1),))</f>
        <v>3</v>
      </c>
      <c r="F80" s="131" t="str">
        <f t="shared" si="27"/>
        <v>丙班</v>
      </c>
      <c r="G80" s="130">
        <f t="shared" si="28"/>
        <v>0</v>
      </c>
      <c r="H80" s="132">
        <f t="shared" si="31"/>
        <v>0.0416666666666667</v>
      </c>
      <c r="I80" s="167">
        <f t="shared" si="29"/>
        <v>1</v>
      </c>
      <c r="J80" s="168" t="str">
        <f>IF(_penmei4_month_day!A74="","",_penmei4_month_day!A74)</f>
        <v/>
      </c>
      <c r="K80" s="169" t="str">
        <f>IF(_penmei4_month_day!B74="","",_penmei4_month_day!B74)</f>
        <v/>
      </c>
      <c r="L80" s="169" t="str">
        <f>IF(_penmei4_month_day!C74="","",_penmei4_month_day!C74)</f>
        <v/>
      </c>
      <c r="M80" s="156" t="str">
        <f>IF(_penmei4_month_day!D74="","",_penmei4_month_day!D74)</f>
        <v/>
      </c>
      <c r="N80" s="156" t="str">
        <f>IF(_penmei4_month_day!E74="","",_penmei4_month_day!E74)</f>
        <v/>
      </c>
      <c r="O80" s="157" t="str">
        <f>IF(_penmei4_month_day!F74="","",_penmei4_month_day!F74)</f>
        <v/>
      </c>
      <c r="P80" s="158">
        <v>10</v>
      </c>
      <c r="Q80" s="197" t="str">
        <f t="shared" si="22"/>
        <v/>
      </c>
      <c r="R80" s="157" t="str">
        <f>IF(OR(_penmei3_month_day!A74="",_penmei3_month_day!B74=""),"",IF(AND(_penmei3_month_day!A74=1,_penmei3_month_day!B74=1),_penmei4_month_day!I74,""))</f>
        <v/>
      </c>
      <c r="S80" s="182" t="str">
        <f>IF(_penmei4_month_day!J74="","",_penmei4_month_day!J74)</f>
        <v/>
      </c>
      <c r="T80" s="183" t="str">
        <f>IF(_penmei4_month_day!K74="","",_penmei4_month_day!K74)</f>
        <v/>
      </c>
      <c r="U80" s="156" t="str">
        <f>IF(_penmei4_month_day!L74="","",_penmei4_month_day!L74)</f>
        <v/>
      </c>
      <c r="V80" s="156" t="str">
        <f>IF(_penmei4_month_day!M74="","",_penmei4_month_day!M74)</f>
        <v/>
      </c>
      <c r="W80" s="184" t="str">
        <f>IF(_penmei4_month_day!N74="","",_penmei4_month_day!N74)</f>
        <v/>
      </c>
      <c r="X80" s="158">
        <v>9.4</v>
      </c>
      <c r="Y80" s="197" t="str">
        <f t="shared" si="23"/>
        <v/>
      </c>
      <c r="Z80" s="157" t="str">
        <f>IF(OR(_penmei3_month_day!D74="",_penmei3_month_day!E74=""),"",IF(AND(_penmei3_month_day!D74=1,_penmei3_month_day!E74=1),_penmei4_month_day!Q74,""))</f>
        <v/>
      </c>
      <c r="AA80" s="216" t="str">
        <f>IF(_penmei4_month_day!R74="","",_penmei4_month_day!R74)</f>
        <v/>
      </c>
      <c r="AB80" s="222">
        <f t="shared" si="30"/>
        <v>19.4</v>
      </c>
      <c r="AC80" s="218">
        <v>0.996527777777778</v>
      </c>
      <c r="AD80" s="232">
        <v>20.5</v>
      </c>
      <c r="AE80" s="233">
        <v>0.26875</v>
      </c>
      <c r="AF80" s="232" t="s">
        <v>129</v>
      </c>
      <c r="AG80" s="233"/>
      <c r="AH80" s="254"/>
      <c r="AI80" s="248"/>
      <c r="AJ80" s="248"/>
    </row>
    <row r="81" spans="1:36">
      <c r="A81" s="118">
        <f t="shared" si="32"/>
        <v>43469</v>
      </c>
      <c r="B81" s="119">
        <f t="shared" si="24"/>
        <v>43469</v>
      </c>
      <c r="C81" s="120" t="str">
        <f t="shared" si="25"/>
        <v>夜</v>
      </c>
      <c r="D81" s="120">
        <f t="shared" si="20"/>
        <v>4</v>
      </c>
      <c r="E81" s="120">
        <f>E80</f>
        <v>3</v>
      </c>
      <c r="F81" s="121" t="str">
        <f t="shared" si="27"/>
        <v>丙班</v>
      </c>
      <c r="G81" s="120">
        <f t="shared" si="28"/>
        <v>1</v>
      </c>
      <c r="H81" s="122">
        <f t="shared" si="31"/>
        <v>0.0416666666666667</v>
      </c>
      <c r="I81" s="159">
        <f t="shared" si="29"/>
        <v>0.0416666666666667</v>
      </c>
      <c r="J81" s="160" t="str">
        <f>IF(_penmei4_month_day!A75="","",_penmei4_month_day!A75)</f>
        <v/>
      </c>
      <c r="K81" s="160" t="str">
        <f>IF(_penmei4_month_day!B75="","",_penmei4_month_day!B75)</f>
        <v/>
      </c>
      <c r="L81" s="160" t="str">
        <f>IF(_penmei4_month_day!C75="","",_penmei4_month_day!C75)</f>
        <v/>
      </c>
      <c r="M81" s="160" t="str">
        <f>IF(_penmei4_month_day!D75="","",_penmei4_month_day!D75)</f>
        <v/>
      </c>
      <c r="N81" s="160" t="str">
        <f>IF(_penmei4_month_day!E75="","",_penmei4_month_day!E75)</f>
        <v/>
      </c>
      <c r="O81" s="161" t="str">
        <f>IF(_penmei4_month_day!F75="","",_penmei4_month_day!F75)</f>
        <v/>
      </c>
      <c r="P81" s="162">
        <v>11</v>
      </c>
      <c r="Q81" s="185" t="str">
        <f t="shared" si="22"/>
        <v/>
      </c>
      <c r="R81" s="161" t="str">
        <f>IF(OR(_penmei3_month_day!A75="",_penmei3_month_day!B75=""),"",IF(AND(_penmei3_month_day!A75=1,_penmei3_month_day!B75=1),_penmei4_month_day!I75,""))</f>
        <v/>
      </c>
      <c r="S81" s="186" t="str">
        <f>IF(_penmei4_month_day!J75="","",_penmei4_month_day!J75)</f>
        <v/>
      </c>
      <c r="T81" s="187" t="str">
        <f>IF(_penmei4_month_day!K75="","",_penmei4_month_day!K75)</f>
        <v/>
      </c>
      <c r="U81" s="160" t="str">
        <f>IF(_penmei4_month_day!L75="","",_penmei4_month_day!L75)</f>
        <v/>
      </c>
      <c r="V81" s="160" t="str">
        <f>IF(_penmei4_month_day!M75="","",_penmei4_month_day!M75)</f>
        <v/>
      </c>
      <c r="W81" s="188" t="str">
        <f>IF(_penmei4_month_day!N75="","",_penmei4_month_day!N75)</f>
        <v/>
      </c>
      <c r="X81" s="162">
        <v>10.5</v>
      </c>
      <c r="Y81" s="185" t="str">
        <f t="shared" si="23"/>
        <v/>
      </c>
      <c r="Z81" s="161" t="str">
        <f>IF(OR(_penmei3_month_day!D75="",_penmei3_month_day!E75=""),"",IF(AND(_penmei3_month_day!D75=1,_penmei3_month_day!E75=1),_penmei4_month_day!Q75,""))</f>
        <v/>
      </c>
      <c r="AA81" s="221" t="str">
        <f>IF(_penmei4_month_day!R75="","",_penmei4_month_day!R75)</f>
        <v/>
      </c>
      <c r="AB81" s="222">
        <f t="shared" si="30"/>
        <v>21.5</v>
      </c>
      <c r="AC81" s="223">
        <v>0.0347222222222222</v>
      </c>
      <c r="AD81" s="224" t="s">
        <v>122</v>
      </c>
      <c r="AE81" s="225">
        <v>0.291666666666667</v>
      </c>
      <c r="AF81" s="224">
        <v>19</v>
      </c>
      <c r="AG81" s="225"/>
      <c r="AH81" s="249"/>
      <c r="AI81" s="250"/>
      <c r="AJ81" s="250"/>
    </row>
    <row r="82" spans="1:36">
      <c r="A82" s="118">
        <f t="shared" si="32"/>
        <v>43469</v>
      </c>
      <c r="B82" s="119">
        <f t="shared" si="24"/>
        <v>43469</v>
      </c>
      <c r="C82" s="120" t="str">
        <f t="shared" si="25"/>
        <v>夜</v>
      </c>
      <c r="D82" s="120">
        <f t="shared" si="20"/>
        <v>4</v>
      </c>
      <c r="E82" s="120">
        <f t="shared" ref="E82:E87" si="33">E81</f>
        <v>3</v>
      </c>
      <c r="F82" s="121" t="str">
        <f t="shared" si="27"/>
        <v>丙班</v>
      </c>
      <c r="G82" s="120">
        <f t="shared" si="28"/>
        <v>2</v>
      </c>
      <c r="H82" s="122">
        <f t="shared" si="31"/>
        <v>0.0416666666666667</v>
      </c>
      <c r="I82" s="159">
        <f t="shared" si="29"/>
        <v>0.0833333333333333</v>
      </c>
      <c r="J82" s="160" t="str">
        <f>IF(_penmei4_month_day!A76="","",_penmei4_month_day!A76)</f>
        <v/>
      </c>
      <c r="K82" s="160" t="str">
        <f>IF(_penmei4_month_day!B76="","",_penmei4_month_day!B76)</f>
        <v/>
      </c>
      <c r="L82" s="160" t="str">
        <f>IF(_penmei4_month_day!C76="","",_penmei4_month_day!C76)</f>
        <v/>
      </c>
      <c r="M82" s="160" t="str">
        <f>IF(_penmei4_month_day!D76="","",_penmei4_month_day!D76)</f>
        <v/>
      </c>
      <c r="N82" s="160" t="str">
        <f>IF(_penmei4_month_day!E76="","",_penmei4_month_day!E76)</f>
        <v/>
      </c>
      <c r="O82" s="161" t="str">
        <f>IF(_penmei4_month_day!F76="","",_penmei4_month_day!F76)</f>
        <v/>
      </c>
      <c r="P82" s="162">
        <v>11</v>
      </c>
      <c r="Q82" s="185" t="str">
        <f t="shared" si="22"/>
        <v/>
      </c>
      <c r="R82" s="161" t="str">
        <f>IF(OR(_penmei3_month_day!A76="",_penmei3_month_day!B76=""),"",IF(AND(_penmei3_month_day!A76=1,_penmei3_month_day!B76=1),_penmei4_month_day!I76,""))</f>
        <v/>
      </c>
      <c r="S82" s="186" t="str">
        <f>IF(_penmei4_month_day!J76="","",_penmei4_month_day!J76)</f>
        <v/>
      </c>
      <c r="T82" s="187" t="str">
        <f>IF(_penmei4_month_day!K76="","",_penmei4_month_day!K76)</f>
        <v/>
      </c>
      <c r="U82" s="160" t="str">
        <f>IF(_penmei4_month_day!L76="","",_penmei4_month_day!L76)</f>
        <v/>
      </c>
      <c r="V82" s="160" t="str">
        <f>IF(_penmei4_month_day!M76="","",_penmei4_month_day!M76)</f>
        <v/>
      </c>
      <c r="W82" s="188" t="str">
        <f>IF(_penmei4_month_day!N76="","",_penmei4_month_day!N76)</f>
        <v/>
      </c>
      <c r="X82" s="162">
        <v>10.5</v>
      </c>
      <c r="Y82" s="185" t="str">
        <f t="shared" si="23"/>
        <v/>
      </c>
      <c r="Z82" s="161" t="str">
        <f>IF(OR(_penmei3_month_day!D76="",_penmei3_month_day!E76=""),"",IF(AND(_penmei3_month_day!D76=1,_penmei3_month_day!E76=1),_penmei4_month_day!Q76,""))</f>
        <v/>
      </c>
      <c r="AA82" s="221" t="str">
        <f>IF(_penmei4_month_day!R76="","",_penmei4_month_day!R76)</f>
        <v/>
      </c>
      <c r="AB82" s="222">
        <f t="shared" si="30"/>
        <v>21.5</v>
      </c>
      <c r="AC82" s="223">
        <v>0.0833333333333333</v>
      </c>
      <c r="AD82" s="224">
        <v>21</v>
      </c>
      <c r="AE82" s="225">
        <v>0.315972222222222</v>
      </c>
      <c r="AF82" s="224" t="s">
        <v>132</v>
      </c>
      <c r="AG82" s="225"/>
      <c r="AH82" s="249"/>
      <c r="AI82" s="250"/>
      <c r="AJ82" s="250"/>
    </row>
    <row r="83" spans="1:36">
      <c r="A83" s="118">
        <f t="shared" si="32"/>
        <v>43469</v>
      </c>
      <c r="B83" s="119">
        <f t="shared" si="24"/>
        <v>43469</v>
      </c>
      <c r="C83" s="120" t="str">
        <f t="shared" si="25"/>
        <v>夜</v>
      </c>
      <c r="D83" s="120">
        <f t="shared" si="20"/>
        <v>4</v>
      </c>
      <c r="E83" s="120">
        <f t="shared" si="33"/>
        <v>3</v>
      </c>
      <c r="F83" s="121" t="str">
        <f t="shared" si="27"/>
        <v>丙班</v>
      </c>
      <c r="G83" s="120">
        <f t="shared" si="28"/>
        <v>3</v>
      </c>
      <c r="H83" s="122">
        <f t="shared" si="31"/>
        <v>0.0416666666666667</v>
      </c>
      <c r="I83" s="159">
        <f t="shared" si="29"/>
        <v>0.125</v>
      </c>
      <c r="J83" s="160" t="str">
        <f>IF(_penmei4_month_day!A77="","",_penmei4_month_day!A77)</f>
        <v/>
      </c>
      <c r="K83" s="160" t="str">
        <f>IF(_penmei4_month_day!B77="","",_penmei4_month_day!B77)</f>
        <v/>
      </c>
      <c r="L83" s="160" t="str">
        <f>IF(_penmei4_month_day!C77="","",_penmei4_month_day!C77)</f>
        <v/>
      </c>
      <c r="M83" s="160" t="str">
        <f>IF(_penmei4_month_day!D77="","",_penmei4_month_day!D77)</f>
        <v/>
      </c>
      <c r="N83" s="160" t="str">
        <f>IF(_penmei4_month_day!E77="","",_penmei4_month_day!E77)</f>
        <v/>
      </c>
      <c r="O83" s="161" t="str">
        <f>IF(_penmei4_month_day!F77="","",_penmei4_month_day!F77)</f>
        <v/>
      </c>
      <c r="P83" s="162">
        <v>10.5</v>
      </c>
      <c r="Q83" s="185" t="str">
        <f t="shared" si="22"/>
        <v/>
      </c>
      <c r="R83" s="161" t="str">
        <f>IF(OR(_penmei3_month_day!A77="",_penmei3_month_day!B77=""),"",IF(AND(_penmei3_month_day!A77=1,_penmei3_month_day!B77=1),_penmei4_month_day!I77,""))</f>
        <v/>
      </c>
      <c r="S83" s="186" t="str">
        <f>IF(_penmei4_month_day!J77="","",_penmei4_month_day!J77)</f>
        <v/>
      </c>
      <c r="T83" s="187" t="str">
        <f>IF(_penmei4_month_day!K77="","",_penmei4_month_day!K77)</f>
        <v/>
      </c>
      <c r="U83" s="160" t="str">
        <f>IF(_penmei4_month_day!L77="","",_penmei4_month_day!L77)</f>
        <v/>
      </c>
      <c r="V83" s="160" t="str">
        <f>IF(_penmei4_month_day!M77="","",_penmei4_month_day!M77)</f>
        <v/>
      </c>
      <c r="W83" s="188" t="str">
        <f>IF(_penmei4_month_day!N77="","",_penmei4_month_day!N77)</f>
        <v/>
      </c>
      <c r="X83" s="162">
        <v>10.5</v>
      </c>
      <c r="Y83" s="185" t="str">
        <f t="shared" si="23"/>
        <v/>
      </c>
      <c r="Z83" s="161" t="str">
        <f>IF(OR(_penmei3_month_day!D77="",_penmei3_month_day!E77=""),"",IF(AND(_penmei3_month_day!D77=1,_penmei3_month_day!E77=1),_penmei4_month_day!Q77,""))</f>
        <v/>
      </c>
      <c r="AA83" s="221" t="str">
        <f>IF(_penmei4_month_day!R77="","",_penmei4_month_day!R77)</f>
        <v/>
      </c>
      <c r="AB83" s="222">
        <f t="shared" si="30"/>
        <v>21</v>
      </c>
      <c r="AC83" s="223">
        <v>0.125</v>
      </c>
      <c r="AD83" s="224">
        <v>20.5</v>
      </c>
      <c r="AE83" s="225"/>
      <c r="AF83" s="224"/>
      <c r="AG83" s="225"/>
      <c r="AH83" s="249"/>
      <c r="AI83" s="250"/>
      <c r="AJ83" s="250"/>
    </row>
    <row r="84" spans="1:36">
      <c r="A84" s="118">
        <f t="shared" si="32"/>
        <v>43469</v>
      </c>
      <c r="B84" s="119">
        <f t="shared" si="24"/>
        <v>43469</v>
      </c>
      <c r="C84" s="120" t="str">
        <f t="shared" si="25"/>
        <v>夜</v>
      </c>
      <c r="D84" s="120">
        <f t="shared" ref="D84:D107" si="34">DAY(A84)</f>
        <v>4</v>
      </c>
      <c r="E84" s="120">
        <f t="shared" si="33"/>
        <v>3</v>
      </c>
      <c r="F84" s="121" t="str">
        <f t="shared" si="27"/>
        <v>丙班</v>
      </c>
      <c r="G84" s="120">
        <f t="shared" si="28"/>
        <v>4</v>
      </c>
      <c r="H84" s="122">
        <f t="shared" si="31"/>
        <v>0.0416666666666667</v>
      </c>
      <c r="I84" s="159">
        <f t="shared" si="29"/>
        <v>0.166666666666667</v>
      </c>
      <c r="J84" s="160" t="str">
        <f>IF(_penmei4_month_day!A78="","",_penmei4_month_day!A78)</f>
        <v/>
      </c>
      <c r="K84" s="160" t="str">
        <f>IF(_penmei4_month_day!B78="","",_penmei4_month_day!B78)</f>
        <v/>
      </c>
      <c r="L84" s="160" t="str">
        <f>IF(_penmei4_month_day!C78="","",_penmei4_month_day!C78)</f>
        <v/>
      </c>
      <c r="M84" s="160" t="str">
        <f>IF(_penmei4_month_day!D78="","",_penmei4_month_day!D78)</f>
        <v/>
      </c>
      <c r="N84" s="160" t="str">
        <f>IF(_penmei4_month_day!E78="","",_penmei4_month_day!E78)</f>
        <v/>
      </c>
      <c r="O84" s="161" t="str">
        <f>IF(_penmei4_month_day!F78="","",_penmei4_month_day!F78)</f>
        <v/>
      </c>
      <c r="P84" s="162">
        <v>10</v>
      </c>
      <c r="Q84" s="185" t="str">
        <f t="shared" si="22"/>
        <v/>
      </c>
      <c r="R84" s="161" t="str">
        <f>IF(OR(_penmei3_month_day!A78="",_penmei3_month_day!B78=""),"",IF(AND(_penmei3_month_day!A78=1,_penmei3_month_day!B78=1),_penmei4_month_day!I78,""))</f>
        <v/>
      </c>
      <c r="S84" s="186" t="str">
        <f>IF(_penmei4_month_day!J78="","",_penmei4_month_day!J78)</f>
        <v/>
      </c>
      <c r="T84" s="187" t="str">
        <f>IF(_penmei4_month_day!K78="","",_penmei4_month_day!K78)</f>
        <v/>
      </c>
      <c r="U84" s="160" t="str">
        <f>IF(_penmei4_month_day!L78="","",_penmei4_month_day!L78)</f>
        <v/>
      </c>
      <c r="V84" s="160" t="str">
        <f>IF(_penmei4_month_day!M78="","",_penmei4_month_day!M78)</f>
        <v/>
      </c>
      <c r="W84" s="188" t="str">
        <f>IF(_penmei4_month_day!N78="","",_penmei4_month_day!N78)</f>
        <v/>
      </c>
      <c r="X84" s="162">
        <v>10.5</v>
      </c>
      <c r="Y84" s="185" t="str">
        <f t="shared" si="23"/>
        <v/>
      </c>
      <c r="Z84" s="161" t="str">
        <f>IF(OR(_penmei3_month_day!D78="",_penmei3_month_day!E78=""),"",IF(AND(_penmei3_month_day!D78=1,_penmei3_month_day!E78=1),_penmei4_month_day!Q78,""))</f>
        <v/>
      </c>
      <c r="AA84" s="221" t="str">
        <f>IF(_penmei4_month_day!R78="","",_penmei4_month_day!R78)</f>
        <v/>
      </c>
      <c r="AB84" s="222">
        <f t="shared" si="30"/>
        <v>20.5</v>
      </c>
      <c r="AC84" s="223">
        <v>0.166666666666667</v>
      </c>
      <c r="AD84" s="224">
        <v>20</v>
      </c>
      <c r="AE84" s="225"/>
      <c r="AF84" s="224"/>
      <c r="AG84" s="225"/>
      <c r="AH84" s="249"/>
      <c r="AI84" s="250"/>
      <c r="AJ84" s="250"/>
    </row>
    <row r="85" spans="1:36">
      <c r="A85" s="118">
        <f t="shared" si="32"/>
        <v>43469</v>
      </c>
      <c r="B85" s="119">
        <f t="shared" si="24"/>
        <v>43469</v>
      </c>
      <c r="C85" s="120" t="str">
        <f t="shared" si="25"/>
        <v>夜</v>
      </c>
      <c r="D85" s="120">
        <f t="shared" si="34"/>
        <v>4</v>
      </c>
      <c r="E85" s="120">
        <f t="shared" si="33"/>
        <v>3</v>
      </c>
      <c r="F85" s="121" t="str">
        <f t="shared" si="27"/>
        <v>丙班</v>
      </c>
      <c r="G85" s="120">
        <f t="shared" si="28"/>
        <v>5</v>
      </c>
      <c r="H85" s="122">
        <f t="shared" si="31"/>
        <v>0.0416666666666667</v>
      </c>
      <c r="I85" s="159">
        <f t="shared" si="29"/>
        <v>0.208333333333333</v>
      </c>
      <c r="J85" s="160" t="str">
        <f>IF(_penmei4_month_day!A79="","",_penmei4_month_day!A79)</f>
        <v/>
      </c>
      <c r="K85" s="160" t="str">
        <f>IF(_penmei4_month_day!B79="","",_penmei4_month_day!B79)</f>
        <v/>
      </c>
      <c r="L85" s="160" t="str">
        <f>IF(_penmei4_month_day!C79="","",_penmei4_month_day!C79)</f>
        <v/>
      </c>
      <c r="M85" s="160" t="str">
        <f>IF(_penmei4_month_day!D79="","",_penmei4_month_day!D79)</f>
        <v/>
      </c>
      <c r="N85" s="160" t="str">
        <f>IF(_penmei4_month_day!E79="","",_penmei4_month_day!E79)</f>
        <v/>
      </c>
      <c r="O85" s="161" t="str">
        <f>IF(_penmei4_month_day!F79="","",_penmei4_month_day!F79)</f>
        <v/>
      </c>
      <c r="P85" s="162">
        <v>10</v>
      </c>
      <c r="Q85" s="185" t="str">
        <f t="shared" si="22"/>
        <v/>
      </c>
      <c r="R85" s="161" t="str">
        <f>IF(OR(_penmei3_month_day!A79="",_penmei3_month_day!B79=""),"",IF(AND(_penmei3_month_day!A79=1,_penmei3_month_day!B79=1),_penmei4_month_day!I79,""))</f>
        <v/>
      </c>
      <c r="S85" s="186" t="str">
        <f>IF(_penmei4_month_day!J79="","",_penmei4_month_day!J79)</f>
        <v/>
      </c>
      <c r="T85" s="187" t="str">
        <f>IF(_penmei4_month_day!K79="","",_penmei4_month_day!K79)</f>
        <v/>
      </c>
      <c r="U85" s="160" t="str">
        <f>IF(_penmei4_month_day!L79="","",_penmei4_month_day!L79)</f>
        <v/>
      </c>
      <c r="V85" s="160" t="str">
        <f>IF(_penmei4_month_day!M79="","",_penmei4_month_day!M79)</f>
        <v/>
      </c>
      <c r="W85" s="188" t="str">
        <f>IF(_penmei4_month_day!N79="","",_penmei4_month_day!N79)</f>
        <v/>
      </c>
      <c r="X85" s="162">
        <v>9.5</v>
      </c>
      <c r="Y85" s="185" t="str">
        <f t="shared" si="23"/>
        <v/>
      </c>
      <c r="Z85" s="161" t="str">
        <f>IF(OR(_penmei3_month_day!D79="",_penmei3_month_day!E79=""),"",IF(AND(_penmei3_month_day!D79=1,_penmei3_month_day!E79=1),_penmei4_month_day!Q79,""))</f>
        <v/>
      </c>
      <c r="AA85" s="221" t="str">
        <f>IF(_penmei4_month_day!R79="","",_penmei4_month_day!R79)</f>
        <v/>
      </c>
      <c r="AB85" s="222">
        <f t="shared" si="30"/>
        <v>19.5</v>
      </c>
      <c r="AC85" s="223">
        <v>0.1875</v>
      </c>
      <c r="AD85" s="224" t="s">
        <v>128</v>
      </c>
      <c r="AE85" s="225"/>
      <c r="AF85" s="224"/>
      <c r="AG85" s="225"/>
      <c r="AH85" s="249"/>
      <c r="AI85" s="250"/>
      <c r="AJ85" s="250"/>
    </row>
    <row r="86" spans="1:36">
      <c r="A86" s="118">
        <f t="shared" si="32"/>
        <v>43469</v>
      </c>
      <c r="B86" s="119">
        <f t="shared" si="24"/>
        <v>43469</v>
      </c>
      <c r="C86" s="120" t="str">
        <f t="shared" si="25"/>
        <v>夜</v>
      </c>
      <c r="D86" s="120">
        <f t="shared" si="34"/>
        <v>4</v>
      </c>
      <c r="E86" s="120">
        <f t="shared" si="33"/>
        <v>3</v>
      </c>
      <c r="F86" s="121" t="str">
        <f t="shared" si="27"/>
        <v>丙班</v>
      </c>
      <c r="G86" s="120">
        <f t="shared" si="28"/>
        <v>6</v>
      </c>
      <c r="H86" s="122">
        <f t="shared" si="31"/>
        <v>0.0416666666666667</v>
      </c>
      <c r="I86" s="159">
        <f t="shared" si="29"/>
        <v>0.25</v>
      </c>
      <c r="J86" s="160" t="str">
        <f>IF(_penmei4_month_day!A80="","",_penmei4_month_day!A80)</f>
        <v/>
      </c>
      <c r="K86" s="160" t="str">
        <f>IF(_penmei4_month_day!B80="","",_penmei4_month_day!B80)</f>
        <v/>
      </c>
      <c r="L86" s="160" t="str">
        <f>IF(_penmei4_month_day!C80="","",_penmei4_month_day!C80)</f>
        <v/>
      </c>
      <c r="M86" s="160" t="str">
        <f>IF(_penmei4_month_day!D80="","",_penmei4_month_day!D80)</f>
        <v/>
      </c>
      <c r="N86" s="160" t="str">
        <f>IF(_penmei4_month_day!E80="","",_penmei4_month_day!E80)</f>
        <v/>
      </c>
      <c r="O86" s="161" t="str">
        <f>IF(_penmei4_month_day!F80="","",_penmei4_month_day!F80)</f>
        <v/>
      </c>
      <c r="P86" s="162">
        <v>9</v>
      </c>
      <c r="Q86" s="185" t="str">
        <f t="shared" si="22"/>
        <v/>
      </c>
      <c r="R86" s="161" t="str">
        <f>IF(OR(_penmei3_month_day!A80="",_penmei3_month_day!B80=""),"",IF(AND(_penmei3_month_day!A80=1,_penmei3_month_day!B80=1),_penmei4_month_day!I80,""))</f>
        <v/>
      </c>
      <c r="S86" s="186" t="str">
        <f>IF(_penmei4_month_day!J80="","",_penmei4_month_day!J80)</f>
        <v/>
      </c>
      <c r="T86" s="187" t="str">
        <f>IF(_penmei4_month_day!K80="","",_penmei4_month_day!K80)</f>
        <v/>
      </c>
      <c r="U86" s="160" t="str">
        <f>IF(_penmei4_month_day!L80="","",_penmei4_month_day!L80)</f>
        <v/>
      </c>
      <c r="V86" s="160" t="str">
        <f>IF(_penmei4_month_day!M80="","",_penmei4_month_day!M80)</f>
        <v/>
      </c>
      <c r="W86" s="188" t="str">
        <f>IF(_penmei4_month_day!N80="","",_penmei4_month_day!N80)</f>
        <v/>
      </c>
      <c r="X86" s="162">
        <v>9</v>
      </c>
      <c r="Y86" s="185" t="str">
        <f t="shared" si="23"/>
        <v/>
      </c>
      <c r="Z86" s="161" t="str">
        <f>IF(OR(_penmei3_month_day!D80="",_penmei3_month_day!E80=""),"",IF(AND(_penmei3_month_day!D80=1,_penmei3_month_day!E80=1),_penmei4_month_day!Q80,""))</f>
        <v/>
      </c>
      <c r="AA86" s="221" t="str">
        <f>IF(_penmei4_month_day!R80="","",_penmei4_month_day!R80)</f>
        <v/>
      </c>
      <c r="AB86" s="222">
        <f t="shared" si="30"/>
        <v>18</v>
      </c>
      <c r="AC86" s="223">
        <v>0.241666666666667</v>
      </c>
      <c r="AD86" s="224" t="s">
        <v>138</v>
      </c>
      <c r="AE86" s="225"/>
      <c r="AF86" s="224"/>
      <c r="AG86" s="225"/>
      <c r="AH86" s="249"/>
      <c r="AI86" s="250"/>
      <c r="AJ86" s="250"/>
    </row>
    <row r="87" spans="1:36">
      <c r="A87" s="123">
        <f t="shared" si="32"/>
        <v>43469</v>
      </c>
      <c r="B87" s="124">
        <f t="shared" si="24"/>
        <v>43469</v>
      </c>
      <c r="C87" s="125" t="str">
        <f t="shared" si="25"/>
        <v>夜</v>
      </c>
      <c r="D87" s="125">
        <f t="shared" si="34"/>
        <v>4</v>
      </c>
      <c r="E87" s="125">
        <f t="shared" si="33"/>
        <v>3</v>
      </c>
      <c r="F87" s="126" t="str">
        <f t="shared" si="27"/>
        <v>丙班</v>
      </c>
      <c r="G87" s="125">
        <f t="shared" si="28"/>
        <v>7</v>
      </c>
      <c r="H87" s="127">
        <f t="shared" si="31"/>
        <v>0.0416666666666667</v>
      </c>
      <c r="I87" s="163">
        <f t="shared" si="29"/>
        <v>0.291666666666667</v>
      </c>
      <c r="J87" s="164" t="str">
        <f>IF(_penmei4_month_day!A81="","",_penmei4_month_day!A81)</f>
        <v/>
      </c>
      <c r="K87" s="164" t="str">
        <f>IF(_penmei4_month_day!B81="","",_penmei4_month_day!B81)</f>
        <v/>
      </c>
      <c r="L87" s="164" t="str">
        <f>IF(_penmei4_month_day!C81="","",_penmei4_month_day!C81)</f>
        <v/>
      </c>
      <c r="M87" s="164" t="str">
        <f>IF(_penmei4_month_day!D81="","",_penmei4_month_day!D81)</f>
        <v/>
      </c>
      <c r="N87" s="164" t="str">
        <f>IF(_penmei4_month_day!E81="","",_penmei4_month_day!E81)</f>
        <v/>
      </c>
      <c r="O87" s="165" t="str">
        <f>IF(_penmei4_month_day!F81="","",_penmei4_month_day!F81)</f>
        <v/>
      </c>
      <c r="P87" s="166">
        <v>10</v>
      </c>
      <c r="Q87" s="189" t="str">
        <f t="shared" si="22"/>
        <v/>
      </c>
      <c r="R87" s="165" t="str">
        <f>IF(OR(_penmei3_month_day!A81="",_penmei3_month_day!B81=""),"",IF(AND(_penmei3_month_day!A81=1,_penmei3_month_day!B81=1),_penmei4_month_day!I81,""))</f>
        <v/>
      </c>
      <c r="S87" s="190" t="str">
        <f>IF(_penmei4_month_day!J81="","",_penmei4_month_day!J81)</f>
        <v/>
      </c>
      <c r="T87" s="191" t="str">
        <f>IF(_penmei4_month_day!K81="","",_penmei4_month_day!K81)</f>
        <v/>
      </c>
      <c r="U87" s="164" t="str">
        <f>IF(_penmei4_month_day!L81="","",_penmei4_month_day!L81)</f>
        <v/>
      </c>
      <c r="V87" s="164" t="str">
        <f>IF(_penmei4_month_day!M81="","",_penmei4_month_day!M81)</f>
        <v/>
      </c>
      <c r="W87" s="192" t="str">
        <f>IF(_penmei4_month_day!N81="","",_penmei4_month_day!N81)</f>
        <v/>
      </c>
      <c r="X87" s="166">
        <v>10</v>
      </c>
      <c r="Y87" s="189" t="str">
        <f t="shared" si="23"/>
        <v/>
      </c>
      <c r="Z87" s="165" t="str">
        <f>IF(OR(_penmei3_month_day!D81="",_penmei3_month_day!E81=""),"",IF(AND(_penmei3_month_day!D81=1,_penmei3_month_day!E81=1),_penmei4_month_day!Q81,""))</f>
        <v/>
      </c>
      <c r="AA87" s="226" t="str">
        <f>IF(_penmei4_month_day!R81="","",_penmei4_month_day!R81)</f>
        <v/>
      </c>
      <c r="AB87" s="222">
        <f t="shared" si="30"/>
        <v>20</v>
      </c>
      <c r="AC87" s="227">
        <v>0.25</v>
      </c>
      <c r="AD87" s="228">
        <v>19</v>
      </c>
      <c r="AE87" s="229"/>
      <c r="AF87" s="228"/>
      <c r="AG87" s="229"/>
      <c r="AH87" s="251"/>
      <c r="AI87" s="252" t="s">
        <v>118</v>
      </c>
      <c r="AJ87" s="253" t="s">
        <v>131</v>
      </c>
    </row>
    <row r="88" spans="1:36">
      <c r="A88" s="128">
        <f t="shared" si="32"/>
        <v>43469</v>
      </c>
      <c r="B88" s="129">
        <f t="shared" si="24"/>
        <v>43469</v>
      </c>
      <c r="C88" s="130" t="str">
        <f t="shared" si="25"/>
        <v>白</v>
      </c>
      <c r="D88" s="130">
        <f t="shared" si="34"/>
        <v>4</v>
      </c>
      <c r="E88" s="130">
        <f>IF(AND(E80=4),1,IF(AND(E80&lt;4),(E80+1),))</f>
        <v>4</v>
      </c>
      <c r="F88" s="131" t="str">
        <f t="shared" si="27"/>
        <v>丁班</v>
      </c>
      <c r="G88" s="130">
        <f t="shared" si="28"/>
        <v>8</v>
      </c>
      <c r="H88" s="132">
        <f t="shared" si="31"/>
        <v>0.0416666666666667</v>
      </c>
      <c r="I88" s="167">
        <f t="shared" si="29"/>
        <v>0.333333333333333</v>
      </c>
      <c r="J88" s="168" t="str">
        <f>IF(_penmei4_month_day!A82="","",_penmei4_month_day!A82)</f>
        <v/>
      </c>
      <c r="K88" s="169" t="str">
        <f>IF(_penmei4_month_day!B82="","",_penmei4_month_day!B82)</f>
        <v/>
      </c>
      <c r="L88" s="169" t="str">
        <f>IF(_penmei4_month_day!C82="","",_penmei4_month_day!C82)</f>
        <v/>
      </c>
      <c r="M88" s="156" t="str">
        <f>IF(_penmei4_month_day!D82="","",_penmei4_month_day!D82)</f>
        <v/>
      </c>
      <c r="N88" s="156" t="str">
        <f>IF(_penmei4_month_day!E82="","",_penmei4_month_day!E82)</f>
        <v/>
      </c>
      <c r="O88" s="157" t="str">
        <f>IF(_penmei4_month_day!F82="","",_penmei4_month_day!F82)</f>
        <v/>
      </c>
      <c r="P88" s="158">
        <v>10</v>
      </c>
      <c r="Q88" s="197" t="str">
        <f t="shared" si="22"/>
        <v/>
      </c>
      <c r="R88" s="157" t="str">
        <f>IF(OR(_penmei3_month_day!A82="",_penmei3_month_day!B82=""),"",IF(AND(_penmei3_month_day!A82=1,_penmei3_month_day!B82=1),_penmei4_month_day!I82,""))</f>
        <v/>
      </c>
      <c r="S88" s="182" t="str">
        <f>IF(_penmei4_month_day!J82="","",_penmei4_month_day!J82)</f>
        <v/>
      </c>
      <c r="T88" s="183" t="str">
        <f>IF(_penmei4_month_day!K82="","",_penmei4_month_day!K82)</f>
        <v/>
      </c>
      <c r="U88" s="156" t="str">
        <f>IF(_penmei4_month_day!L82="","",_penmei4_month_day!L82)</f>
        <v/>
      </c>
      <c r="V88" s="156" t="str">
        <f>IF(_penmei4_month_day!M82="","",_penmei4_month_day!M82)</f>
        <v/>
      </c>
      <c r="W88" s="184" t="str">
        <f>IF(_penmei4_month_day!N82="","",_penmei4_month_day!N82)</f>
        <v/>
      </c>
      <c r="X88" s="158">
        <v>9.5</v>
      </c>
      <c r="Y88" s="193" t="str">
        <f t="shared" si="23"/>
        <v/>
      </c>
      <c r="Z88" s="194" t="str">
        <f>IF(OR(_penmei3_month_day!D82="",_penmei3_month_day!E82=""),"",IF(AND(_penmei3_month_day!D82=1,_penmei3_month_day!E82=1),_penmei4_month_day!Q82,""))</f>
        <v/>
      </c>
      <c r="AA88" s="230" t="str">
        <f>IF(_penmei4_month_day!R82="","",_penmei4_month_day!R82)</f>
        <v/>
      </c>
      <c r="AB88" s="222">
        <f t="shared" si="30"/>
        <v>19.5</v>
      </c>
      <c r="AC88" s="231">
        <v>0.34375</v>
      </c>
      <c r="AD88" s="232" t="s">
        <v>116</v>
      </c>
      <c r="AE88" s="233">
        <v>0.590277777777778</v>
      </c>
      <c r="AF88" s="232" t="s">
        <v>136</v>
      </c>
      <c r="AG88" s="233"/>
      <c r="AH88" s="254"/>
      <c r="AI88" s="248"/>
      <c r="AJ88" s="248"/>
    </row>
    <row r="89" spans="1:36">
      <c r="A89" s="118">
        <f t="shared" si="32"/>
        <v>43469</v>
      </c>
      <c r="B89" s="119">
        <f t="shared" si="24"/>
        <v>43469</v>
      </c>
      <c r="C89" s="120" t="str">
        <f t="shared" si="25"/>
        <v>白</v>
      </c>
      <c r="D89" s="120">
        <f t="shared" si="34"/>
        <v>4</v>
      </c>
      <c r="E89" s="120">
        <f>E88</f>
        <v>4</v>
      </c>
      <c r="F89" s="121" t="str">
        <f t="shared" si="27"/>
        <v>丁班</v>
      </c>
      <c r="G89" s="120">
        <f t="shared" si="28"/>
        <v>9</v>
      </c>
      <c r="H89" s="122">
        <f t="shared" si="31"/>
        <v>0.0416666666666667</v>
      </c>
      <c r="I89" s="159">
        <f t="shared" si="29"/>
        <v>0.375</v>
      </c>
      <c r="J89" s="160" t="str">
        <f>IF(_penmei4_month_day!A83="","",_penmei4_month_day!A83)</f>
        <v/>
      </c>
      <c r="K89" s="160" t="str">
        <f>IF(_penmei4_month_day!B83="","",_penmei4_month_day!B83)</f>
        <v/>
      </c>
      <c r="L89" s="160" t="str">
        <f>IF(_penmei4_month_day!C83="","",_penmei4_month_day!C83)</f>
        <v/>
      </c>
      <c r="M89" s="160" t="str">
        <f>IF(_penmei4_month_day!D83="","",_penmei4_month_day!D83)</f>
        <v/>
      </c>
      <c r="N89" s="160" t="str">
        <f>IF(_penmei4_month_day!E83="","",_penmei4_month_day!E83)</f>
        <v/>
      </c>
      <c r="O89" s="161" t="str">
        <f>IF(_penmei4_month_day!F83="","",_penmei4_month_day!F83)</f>
        <v/>
      </c>
      <c r="P89" s="162">
        <v>11</v>
      </c>
      <c r="Q89" s="185" t="str">
        <f t="shared" si="22"/>
        <v/>
      </c>
      <c r="R89" s="161" t="str">
        <f>IF(OR(_penmei3_month_day!A83="",_penmei3_month_day!B83=""),"",IF(AND(_penmei3_month_day!A83=1,_penmei3_month_day!B83=1),_penmei4_month_day!I83,""))</f>
        <v/>
      </c>
      <c r="S89" s="186" t="str">
        <f>IF(_penmei4_month_day!J83="","",_penmei4_month_day!J83)</f>
        <v/>
      </c>
      <c r="T89" s="187" t="str">
        <f>IF(_penmei4_month_day!K83="","",_penmei4_month_day!K83)</f>
        <v/>
      </c>
      <c r="U89" s="160" t="str">
        <f>IF(_penmei4_month_day!L83="","",_penmei4_month_day!L83)</f>
        <v/>
      </c>
      <c r="V89" s="160" t="str">
        <f>IF(_penmei4_month_day!M83="","",_penmei4_month_day!M83)</f>
        <v/>
      </c>
      <c r="W89" s="188" t="str">
        <f>IF(_penmei4_month_day!N83="","",_penmei4_month_day!N83)</f>
        <v/>
      </c>
      <c r="X89" s="162">
        <v>10</v>
      </c>
      <c r="Y89" s="185" t="str">
        <f t="shared" si="23"/>
        <v/>
      </c>
      <c r="Z89" s="161" t="str">
        <f>IF(OR(_penmei3_month_day!D83="",_penmei3_month_day!E83=""),"",IF(AND(_penmei3_month_day!D83=1,_penmei3_month_day!E83=1),_penmei4_month_day!Q83,""))</f>
        <v/>
      </c>
      <c r="AA89" s="221" t="str">
        <f>IF(_penmei4_month_day!R83="","",_penmei4_month_day!R83)</f>
        <v/>
      </c>
      <c r="AB89" s="222">
        <f t="shared" si="30"/>
        <v>21</v>
      </c>
      <c r="AC89" s="223">
        <v>0.395833333333333</v>
      </c>
      <c r="AD89" s="224" t="s">
        <v>139</v>
      </c>
      <c r="AE89" s="225">
        <v>0.59375</v>
      </c>
      <c r="AF89" s="224" t="s">
        <v>140</v>
      </c>
      <c r="AG89" s="225"/>
      <c r="AH89" s="249"/>
      <c r="AI89" s="250"/>
      <c r="AJ89" s="250"/>
    </row>
    <row r="90" spans="1:36">
      <c r="A90" s="118">
        <f t="shared" si="32"/>
        <v>43469</v>
      </c>
      <c r="B90" s="119">
        <f t="shared" si="24"/>
        <v>43469</v>
      </c>
      <c r="C90" s="120" t="str">
        <f t="shared" si="25"/>
        <v>白</v>
      </c>
      <c r="D90" s="120">
        <f t="shared" si="34"/>
        <v>4</v>
      </c>
      <c r="E90" s="120">
        <f t="shared" ref="E90:E95" si="35">E89</f>
        <v>4</v>
      </c>
      <c r="F90" s="121" t="str">
        <f t="shared" si="27"/>
        <v>丁班</v>
      </c>
      <c r="G90" s="120">
        <f t="shared" si="28"/>
        <v>10</v>
      </c>
      <c r="H90" s="122">
        <f t="shared" si="31"/>
        <v>0.0416666666666667</v>
      </c>
      <c r="I90" s="159">
        <f t="shared" si="29"/>
        <v>0.416666666666667</v>
      </c>
      <c r="J90" s="160" t="str">
        <f>IF(_penmei4_month_day!A84="","",_penmei4_month_day!A84)</f>
        <v/>
      </c>
      <c r="K90" s="160" t="str">
        <f>IF(_penmei4_month_day!B84="","",_penmei4_month_day!B84)</f>
        <v/>
      </c>
      <c r="L90" s="160" t="str">
        <f>IF(_penmei4_month_day!C84="","",_penmei4_month_day!C84)</f>
        <v/>
      </c>
      <c r="M90" s="160" t="str">
        <f>IF(_penmei4_month_day!D84="","",_penmei4_month_day!D84)</f>
        <v/>
      </c>
      <c r="N90" s="160" t="str">
        <f>IF(_penmei4_month_day!E84="","",_penmei4_month_day!E84)</f>
        <v/>
      </c>
      <c r="O90" s="161" t="str">
        <f>IF(_penmei4_month_day!F84="","",_penmei4_month_day!F84)</f>
        <v/>
      </c>
      <c r="P90" s="162">
        <v>11</v>
      </c>
      <c r="Q90" s="185" t="str">
        <f t="shared" si="22"/>
        <v/>
      </c>
      <c r="R90" s="161" t="str">
        <f>IF(OR(_penmei3_month_day!A84="",_penmei3_month_day!B84=""),"",IF(AND(_penmei3_month_day!A84=1,_penmei3_month_day!B84=1),_penmei4_month_day!I84,""))</f>
        <v/>
      </c>
      <c r="S90" s="186" t="str">
        <f>IF(_penmei4_month_day!J84="","",_penmei4_month_day!J84)</f>
        <v/>
      </c>
      <c r="T90" s="187" t="str">
        <f>IF(_penmei4_month_day!K84="","",_penmei4_month_day!K84)</f>
        <v/>
      </c>
      <c r="U90" s="160" t="str">
        <f>IF(_penmei4_month_day!L84="","",_penmei4_month_day!L84)</f>
        <v/>
      </c>
      <c r="V90" s="160" t="str">
        <f>IF(_penmei4_month_day!M84="","",_penmei4_month_day!M84)</f>
        <v/>
      </c>
      <c r="W90" s="188" t="str">
        <f>IF(_penmei4_month_day!N84="","",_penmei4_month_day!N84)</f>
        <v/>
      </c>
      <c r="X90" s="162">
        <v>11</v>
      </c>
      <c r="Y90" s="185" t="str">
        <f t="shared" si="23"/>
        <v/>
      </c>
      <c r="Z90" s="161" t="str">
        <f>IF(OR(_penmei3_month_day!D84="",_penmei3_month_day!E84=""),"",IF(AND(_penmei3_month_day!D84=1,_penmei3_month_day!E84=1),_penmei4_month_day!Q84,""))</f>
        <v/>
      </c>
      <c r="AA90" s="221" t="str">
        <f>IF(_penmei4_month_day!R84="","",_penmei4_month_day!R84)</f>
        <v/>
      </c>
      <c r="AB90" s="222">
        <f t="shared" si="30"/>
        <v>22</v>
      </c>
      <c r="AC90" s="223">
        <v>0.416666666666667</v>
      </c>
      <c r="AD90" s="224">
        <v>20</v>
      </c>
      <c r="AE90" s="225">
        <v>0.651388888888889</v>
      </c>
      <c r="AF90" s="224">
        <v>18</v>
      </c>
      <c r="AG90" s="225"/>
      <c r="AH90" s="249"/>
      <c r="AI90" s="250"/>
      <c r="AJ90" s="250"/>
    </row>
    <row r="91" spans="1:36">
      <c r="A91" s="118">
        <f t="shared" si="32"/>
        <v>43469</v>
      </c>
      <c r="B91" s="119">
        <f t="shared" si="24"/>
        <v>43469</v>
      </c>
      <c r="C91" s="120" t="str">
        <f t="shared" si="25"/>
        <v>白</v>
      </c>
      <c r="D91" s="120">
        <f t="shared" si="34"/>
        <v>4</v>
      </c>
      <c r="E91" s="120">
        <f t="shared" si="35"/>
        <v>4</v>
      </c>
      <c r="F91" s="121" t="str">
        <f t="shared" si="27"/>
        <v>丁班</v>
      </c>
      <c r="G91" s="120">
        <f t="shared" si="28"/>
        <v>11</v>
      </c>
      <c r="H91" s="122">
        <f t="shared" si="31"/>
        <v>0.0416666666666667</v>
      </c>
      <c r="I91" s="159">
        <f t="shared" si="29"/>
        <v>0.458333333333333</v>
      </c>
      <c r="J91" s="160" t="str">
        <f>IF(_penmei4_month_day!A85="","",_penmei4_month_day!A85)</f>
        <v/>
      </c>
      <c r="K91" s="160" t="str">
        <f>IF(_penmei4_month_day!B85="","",_penmei4_month_day!B85)</f>
        <v/>
      </c>
      <c r="L91" s="160" t="str">
        <f>IF(_penmei4_month_day!C85="","",_penmei4_month_day!C85)</f>
        <v/>
      </c>
      <c r="M91" s="160" t="str">
        <f>IF(_penmei4_month_day!D85="","",_penmei4_month_day!D85)</f>
        <v/>
      </c>
      <c r="N91" s="160" t="str">
        <f>IF(_penmei4_month_day!E85="","",_penmei4_month_day!E85)</f>
        <v/>
      </c>
      <c r="O91" s="161" t="str">
        <f>IF(_penmei4_month_day!F85="","",_penmei4_month_day!F85)</f>
        <v/>
      </c>
      <c r="P91" s="162">
        <v>10</v>
      </c>
      <c r="Q91" s="185" t="str">
        <f t="shared" si="22"/>
        <v/>
      </c>
      <c r="R91" s="161" t="str">
        <f>IF(OR(_penmei3_month_day!A85="",_penmei3_month_day!B85=""),"",IF(AND(_penmei3_month_day!A85=1,_penmei3_month_day!B85=1),_penmei4_month_day!I85,""))</f>
        <v/>
      </c>
      <c r="S91" s="186" t="str">
        <f>IF(_penmei4_month_day!J85="","",_penmei4_month_day!J85)</f>
        <v/>
      </c>
      <c r="T91" s="187" t="str">
        <f>IF(_penmei4_month_day!K85="","",_penmei4_month_day!K85)</f>
        <v/>
      </c>
      <c r="U91" s="160" t="str">
        <f>IF(_penmei4_month_day!L85="","",_penmei4_month_day!L85)</f>
        <v/>
      </c>
      <c r="V91" s="160" t="str">
        <f>IF(_penmei4_month_day!M85="","",_penmei4_month_day!M85)</f>
        <v/>
      </c>
      <c r="W91" s="188" t="str">
        <f>IF(_penmei4_month_day!N85="","",_penmei4_month_day!N85)</f>
        <v/>
      </c>
      <c r="X91" s="162">
        <v>10.5</v>
      </c>
      <c r="Y91" s="185" t="str">
        <f t="shared" si="23"/>
        <v/>
      </c>
      <c r="Z91" s="161" t="str">
        <f>IF(OR(_penmei3_month_day!D85="",_penmei3_month_day!E85=""),"",IF(AND(_penmei3_month_day!D85=1,_penmei3_month_day!E85=1),_penmei4_month_day!Q85,""))</f>
        <v/>
      </c>
      <c r="AA91" s="221" t="str">
        <f>IF(_penmei4_month_day!R85="","",_penmei4_month_day!R85)</f>
        <v/>
      </c>
      <c r="AB91" s="222">
        <f t="shared" si="30"/>
        <v>20.5</v>
      </c>
      <c r="AC91" s="223">
        <v>0.451388888888889</v>
      </c>
      <c r="AD91" s="224" t="s">
        <v>121</v>
      </c>
      <c r="AE91" s="225"/>
      <c r="AF91" s="224"/>
      <c r="AG91" s="225"/>
      <c r="AH91" s="249"/>
      <c r="AI91" s="250"/>
      <c r="AJ91" s="250"/>
    </row>
    <row r="92" spans="1:36">
      <c r="A92" s="118">
        <f t="shared" si="32"/>
        <v>43469</v>
      </c>
      <c r="B92" s="119">
        <f t="shared" si="24"/>
        <v>43469</v>
      </c>
      <c r="C92" s="120" t="str">
        <f t="shared" si="25"/>
        <v>白</v>
      </c>
      <c r="D92" s="120">
        <f t="shared" si="34"/>
        <v>4</v>
      </c>
      <c r="E92" s="120">
        <f t="shared" si="35"/>
        <v>4</v>
      </c>
      <c r="F92" s="121" t="str">
        <f t="shared" si="27"/>
        <v>丁班</v>
      </c>
      <c r="G92" s="120">
        <f t="shared" si="28"/>
        <v>12</v>
      </c>
      <c r="H92" s="122">
        <f t="shared" si="31"/>
        <v>0.0416666666666667</v>
      </c>
      <c r="I92" s="159">
        <f t="shared" si="29"/>
        <v>0.5</v>
      </c>
      <c r="J92" s="160" t="str">
        <f>IF(_penmei4_month_day!A86="","",_penmei4_month_day!A86)</f>
        <v/>
      </c>
      <c r="K92" s="160" t="str">
        <f>IF(_penmei4_month_day!B86="","",_penmei4_month_day!B86)</f>
        <v/>
      </c>
      <c r="L92" s="160" t="str">
        <f>IF(_penmei4_month_day!C86="","",_penmei4_month_day!C86)</f>
        <v/>
      </c>
      <c r="M92" s="160" t="str">
        <f>IF(_penmei4_month_day!D86="","",_penmei4_month_day!D86)</f>
        <v/>
      </c>
      <c r="N92" s="160" t="str">
        <f>IF(_penmei4_month_day!E86="","",_penmei4_month_day!E86)</f>
        <v/>
      </c>
      <c r="O92" s="161" t="str">
        <f>IF(_penmei4_month_day!F86="","",_penmei4_month_day!F86)</f>
        <v/>
      </c>
      <c r="P92" s="162">
        <v>11</v>
      </c>
      <c r="Q92" s="185" t="str">
        <f t="shared" si="22"/>
        <v/>
      </c>
      <c r="R92" s="161" t="str">
        <f>IF(OR(_penmei3_month_day!A86="",_penmei3_month_day!B86=""),"",IF(AND(_penmei3_month_day!A86=1,_penmei3_month_day!B86=1),_penmei4_month_day!I86,""))</f>
        <v/>
      </c>
      <c r="S92" s="186" t="str">
        <f>IF(_penmei4_month_day!J86="","",_penmei4_month_day!J86)</f>
        <v/>
      </c>
      <c r="T92" s="187" t="str">
        <f>IF(_penmei4_month_day!K86="","",_penmei4_month_day!K86)</f>
        <v/>
      </c>
      <c r="U92" s="160" t="str">
        <f>IF(_penmei4_month_day!L86="","",_penmei4_month_day!L86)</f>
        <v/>
      </c>
      <c r="V92" s="160" t="str">
        <f>IF(_penmei4_month_day!M86="","",_penmei4_month_day!M86)</f>
        <v/>
      </c>
      <c r="W92" s="188" t="str">
        <f>IF(_penmei4_month_day!N86="","",_penmei4_month_day!N86)</f>
        <v/>
      </c>
      <c r="X92" s="162">
        <v>10.5</v>
      </c>
      <c r="Y92" s="185" t="str">
        <f t="shared" si="23"/>
        <v/>
      </c>
      <c r="Z92" s="161" t="str">
        <f>IF(OR(_penmei3_month_day!D86="",_penmei3_month_day!E86=""),"",IF(AND(_penmei3_month_day!D86=1,_penmei3_month_day!E86=1),_penmei4_month_day!Q86,""))</f>
        <v/>
      </c>
      <c r="AA92" s="221" t="str">
        <f>IF(_penmei4_month_day!R86="","",_penmei4_month_day!R86)</f>
        <v/>
      </c>
      <c r="AB92" s="222">
        <f t="shared" si="30"/>
        <v>21.5</v>
      </c>
      <c r="AC92" s="223">
        <v>0.458333333333333</v>
      </c>
      <c r="AD92" s="224">
        <v>21</v>
      </c>
      <c r="AE92" s="225"/>
      <c r="AF92" s="224"/>
      <c r="AG92" s="225"/>
      <c r="AH92" s="249"/>
      <c r="AI92" s="250"/>
      <c r="AJ92" s="250"/>
    </row>
    <row r="93" spans="1:36">
      <c r="A93" s="118">
        <f t="shared" si="32"/>
        <v>43469</v>
      </c>
      <c r="B93" s="119">
        <f t="shared" si="24"/>
        <v>43469</v>
      </c>
      <c r="C93" s="120" t="str">
        <f t="shared" si="25"/>
        <v>白</v>
      </c>
      <c r="D93" s="120">
        <f t="shared" si="34"/>
        <v>4</v>
      </c>
      <c r="E93" s="120">
        <f t="shared" si="35"/>
        <v>4</v>
      </c>
      <c r="F93" s="121" t="str">
        <f t="shared" si="27"/>
        <v>丁班</v>
      </c>
      <c r="G93" s="120">
        <f t="shared" si="28"/>
        <v>13</v>
      </c>
      <c r="H93" s="122">
        <f t="shared" si="31"/>
        <v>0.0416666666666667</v>
      </c>
      <c r="I93" s="159">
        <f t="shared" si="29"/>
        <v>0.541666666666667</v>
      </c>
      <c r="J93" s="160" t="str">
        <f>IF(_penmei4_month_day!A87="","",_penmei4_month_day!A87)</f>
        <v/>
      </c>
      <c r="K93" s="160" t="str">
        <f>IF(_penmei4_month_day!B87="","",_penmei4_month_day!B87)</f>
        <v/>
      </c>
      <c r="L93" s="160" t="str">
        <f>IF(_penmei4_month_day!C87="","",_penmei4_month_day!C87)</f>
        <v/>
      </c>
      <c r="M93" s="160" t="str">
        <f>IF(_penmei4_month_day!D87="","",_penmei4_month_day!D87)</f>
        <v/>
      </c>
      <c r="N93" s="160" t="str">
        <f>IF(_penmei4_month_day!E87="","",_penmei4_month_day!E87)</f>
        <v/>
      </c>
      <c r="O93" s="161" t="str">
        <f>IF(_penmei4_month_day!F87="","",_penmei4_month_day!F87)</f>
        <v/>
      </c>
      <c r="P93" s="162">
        <v>11.3</v>
      </c>
      <c r="Q93" s="185" t="str">
        <f t="shared" si="22"/>
        <v/>
      </c>
      <c r="R93" s="161" t="str">
        <f>IF(OR(_penmei3_month_day!A87="",_penmei3_month_day!B87=""),"",IF(AND(_penmei3_month_day!A87=1,_penmei3_month_day!B87=1),_penmei4_month_day!I87,""))</f>
        <v/>
      </c>
      <c r="S93" s="186" t="str">
        <f>IF(_penmei4_month_day!J87="","",_penmei4_month_day!J87)</f>
        <v/>
      </c>
      <c r="T93" s="187" t="str">
        <f>IF(_penmei4_month_day!K87="","",_penmei4_month_day!K87)</f>
        <v/>
      </c>
      <c r="U93" s="160" t="str">
        <f>IF(_penmei4_month_day!L87="","",_penmei4_month_day!L87)</f>
        <v/>
      </c>
      <c r="V93" s="160" t="str">
        <f>IF(_penmei4_month_day!M87="","",_penmei4_month_day!M87)</f>
        <v/>
      </c>
      <c r="W93" s="188" t="str">
        <f>IF(_penmei4_month_day!N87="","",_penmei4_month_day!N87)</f>
        <v/>
      </c>
      <c r="X93" s="162">
        <v>11</v>
      </c>
      <c r="Y93" s="185" t="str">
        <f t="shared" si="23"/>
        <v/>
      </c>
      <c r="Z93" s="161" t="str">
        <f>IF(OR(_penmei3_month_day!D87="",_penmei3_month_day!E87=""),"",IF(AND(_penmei3_month_day!D87=1,_penmei3_month_day!E87=1),_penmei4_month_day!Q87,""))</f>
        <v/>
      </c>
      <c r="AA93" s="221" t="str">
        <f>IF(_penmei4_month_day!R87="","",_penmei4_month_day!R87)</f>
        <v/>
      </c>
      <c r="AB93" s="222">
        <f t="shared" si="30"/>
        <v>22.3</v>
      </c>
      <c r="AC93" s="223">
        <v>0.475694444444444</v>
      </c>
      <c r="AD93" s="224" t="s">
        <v>122</v>
      </c>
      <c r="AE93" s="225"/>
      <c r="AF93" s="224"/>
      <c r="AG93" s="225"/>
      <c r="AH93" s="249"/>
      <c r="AI93" s="250"/>
      <c r="AJ93" s="250"/>
    </row>
    <row r="94" spans="1:36">
      <c r="A94" s="118">
        <f t="shared" si="32"/>
        <v>43469</v>
      </c>
      <c r="B94" s="119">
        <f t="shared" si="24"/>
        <v>43469</v>
      </c>
      <c r="C94" s="120" t="str">
        <f t="shared" si="25"/>
        <v>白</v>
      </c>
      <c r="D94" s="120">
        <f t="shared" si="34"/>
        <v>4</v>
      </c>
      <c r="E94" s="120">
        <f t="shared" si="35"/>
        <v>4</v>
      </c>
      <c r="F94" s="121" t="str">
        <f t="shared" si="27"/>
        <v>丁班</v>
      </c>
      <c r="G94" s="120">
        <f t="shared" si="28"/>
        <v>14</v>
      </c>
      <c r="H94" s="122">
        <f t="shared" si="31"/>
        <v>0.0416666666666667</v>
      </c>
      <c r="I94" s="159">
        <f t="shared" si="29"/>
        <v>0.583333333333333</v>
      </c>
      <c r="J94" s="160" t="str">
        <f>IF(_penmei4_month_day!A88="","",_penmei4_month_day!A88)</f>
        <v/>
      </c>
      <c r="K94" s="160" t="str">
        <f>IF(_penmei4_month_day!B88="","",_penmei4_month_day!B88)</f>
        <v/>
      </c>
      <c r="L94" s="160" t="str">
        <f>IF(_penmei4_month_day!C88="","",_penmei4_month_day!C88)</f>
        <v/>
      </c>
      <c r="M94" s="160" t="str">
        <f>IF(_penmei4_month_day!D88="","",_penmei4_month_day!D88)</f>
        <v/>
      </c>
      <c r="N94" s="160" t="str">
        <f>IF(_penmei4_month_day!E88="","",_penmei4_month_day!E88)</f>
        <v/>
      </c>
      <c r="O94" s="161" t="str">
        <f>IF(_penmei4_month_day!F88="","",_penmei4_month_day!F88)</f>
        <v/>
      </c>
      <c r="P94" s="162">
        <v>11</v>
      </c>
      <c r="Q94" s="185" t="str">
        <f t="shared" si="22"/>
        <v/>
      </c>
      <c r="R94" s="161" t="str">
        <f>IF(OR(_penmei3_month_day!A88="",_penmei3_month_day!B88=""),"",IF(AND(_penmei3_month_day!A88=1,_penmei3_month_day!B88=1),_penmei4_month_day!I88,""))</f>
        <v/>
      </c>
      <c r="S94" s="186" t="str">
        <f>IF(_penmei4_month_day!J88="","",_penmei4_month_day!J88)</f>
        <v/>
      </c>
      <c r="T94" s="187" t="str">
        <f>IF(_penmei4_month_day!K88="","",_penmei4_month_day!K88)</f>
        <v/>
      </c>
      <c r="U94" s="160" t="str">
        <f>IF(_penmei4_month_day!L88="","",_penmei4_month_day!L88)</f>
        <v/>
      </c>
      <c r="V94" s="160" t="str">
        <f>IF(_penmei4_month_day!M88="","",_penmei4_month_day!M88)</f>
        <v/>
      </c>
      <c r="W94" s="188" t="str">
        <f>IF(_penmei4_month_day!N88="","",_penmei4_month_day!N88)</f>
        <v/>
      </c>
      <c r="X94" s="162">
        <v>9.5</v>
      </c>
      <c r="Y94" s="185" t="str">
        <f t="shared" si="23"/>
        <v/>
      </c>
      <c r="Z94" s="161" t="str">
        <f>IF(OR(_penmei3_month_day!D88="",_penmei3_month_day!E88=""),"",IF(AND(_penmei3_month_day!D88=1,_penmei3_month_day!E88=1),_penmei4_month_day!Q88,""))</f>
        <v/>
      </c>
      <c r="AA94" s="221" t="str">
        <f>IF(_penmei4_month_day!R88="","",_penmei4_month_day!R88)</f>
        <v/>
      </c>
      <c r="AB94" s="222">
        <f t="shared" si="30"/>
        <v>20.5</v>
      </c>
      <c r="AC94" s="223">
        <v>0.516666666666667</v>
      </c>
      <c r="AD94" s="224" t="s">
        <v>135</v>
      </c>
      <c r="AE94" s="225"/>
      <c r="AF94" s="224"/>
      <c r="AG94" s="225"/>
      <c r="AH94" s="249"/>
      <c r="AI94" s="250"/>
      <c r="AJ94" s="250"/>
    </row>
    <row r="95" spans="1:36">
      <c r="A95" s="123">
        <f t="shared" si="32"/>
        <v>43469</v>
      </c>
      <c r="B95" s="124">
        <f t="shared" si="24"/>
        <v>43469</v>
      </c>
      <c r="C95" s="125" t="str">
        <f t="shared" si="25"/>
        <v>白</v>
      </c>
      <c r="D95" s="125">
        <f t="shared" si="34"/>
        <v>4</v>
      </c>
      <c r="E95" s="125">
        <f t="shared" si="35"/>
        <v>4</v>
      </c>
      <c r="F95" s="126" t="str">
        <f t="shared" si="27"/>
        <v>丁班</v>
      </c>
      <c r="G95" s="125">
        <f t="shared" si="28"/>
        <v>15</v>
      </c>
      <c r="H95" s="127">
        <f t="shared" si="31"/>
        <v>0.0416666666666667</v>
      </c>
      <c r="I95" s="163">
        <f t="shared" si="29"/>
        <v>0.625</v>
      </c>
      <c r="J95" s="164" t="str">
        <f>IF(_penmei4_month_day!A89="","",_penmei4_month_day!A89)</f>
        <v/>
      </c>
      <c r="K95" s="164" t="str">
        <f>IF(_penmei4_month_day!B89="","",_penmei4_month_day!B89)</f>
        <v/>
      </c>
      <c r="L95" s="164" t="str">
        <f>IF(_penmei4_month_day!C89="","",_penmei4_month_day!C89)</f>
        <v/>
      </c>
      <c r="M95" s="164" t="str">
        <f>IF(_penmei4_month_day!D89="","",_penmei4_month_day!D89)</f>
        <v/>
      </c>
      <c r="N95" s="164" t="str">
        <f>IF(_penmei4_month_day!E89="","",_penmei4_month_day!E89)</f>
        <v/>
      </c>
      <c r="O95" s="165" t="str">
        <f>IF(_penmei4_month_day!F89="","",_penmei4_month_day!F89)</f>
        <v/>
      </c>
      <c r="P95" s="166">
        <v>10</v>
      </c>
      <c r="Q95" s="189" t="str">
        <f t="shared" si="22"/>
        <v/>
      </c>
      <c r="R95" s="165" t="str">
        <f>IF(OR(_penmei3_month_day!A89="",_penmei3_month_day!B89=""),"",IF(AND(_penmei3_month_day!A89=1,_penmei3_month_day!B89=1),_penmei4_month_day!I89,""))</f>
        <v/>
      </c>
      <c r="S95" s="190" t="str">
        <f>IF(_penmei4_month_day!J89="","",_penmei4_month_day!J89)</f>
        <v/>
      </c>
      <c r="T95" s="191" t="str">
        <f>IF(_penmei4_month_day!K89="","",_penmei4_month_day!K89)</f>
        <v/>
      </c>
      <c r="U95" s="164" t="str">
        <f>IF(_penmei4_month_day!L89="","",_penmei4_month_day!L89)</f>
        <v/>
      </c>
      <c r="V95" s="164" t="str">
        <f>IF(_penmei4_month_day!M89="","",_penmei4_month_day!M89)</f>
        <v/>
      </c>
      <c r="W95" s="192" t="str">
        <f>IF(_penmei4_month_day!N89="","",_penmei4_month_day!N89)</f>
        <v/>
      </c>
      <c r="X95" s="166">
        <v>9.5</v>
      </c>
      <c r="Y95" s="189" t="str">
        <f t="shared" si="23"/>
        <v/>
      </c>
      <c r="Z95" s="165" t="str">
        <f>IF(OR(_penmei3_month_day!D89="",_penmei3_month_day!E89=""),"",IF(AND(_penmei3_month_day!D89=1,_penmei3_month_day!E89=1),_penmei4_month_day!Q89,""))</f>
        <v/>
      </c>
      <c r="AA95" s="226" t="str">
        <f>IF(_penmei4_month_day!R89="","",_penmei4_month_day!R89)</f>
        <v/>
      </c>
      <c r="AB95" s="222">
        <f t="shared" si="30"/>
        <v>19.5</v>
      </c>
      <c r="AC95" s="227">
        <v>0.538194444444444</v>
      </c>
      <c r="AD95" s="228">
        <v>20.5</v>
      </c>
      <c r="AE95" s="229"/>
      <c r="AF95" s="228"/>
      <c r="AG95" s="229"/>
      <c r="AH95" s="251"/>
      <c r="AI95" s="252" t="s">
        <v>118</v>
      </c>
      <c r="AJ95" s="253" t="s">
        <v>119</v>
      </c>
    </row>
    <row r="96" spans="1:36">
      <c r="A96" s="128">
        <f t="shared" si="32"/>
        <v>43469</v>
      </c>
      <c r="B96" s="129">
        <f t="shared" si="24"/>
        <v>43469</v>
      </c>
      <c r="C96" s="130" t="str">
        <f t="shared" si="25"/>
        <v>中</v>
      </c>
      <c r="D96" s="130">
        <f t="shared" si="34"/>
        <v>4</v>
      </c>
      <c r="E96" s="130">
        <f>IF(AND(E88=4),1,IF(AND(E88&lt;4),(E88+1),))</f>
        <v>1</v>
      </c>
      <c r="F96" s="131" t="str">
        <f t="shared" si="27"/>
        <v>甲班</v>
      </c>
      <c r="G96" s="130">
        <f t="shared" si="28"/>
        <v>16</v>
      </c>
      <c r="H96" s="132">
        <f t="shared" si="31"/>
        <v>0.0416666666666667</v>
      </c>
      <c r="I96" s="167">
        <f t="shared" si="29"/>
        <v>0.666666666666667</v>
      </c>
      <c r="J96" s="168" t="str">
        <f>IF(_penmei4_month_day!A90="","",_penmei4_month_day!A90)</f>
        <v/>
      </c>
      <c r="K96" s="169" t="str">
        <f>IF(_penmei4_month_day!B90="","",_penmei4_month_day!B90)</f>
        <v/>
      </c>
      <c r="L96" s="169" t="str">
        <f>IF(_penmei4_month_day!C90="","",_penmei4_month_day!C90)</f>
        <v/>
      </c>
      <c r="M96" s="156" t="str">
        <f>IF(_penmei4_month_day!D90="","",_penmei4_month_day!D90)</f>
        <v/>
      </c>
      <c r="N96" s="156" t="str">
        <f>IF(_penmei4_month_day!E90="","",_penmei4_month_day!E90)</f>
        <v/>
      </c>
      <c r="O96" s="157" t="str">
        <f>IF(_penmei4_month_day!F90="","",_penmei4_month_day!F90)</f>
        <v/>
      </c>
      <c r="P96" s="158">
        <v>9</v>
      </c>
      <c r="Q96" s="197" t="str">
        <f t="shared" si="22"/>
        <v/>
      </c>
      <c r="R96" s="157" t="str">
        <f>IF(OR(_penmei3_month_day!A90="",_penmei3_month_day!B90=""),"",IF(AND(_penmei3_month_day!A90=1,_penmei3_month_day!B90=1),_penmei4_month_day!I90,""))</f>
        <v/>
      </c>
      <c r="S96" s="182" t="str">
        <f>IF(_penmei4_month_day!J90="","",_penmei4_month_day!J90)</f>
        <v/>
      </c>
      <c r="T96" s="183" t="str">
        <f>IF(_penmei4_month_day!K90="","",_penmei4_month_day!K90)</f>
        <v/>
      </c>
      <c r="U96" s="156" t="str">
        <f>IF(_penmei4_month_day!L90="","",_penmei4_month_day!L90)</f>
        <v/>
      </c>
      <c r="V96" s="156" t="str">
        <f>IF(_penmei4_month_day!M90="","",_penmei4_month_day!M90)</f>
        <v/>
      </c>
      <c r="W96" s="184" t="str">
        <f>IF(_penmei4_month_day!N90="","",_penmei4_month_day!N90)</f>
        <v/>
      </c>
      <c r="X96" s="158">
        <v>10</v>
      </c>
      <c r="Y96" s="197" t="str">
        <f t="shared" si="23"/>
        <v/>
      </c>
      <c r="Z96" s="194" t="str">
        <f>IF(OR(_penmei3_month_day!D90="",_penmei3_month_day!E90=""),"",IF(AND(_penmei3_month_day!D90=1,_penmei3_month_day!E90=1),_penmei4_month_day!Q90,""))</f>
        <v/>
      </c>
      <c r="AA96" s="230" t="str">
        <f>IF(_penmei4_month_day!R90="","",_penmei4_month_day!R90)</f>
        <v/>
      </c>
      <c r="AB96" s="222">
        <f t="shared" si="30"/>
        <v>19</v>
      </c>
      <c r="AC96" s="231">
        <v>0.685416666666667</v>
      </c>
      <c r="AD96" s="232" t="s">
        <v>132</v>
      </c>
      <c r="AE96" s="233">
        <v>0.910416666666667</v>
      </c>
      <c r="AF96" s="232" t="s">
        <v>124</v>
      </c>
      <c r="AG96" s="233"/>
      <c r="AH96" s="254"/>
      <c r="AI96" s="248"/>
      <c r="AJ96" s="248"/>
    </row>
    <row r="97" spans="1:36">
      <c r="A97" s="118">
        <f t="shared" si="32"/>
        <v>43469</v>
      </c>
      <c r="B97" s="119">
        <f t="shared" si="24"/>
        <v>43469</v>
      </c>
      <c r="C97" s="120" t="str">
        <f t="shared" si="25"/>
        <v>中</v>
      </c>
      <c r="D97" s="120">
        <f t="shared" si="34"/>
        <v>4</v>
      </c>
      <c r="E97" s="120">
        <f t="shared" ref="E97:E103" si="36">E96</f>
        <v>1</v>
      </c>
      <c r="F97" s="121" t="str">
        <f t="shared" si="27"/>
        <v>甲班</v>
      </c>
      <c r="G97" s="120">
        <f t="shared" si="28"/>
        <v>17</v>
      </c>
      <c r="H97" s="122">
        <f t="shared" si="31"/>
        <v>0.0416666666666667</v>
      </c>
      <c r="I97" s="159">
        <f t="shared" si="29"/>
        <v>0.708333333333333</v>
      </c>
      <c r="J97" s="160" t="str">
        <f>IF(_penmei4_month_day!A91="","",_penmei4_month_day!A91)</f>
        <v/>
      </c>
      <c r="K97" s="160" t="str">
        <f>IF(_penmei4_month_day!B91="","",_penmei4_month_day!B91)</f>
        <v/>
      </c>
      <c r="L97" s="160" t="str">
        <f>IF(_penmei4_month_day!C91="","",_penmei4_month_day!C91)</f>
        <v/>
      </c>
      <c r="M97" s="160" t="str">
        <f>IF(_penmei4_month_day!D91="","",_penmei4_month_day!D91)</f>
        <v/>
      </c>
      <c r="N97" s="160" t="str">
        <f>IF(_penmei4_month_day!E91="","",_penmei4_month_day!E91)</f>
        <v/>
      </c>
      <c r="O97" s="161" t="str">
        <f>IF(_penmei4_month_day!F91="","",_penmei4_month_day!F91)</f>
        <v/>
      </c>
      <c r="P97" s="162">
        <v>10</v>
      </c>
      <c r="Q97" s="185" t="str">
        <f t="shared" si="22"/>
        <v/>
      </c>
      <c r="R97" s="161" t="str">
        <f>IF(OR(_penmei3_month_day!A91="",_penmei3_month_day!B91=""),"",IF(AND(_penmei3_month_day!A91=1,_penmei3_month_day!B91=1),_penmei4_month_day!I91,""))</f>
        <v/>
      </c>
      <c r="S97" s="186" t="str">
        <f>IF(_penmei4_month_day!J91="","",_penmei4_month_day!J91)</f>
        <v/>
      </c>
      <c r="T97" s="187" t="str">
        <f>IF(_penmei4_month_day!K91="","",_penmei4_month_day!K91)</f>
        <v/>
      </c>
      <c r="U97" s="160" t="str">
        <f>IF(_penmei4_month_day!L91="","",_penmei4_month_day!L91)</f>
        <v/>
      </c>
      <c r="V97" s="160" t="str">
        <f>IF(_penmei4_month_day!M91="","",_penmei4_month_day!M91)</f>
        <v/>
      </c>
      <c r="W97" s="188" t="str">
        <f>IF(_penmei4_month_day!N91="","",_penmei4_month_day!N91)</f>
        <v/>
      </c>
      <c r="X97" s="162">
        <v>9.5</v>
      </c>
      <c r="Y97" s="185" t="str">
        <f t="shared" si="23"/>
        <v/>
      </c>
      <c r="Z97" s="161" t="str">
        <f>IF(OR(_penmei3_month_day!D91="",_penmei3_month_day!E91=""),"",IF(AND(_penmei3_month_day!D91=1,_penmei3_month_day!E91=1),_penmei4_month_day!Q91,""))</f>
        <v/>
      </c>
      <c r="AA97" s="221" t="str">
        <f>IF(_penmei4_month_day!R91="","",_penmei4_month_day!R91)</f>
        <v/>
      </c>
      <c r="AB97" s="222">
        <f t="shared" si="30"/>
        <v>19.5</v>
      </c>
      <c r="AC97" s="223" t="s">
        <v>141</v>
      </c>
      <c r="AD97" s="224">
        <v>20.5</v>
      </c>
      <c r="AE97" s="225">
        <v>0.941666666666667</v>
      </c>
      <c r="AF97" s="224" t="s">
        <v>138</v>
      </c>
      <c r="AG97" s="225"/>
      <c r="AH97" s="249"/>
      <c r="AI97" s="250"/>
      <c r="AJ97" s="250"/>
    </row>
    <row r="98" spans="1:36">
      <c r="A98" s="118">
        <f t="shared" si="32"/>
        <v>43469</v>
      </c>
      <c r="B98" s="119">
        <f t="shared" si="24"/>
        <v>43469</v>
      </c>
      <c r="C98" s="120" t="str">
        <f t="shared" si="25"/>
        <v>中</v>
      </c>
      <c r="D98" s="120">
        <f t="shared" si="34"/>
        <v>4</v>
      </c>
      <c r="E98" s="120">
        <f t="shared" si="36"/>
        <v>1</v>
      </c>
      <c r="F98" s="121" t="str">
        <f t="shared" si="27"/>
        <v>甲班</v>
      </c>
      <c r="G98" s="120">
        <f t="shared" si="28"/>
        <v>18</v>
      </c>
      <c r="H98" s="122">
        <f t="shared" si="31"/>
        <v>0.0416666666666667</v>
      </c>
      <c r="I98" s="159">
        <f t="shared" si="29"/>
        <v>0.75</v>
      </c>
      <c r="J98" s="160" t="str">
        <f>IF(_penmei4_month_day!A92="","",_penmei4_month_day!A92)</f>
        <v/>
      </c>
      <c r="K98" s="160" t="str">
        <f>IF(_penmei4_month_day!B92="","",_penmei4_month_day!B92)</f>
        <v/>
      </c>
      <c r="L98" s="160" t="str">
        <f>IF(_penmei4_month_day!C92="","",_penmei4_month_day!C92)</f>
        <v/>
      </c>
      <c r="M98" s="160" t="str">
        <f>IF(_penmei4_month_day!D92="","",_penmei4_month_day!D92)</f>
        <v/>
      </c>
      <c r="N98" s="160" t="str">
        <f>IF(_penmei4_month_day!E92="","",_penmei4_month_day!E92)</f>
        <v/>
      </c>
      <c r="O98" s="161" t="str">
        <f>IF(_penmei4_month_day!F92="","",_penmei4_month_day!F92)</f>
        <v/>
      </c>
      <c r="P98" s="162">
        <v>11</v>
      </c>
      <c r="Q98" s="185" t="str">
        <f t="shared" si="22"/>
        <v/>
      </c>
      <c r="R98" s="161" t="str">
        <f>IF(OR(_penmei3_month_day!A92="",_penmei3_month_day!B92=""),"",IF(AND(_penmei3_month_day!A92=1,_penmei3_month_day!B92=1),_penmei4_month_day!I92,""))</f>
        <v/>
      </c>
      <c r="S98" s="186" t="str">
        <f>IF(_penmei4_month_day!J92="","",_penmei4_month_day!J92)</f>
        <v/>
      </c>
      <c r="T98" s="187" t="str">
        <f>IF(_penmei4_month_day!K92="","",_penmei4_month_day!K92)</f>
        <v/>
      </c>
      <c r="U98" s="160" t="str">
        <f>IF(_penmei4_month_day!L92="","",_penmei4_month_day!L92)</f>
        <v/>
      </c>
      <c r="V98" s="160" t="str">
        <f>IF(_penmei4_month_day!M92="","",_penmei4_month_day!M92)</f>
        <v/>
      </c>
      <c r="W98" s="188" t="str">
        <f>IF(_penmei4_month_day!N92="","",_penmei4_month_day!N92)</f>
        <v/>
      </c>
      <c r="X98" s="162">
        <v>10</v>
      </c>
      <c r="Y98" s="185" t="str">
        <f t="shared" si="23"/>
        <v/>
      </c>
      <c r="Z98" s="161" t="str">
        <f>IF(OR(_penmei3_month_day!D92="",_penmei3_month_day!E92=""),"",IF(AND(_penmei3_month_day!D92=1,_penmei3_month_day!E92=1),_penmei4_month_day!Q92,""))</f>
        <v/>
      </c>
      <c r="AA98" s="221" t="str">
        <f>IF(_penmei4_month_day!R92="","",_penmei4_month_day!R92)</f>
        <v/>
      </c>
      <c r="AB98" s="222">
        <f t="shared" si="30"/>
        <v>21</v>
      </c>
      <c r="AC98" s="223">
        <v>0.733333333333333</v>
      </c>
      <c r="AD98" s="224" t="s">
        <v>116</v>
      </c>
      <c r="AE98" s="225">
        <v>0.967361111111111</v>
      </c>
      <c r="AF98" s="224" t="s">
        <v>129</v>
      </c>
      <c r="AG98" s="225"/>
      <c r="AH98" s="249"/>
      <c r="AI98" s="250"/>
      <c r="AJ98" s="250"/>
    </row>
    <row r="99" spans="1:36">
      <c r="A99" s="118">
        <f t="shared" si="32"/>
        <v>43469</v>
      </c>
      <c r="B99" s="119">
        <f t="shared" si="24"/>
        <v>43469</v>
      </c>
      <c r="C99" s="120" t="str">
        <f t="shared" si="25"/>
        <v>中</v>
      </c>
      <c r="D99" s="120">
        <f t="shared" si="34"/>
        <v>4</v>
      </c>
      <c r="E99" s="120">
        <f t="shared" si="36"/>
        <v>1</v>
      </c>
      <c r="F99" s="121" t="str">
        <f t="shared" si="27"/>
        <v>甲班</v>
      </c>
      <c r="G99" s="120">
        <f t="shared" si="28"/>
        <v>19</v>
      </c>
      <c r="H99" s="122">
        <f t="shared" si="31"/>
        <v>0.0416666666666667</v>
      </c>
      <c r="I99" s="159">
        <f t="shared" si="29"/>
        <v>0.791666666666666</v>
      </c>
      <c r="J99" s="160" t="str">
        <f>IF(_penmei4_month_day!A93="","",_penmei4_month_day!A93)</f>
        <v/>
      </c>
      <c r="K99" s="160" t="str">
        <f>IF(_penmei4_month_day!B93="","",_penmei4_month_day!B93)</f>
        <v/>
      </c>
      <c r="L99" s="160" t="str">
        <f>IF(_penmei4_month_day!C93="","",_penmei4_month_day!C93)</f>
        <v/>
      </c>
      <c r="M99" s="160" t="str">
        <f>IF(_penmei4_month_day!D93="","",_penmei4_month_day!D93)</f>
        <v/>
      </c>
      <c r="N99" s="160" t="str">
        <f>IF(_penmei4_month_day!E93="","",_penmei4_month_day!E93)</f>
        <v/>
      </c>
      <c r="O99" s="161" t="str">
        <f>IF(_penmei4_month_day!F93="","",_penmei4_month_day!F93)</f>
        <v/>
      </c>
      <c r="P99" s="162">
        <v>11</v>
      </c>
      <c r="Q99" s="185" t="str">
        <f t="shared" si="22"/>
        <v/>
      </c>
      <c r="R99" s="161" t="str">
        <f>IF(OR(_penmei3_month_day!A93="",_penmei3_month_day!B93=""),"",IF(AND(_penmei3_month_day!A93=1,_penmei3_month_day!B93=1),_penmei4_month_day!I93,""))</f>
        <v/>
      </c>
      <c r="S99" s="186" t="str">
        <f>IF(_penmei4_month_day!J93="","",_penmei4_month_day!J93)</f>
        <v/>
      </c>
      <c r="T99" s="187" t="str">
        <f>IF(_penmei4_month_day!K93="","",_penmei4_month_day!K93)</f>
        <v/>
      </c>
      <c r="U99" s="160" t="str">
        <f>IF(_penmei4_month_day!L93="","",_penmei4_month_day!L93)</f>
        <v/>
      </c>
      <c r="V99" s="160" t="str">
        <f>IF(_penmei4_month_day!M93="","",_penmei4_month_day!M93)</f>
        <v/>
      </c>
      <c r="W99" s="188" t="str">
        <f>IF(_penmei4_month_day!N93="","",_penmei4_month_day!N93)</f>
        <v/>
      </c>
      <c r="X99" s="162">
        <v>9</v>
      </c>
      <c r="Y99" s="185" t="str">
        <f t="shared" si="23"/>
        <v/>
      </c>
      <c r="Z99" s="161" t="str">
        <f>IF(OR(_penmei3_month_day!D93="",_penmei3_month_day!E93=""),"",IF(AND(_penmei3_month_day!D93=1,_penmei3_month_day!E93=1),_penmei4_month_day!Q93,""))</f>
        <v/>
      </c>
      <c r="AA99" s="221" t="str">
        <f>IF(_penmei4_month_day!R93="","",_penmei4_month_day!R93)</f>
        <v/>
      </c>
      <c r="AB99" s="222">
        <f t="shared" si="30"/>
        <v>20</v>
      </c>
      <c r="AC99" s="223" t="s">
        <v>142</v>
      </c>
      <c r="AD99" s="224" t="s">
        <v>143</v>
      </c>
      <c r="AE99" s="225"/>
      <c r="AF99" s="224"/>
      <c r="AG99" s="225"/>
      <c r="AH99" s="249"/>
      <c r="AI99" s="250"/>
      <c r="AJ99" s="250"/>
    </row>
    <row r="100" spans="1:36">
      <c r="A100" s="118">
        <f t="shared" si="32"/>
        <v>43469</v>
      </c>
      <c r="B100" s="119">
        <f t="shared" si="24"/>
        <v>43469</v>
      </c>
      <c r="C100" s="120" t="str">
        <f t="shared" si="25"/>
        <v>中</v>
      </c>
      <c r="D100" s="120">
        <f t="shared" si="34"/>
        <v>4</v>
      </c>
      <c r="E100" s="120">
        <f t="shared" si="36"/>
        <v>1</v>
      </c>
      <c r="F100" s="121" t="str">
        <f t="shared" si="27"/>
        <v>甲班</v>
      </c>
      <c r="G100" s="120">
        <f t="shared" si="28"/>
        <v>20</v>
      </c>
      <c r="H100" s="122">
        <f t="shared" si="31"/>
        <v>0.0416666666666667</v>
      </c>
      <c r="I100" s="159">
        <f t="shared" si="29"/>
        <v>0.833333333333333</v>
      </c>
      <c r="J100" s="160" t="str">
        <f>IF(_penmei4_month_day!A94="","",_penmei4_month_day!A94)</f>
        <v/>
      </c>
      <c r="K100" s="160" t="str">
        <f>IF(_penmei4_month_day!B94="","",_penmei4_month_day!B94)</f>
        <v/>
      </c>
      <c r="L100" s="160" t="str">
        <f>IF(_penmei4_month_day!C94="","",_penmei4_month_day!C94)</f>
        <v/>
      </c>
      <c r="M100" s="160" t="str">
        <f>IF(_penmei4_month_day!D94="","",_penmei4_month_day!D94)</f>
        <v/>
      </c>
      <c r="N100" s="160" t="str">
        <f>IF(_penmei4_month_day!E94="","",_penmei4_month_day!E94)</f>
        <v/>
      </c>
      <c r="O100" s="161" t="str">
        <f>IF(_penmei4_month_day!F94="","",_penmei4_month_day!F94)</f>
        <v/>
      </c>
      <c r="P100" s="162">
        <v>11.5</v>
      </c>
      <c r="Q100" s="185" t="str">
        <f t="shared" si="22"/>
        <v/>
      </c>
      <c r="R100" s="161" t="str">
        <f>IF(OR(_penmei3_month_day!A94="",_penmei3_month_day!B94=""),"",IF(AND(_penmei3_month_day!A94=1,_penmei3_month_day!B94=1),_penmei4_month_day!I94,""))</f>
        <v/>
      </c>
      <c r="S100" s="186" t="str">
        <f>IF(_penmei4_month_day!J94="","",_penmei4_month_day!J94)</f>
        <v/>
      </c>
      <c r="T100" s="187" t="str">
        <f>IF(_penmei4_month_day!K94="","",_penmei4_month_day!K94)</f>
        <v/>
      </c>
      <c r="U100" s="160" t="str">
        <f>IF(_penmei4_month_day!L94="","",_penmei4_month_day!L94)</f>
        <v/>
      </c>
      <c r="V100" s="160" t="str">
        <f>IF(_penmei4_month_day!M94="","",_penmei4_month_day!M94)</f>
        <v/>
      </c>
      <c r="W100" s="188" t="str">
        <f>IF(_penmei4_month_day!N94="","",_penmei4_month_day!N94)</f>
        <v/>
      </c>
      <c r="X100" s="162">
        <v>9</v>
      </c>
      <c r="Y100" s="185" t="str">
        <f t="shared" si="23"/>
        <v/>
      </c>
      <c r="Z100" s="161" t="str">
        <f>IF(OR(_penmei3_month_day!D94="",_penmei3_month_day!E94=""),"",IF(AND(_penmei3_month_day!D94=1,_penmei3_month_day!E94=1),_penmei4_month_day!Q94,""))</f>
        <v/>
      </c>
      <c r="AA100" s="221" t="str">
        <f>IF(_penmei4_month_day!R94="","",_penmei4_month_day!R94)</f>
        <v/>
      </c>
      <c r="AB100" s="222">
        <f t="shared" si="30"/>
        <v>20.5</v>
      </c>
      <c r="AC100" s="223">
        <v>0.78125</v>
      </c>
      <c r="AD100" s="224" t="s">
        <v>120</v>
      </c>
      <c r="AE100" s="225"/>
      <c r="AF100" s="224"/>
      <c r="AG100" s="225"/>
      <c r="AH100" s="249"/>
      <c r="AI100" s="250"/>
      <c r="AJ100" s="250"/>
    </row>
    <row r="101" spans="1:36">
      <c r="A101" s="118">
        <f t="shared" si="32"/>
        <v>43469</v>
      </c>
      <c r="B101" s="119">
        <f t="shared" si="24"/>
        <v>43469</v>
      </c>
      <c r="C101" s="120" t="str">
        <f t="shared" si="25"/>
        <v>中</v>
      </c>
      <c r="D101" s="120">
        <f t="shared" si="34"/>
        <v>4</v>
      </c>
      <c r="E101" s="120">
        <f t="shared" si="36"/>
        <v>1</v>
      </c>
      <c r="F101" s="121" t="str">
        <f t="shared" si="27"/>
        <v>甲班</v>
      </c>
      <c r="G101" s="120">
        <f t="shared" si="28"/>
        <v>21</v>
      </c>
      <c r="H101" s="122">
        <f t="shared" si="31"/>
        <v>0.0416666666666667</v>
      </c>
      <c r="I101" s="159">
        <f t="shared" si="29"/>
        <v>0.875</v>
      </c>
      <c r="J101" s="160" t="str">
        <f>IF(_penmei4_month_day!A95="","",_penmei4_month_day!A95)</f>
        <v/>
      </c>
      <c r="K101" s="160" t="str">
        <f>IF(_penmei4_month_day!B95="","",_penmei4_month_day!B95)</f>
        <v/>
      </c>
      <c r="L101" s="160" t="str">
        <f>IF(_penmei4_month_day!C95="","",_penmei4_month_day!C95)</f>
        <v/>
      </c>
      <c r="M101" s="160" t="str">
        <f>IF(_penmei4_month_day!D95="","",_penmei4_month_day!D95)</f>
        <v/>
      </c>
      <c r="N101" s="160" t="str">
        <f>IF(_penmei4_month_day!E95="","",_penmei4_month_day!E95)</f>
        <v/>
      </c>
      <c r="O101" s="161" t="str">
        <f>IF(_penmei4_month_day!F95="","",_penmei4_month_day!F95)</f>
        <v/>
      </c>
      <c r="P101" s="162">
        <v>9</v>
      </c>
      <c r="Q101" s="185" t="str">
        <f t="shared" si="22"/>
        <v/>
      </c>
      <c r="R101" s="161" t="str">
        <f>IF(OR(_penmei3_month_day!A95="",_penmei3_month_day!B95=""),"",IF(AND(_penmei3_month_day!A95=1,_penmei3_month_day!B95=1),_penmei4_month_day!I95,""))</f>
        <v/>
      </c>
      <c r="S101" s="186" t="str">
        <f>IF(_penmei4_month_day!J95="","",_penmei4_month_day!J95)</f>
        <v/>
      </c>
      <c r="T101" s="187" t="str">
        <f>IF(_penmei4_month_day!K95="","",_penmei4_month_day!K95)</f>
        <v/>
      </c>
      <c r="U101" s="160" t="str">
        <f>IF(_penmei4_month_day!L95="","",_penmei4_month_day!L95)</f>
        <v/>
      </c>
      <c r="V101" s="160" t="str">
        <f>IF(_penmei4_month_day!M95="","",_penmei4_month_day!M95)</f>
        <v/>
      </c>
      <c r="W101" s="188" t="str">
        <f>IF(_penmei4_month_day!N95="","",_penmei4_month_day!N95)</f>
        <v/>
      </c>
      <c r="X101" s="162">
        <v>10.5</v>
      </c>
      <c r="Y101" s="185" t="str">
        <f t="shared" si="23"/>
        <v/>
      </c>
      <c r="Z101" s="161" t="str">
        <f>IF(OR(_penmei3_month_day!D95="",_penmei3_month_day!E95=""),"",IF(AND(_penmei3_month_day!D95=1,_penmei3_month_day!E95=1),_penmei4_month_day!Q95,""))</f>
        <v/>
      </c>
      <c r="AA101" s="221" t="str">
        <f>IF(_penmei4_month_day!R95="","",_penmei4_month_day!R95)</f>
        <v/>
      </c>
      <c r="AB101" s="222">
        <f t="shared" si="30"/>
        <v>19.5</v>
      </c>
      <c r="AC101" s="223">
        <v>0.803472222222222</v>
      </c>
      <c r="AD101" s="224" t="s">
        <v>121</v>
      </c>
      <c r="AE101" s="225"/>
      <c r="AF101" s="224"/>
      <c r="AG101" s="225"/>
      <c r="AH101" s="249"/>
      <c r="AI101" s="250"/>
      <c r="AJ101" s="250"/>
    </row>
    <row r="102" spans="1:36">
      <c r="A102" s="118">
        <f t="shared" si="32"/>
        <v>43469</v>
      </c>
      <c r="B102" s="119">
        <f t="shared" si="24"/>
        <v>43469</v>
      </c>
      <c r="C102" s="120" t="str">
        <f t="shared" si="25"/>
        <v>中</v>
      </c>
      <c r="D102" s="120">
        <f t="shared" si="34"/>
        <v>4</v>
      </c>
      <c r="E102" s="120">
        <f t="shared" si="36"/>
        <v>1</v>
      </c>
      <c r="F102" s="121" t="str">
        <f t="shared" si="27"/>
        <v>甲班</v>
      </c>
      <c r="G102" s="120">
        <f t="shared" si="28"/>
        <v>22</v>
      </c>
      <c r="H102" s="122">
        <f t="shared" si="31"/>
        <v>0.0416666666666667</v>
      </c>
      <c r="I102" s="159">
        <f t="shared" si="29"/>
        <v>0.916666666666666</v>
      </c>
      <c r="J102" s="160" t="str">
        <f>IF(_penmei4_month_day!A96="","",_penmei4_month_day!A96)</f>
        <v/>
      </c>
      <c r="K102" s="160" t="str">
        <f>IF(_penmei4_month_day!B96="","",_penmei4_month_day!B96)</f>
        <v/>
      </c>
      <c r="L102" s="160" t="str">
        <f>IF(_penmei4_month_day!C96="","",_penmei4_month_day!C96)</f>
        <v/>
      </c>
      <c r="M102" s="160" t="str">
        <f>IF(_penmei4_month_day!D96="","",_penmei4_month_day!D96)</f>
        <v/>
      </c>
      <c r="N102" s="160" t="str">
        <f>IF(_penmei4_month_day!E96="","",_penmei4_month_day!E96)</f>
        <v/>
      </c>
      <c r="O102" s="161" t="str">
        <f>IF(_penmei4_month_day!F96="","",_penmei4_month_day!F96)</f>
        <v/>
      </c>
      <c r="P102" s="162">
        <v>9.5</v>
      </c>
      <c r="Q102" s="185" t="str">
        <f t="shared" si="22"/>
        <v/>
      </c>
      <c r="R102" s="161" t="str">
        <f>IF(OR(_penmei3_month_day!A96="",_penmei3_month_day!B96=""),"",IF(AND(_penmei3_month_day!A96=1,_penmei3_month_day!B96=1),_penmei4_month_day!I96,""))</f>
        <v/>
      </c>
      <c r="S102" s="186" t="str">
        <f>IF(_penmei4_month_day!J96="","",_penmei4_month_day!J96)</f>
        <v/>
      </c>
      <c r="T102" s="187" t="str">
        <f>IF(_penmei4_month_day!K96="","",_penmei4_month_day!K96)</f>
        <v/>
      </c>
      <c r="U102" s="160" t="str">
        <f>IF(_penmei4_month_day!L96="","",_penmei4_month_day!L96)</f>
        <v/>
      </c>
      <c r="V102" s="160" t="str">
        <f>IF(_penmei4_month_day!M96="","",_penmei4_month_day!M96)</f>
        <v/>
      </c>
      <c r="W102" s="188" t="str">
        <f>IF(_penmei4_month_day!N96="","",_penmei4_month_day!N96)</f>
        <v/>
      </c>
      <c r="X102" s="162">
        <v>9.5</v>
      </c>
      <c r="Y102" s="185" t="str">
        <f t="shared" si="23"/>
        <v/>
      </c>
      <c r="Z102" s="161" t="str">
        <f>IF(OR(_penmei3_month_day!D96="",_penmei3_month_day!E96=""),"",IF(AND(_penmei3_month_day!D96=1,_penmei3_month_day!E96=1),_penmei4_month_day!Q96,""))</f>
        <v/>
      </c>
      <c r="AA102" s="221" t="str">
        <f>IF(_penmei4_month_day!R96="","",_penmei4_month_day!R96)</f>
        <v/>
      </c>
      <c r="AB102" s="222">
        <f t="shared" si="30"/>
        <v>19</v>
      </c>
      <c r="AC102" s="223">
        <v>0.855555555555556</v>
      </c>
      <c r="AD102" s="224" t="s">
        <v>120</v>
      </c>
      <c r="AE102" s="225"/>
      <c r="AF102" s="224"/>
      <c r="AG102" s="225"/>
      <c r="AH102" s="249"/>
      <c r="AI102" s="250"/>
      <c r="AJ102" s="250"/>
    </row>
    <row r="103" spans="1:36">
      <c r="A103" s="123">
        <f t="shared" si="32"/>
        <v>43469</v>
      </c>
      <c r="B103" s="124">
        <f t="shared" si="24"/>
        <v>43469</v>
      </c>
      <c r="C103" s="125" t="str">
        <f t="shared" si="25"/>
        <v>中</v>
      </c>
      <c r="D103" s="125">
        <f t="shared" si="34"/>
        <v>4</v>
      </c>
      <c r="E103" s="125">
        <f t="shared" si="36"/>
        <v>1</v>
      </c>
      <c r="F103" s="126" t="str">
        <f t="shared" si="27"/>
        <v>甲班</v>
      </c>
      <c r="G103" s="125">
        <f t="shared" si="28"/>
        <v>23</v>
      </c>
      <c r="H103" s="127">
        <f t="shared" si="31"/>
        <v>0.0416666666666667</v>
      </c>
      <c r="I103" s="163">
        <f t="shared" si="29"/>
        <v>0.958333333333333</v>
      </c>
      <c r="J103" s="164" t="str">
        <f>IF(_penmei4_month_day!A97="","",_penmei4_month_day!A97)</f>
        <v/>
      </c>
      <c r="K103" s="164" t="str">
        <f>IF(_penmei4_month_day!B97="","",_penmei4_month_day!B97)</f>
        <v/>
      </c>
      <c r="L103" s="164" t="str">
        <f>IF(_penmei4_month_day!C97="","",_penmei4_month_day!C97)</f>
        <v/>
      </c>
      <c r="M103" s="164" t="str">
        <f>IF(_penmei4_month_day!D97="","",_penmei4_month_day!D97)</f>
        <v/>
      </c>
      <c r="N103" s="164" t="str">
        <f>IF(_penmei4_month_day!E97="","",_penmei4_month_day!E97)</f>
        <v/>
      </c>
      <c r="O103" s="165" t="str">
        <f>IF(_penmei4_month_day!F97="","",_penmei4_month_day!F97)</f>
        <v/>
      </c>
      <c r="P103" s="166">
        <v>9</v>
      </c>
      <c r="Q103" s="189" t="str">
        <f t="shared" si="22"/>
        <v/>
      </c>
      <c r="R103" s="165" t="str">
        <f>IF(OR(_penmei3_month_day!A97="",_penmei3_month_day!B97=""),"",IF(AND(_penmei3_month_day!A97=1,_penmei3_month_day!B97=1),_penmei4_month_day!I97,""))</f>
        <v/>
      </c>
      <c r="S103" s="190" t="str">
        <f>IF(_penmei4_month_day!J97="","",_penmei4_month_day!J97)</f>
        <v/>
      </c>
      <c r="T103" s="191" t="str">
        <f>IF(_penmei4_month_day!K97="","",_penmei4_month_day!K97)</f>
        <v/>
      </c>
      <c r="U103" s="164" t="str">
        <f>IF(_penmei4_month_day!L97="","",_penmei4_month_day!L97)</f>
        <v/>
      </c>
      <c r="V103" s="164" t="str">
        <f>IF(_penmei4_month_day!M97="","",_penmei4_month_day!M97)</f>
        <v/>
      </c>
      <c r="W103" s="192" t="str">
        <f>IF(_penmei4_month_day!N97="","",_penmei4_month_day!N97)</f>
        <v/>
      </c>
      <c r="X103" s="166">
        <v>9</v>
      </c>
      <c r="Y103" s="189" t="str">
        <f t="shared" si="23"/>
        <v/>
      </c>
      <c r="Z103" s="165" t="str">
        <f>IF(OR(_penmei3_month_day!D97="",_penmei3_month_day!E97=""),"",IF(AND(_penmei3_month_day!D97=1,_penmei3_month_day!E97=1),_penmei4_month_day!Q97,""))</f>
        <v/>
      </c>
      <c r="AA103" s="226" t="str">
        <f>IF(_penmei4_month_day!R97="","",_penmei4_month_day!R97)</f>
        <v/>
      </c>
      <c r="AB103" s="222">
        <f t="shared" si="30"/>
        <v>18</v>
      </c>
      <c r="AC103" s="227">
        <v>0.871527777777778</v>
      </c>
      <c r="AD103" s="228" t="s">
        <v>128</v>
      </c>
      <c r="AE103" s="229"/>
      <c r="AF103" s="228"/>
      <c r="AG103" s="229"/>
      <c r="AH103" s="251"/>
      <c r="AI103" s="252" t="s">
        <v>118</v>
      </c>
      <c r="AJ103" s="253" t="s">
        <v>64</v>
      </c>
    </row>
    <row r="104" spans="1:36">
      <c r="A104" s="128">
        <f t="shared" si="32"/>
        <v>43470</v>
      </c>
      <c r="B104" s="129">
        <f t="shared" si="24"/>
        <v>43470</v>
      </c>
      <c r="C104" s="130" t="str">
        <f t="shared" si="25"/>
        <v>夜</v>
      </c>
      <c r="D104" s="130">
        <f t="shared" si="34"/>
        <v>5</v>
      </c>
      <c r="E104" s="130">
        <f>IF(AND(E56=1),4,IF(AND(E56&gt;1),(E56-1),))</f>
        <v>2</v>
      </c>
      <c r="F104" s="131" t="str">
        <f t="shared" si="27"/>
        <v>乙班</v>
      </c>
      <c r="G104" s="130">
        <f t="shared" si="28"/>
        <v>0</v>
      </c>
      <c r="H104" s="132">
        <f t="shared" si="31"/>
        <v>0.0416666666666667</v>
      </c>
      <c r="I104" s="167">
        <f t="shared" si="29"/>
        <v>1</v>
      </c>
      <c r="J104" s="168" t="str">
        <f>IF(_penmei4_month_day!A98="","",_penmei4_month_day!A98)</f>
        <v/>
      </c>
      <c r="K104" s="169" t="str">
        <f>IF(_penmei4_month_day!B98="","",_penmei4_month_day!B98)</f>
        <v/>
      </c>
      <c r="L104" s="169" t="str">
        <f>IF(_penmei4_month_day!C98="","",_penmei4_month_day!C98)</f>
        <v/>
      </c>
      <c r="M104" s="156" t="str">
        <f>IF(_penmei4_month_day!D98="","",_penmei4_month_day!D98)</f>
        <v/>
      </c>
      <c r="N104" s="156" t="str">
        <f>IF(_penmei4_month_day!E98="","",_penmei4_month_day!E98)</f>
        <v/>
      </c>
      <c r="O104" s="157" t="str">
        <f>IF(_penmei4_month_day!F98="","",_penmei4_month_day!F98)</f>
        <v/>
      </c>
      <c r="P104" s="158">
        <v>10</v>
      </c>
      <c r="Q104" s="197" t="str">
        <f t="shared" si="22"/>
        <v/>
      </c>
      <c r="R104" s="157" t="str">
        <f>IF(OR(_penmei3_month_day!A98="",_penmei3_month_day!B98=""),"",IF(AND(_penmei3_month_day!A98=1,_penmei3_month_day!B98=1),_penmei4_month_day!I98,""))</f>
        <v/>
      </c>
      <c r="S104" s="182" t="str">
        <f>IF(_penmei4_month_day!J98="","",_penmei4_month_day!J98)</f>
        <v/>
      </c>
      <c r="T104" s="183" t="str">
        <f>IF(_penmei4_month_day!K98="","",_penmei4_month_day!K98)</f>
        <v/>
      </c>
      <c r="U104" s="156" t="str">
        <f>IF(_penmei4_month_day!L98="","",_penmei4_month_day!L98)</f>
        <v/>
      </c>
      <c r="V104" s="156" t="str">
        <f>IF(_penmei4_month_day!M98="","",_penmei4_month_day!M98)</f>
        <v/>
      </c>
      <c r="W104" s="184" t="str">
        <f>IF(_penmei4_month_day!N98="","",_penmei4_month_day!N98)</f>
        <v/>
      </c>
      <c r="X104" s="158">
        <v>10</v>
      </c>
      <c r="Y104" s="193" t="str">
        <f t="shared" si="23"/>
        <v/>
      </c>
      <c r="Z104" s="194" t="str">
        <f>IF(OR(_penmei3_month_day!D98="",_penmei3_month_day!E98=""),"",IF(AND(_penmei3_month_day!D98=1,_penmei3_month_day!E98=1),_penmei4_month_day!Q98,""))</f>
        <v/>
      </c>
      <c r="AA104" s="230" t="str">
        <f>IF(_penmei4_month_day!R98="","",_penmei4_month_day!R98)</f>
        <v/>
      </c>
      <c r="AB104" s="222">
        <f t="shared" si="30"/>
        <v>20</v>
      </c>
      <c r="AC104" s="231">
        <v>0.00347222222222222</v>
      </c>
      <c r="AD104" s="232">
        <v>20.5</v>
      </c>
      <c r="AE104" s="233"/>
      <c r="AF104" s="232"/>
      <c r="AG104" s="233"/>
      <c r="AH104" s="254"/>
      <c r="AI104" s="248"/>
      <c r="AJ104" s="248"/>
    </row>
    <row r="105" spans="1:36">
      <c r="A105" s="118">
        <f t="shared" si="32"/>
        <v>43470</v>
      </c>
      <c r="B105" s="119">
        <f t="shared" ref="B105:B168" si="37">A105</f>
        <v>43470</v>
      </c>
      <c r="C105" s="120" t="str">
        <f t="shared" si="25"/>
        <v>夜</v>
      </c>
      <c r="D105" s="120">
        <f t="shared" si="34"/>
        <v>5</v>
      </c>
      <c r="E105" s="120">
        <f>E104</f>
        <v>2</v>
      </c>
      <c r="F105" s="121" t="str">
        <f t="shared" si="27"/>
        <v>乙班</v>
      </c>
      <c r="G105" s="120">
        <f t="shared" ref="G105:G168" si="38">IF(I105=0,0,HOUR(I105-0))</f>
        <v>1</v>
      </c>
      <c r="H105" s="122">
        <f t="shared" si="31"/>
        <v>0.0416666666666667</v>
      </c>
      <c r="I105" s="159">
        <f t="shared" si="29"/>
        <v>0.0416666666666667</v>
      </c>
      <c r="J105" s="160" t="str">
        <f>IF(_penmei4_month_day!A99="","",_penmei4_month_day!A99)</f>
        <v/>
      </c>
      <c r="K105" s="160" t="str">
        <f>IF(_penmei4_month_day!B99="","",_penmei4_month_day!B99)</f>
        <v/>
      </c>
      <c r="L105" s="160" t="str">
        <f>IF(_penmei4_month_day!C99="","",_penmei4_month_day!C99)</f>
        <v/>
      </c>
      <c r="M105" s="160" t="str">
        <f>IF(_penmei4_month_day!D99="","",_penmei4_month_day!D99)</f>
        <v/>
      </c>
      <c r="N105" s="160" t="str">
        <f>IF(_penmei4_month_day!E99="","",_penmei4_month_day!E99)</f>
        <v/>
      </c>
      <c r="O105" s="161" t="str">
        <f>IF(_penmei4_month_day!F99="","",_penmei4_month_day!F99)</f>
        <v/>
      </c>
      <c r="P105" s="162">
        <v>10.7</v>
      </c>
      <c r="Q105" s="185" t="str">
        <f t="shared" si="22"/>
        <v/>
      </c>
      <c r="R105" s="161" t="str">
        <f>IF(OR(_penmei3_month_day!A99="",_penmei3_month_day!B99=""),"",IF(AND(_penmei3_month_day!A99=1,_penmei3_month_day!B99=1),_penmei4_month_day!I99,""))</f>
        <v/>
      </c>
      <c r="S105" s="186" t="str">
        <f>IF(_penmei4_month_day!J99="","",_penmei4_month_day!J99)</f>
        <v/>
      </c>
      <c r="T105" s="187" t="str">
        <f>IF(_penmei4_month_day!K99="","",_penmei4_month_day!K99)</f>
        <v/>
      </c>
      <c r="U105" s="160" t="str">
        <f>IF(_penmei4_month_day!L99="","",_penmei4_month_day!L99)</f>
        <v/>
      </c>
      <c r="V105" s="160" t="str">
        <f>IF(_penmei4_month_day!M99="","",_penmei4_month_day!M99)</f>
        <v/>
      </c>
      <c r="W105" s="188" t="str">
        <f>IF(_penmei4_month_day!N99="","",_penmei4_month_day!N99)</f>
        <v/>
      </c>
      <c r="X105" s="162">
        <v>10</v>
      </c>
      <c r="Y105" s="185" t="str">
        <f t="shared" si="23"/>
        <v/>
      </c>
      <c r="Z105" s="161" t="str">
        <f>IF(OR(_penmei3_month_day!D99="",_penmei3_month_day!E99=""),"",IF(AND(_penmei3_month_day!D99=1,_penmei3_month_day!E99=1),_penmei4_month_day!Q99,""))</f>
        <v/>
      </c>
      <c r="AA105" s="221" t="str">
        <f>IF(_penmei4_month_day!R99="","",_penmei4_month_day!R99)</f>
        <v/>
      </c>
      <c r="AB105" s="222">
        <f t="shared" si="30"/>
        <v>20.7</v>
      </c>
      <c r="AC105" s="223">
        <v>0.0138888888888889</v>
      </c>
      <c r="AD105" s="224">
        <v>21</v>
      </c>
      <c r="AE105" s="225"/>
      <c r="AF105" s="224"/>
      <c r="AG105" s="225"/>
      <c r="AH105" s="249"/>
      <c r="AI105" s="250"/>
      <c r="AJ105" s="250"/>
    </row>
    <row r="106" spans="1:36">
      <c r="A106" s="118">
        <f t="shared" si="32"/>
        <v>43470</v>
      </c>
      <c r="B106" s="119">
        <f t="shared" si="37"/>
        <v>43470</v>
      </c>
      <c r="C106" s="120" t="str">
        <f t="shared" si="25"/>
        <v>夜</v>
      </c>
      <c r="D106" s="120">
        <f t="shared" si="34"/>
        <v>5</v>
      </c>
      <c r="E106" s="120">
        <f t="shared" ref="E106:E111" si="39">E105</f>
        <v>2</v>
      </c>
      <c r="F106" s="121" t="str">
        <f t="shared" si="27"/>
        <v>乙班</v>
      </c>
      <c r="G106" s="120">
        <f t="shared" si="38"/>
        <v>2</v>
      </c>
      <c r="H106" s="122">
        <f t="shared" si="31"/>
        <v>0.0416666666666667</v>
      </c>
      <c r="I106" s="159">
        <f t="shared" si="29"/>
        <v>0.0833333333333333</v>
      </c>
      <c r="J106" s="160" t="str">
        <f>IF(_penmei4_month_day!A100="","",_penmei4_month_day!A100)</f>
        <v/>
      </c>
      <c r="K106" s="160" t="str">
        <f>IF(_penmei4_month_day!B100="","",_penmei4_month_day!B100)</f>
        <v/>
      </c>
      <c r="L106" s="160" t="str">
        <f>IF(_penmei4_month_day!C100="","",_penmei4_month_day!C100)</f>
        <v/>
      </c>
      <c r="M106" s="160" t="str">
        <f>IF(_penmei4_month_day!D100="","",_penmei4_month_day!D100)</f>
        <v/>
      </c>
      <c r="N106" s="160" t="str">
        <f>IF(_penmei4_month_day!E100="","",_penmei4_month_day!E100)</f>
        <v/>
      </c>
      <c r="O106" s="161" t="str">
        <f>IF(_penmei4_month_day!F100="","",_penmei4_month_day!F100)</f>
        <v/>
      </c>
      <c r="P106" s="162">
        <v>10.2</v>
      </c>
      <c r="Q106" s="185" t="str">
        <f t="shared" si="22"/>
        <v/>
      </c>
      <c r="R106" s="161" t="str">
        <f>IF(OR(_penmei3_month_day!A100="",_penmei3_month_day!B100=""),"",IF(AND(_penmei3_month_day!A100=1,_penmei3_month_day!B100=1),_penmei4_month_day!I100,""))</f>
        <v/>
      </c>
      <c r="S106" s="186" t="str">
        <f>IF(_penmei4_month_day!J100="","",_penmei4_month_day!J100)</f>
        <v/>
      </c>
      <c r="T106" s="187" t="str">
        <f>IF(_penmei4_month_day!K100="","",_penmei4_month_day!K100)</f>
        <v/>
      </c>
      <c r="U106" s="160" t="str">
        <f>IF(_penmei4_month_day!L100="","",_penmei4_month_day!L100)</f>
        <v/>
      </c>
      <c r="V106" s="160" t="str">
        <f>IF(_penmei4_month_day!M100="","",_penmei4_month_day!M100)</f>
        <v/>
      </c>
      <c r="W106" s="188" t="str">
        <f>IF(_penmei4_month_day!N100="","",_penmei4_month_day!N100)</f>
        <v/>
      </c>
      <c r="X106" s="162">
        <v>10</v>
      </c>
      <c r="Y106" s="185" t="str">
        <f t="shared" si="23"/>
        <v/>
      </c>
      <c r="Z106" s="161" t="str">
        <f>IF(OR(_penmei3_month_day!D100="",_penmei3_month_day!E100=""),"",IF(AND(_penmei3_month_day!D100=1,_penmei3_month_day!E100=1),_penmei4_month_day!Q100,""))</f>
        <v/>
      </c>
      <c r="AA106" s="221" t="str">
        <f>IF(_penmei4_month_day!R100="","",_penmei4_month_day!R100)</f>
        <v/>
      </c>
      <c r="AB106" s="222">
        <f t="shared" si="30"/>
        <v>20.2</v>
      </c>
      <c r="AC106" s="223">
        <v>0.0506944444444445</v>
      </c>
      <c r="AD106" s="224">
        <v>20</v>
      </c>
      <c r="AE106" s="225"/>
      <c r="AF106" s="224"/>
      <c r="AG106" s="225"/>
      <c r="AH106" s="249"/>
      <c r="AI106" s="250"/>
      <c r="AJ106" s="250"/>
    </row>
    <row r="107" spans="1:36">
      <c r="A107" s="118">
        <f t="shared" si="32"/>
        <v>43470</v>
      </c>
      <c r="B107" s="119">
        <f t="shared" si="37"/>
        <v>43470</v>
      </c>
      <c r="C107" s="120" t="str">
        <f t="shared" si="25"/>
        <v>夜</v>
      </c>
      <c r="D107" s="120">
        <f t="shared" si="34"/>
        <v>5</v>
      </c>
      <c r="E107" s="120">
        <f t="shared" si="39"/>
        <v>2</v>
      </c>
      <c r="F107" s="121" t="str">
        <f t="shared" si="27"/>
        <v>乙班</v>
      </c>
      <c r="G107" s="120">
        <f t="shared" si="38"/>
        <v>3</v>
      </c>
      <c r="H107" s="122">
        <f t="shared" si="31"/>
        <v>0.0416666666666667</v>
      </c>
      <c r="I107" s="159">
        <f t="shared" si="29"/>
        <v>0.125</v>
      </c>
      <c r="J107" s="160" t="str">
        <f>IF(_penmei4_month_day!A101="","",_penmei4_month_day!A101)</f>
        <v/>
      </c>
      <c r="K107" s="160" t="str">
        <f>IF(_penmei4_month_day!B101="","",_penmei4_month_day!B101)</f>
        <v/>
      </c>
      <c r="L107" s="160" t="str">
        <f>IF(_penmei4_month_day!C101="","",_penmei4_month_day!C101)</f>
        <v/>
      </c>
      <c r="M107" s="160" t="str">
        <f>IF(_penmei4_month_day!D101="","",_penmei4_month_day!D101)</f>
        <v/>
      </c>
      <c r="N107" s="160" t="str">
        <f>IF(_penmei4_month_day!E101="","",_penmei4_month_day!E101)</f>
        <v/>
      </c>
      <c r="O107" s="161" t="str">
        <f>IF(_penmei4_month_day!F101="","",_penmei4_month_day!F101)</f>
        <v/>
      </c>
      <c r="P107" s="162">
        <v>10</v>
      </c>
      <c r="Q107" s="185" t="str">
        <f t="shared" si="22"/>
        <v/>
      </c>
      <c r="R107" s="161" t="str">
        <f>IF(OR(_penmei3_month_day!A101="",_penmei3_month_day!B101=""),"",IF(AND(_penmei3_month_day!A101=1,_penmei3_month_day!B101=1),_penmei4_month_day!I101,""))</f>
        <v/>
      </c>
      <c r="S107" s="186" t="str">
        <f>IF(_penmei4_month_day!J101="","",_penmei4_month_day!J101)</f>
        <v/>
      </c>
      <c r="T107" s="187" t="str">
        <f>IF(_penmei4_month_day!K101="","",_penmei4_month_day!K101)</f>
        <v/>
      </c>
      <c r="U107" s="160" t="str">
        <f>IF(_penmei4_month_day!L101="","",_penmei4_month_day!L101)</f>
        <v/>
      </c>
      <c r="V107" s="160" t="str">
        <f>IF(_penmei4_month_day!M101="","",_penmei4_month_day!M101)</f>
        <v/>
      </c>
      <c r="W107" s="188" t="str">
        <f>IF(_penmei4_month_day!N101="","",_penmei4_month_day!N101)</f>
        <v/>
      </c>
      <c r="X107" s="162">
        <v>9</v>
      </c>
      <c r="Y107" s="185" t="str">
        <f t="shared" si="23"/>
        <v/>
      </c>
      <c r="Z107" s="161" t="str">
        <f>IF(OR(_penmei3_month_day!D101="",_penmei3_month_day!E101=""),"",IF(AND(_penmei3_month_day!D101=1,_penmei3_month_day!E101=1),_penmei4_month_day!Q101,""))</f>
        <v/>
      </c>
      <c r="AA107" s="221" t="str">
        <f>IF(_penmei4_month_day!R101="","",_penmei4_month_day!R101)</f>
        <v/>
      </c>
      <c r="AB107" s="222">
        <f t="shared" si="30"/>
        <v>19</v>
      </c>
      <c r="AC107" s="223">
        <v>0.0833333333333333</v>
      </c>
      <c r="AD107" s="224">
        <v>19</v>
      </c>
      <c r="AE107" s="225"/>
      <c r="AF107" s="224"/>
      <c r="AG107" s="225"/>
      <c r="AH107" s="249"/>
      <c r="AI107" s="250"/>
      <c r="AJ107" s="250"/>
    </row>
    <row r="108" spans="1:36">
      <c r="A108" s="118">
        <f t="shared" si="32"/>
        <v>43470</v>
      </c>
      <c r="B108" s="119">
        <f t="shared" si="37"/>
        <v>43470</v>
      </c>
      <c r="C108" s="120" t="str">
        <f t="shared" si="25"/>
        <v>夜</v>
      </c>
      <c r="D108" s="120">
        <f t="shared" ref="D108:D131" si="40">DAY(A108)</f>
        <v>5</v>
      </c>
      <c r="E108" s="120">
        <f t="shared" si="39"/>
        <v>2</v>
      </c>
      <c r="F108" s="121" t="str">
        <f t="shared" si="27"/>
        <v>乙班</v>
      </c>
      <c r="G108" s="120">
        <f t="shared" si="38"/>
        <v>4</v>
      </c>
      <c r="H108" s="122">
        <f t="shared" si="31"/>
        <v>0.0416666666666667</v>
      </c>
      <c r="I108" s="159">
        <f t="shared" si="29"/>
        <v>0.166666666666667</v>
      </c>
      <c r="J108" s="160" t="str">
        <f>IF(_penmei4_month_day!A102="","",_penmei4_month_day!A102)</f>
        <v/>
      </c>
      <c r="K108" s="160" t="str">
        <f>IF(_penmei4_month_day!B102="","",_penmei4_month_day!B102)</f>
        <v/>
      </c>
      <c r="L108" s="160" t="str">
        <f>IF(_penmei4_month_day!C102="","",_penmei4_month_day!C102)</f>
        <v/>
      </c>
      <c r="M108" s="160" t="str">
        <f>IF(_penmei4_month_day!D102="","",_penmei4_month_day!D102)</f>
        <v/>
      </c>
      <c r="N108" s="160" t="str">
        <f>IF(_penmei4_month_day!E102="","",_penmei4_month_day!E102)</f>
        <v/>
      </c>
      <c r="O108" s="161" t="str">
        <f>IF(_penmei4_month_day!F102="","",_penmei4_month_day!F102)</f>
        <v/>
      </c>
      <c r="P108" s="162">
        <v>10.4</v>
      </c>
      <c r="Q108" s="185" t="str">
        <f t="shared" si="22"/>
        <v/>
      </c>
      <c r="R108" s="161" t="str">
        <f>IF(OR(_penmei3_month_day!A102="",_penmei3_month_day!B102=""),"",IF(AND(_penmei3_month_day!A102=1,_penmei3_month_day!B102=1),_penmei4_month_day!I102,""))</f>
        <v/>
      </c>
      <c r="S108" s="186" t="str">
        <f>IF(_penmei4_month_day!J102="","",_penmei4_month_day!J102)</f>
        <v/>
      </c>
      <c r="T108" s="187" t="str">
        <f>IF(_penmei4_month_day!K102="","",_penmei4_month_day!K102)</f>
        <v/>
      </c>
      <c r="U108" s="160" t="str">
        <f>IF(_penmei4_month_day!L102="","",_penmei4_month_day!L102)</f>
        <v/>
      </c>
      <c r="V108" s="160" t="str">
        <f>IF(_penmei4_month_day!M102="","",_penmei4_month_day!M102)</f>
        <v/>
      </c>
      <c r="W108" s="188" t="str">
        <f>IF(_penmei4_month_day!N102="","",_penmei4_month_day!N102)</f>
        <v/>
      </c>
      <c r="X108" s="162">
        <v>10</v>
      </c>
      <c r="Y108" s="185" t="str">
        <f t="shared" si="23"/>
        <v/>
      </c>
      <c r="Z108" s="161" t="str">
        <f>IF(OR(_penmei3_month_day!D102="",_penmei3_month_day!E102=""),"",IF(AND(_penmei3_month_day!D102=1,_penmei3_month_day!E102=1),_penmei4_month_day!Q102,""))</f>
        <v/>
      </c>
      <c r="AA108" s="221" t="str">
        <f>IF(_penmei4_month_day!R102="","",_penmei4_month_day!R102)</f>
        <v/>
      </c>
      <c r="AB108" s="222">
        <f t="shared" si="30"/>
        <v>20.4</v>
      </c>
      <c r="AC108" s="223">
        <v>0.138888888888889</v>
      </c>
      <c r="AD108" s="224">
        <v>21</v>
      </c>
      <c r="AE108" s="225"/>
      <c r="AF108" s="224"/>
      <c r="AG108" s="225"/>
      <c r="AH108" s="249"/>
      <c r="AI108" s="250"/>
      <c r="AJ108" s="250"/>
    </row>
    <row r="109" spans="1:36">
      <c r="A109" s="118">
        <f t="shared" si="32"/>
        <v>43470</v>
      </c>
      <c r="B109" s="119">
        <f t="shared" si="37"/>
        <v>43470</v>
      </c>
      <c r="C109" s="120" t="str">
        <f t="shared" si="25"/>
        <v>夜</v>
      </c>
      <c r="D109" s="120">
        <f t="shared" si="40"/>
        <v>5</v>
      </c>
      <c r="E109" s="120">
        <f t="shared" si="39"/>
        <v>2</v>
      </c>
      <c r="F109" s="121" t="str">
        <f t="shared" si="27"/>
        <v>乙班</v>
      </c>
      <c r="G109" s="120">
        <f t="shared" si="38"/>
        <v>5</v>
      </c>
      <c r="H109" s="122">
        <f t="shared" si="31"/>
        <v>0.0416666666666667</v>
      </c>
      <c r="I109" s="159">
        <f t="shared" si="29"/>
        <v>0.208333333333333</v>
      </c>
      <c r="J109" s="160" t="str">
        <f>IF(_penmei4_month_day!A103="","",_penmei4_month_day!A103)</f>
        <v/>
      </c>
      <c r="K109" s="160" t="str">
        <f>IF(_penmei4_month_day!B103="","",_penmei4_month_day!B103)</f>
        <v/>
      </c>
      <c r="L109" s="160" t="str">
        <f>IF(_penmei4_month_day!C103="","",_penmei4_month_day!C103)</f>
        <v/>
      </c>
      <c r="M109" s="160" t="str">
        <f>IF(_penmei4_month_day!D103="","",_penmei4_month_day!D103)</f>
        <v/>
      </c>
      <c r="N109" s="160" t="str">
        <f>IF(_penmei4_month_day!E103="","",_penmei4_month_day!E103)</f>
        <v/>
      </c>
      <c r="O109" s="161" t="str">
        <f>IF(_penmei4_month_day!F103="","",_penmei4_month_day!F103)</f>
        <v/>
      </c>
      <c r="P109" s="162">
        <v>10.5</v>
      </c>
      <c r="Q109" s="185" t="str">
        <f t="shared" si="22"/>
        <v/>
      </c>
      <c r="R109" s="161" t="str">
        <f>IF(OR(_penmei3_month_day!A103="",_penmei3_month_day!B103=""),"",IF(AND(_penmei3_month_day!A103=1,_penmei3_month_day!B103=1),_penmei4_month_day!I103,""))</f>
        <v/>
      </c>
      <c r="S109" s="186" t="str">
        <f>IF(_penmei4_month_day!J103="","",_penmei4_month_day!J103)</f>
        <v/>
      </c>
      <c r="T109" s="187" t="str">
        <f>IF(_penmei4_month_day!K103="","",_penmei4_month_day!K103)</f>
        <v/>
      </c>
      <c r="U109" s="160" t="str">
        <f>IF(_penmei4_month_day!L103="","",_penmei4_month_day!L103)</f>
        <v/>
      </c>
      <c r="V109" s="160" t="str">
        <f>IF(_penmei4_month_day!M103="","",_penmei4_month_day!M103)</f>
        <v/>
      </c>
      <c r="W109" s="188" t="str">
        <f>IF(_penmei4_month_day!N103="","",_penmei4_month_day!N103)</f>
        <v/>
      </c>
      <c r="X109" s="162">
        <v>10.5</v>
      </c>
      <c r="Y109" s="185" t="str">
        <f t="shared" si="23"/>
        <v/>
      </c>
      <c r="Z109" s="161" t="str">
        <f>IF(OR(_penmei3_month_day!D103="",_penmei3_month_day!E103=""),"",IF(AND(_penmei3_month_day!D103=1,_penmei3_month_day!E103=1),_penmei4_month_day!Q103,""))</f>
        <v/>
      </c>
      <c r="AA109" s="221" t="str">
        <f>IF(_penmei4_month_day!R103="","",_penmei4_month_day!R103)</f>
        <v/>
      </c>
      <c r="AB109" s="222">
        <f t="shared" si="30"/>
        <v>21</v>
      </c>
      <c r="AC109" s="223"/>
      <c r="AD109" s="224"/>
      <c r="AE109" s="225"/>
      <c r="AF109" s="224"/>
      <c r="AG109" s="225"/>
      <c r="AH109" s="249"/>
      <c r="AI109" s="250"/>
      <c r="AJ109" s="250"/>
    </row>
    <row r="110" spans="1:36">
      <c r="A110" s="118">
        <f t="shared" si="32"/>
        <v>43470</v>
      </c>
      <c r="B110" s="119">
        <f t="shared" si="37"/>
        <v>43470</v>
      </c>
      <c r="C110" s="120" t="str">
        <f t="shared" si="25"/>
        <v>夜</v>
      </c>
      <c r="D110" s="120">
        <f t="shared" si="40"/>
        <v>5</v>
      </c>
      <c r="E110" s="120">
        <f t="shared" si="39"/>
        <v>2</v>
      </c>
      <c r="F110" s="121" t="str">
        <f t="shared" si="27"/>
        <v>乙班</v>
      </c>
      <c r="G110" s="120">
        <f t="shared" si="38"/>
        <v>6</v>
      </c>
      <c r="H110" s="122">
        <f t="shared" si="31"/>
        <v>0.0416666666666667</v>
      </c>
      <c r="I110" s="159">
        <f t="shared" si="29"/>
        <v>0.25</v>
      </c>
      <c r="J110" s="160" t="str">
        <f>IF(_penmei4_month_day!A104="","",_penmei4_month_day!A104)</f>
        <v/>
      </c>
      <c r="K110" s="160" t="str">
        <f>IF(_penmei4_month_day!B104="","",_penmei4_month_day!B104)</f>
        <v/>
      </c>
      <c r="L110" s="160" t="str">
        <f>IF(_penmei4_month_day!C104="","",_penmei4_month_day!C104)</f>
        <v/>
      </c>
      <c r="M110" s="160" t="str">
        <f>IF(_penmei4_month_day!D104="","",_penmei4_month_day!D104)</f>
        <v/>
      </c>
      <c r="N110" s="160" t="str">
        <f>IF(_penmei4_month_day!E104="","",_penmei4_month_day!E104)</f>
        <v/>
      </c>
      <c r="O110" s="161" t="str">
        <f>IF(_penmei4_month_day!F104="","",_penmei4_month_day!F104)</f>
        <v/>
      </c>
      <c r="P110" s="162">
        <v>10.5</v>
      </c>
      <c r="Q110" s="185" t="str">
        <f t="shared" si="22"/>
        <v/>
      </c>
      <c r="R110" s="161" t="str">
        <f>IF(OR(_penmei3_month_day!A104="",_penmei3_month_day!B104=""),"",IF(AND(_penmei3_month_day!A104=1,_penmei3_month_day!B104=1),_penmei4_month_day!I104,""))</f>
        <v/>
      </c>
      <c r="S110" s="186" t="str">
        <f>IF(_penmei4_month_day!J104="","",_penmei4_month_day!J104)</f>
        <v/>
      </c>
      <c r="T110" s="187" t="str">
        <f>IF(_penmei4_month_day!K104="","",_penmei4_month_day!K104)</f>
        <v/>
      </c>
      <c r="U110" s="160" t="str">
        <f>IF(_penmei4_month_day!L104="","",_penmei4_month_day!L104)</f>
        <v/>
      </c>
      <c r="V110" s="160" t="str">
        <f>IF(_penmei4_month_day!M104="","",_penmei4_month_day!M104)</f>
        <v/>
      </c>
      <c r="W110" s="188" t="str">
        <f>IF(_penmei4_month_day!N104="","",_penmei4_month_day!N104)</f>
        <v/>
      </c>
      <c r="X110" s="162">
        <v>10.5</v>
      </c>
      <c r="Y110" s="185" t="str">
        <f t="shared" si="23"/>
        <v/>
      </c>
      <c r="Z110" s="161" t="str">
        <f>IF(OR(_penmei3_month_day!D104="",_penmei3_month_day!E104=""),"",IF(AND(_penmei3_month_day!D104=1,_penmei3_month_day!E104=1),_penmei4_month_day!Q104,""))</f>
        <v/>
      </c>
      <c r="AA110" s="221" t="str">
        <f>IF(_penmei4_month_day!R104="","",_penmei4_month_day!R104)</f>
        <v/>
      </c>
      <c r="AB110" s="222">
        <f t="shared" si="30"/>
        <v>21</v>
      </c>
      <c r="AC110" s="223"/>
      <c r="AD110" s="224"/>
      <c r="AE110" s="225"/>
      <c r="AF110" s="224"/>
      <c r="AG110" s="225"/>
      <c r="AH110" s="249"/>
      <c r="AI110" s="250"/>
      <c r="AJ110" s="250"/>
    </row>
    <row r="111" spans="1:36">
      <c r="A111" s="123">
        <f t="shared" si="32"/>
        <v>43470</v>
      </c>
      <c r="B111" s="124">
        <f t="shared" si="37"/>
        <v>43470</v>
      </c>
      <c r="C111" s="125" t="str">
        <f t="shared" si="25"/>
        <v>夜</v>
      </c>
      <c r="D111" s="125">
        <f t="shared" si="40"/>
        <v>5</v>
      </c>
      <c r="E111" s="125">
        <f t="shared" si="39"/>
        <v>2</v>
      </c>
      <c r="F111" s="126" t="str">
        <f t="shared" si="27"/>
        <v>乙班</v>
      </c>
      <c r="G111" s="125">
        <f t="shared" si="38"/>
        <v>7</v>
      </c>
      <c r="H111" s="127">
        <f t="shared" si="31"/>
        <v>0.0416666666666667</v>
      </c>
      <c r="I111" s="163">
        <f t="shared" si="29"/>
        <v>0.291666666666667</v>
      </c>
      <c r="J111" s="164" t="str">
        <f>IF(_penmei4_month_day!A105="","",_penmei4_month_day!A105)</f>
        <v/>
      </c>
      <c r="K111" s="164" t="str">
        <f>IF(_penmei4_month_day!B105="","",_penmei4_month_day!B105)</f>
        <v/>
      </c>
      <c r="L111" s="164" t="str">
        <f>IF(_penmei4_month_day!C105="","",_penmei4_month_day!C105)</f>
        <v/>
      </c>
      <c r="M111" s="164" t="str">
        <f>IF(_penmei4_month_day!D105="","",_penmei4_month_day!D105)</f>
        <v/>
      </c>
      <c r="N111" s="164" t="str">
        <f>IF(_penmei4_month_day!E105="","",_penmei4_month_day!E105)</f>
        <v/>
      </c>
      <c r="O111" s="165" t="str">
        <f>IF(_penmei4_month_day!F105="","",_penmei4_month_day!F105)</f>
        <v/>
      </c>
      <c r="P111" s="166">
        <v>12</v>
      </c>
      <c r="Q111" s="189" t="str">
        <f t="shared" si="22"/>
        <v/>
      </c>
      <c r="R111" s="165" t="str">
        <f>IF(OR(_penmei3_month_day!A105="",_penmei3_month_day!B105=""),"",IF(AND(_penmei3_month_day!A105=1,_penmei3_month_day!B105=1),_penmei4_month_day!I105,""))</f>
        <v/>
      </c>
      <c r="S111" s="190" t="str">
        <f>IF(_penmei4_month_day!J105="","",_penmei4_month_day!J105)</f>
        <v/>
      </c>
      <c r="T111" s="191" t="str">
        <f>IF(_penmei4_month_day!K105="","",_penmei4_month_day!K105)</f>
        <v/>
      </c>
      <c r="U111" s="164" t="str">
        <f>IF(_penmei4_month_day!L105="","",_penmei4_month_day!L105)</f>
        <v/>
      </c>
      <c r="V111" s="164" t="str">
        <f>IF(_penmei4_month_day!M105="","",_penmei4_month_day!M105)</f>
        <v/>
      </c>
      <c r="W111" s="192" t="str">
        <f>IF(_penmei4_month_day!N105="","",_penmei4_month_day!N105)</f>
        <v/>
      </c>
      <c r="X111" s="166">
        <v>9</v>
      </c>
      <c r="Y111" s="189" t="str">
        <f t="shared" si="23"/>
        <v/>
      </c>
      <c r="Z111" s="165" t="str">
        <f>IF(OR(_penmei3_month_day!D105="",_penmei3_month_day!E105=""),"",IF(AND(_penmei3_month_day!D105=1,_penmei3_month_day!E105=1),_penmei4_month_day!Q105,""))</f>
        <v/>
      </c>
      <c r="AA111" s="226" t="str">
        <f>IF(_penmei4_month_day!R105="","",_penmei4_month_day!R105)</f>
        <v/>
      </c>
      <c r="AB111" s="222">
        <f t="shared" si="30"/>
        <v>21</v>
      </c>
      <c r="AC111" s="227">
        <v>0.302083333333333</v>
      </c>
      <c r="AD111" s="228">
        <v>20.5</v>
      </c>
      <c r="AE111" s="229"/>
      <c r="AF111" s="228"/>
      <c r="AG111" s="229"/>
      <c r="AH111" s="251"/>
      <c r="AI111" s="252" t="s">
        <v>118</v>
      </c>
      <c r="AJ111" s="253" t="s">
        <v>67</v>
      </c>
    </row>
    <row r="112" spans="1:36">
      <c r="A112" s="128">
        <f t="shared" si="32"/>
        <v>43470</v>
      </c>
      <c r="B112" s="129">
        <f t="shared" si="37"/>
        <v>43470</v>
      </c>
      <c r="C112" s="130" t="str">
        <f t="shared" si="25"/>
        <v>白</v>
      </c>
      <c r="D112" s="130">
        <f t="shared" si="40"/>
        <v>5</v>
      </c>
      <c r="E112" s="130">
        <f>IF(AND(E104=4),1,IF(AND(E104&lt;4),(E104+1),))</f>
        <v>3</v>
      </c>
      <c r="F112" s="131" t="str">
        <f t="shared" si="27"/>
        <v>丙班</v>
      </c>
      <c r="G112" s="130">
        <f t="shared" si="38"/>
        <v>8</v>
      </c>
      <c r="H112" s="132">
        <f t="shared" si="31"/>
        <v>0.0416666666666667</v>
      </c>
      <c r="I112" s="167">
        <f t="shared" si="29"/>
        <v>0.333333333333333</v>
      </c>
      <c r="J112" s="168" t="str">
        <f>IF(_penmei4_month_day!A106="","",_penmei4_month_day!A106)</f>
        <v/>
      </c>
      <c r="K112" s="169" t="str">
        <f>IF(_penmei4_month_day!B106="","",_penmei4_month_day!B106)</f>
        <v/>
      </c>
      <c r="L112" s="169" t="str">
        <f>IF(_penmei4_month_day!C106="","",_penmei4_month_day!C106)</f>
        <v/>
      </c>
      <c r="M112" s="156" t="str">
        <f>IF(_penmei4_month_day!D106="","",_penmei4_month_day!D106)</f>
        <v/>
      </c>
      <c r="N112" s="156" t="str">
        <f>IF(_penmei4_month_day!E106="","",_penmei4_month_day!E106)</f>
        <v/>
      </c>
      <c r="O112" s="157" t="str">
        <f>IF(_penmei4_month_day!F106="","",_penmei4_month_day!F106)</f>
        <v/>
      </c>
      <c r="P112" s="158">
        <v>11</v>
      </c>
      <c r="Q112" s="197" t="str">
        <f t="shared" si="22"/>
        <v/>
      </c>
      <c r="R112" s="157" t="str">
        <f>IF(OR(_penmei3_month_day!A106="",_penmei3_month_day!B106=""),"",IF(AND(_penmei3_month_day!A106=1,_penmei3_month_day!B106=1),_penmei4_month_day!I106,""))</f>
        <v/>
      </c>
      <c r="S112" s="182" t="str">
        <f>IF(_penmei4_month_day!J106="","",_penmei4_month_day!J106)</f>
        <v/>
      </c>
      <c r="T112" s="183" t="str">
        <f>IF(_penmei4_month_day!K106="","",_penmei4_month_day!K106)</f>
        <v/>
      </c>
      <c r="U112" s="156" t="str">
        <f>IF(_penmei4_month_day!L106="","",_penmei4_month_day!L106)</f>
        <v/>
      </c>
      <c r="V112" s="156" t="str">
        <f>IF(_penmei4_month_day!M106="","",_penmei4_month_day!M106)</f>
        <v/>
      </c>
      <c r="W112" s="184" t="str">
        <f>IF(_penmei4_month_day!N106="","",_penmei4_month_day!N106)</f>
        <v/>
      </c>
      <c r="X112" s="158">
        <v>10</v>
      </c>
      <c r="Y112" s="193" t="str">
        <f t="shared" si="23"/>
        <v/>
      </c>
      <c r="Z112" s="194" t="str">
        <f>IF(OR(_penmei3_month_day!D106="",_penmei3_month_day!E106=""),"",IF(AND(_penmei3_month_day!D106=1,_penmei3_month_day!E106=1),_penmei4_month_day!Q106,""))</f>
        <v/>
      </c>
      <c r="AA112" s="230" t="str">
        <f>IF(_penmei4_month_day!R106="","",_penmei4_month_day!R106)</f>
        <v/>
      </c>
      <c r="AB112" s="222">
        <f t="shared" si="30"/>
        <v>21</v>
      </c>
      <c r="AC112" s="231">
        <v>0.315972222222222</v>
      </c>
      <c r="AD112" s="232">
        <v>21.5</v>
      </c>
      <c r="AE112" s="233"/>
      <c r="AF112" s="232"/>
      <c r="AG112" s="233"/>
      <c r="AH112" s="254"/>
      <c r="AI112" s="248"/>
      <c r="AJ112" s="248"/>
    </row>
    <row r="113" spans="1:36">
      <c r="A113" s="118">
        <f t="shared" si="32"/>
        <v>43470</v>
      </c>
      <c r="B113" s="119">
        <f t="shared" si="37"/>
        <v>43470</v>
      </c>
      <c r="C113" s="120" t="str">
        <f t="shared" si="25"/>
        <v>白</v>
      </c>
      <c r="D113" s="120">
        <f t="shared" si="40"/>
        <v>5</v>
      </c>
      <c r="E113" s="120">
        <f>E112</f>
        <v>3</v>
      </c>
      <c r="F113" s="121" t="str">
        <f t="shared" si="27"/>
        <v>丙班</v>
      </c>
      <c r="G113" s="120">
        <f t="shared" si="38"/>
        <v>9</v>
      </c>
      <c r="H113" s="122">
        <f t="shared" si="31"/>
        <v>0.0416666666666667</v>
      </c>
      <c r="I113" s="159">
        <f t="shared" si="29"/>
        <v>0.375</v>
      </c>
      <c r="J113" s="160" t="str">
        <f>IF(_penmei4_month_day!A107="","",_penmei4_month_day!A107)</f>
        <v/>
      </c>
      <c r="K113" s="160" t="str">
        <f>IF(_penmei4_month_day!B107="","",_penmei4_month_day!B107)</f>
        <v/>
      </c>
      <c r="L113" s="160" t="str">
        <f>IF(_penmei4_month_day!C107="","",_penmei4_month_day!C107)</f>
        <v/>
      </c>
      <c r="M113" s="160" t="str">
        <f>IF(_penmei4_month_day!D107="","",_penmei4_month_day!D107)</f>
        <v/>
      </c>
      <c r="N113" s="160" t="str">
        <f>IF(_penmei4_month_day!E107="","",_penmei4_month_day!E107)</f>
        <v/>
      </c>
      <c r="O113" s="161" t="str">
        <f>IF(_penmei4_month_day!F107="","",_penmei4_month_day!F107)</f>
        <v/>
      </c>
      <c r="P113" s="162">
        <v>11.5</v>
      </c>
      <c r="Q113" s="185" t="str">
        <f t="shared" si="22"/>
        <v/>
      </c>
      <c r="R113" s="161" t="str">
        <f>IF(OR(_penmei3_month_day!A107="",_penmei3_month_day!B107=""),"",IF(AND(_penmei3_month_day!A107=1,_penmei3_month_day!B107=1),_penmei4_month_day!I107,""))</f>
        <v/>
      </c>
      <c r="S113" s="186" t="str">
        <f>IF(_penmei4_month_day!J107="","",_penmei4_month_day!J107)</f>
        <v/>
      </c>
      <c r="T113" s="187" t="str">
        <f>IF(_penmei4_month_day!K107="","",_penmei4_month_day!K107)</f>
        <v/>
      </c>
      <c r="U113" s="160" t="str">
        <f>IF(_penmei4_month_day!L107="","",_penmei4_month_day!L107)</f>
        <v/>
      </c>
      <c r="V113" s="160" t="str">
        <f>IF(_penmei4_month_day!M107="","",_penmei4_month_day!M107)</f>
        <v/>
      </c>
      <c r="W113" s="188" t="str">
        <f>IF(_penmei4_month_day!N107="","",_penmei4_month_day!N107)</f>
        <v/>
      </c>
      <c r="X113" s="162">
        <v>10</v>
      </c>
      <c r="Y113" s="185" t="str">
        <f t="shared" si="23"/>
        <v/>
      </c>
      <c r="Z113" s="161" t="str">
        <f>IF(OR(_penmei3_month_day!D107="",_penmei3_month_day!E107=""),"",IF(AND(_penmei3_month_day!D107=1,_penmei3_month_day!E107=1),_penmei4_month_day!Q107,""))</f>
        <v/>
      </c>
      <c r="AA113" s="221" t="str">
        <f>IF(_penmei4_month_day!R107="","",_penmei4_month_day!R107)</f>
        <v/>
      </c>
      <c r="AB113" s="222">
        <f t="shared" si="30"/>
        <v>21.5</v>
      </c>
      <c r="AC113" s="223">
        <v>0.375</v>
      </c>
      <c r="AD113" s="224">
        <v>21</v>
      </c>
      <c r="AE113" s="225"/>
      <c r="AF113" s="224"/>
      <c r="AG113" s="225"/>
      <c r="AH113" s="249"/>
      <c r="AI113" s="250"/>
      <c r="AJ113" s="250"/>
    </row>
    <row r="114" spans="1:36">
      <c r="A114" s="118">
        <f t="shared" si="32"/>
        <v>43470</v>
      </c>
      <c r="B114" s="119">
        <f t="shared" si="37"/>
        <v>43470</v>
      </c>
      <c r="C114" s="120" t="str">
        <f t="shared" si="25"/>
        <v>白</v>
      </c>
      <c r="D114" s="120">
        <f t="shared" si="40"/>
        <v>5</v>
      </c>
      <c r="E114" s="120">
        <f t="shared" ref="E114:E119" si="41">E113</f>
        <v>3</v>
      </c>
      <c r="F114" s="121" t="str">
        <f t="shared" si="27"/>
        <v>丙班</v>
      </c>
      <c r="G114" s="120">
        <f t="shared" si="38"/>
        <v>10</v>
      </c>
      <c r="H114" s="122">
        <f t="shared" si="31"/>
        <v>0.0416666666666667</v>
      </c>
      <c r="I114" s="159">
        <f t="shared" si="29"/>
        <v>0.416666666666667</v>
      </c>
      <c r="J114" s="160" t="str">
        <f>IF(_penmei4_month_day!A108="","",_penmei4_month_day!A108)</f>
        <v/>
      </c>
      <c r="K114" s="160" t="str">
        <f>IF(_penmei4_month_day!B108="","",_penmei4_month_day!B108)</f>
        <v/>
      </c>
      <c r="L114" s="160" t="str">
        <f>IF(_penmei4_month_day!C108="","",_penmei4_month_day!C108)</f>
        <v/>
      </c>
      <c r="M114" s="160" t="str">
        <f>IF(_penmei4_month_day!D108="","",_penmei4_month_day!D108)</f>
        <v/>
      </c>
      <c r="N114" s="160" t="str">
        <f>IF(_penmei4_month_day!E108="","",_penmei4_month_day!E108)</f>
        <v/>
      </c>
      <c r="O114" s="161" t="str">
        <f>IF(_penmei4_month_day!F108="","",_penmei4_month_day!F108)</f>
        <v/>
      </c>
      <c r="P114" s="162">
        <v>11</v>
      </c>
      <c r="Q114" s="185" t="str">
        <f t="shared" si="22"/>
        <v/>
      </c>
      <c r="R114" s="161" t="str">
        <f>IF(OR(_penmei3_month_day!A108="",_penmei3_month_day!B108=""),"",IF(AND(_penmei3_month_day!A108=1,_penmei3_month_day!B108=1),_penmei4_month_day!I108,""))</f>
        <v/>
      </c>
      <c r="S114" s="186" t="str">
        <f>IF(_penmei4_month_day!J108="","",_penmei4_month_day!J108)</f>
        <v/>
      </c>
      <c r="T114" s="187" t="str">
        <f>IF(_penmei4_month_day!K108="","",_penmei4_month_day!K108)</f>
        <v/>
      </c>
      <c r="U114" s="160" t="str">
        <f>IF(_penmei4_month_day!L108="","",_penmei4_month_day!L108)</f>
        <v/>
      </c>
      <c r="V114" s="160" t="str">
        <f>IF(_penmei4_month_day!M108="","",_penmei4_month_day!M108)</f>
        <v/>
      </c>
      <c r="W114" s="188" t="str">
        <f>IF(_penmei4_month_day!N108="","",_penmei4_month_day!N108)</f>
        <v/>
      </c>
      <c r="X114" s="162">
        <v>10</v>
      </c>
      <c r="Y114" s="185" t="str">
        <f t="shared" si="23"/>
        <v/>
      </c>
      <c r="Z114" s="161" t="str">
        <f>IF(OR(_penmei3_month_day!D108="",_penmei3_month_day!E108=""),"",IF(AND(_penmei3_month_day!D108=1,_penmei3_month_day!E108=1),_penmei4_month_day!Q108,""))</f>
        <v/>
      </c>
      <c r="AA114" s="221" t="str">
        <f>IF(_penmei4_month_day!R108="","",_penmei4_month_day!R108)</f>
        <v/>
      </c>
      <c r="AB114" s="222">
        <f t="shared" si="30"/>
        <v>21</v>
      </c>
      <c r="AC114" s="223">
        <v>0.465277777777778</v>
      </c>
      <c r="AD114" s="224" t="s">
        <v>143</v>
      </c>
      <c r="AE114" s="225"/>
      <c r="AF114" s="224"/>
      <c r="AG114" s="225"/>
      <c r="AH114" s="249"/>
      <c r="AI114" s="250"/>
      <c r="AJ114" s="250"/>
    </row>
    <row r="115" spans="1:36">
      <c r="A115" s="118">
        <f t="shared" si="32"/>
        <v>43470</v>
      </c>
      <c r="B115" s="119">
        <f t="shared" si="37"/>
        <v>43470</v>
      </c>
      <c r="C115" s="120" t="str">
        <f t="shared" si="25"/>
        <v>白</v>
      </c>
      <c r="D115" s="120">
        <f t="shared" si="40"/>
        <v>5</v>
      </c>
      <c r="E115" s="120">
        <f t="shared" si="41"/>
        <v>3</v>
      </c>
      <c r="F115" s="121" t="str">
        <f t="shared" si="27"/>
        <v>丙班</v>
      </c>
      <c r="G115" s="120">
        <f t="shared" si="38"/>
        <v>11</v>
      </c>
      <c r="H115" s="122">
        <f t="shared" si="31"/>
        <v>0.0416666666666667</v>
      </c>
      <c r="I115" s="159">
        <f t="shared" si="29"/>
        <v>0.458333333333333</v>
      </c>
      <c r="J115" s="160" t="str">
        <f>IF(_penmei4_month_day!A109="","",_penmei4_month_day!A109)</f>
        <v/>
      </c>
      <c r="K115" s="160" t="str">
        <f>IF(_penmei4_month_day!B109="","",_penmei4_month_day!B109)</f>
        <v/>
      </c>
      <c r="L115" s="160" t="str">
        <f>IF(_penmei4_month_day!C109="","",_penmei4_month_day!C109)</f>
        <v/>
      </c>
      <c r="M115" s="160" t="str">
        <f>IF(_penmei4_month_day!D109="","",_penmei4_month_day!D109)</f>
        <v/>
      </c>
      <c r="N115" s="160" t="str">
        <f>IF(_penmei4_month_day!E109="","",_penmei4_month_day!E109)</f>
        <v/>
      </c>
      <c r="O115" s="161" t="str">
        <f>IF(_penmei4_month_day!F109="","",_penmei4_month_day!F109)</f>
        <v/>
      </c>
      <c r="P115" s="162">
        <v>11</v>
      </c>
      <c r="Q115" s="185" t="str">
        <f t="shared" si="22"/>
        <v/>
      </c>
      <c r="R115" s="161" t="str">
        <f>IF(OR(_penmei3_month_day!A109="",_penmei3_month_day!B109=""),"",IF(AND(_penmei3_month_day!A109=1,_penmei3_month_day!B109=1),_penmei4_month_day!I109,""))</f>
        <v/>
      </c>
      <c r="S115" s="186" t="str">
        <f>IF(_penmei4_month_day!J109="","",_penmei4_month_day!J109)</f>
        <v/>
      </c>
      <c r="T115" s="187" t="str">
        <f>IF(_penmei4_month_day!K109="","",_penmei4_month_day!K109)</f>
        <v/>
      </c>
      <c r="U115" s="160" t="str">
        <f>IF(_penmei4_month_day!L109="","",_penmei4_month_day!L109)</f>
        <v/>
      </c>
      <c r="V115" s="160" t="str">
        <f>IF(_penmei4_month_day!M109="","",_penmei4_month_day!M109)</f>
        <v/>
      </c>
      <c r="W115" s="188" t="str">
        <f>IF(_penmei4_month_day!N109="","",_penmei4_month_day!N109)</f>
        <v/>
      </c>
      <c r="X115" s="162">
        <v>10</v>
      </c>
      <c r="Y115" s="185" t="str">
        <f t="shared" si="23"/>
        <v/>
      </c>
      <c r="Z115" s="161" t="str">
        <f>IF(OR(_penmei3_month_day!D109="",_penmei3_month_day!E109=""),"",IF(AND(_penmei3_month_day!D109=1,_penmei3_month_day!E109=1),_penmei4_month_day!Q109,""))</f>
        <v/>
      </c>
      <c r="AA115" s="221" t="str">
        <f>IF(_penmei4_month_day!R109="","",_penmei4_month_day!R109)</f>
        <v/>
      </c>
      <c r="AB115" s="222">
        <f t="shared" si="30"/>
        <v>21</v>
      </c>
      <c r="AC115" s="223">
        <v>0.520833333333333</v>
      </c>
      <c r="AD115" s="224" t="s">
        <v>138</v>
      </c>
      <c r="AE115" s="225"/>
      <c r="AF115" s="224"/>
      <c r="AG115" s="225"/>
      <c r="AH115" s="249"/>
      <c r="AI115" s="250"/>
      <c r="AJ115" s="250"/>
    </row>
    <row r="116" spans="1:36">
      <c r="A116" s="118">
        <f t="shared" si="32"/>
        <v>43470</v>
      </c>
      <c r="B116" s="119">
        <f t="shared" si="37"/>
        <v>43470</v>
      </c>
      <c r="C116" s="120" t="str">
        <f t="shared" si="25"/>
        <v>白</v>
      </c>
      <c r="D116" s="120">
        <f t="shared" si="40"/>
        <v>5</v>
      </c>
      <c r="E116" s="120">
        <f t="shared" si="41"/>
        <v>3</v>
      </c>
      <c r="F116" s="121" t="str">
        <f t="shared" si="27"/>
        <v>丙班</v>
      </c>
      <c r="G116" s="120">
        <f t="shared" si="38"/>
        <v>12</v>
      </c>
      <c r="H116" s="122">
        <f t="shared" si="31"/>
        <v>0.0416666666666667</v>
      </c>
      <c r="I116" s="159">
        <f t="shared" si="29"/>
        <v>0.5</v>
      </c>
      <c r="J116" s="160" t="str">
        <f>IF(_penmei4_month_day!A110="","",_penmei4_month_day!A110)</f>
        <v/>
      </c>
      <c r="K116" s="160" t="str">
        <f>IF(_penmei4_month_day!B110="","",_penmei4_month_day!B110)</f>
        <v/>
      </c>
      <c r="L116" s="160" t="str">
        <f>IF(_penmei4_month_day!C110="","",_penmei4_month_day!C110)</f>
        <v/>
      </c>
      <c r="M116" s="160" t="str">
        <f>IF(_penmei4_month_day!D110="","",_penmei4_month_day!D110)</f>
        <v/>
      </c>
      <c r="N116" s="160" t="str">
        <f>IF(_penmei4_month_day!E110="","",_penmei4_month_day!E110)</f>
        <v/>
      </c>
      <c r="O116" s="161" t="str">
        <f>IF(_penmei4_month_day!F110="","",_penmei4_month_day!F110)</f>
        <v/>
      </c>
      <c r="P116" s="162">
        <v>10.5</v>
      </c>
      <c r="Q116" s="185" t="str">
        <f t="shared" si="22"/>
        <v/>
      </c>
      <c r="R116" s="161" t="str">
        <f>IF(OR(_penmei3_month_day!A110="",_penmei3_month_day!B110=""),"",IF(AND(_penmei3_month_day!A110=1,_penmei3_month_day!B110=1),_penmei4_month_day!I110,""))</f>
        <v/>
      </c>
      <c r="S116" s="186" t="str">
        <f>IF(_penmei4_month_day!J110="","",_penmei4_month_day!J110)</f>
        <v/>
      </c>
      <c r="T116" s="187" t="str">
        <f>IF(_penmei4_month_day!K110="","",_penmei4_month_day!K110)</f>
        <v/>
      </c>
      <c r="U116" s="160" t="str">
        <f>IF(_penmei4_month_day!L110="","",_penmei4_month_day!L110)</f>
        <v/>
      </c>
      <c r="V116" s="160" t="str">
        <f>IF(_penmei4_month_day!M110="","",_penmei4_month_day!M110)</f>
        <v/>
      </c>
      <c r="W116" s="188" t="str">
        <f>IF(_penmei4_month_day!N110="","",_penmei4_month_day!N110)</f>
        <v/>
      </c>
      <c r="X116" s="162">
        <v>10</v>
      </c>
      <c r="Y116" s="185" t="str">
        <f t="shared" si="23"/>
        <v/>
      </c>
      <c r="Z116" s="161" t="str">
        <f>IF(OR(_penmei3_month_day!D110="",_penmei3_month_day!E110=""),"",IF(AND(_penmei3_month_day!D110=1,_penmei3_month_day!E110=1),_penmei4_month_day!Q110,""))</f>
        <v/>
      </c>
      <c r="AA116" s="221" t="str">
        <f>IF(_penmei4_month_day!R110="","",_penmei4_month_day!R110)</f>
        <v/>
      </c>
      <c r="AB116" s="222">
        <f t="shared" si="30"/>
        <v>20.5</v>
      </c>
      <c r="AC116" s="223">
        <v>0.534722222222222</v>
      </c>
      <c r="AD116" s="224" t="s">
        <v>144</v>
      </c>
      <c r="AE116" s="225"/>
      <c r="AF116" s="224"/>
      <c r="AG116" s="225"/>
      <c r="AH116" s="249"/>
      <c r="AI116" s="250"/>
      <c r="AJ116" s="250"/>
    </row>
    <row r="117" spans="1:36">
      <c r="A117" s="118">
        <f t="shared" si="32"/>
        <v>43470</v>
      </c>
      <c r="B117" s="119">
        <f t="shared" si="37"/>
        <v>43470</v>
      </c>
      <c r="C117" s="120" t="str">
        <f t="shared" si="25"/>
        <v>白</v>
      </c>
      <c r="D117" s="120">
        <f t="shared" si="40"/>
        <v>5</v>
      </c>
      <c r="E117" s="120">
        <f t="shared" si="41"/>
        <v>3</v>
      </c>
      <c r="F117" s="121" t="str">
        <f t="shared" si="27"/>
        <v>丙班</v>
      </c>
      <c r="G117" s="120">
        <f t="shared" si="38"/>
        <v>13</v>
      </c>
      <c r="H117" s="122">
        <f t="shared" si="31"/>
        <v>0.0416666666666667</v>
      </c>
      <c r="I117" s="159">
        <f t="shared" si="29"/>
        <v>0.541666666666667</v>
      </c>
      <c r="J117" s="160" t="str">
        <f>IF(_penmei4_month_day!A111="","",_penmei4_month_day!A111)</f>
        <v/>
      </c>
      <c r="K117" s="160" t="str">
        <f>IF(_penmei4_month_day!B111="","",_penmei4_month_day!B111)</f>
        <v/>
      </c>
      <c r="L117" s="160" t="str">
        <f>IF(_penmei4_month_day!C111="","",_penmei4_month_day!C111)</f>
        <v/>
      </c>
      <c r="M117" s="160" t="str">
        <f>IF(_penmei4_month_day!D111="","",_penmei4_month_day!D111)</f>
        <v/>
      </c>
      <c r="N117" s="160" t="str">
        <f>IF(_penmei4_month_day!E111="","",_penmei4_month_day!E111)</f>
        <v/>
      </c>
      <c r="O117" s="161" t="str">
        <f>IF(_penmei4_month_day!F111="","",_penmei4_month_day!F111)</f>
        <v/>
      </c>
      <c r="P117" s="162">
        <v>9.5</v>
      </c>
      <c r="Q117" s="185" t="str">
        <f t="shared" si="22"/>
        <v/>
      </c>
      <c r="R117" s="161" t="str">
        <f>IF(OR(_penmei3_month_day!A111="",_penmei3_month_day!B111=""),"",IF(AND(_penmei3_month_day!A111=1,_penmei3_month_day!B111=1),_penmei4_month_day!I111,""))</f>
        <v/>
      </c>
      <c r="S117" s="186" t="str">
        <f>IF(_penmei4_month_day!J111="","",_penmei4_month_day!J111)</f>
        <v/>
      </c>
      <c r="T117" s="187" t="str">
        <f>IF(_penmei4_month_day!K111="","",_penmei4_month_day!K111)</f>
        <v/>
      </c>
      <c r="U117" s="160" t="str">
        <f>IF(_penmei4_month_day!L111="","",_penmei4_month_day!L111)</f>
        <v/>
      </c>
      <c r="V117" s="160" t="str">
        <f>IF(_penmei4_month_day!M111="","",_penmei4_month_day!M111)</f>
        <v/>
      </c>
      <c r="W117" s="188" t="str">
        <f>IF(_penmei4_month_day!N111="","",_penmei4_month_day!N111)</f>
        <v/>
      </c>
      <c r="X117" s="162">
        <v>9</v>
      </c>
      <c r="Y117" s="185" t="str">
        <f t="shared" si="23"/>
        <v/>
      </c>
      <c r="Z117" s="161" t="str">
        <f>IF(OR(_penmei3_month_day!D111="",_penmei3_month_day!E111=""),"",IF(AND(_penmei3_month_day!D111=1,_penmei3_month_day!E111=1),_penmei4_month_day!Q111,""))</f>
        <v/>
      </c>
      <c r="AA117" s="221" t="str">
        <f>IF(_penmei4_month_day!R111="","",_penmei4_month_day!R111)</f>
        <v/>
      </c>
      <c r="AB117" s="222">
        <f t="shared" si="30"/>
        <v>18.5</v>
      </c>
      <c r="AC117" s="223">
        <v>0.541666666666667</v>
      </c>
      <c r="AD117" s="224">
        <v>19</v>
      </c>
      <c r="AE117" s="225"/>
      <c r="AF117" s="224"/>
      <c r="AG117" s="225"/>
      <c r="AH117" s="249"/>
      <c r="AI117" s="250"/>
      <c r="AJ117" s="250"/>
    </row>
    <row r="118" spans="1:36">
      <c r="A118" s="118">
        <f t="shared" si="32"/>
        <v>43470</v>
      </c>
      <c r="B118" s="119">
        <f t="shared" si="37"/>
        <v>43470</v>
      </c>
      <c r="C118" s="120" t="str">
        <f t="shared" si="25"/>
        <v>白</v>
      </c>
      <c r="D118" s="120">
        <f t="shared" si="40"/>
        <v>5</v>
      </c>
      <c r="E118" s="120">
        <f t="shared" si="41"/>
        <v>3</v>
      </c>
      <c r="F118" s="121" t="str">
        <f t="shared" si="27"/>
        <v>丙班</v>
      </c>
      <c r="G118" s="120">
        <f t="shared" si="38"/>
        <v>14</v>
      </c>
      <c r="H118" s="122">
        <f t="shared" si="31"/>
        <v>0.0416666666666667</v>
      </c>
      <c r="I118" s="159">
        <f t="shared" si="29"/>
        <v>0.583333333333333</v>
      </c>
      <c r="J118" s="160" t="str">
        <f>IF(_penmei4_month_day!A112="","",_penmei4_month_day!A112)</f>
        <v/>
      </c>
      <c r="K118" s="160" t="str">
        <f>IF(_penmei4_month_day!B112="","",_penmei4_month_day!B112)</f>
        <v/>
      </c>
      <c r="L118" s="160" t="str">
        <f>IF(_penmei4_month_day!C112="","",_penmei4_month_day!C112)</f>
        <v/>
      </c>
      <c r="M118" s="160" t="str">
        <f>IF(_penmei4_month_day!D112="","",_penmei4_month_day!D112)</f>
        <v/>
      </c>
      <c r="N118" s="160" t="str">
        <f>IF(_penmei4_month_day!E112="","",_penmei4_month_day!E112)</f>
        <v/>
      </c>
      <c r="O118" s="161" t="str">
        <f>IF(_penmei4_month_day!F112="","",_penmei4_month_day!F112)</f>
        <v/>
      </c>
      <c r="P118" s="162">
        <v>10</v>
      </c>
      <c r="Q118" s="185" t="str">
        <f t="shared" si="22"/>
        <v/>
      </c>
      <c r="R118" s="161" t="str">
        <f>IF(OR(_penmei3_month_day!A112="",_penmei3_month_day!B112=""),"",IF(AND(_penmei3_month_day!A112=1,_penmei3_month_day!B112=1),_penmei4_month_day!I112,""))</f>
        <v/>
      </c>
      <c r="S118" s="186" t="str">
        <f>IF(_penmei4_month_day!J112="","",_penmei4_month_day!J112)</f>
        <v/>
      </c>
      <c r="T118" s="187" t="str">
        <f>IF(_penmei4_month_day!K112="","",_penmei4_month_day!K112)</f>
        <v/>
      </c>
      <c r="U118" s="160" t="str">
        <f>IF(_penmei4_month_day!L112="","",_penmei4_month_day!L112)</f>
        <v/>
      </c>
      <c r="V118" s="160" t="str">
        <f>IF(_penmei4_month_day!M112="","",_penmei4_month_day!M112)</f>
        <v/>
      </c>
      <c r="W118" s="188" t="str">
        <f>IF(_penmei4_month_day!N112="","",_penmei4_month_day!N112)</f>
        <v/>
      </c>
      <c r="X118" s="162">
        <v>9</v>
      </c>
      <c r="Y118" s="185" t="str">
        <f t="shared" si="23"/>
        <v/>
      </c>
      <c r="Z118" s="161" t="str">
        <f>IF(OR(_penmei3_month_day!D112="",_penmei3_month_day!E112=""),"",IF(AND(_penmei3_month_day!D112=1,_penmei3_month_day!E112=1),_penmei4_month_day!Q112,""))</f>
        <v/>
      </c>
      <c r="AA118" s="221" t="str">
        <f>IF(_penmei4_month_day!R112="","",_penmei4_month_day!R112)</f>
        <v/>
      </c>
      <c r="AB118" s="222">
        <f t="shared" si="30"/>
        <v>19</v>
      </c>
      <c r="AC118" s="223">
        <v>0.618055555555556</v>
      </c>
      <c r="AD118" s="224" t="s">
        <v>129</v>
      </c>
      <c r="AE118" s="225"/>
      <c r="AF118" s="224"/>
      <c r="AG118" s="225"/>
      <c r="AH118" s="249"/>
      <c r="AI118" s="250"/>
      <c r="AJ118" s="250"/>
    </row>
    <row r="119" spans="1:36">
      <c r="A119" s="123">
        <f t="shared" si="32"/>
        <v>43470</v>
      </c>
      <c r="B119" s="124">
        <f t="shared" si="37"/>
        <v>43470</v>
      </c>
      <c r="C119" s="125" t="str">
        <f t="shared" si="25"/>
        <v>白</v>
      </c>
      <c r="D119" s="125">
        <f t="shared" si="40"/>
        <v>5</v>
      </c>
      <c r="E119" s="125">
        <f t="shared" si="41"/>
        <v>3</v>
      </c>
      <c r="F119" s="126" t="str">
        <f t="shared" si="27"/>
        <v>丙班</v>
      </c>
      <c r="G119" s="125">
        <f t="shared" si="38"/>
        <v>15</v>
      </c>
      <c r="H119" s="127">
        <f t="shared" si="31"/>
        <v>0.0416666666666667</v>
      </c>
      <c r="I119" s="163">
        <f t="shared" si="29"/>
        <v>0.625</v>
      </c>
      <c r="J119" s="164" t="str">
        <f>IF(_penmei4_month_day!A113="","",_penmei4_month_day!A113)</f>
        <v/>
      </c>
      <c r="K119" s="164" t="str">
        <f>IF(_penmei4_month_day!B113="","",_penmei4_month_day!B113)</f>
        <v/>
      </c>
      <c r="L119" s="164" t="str">
        <f>IF(_penmei4_month_day!C113="","",_penmei4_month_day!C113)</f>
        <v/>
      </c>
      <c r="M119" s="164" t="str">
        <f>IF(_penmei4_month_day!D113="","",_penmei4_month_day!D113)</f>
        <v/>
      </c>
      <c r="N119" s="164" t="str">
        <f>IF(_penmei4_month_day!E113="","",_penmei4_month_day!E113)</f>
        <v/>
      </c>
      <c r="O119" s="165" t="str">
        <f>IF(_penmei4_month_day!F113="","",_penmei4_month_day!F113)</f>
        <v/>
      </c>
      <c r="P119" s="166">
        <v>10</v>
      </c>
      <c r="Q119" s="189" t="str">
        <f t="shared" si="22"/>
        <v/>
      </c>
      <c r="R119" s="165" t="str">
        <f>IF(OR(_penmei3_month_day!A113="",_penmei3_month_day!B113=""),"",IF(AND(_penmei3_month_day!A113=1,_penmei3_month_day!B113=1),_penmei4_month_day!I113,""))</f>
        <v/>
      </c>
      <c r="S119" s="190" t="str">
        <f>IF(_penmei4_month_day!J113="","",_penmei4_month_day!J113)</f>
        <v/>
      </c>
      <c r="T119" s="191" t="str">
        <f>IF(_penmei4_month_day!K113="","",_penmei4_month_day!K113)</f>
        <v/>
      </c>
      <c r="U119" s="164" t="str">
        <f>IF(_penmei4_month_day!L113="","",_penmei4_month_day!L113)</f>
        <v/>
      </c>
      <c r="V119" s="164" t="str">
        <f>IF(_penmei4_month_day!M113="","",_penmei4_month_day!M113)</f>
        <v/>
      </c>
      <c r="W119" s="192" t="str">
        <f>IF(_penmei4_month_day!N113="","",_penmei4_month_day!N113)</f>
        <v/>
      </c>
      <c r="X119" s="166">
        <v>10</v>
      </c>
      <c r="Y119" s="189" t="str">
        <f t="shared" si="23"/>
        <v/>
      </c>
      <c r="Z119" s="165" t="str">
        <f>IF(OR(_penmei3_month_day!D113="",_penmei3_month_day!E113=""),"",IF(AND(_penmei3_month_day!D113=1,_penmei3_month_day!E113=1),_penmei4_month_day!Q113,""))</f>
        <v/>
      </c>
      <c r="AA119" s="226" t="str">
        <f>IF(_penmei4_month_day!R113="","",_penmei4_month_day!R113)</f>
        <v/>
      </c>
      <c r="AB119" s="222">
        <f t="shared" si="30"/>
        <v>20</v>
      </c>
      <c r="AC119" s="227"/>
      <c r="AD119" s="228"/>
      <c r="AE119" s="229"/>
      <c r="AF119" s="228"/>
      <c r="AG119" s="229"/>
      <c r="AH119" s="251"/>
      <c r="AI119" s="252" t="s">
        <v>118</v>
      </c>
      <c r="AJ119" s="253" t="s">
        <v>131</v>
      </c>
    </row>
    <row r="120" spans="1:36">
      <c r="A120" s="128">
        <f t="shared" si="32"/>
        <v>43470</v>
      </c>
      <c r="B120" s="129">
        <f t="shared" si="37"/>
        <v>43470</v>
      </c>
      <c r="C120" s="130" t="str">
        <f t="shared" si="25"/>
        <v>中</v>
      </c>
      <c r="D120" s="130">
        <f t="shared" si="40"/>
        <v>5</v>
      </c>
      <c r="E120" s="130">
        <f>IF(AND(E112=4),1,IF(AND(E112&lt;4),(E112+1),))</f>
        <v>4</v>
      </c>
      <c r="F120" s="131" t="str">
        <f t="shared" si="27"/>
        <v>丁班</v>
      </c>
      <c r="G120" s="130">
        <f t="shared" si="38"/>
        <v>16</v>
      </c>
      <c r="H120" s="132">
        <f t="shared" si="31"/>
        <v>0.0416666666666667</v>
      </c>
      <c r="I120" s="167">
        <f t="shared" si="29"/>
        <v>0.666666666666667</v>
      </c>
      <c r="J120" s="168" t="str">
        <f>IF(_penmei4_month_day!A114="","",_penmei4_month_day!A114)</f>
        <v/>
      </c>
      <c r="K120" s="169" t="str">
        <f>IF(_penmei4_month_day!B114="","",_penmei4_month_day!B114)</f>
        <v/>
      </c>
      <c r="L120" s="169" t="str">
        <f>IF(_penmei4_month_day!C114="","",_penmei4_month_day!C114)</f>
        <v/>
      </c>
      <c r="M120" s="156" t="str">
        <f>IF(_penmei4_month_day!D114="","",_penmei4_month_day!D114)</f>
        <v/>
      </c>
      <c r="N120" s="156" t="str">
        <f>IF(_penmei4_month_day!E114="","",_penmei4_month_day!E114)</f>
        <v/>
      </c>
      <c r="O120" s="157" t="str">
        <f>IF(_penmei4_month_day!F114="","",_penmei4_month_day!F114)</f>
        <v/>
      </c>
      <c r="P120" s="158">
        <v>10</v>
      </c>
      <c r="Q120" s="197" t="str">
        <f t="shared" si="22"/>
        <v/>
      </c>
      <c r="R120" s="157" t="str">
        <f>IF(OR(_penmei3_month_day!A114="",_penmei3_month_day!B114=""),"",IF(AND(_penmei3_month_day!A114=1,_penmei3_month_day!B114=1),_penmei4_month_day!I114,""))</f>
        <v/>
      </c>
      <c r="S120" s="182" t="str">
        <f>IF(_penmei4_month_day!J114="","",_penmei4_month_day!J114)</f>
        <v/>
      </c>
      <c r="T120" s="183" t="str">
        <f>IF(_penmei4_month_day!K114="","",_penmei4_month_day!K114)</f>
        <v/>
      </c>
      <c r="U120" s="156" t="str">
        <f>IF(_penmei4_month_day!L114="","",_penmei4_month_day!L114)</f>
        <v/>
      </c>
      <c r="V120" s="156" t="str">
        <f>IF(_penmei4_month_day!M114="","",_penmei4_month_day!M114)</f>
        <v/>
      </c>
      <c r="W120" s="184" t="str">
        <f>IF(_penmei4_month_day!N114="","",_penmei4_month_day!N114)</f>
        <v/>
      </c>
      <c r="X120" s="158">
        <v>10</v>
      </c>
      <c r="Y120" s="197" t="str">
        <f t="shared" si="23"/>
        <v/>
      </c>
      <c r="Z120" s="157" t="str">
        <f>IF(OR(_penmei3_month_day!D114="",_penmei3_month_day!E114=""),"",IF(AND(_penmei3_month_day!D114=1,_penmei3_month_day!E114=1),_penmei4_month_day!Q114,""))</f>
        <v/>
      </c>
      <c r="AA120" s="216" t="str">
        <f>IF(_penmei4_month_day!R114="","",_penmei4_month_day!R114)</f>
        <v/>
      </c>
      <c r="AB120" s="222">
        <f t="shared" si="30"/>
        <v>20</v>
      </c>
      <c r="AC120" s="231">
        <v>0.679166666666667</v>
      </c>
      <c r="AD120" s="232" t="s">
        <v>116</v>
      </c>
      <c r="AE120" s="233">
        <v>0.833333333333333</v>
      </c>
      <c r="AF120" s="232">
        <v>20</v>
      </c>
      <c r="AG120" s="233"/>
      <c r="AH120" s="254"/>
      <c r="AI120" s="248"/>
      <c r="AJ120" s="248"/>
    </row>
    <row r="121" spans="1:36">
      <c r="A121" s="118">
        <f t="shared" si="32"/>
        <v>43470</v>
      </c>
      <c r="B121" s="119">
        <f t="shared" si="37"/>
        <v>43470</v>
      </c>
      <c r="C121" s="120" t="str">
        <f t="shared" si="25"/>
        <v>中</v>
      </c>
      <c r="D121" s="120">
        <f t="shared" si="40"/>
        <v>5</v>
      </c>
      <c r="E121" s="120">
        <f t="shared" ref="E121:E127" si="42">E120</f>
        <v>4</v>
      </c>
      <c r="F121" s="121" t="str">
        <f t="shared" si="27"/>
        <v>丁班</v>
      </c>
      <c r="G121" s="120">
        <f t="shared" si="38"/>
        <v>17</v>
      </c>
      <c r="H121" s="122">
        <f t="shared" si="31"/>
        <v>0.0416666666666667</v>
      </c>
      <c r="I121" s="159">
        <f t="shared" si="29"/>
        <v>0.708333333333333</v>
      </c>
      <c r="J121" s="160" t="str">
        <f>IF(_penmei4_month_day!A115="","",_penmei4_month_day!A115)</f>
        <v/>
      </c>
      <c r="K121" s="160" t="str">
        <f>IF(_penmei4_month_day!B115="","",_penmei4_month_day!B115)</f>
        <v/>
      </c>
      <c r="L121" s="160" t="str">
        <f>IF(_penmei4_month_day!C115="","",_penmei4_month_day!C115)</f>
        <v/>
      </c>
      <c r="M121" s="160" t="str">
        <f>IF(_penmei4_month_day!D115="","",_penmei4_month_day!D115)</f>
        <v/>
      </c>
      <c r="N121" s="160" t="str">
        <f>IF(_penmei4_month_day!E115="","",_penmei4_month_day!E115)</f>
        <v/>
      </c>
      <c r="O121" s="161" t="str">
        <f>IF(_penmei4_month_day!F115="","",_penmei4_month_day!F115)</f>
        <v/>
      </c>
      <c r="P121" s="162">
        <v>11</v>
      </c>
      <c r="Q121" s="185" t="str">
        <f t="shared" si="22"/>
        <v/>
      </c>
      <c r="R121" s="161" t="str">
        <f>IF(OR(_penmei3_month_day!A115="",_penmei3_month_day!B115=""),"",IF(AND(_penmei3_month_day!A115=1,_penmei3_month_day!B115=1),_penmei4_month_day!I115,""))</f>
        <v/>
      </c>
      <c r="S121" s="186" t="str">
        <f>IF(_penmei4_month_day!J115="","",_penmei4_month_day!J115)</f>
        <v/>
      </c>
      <c r="T121" s="187" t="str">
        <f>IF(_penmei4_month_day!K115="","",_penmei4_month_day!K115)</f>
        <v/>
      </c>
      <c r="U121" s="160" t="str">
        <f>IF(_penmei4_month_day!L115="","",_penmei4_month_day!L115)</f>
        <v/>
      </c>
      <c r="V121" s="160" t="str">
        <f>IF(_penmei4_month_day!M115="","",_penmei4_month_day!M115)</f>
        <v/>
      </c>
      <c r="W121" s="188" t="str">
        <f>IF(_penmei4_month_day!N115="","",_penmei4_month_day!N115)</f>
        <v/>
      </c>
      <c r="X121" s="162">
        <v>10</v>
      </c>
      <c r="Y121" s="185" t="str">
        <f t="shared" si="23"/>
        <v/>
      </c>
      <c r="Z121" s="161" t="str">
        <f>IF(OR(_penmei3_month_day!D115="",_penmei3_month_day!E115=""),"",IF(AND(_penmei3_month_day!D115=1,_penmei3_month_day!E115=1),_penmei4_month_day!Q115,""))</f>
        <v/>
      </c>
      <c r="AA121" s="221" t="str">
        <f>IF(_penmei4_month_day!R115="","",_penmei4_month_day!R115)</f>
        <v/>
      </c>
      <c r="AB121" s="222">
        <f t="shared" si="30"/>
        <v>21</v>
      </c>
      <c r="AC121" s="223">
        <v>0.715277777777778</v>
      </c>
      <c r="AD121" s="224" t="s">
        <v>145</v>
      </c>
      <c r="AE121" s="225">
        <v>0.875</v>
      </c>
      <c r="AF121" s="224">
        <v>22</v>
      </c>
      <c r="AG121" s="225"/>
      <c r="AH121" s="249"/>
      <c r="AI121" s="250"/>
      <c r="AJ121" s="250"/>
    </row>
    <row r="122" spans="1:36">
      <c r="A122" s="118">
        <f t="shared" si="32"/>
        <v>43470</v>
      </c>
      <c r="B122" s="119">
        <f t="shared" si="37"/>
        <v>43470</v>
      </c>
      <c r="C122" s="120" t="str">
        <f t="shared" si="25"/>
        <v>中</v>
      </c>
      <c r="D122" s="120">
        <f t="shared" si="40"/>
        <v>5</v>
      </c>
      <c r="E122" s="120">
        <f t="shared" si="42"/>
        <v>4</v>
      </c>
      <c r="F122" s="121" t="str">
        <f t="shared" si="27"/>
        <v>丁班</v>
      </c>
      <c r="G122" s="120">
        <f t="shared" si="38"/>
        <v>18</v>
      </c>
      <c r="H122" s="122">
        <f t="shared" si="31"/>
        <v>0.0416666666666667</v>
      </c>
      <c r="I122" s="159">
        <f t="shared" si="29"/>
        <v>0.75</v>
      </c>
      <c r="J122" s="160" t="str">
        <f>IF(_penmei4_month_day!A116="","",_penmei4_month_day!A116)</f>
        <v/>
      </c>
      <c r="K122" s="160" t="str">
        <f>IF(_penmei4_month_day!B116="","",_penmei4_month_day!B116)</f>
        <v/>
      </c>
      <c r="L122" s="160" t="str">
        <f>IF(_penmei4_month_day!C116="","",_penmei4_month_day!C116)</f>
        <v/>
      </c>
      <c r="M122" s="160" t="str">
        <f>IF(_penmei4_month_day!D116="","",_penmei4_month_day!D116)</f>
        <v/>
      </c>
      <c r="N122" s="160" t="str">
        <f>IF(_penmei4_month_day!E116="","",_penmei4_month_day!E116)</f>
        <v/>
      </c>
      <c r="O122" s="161" t="str">
        <f>IF(_penmei4_month_day!F116="","",_penmei4_month_day!F116)</f>
        <v/>
      </c>
      <c r="P122" s="162">
        <v>11</v>
      </c>
      <c r="Q122" s="185" t="str">
        <f t="shared" si="22"/>
        <v/>
      </c>
      <c r="R122" s="161" t="str">
        <f>IF(OR(_penmei3_month_day!A116="",_penmei3_month_day!B116=""),"",IF(AND(_penmei3_month_day!A116=1,_penmei3_month_day!B116=1),_penmei4_month_day!I116,""))</f>
        <v/>
      </c>
      <c r="S122" s="186" t="str">
        <f>IF(_penmei4_month_day!J116="","",_penmei4_month_day!J116)</f>
        <v/>
      </c>
      <c r="T122" s="187" t="str">
        <f>IF(_penmei4_month_day!K116="","",_penmei4_month_day!K116)</f>
        <v/>
      </c>
      <c r="U122" s="160" t="str">
        <f>IF(_penmei4_month_day!L116="","",_penmei4_month_day!L116)</f>
        <v/>
      </c>
      <c r="V122" s="160" t="str">
        <f>IF(_penmei4_month_day!M116="","",_penmei4_month_day!M116)</f>
        <v/>
      </c>
      <c r="W122" s="188" t="str">
        <f>IF(_penmei4_month_day!N116="","",_penmei4_month_day!N116)</f>
        <v/>
      </c>
      <c r="X122" s="162">
        <v>11</v>
      </c>
      <c r="Y122" s="185" t="str">
        <f t="shared" si="23"/>
        <v/>
      </c>
      <c r="Z122" s="161" t="str">
        <f>IF(OR(_penmei3_month_day!D116="",_penmei3_month_day!E116=""),"",IF(AND(_penmei3_month_day!D116=1,_penmei3_month_day!E116=1),_penmei4_month_day!Q116,""))</f>
        <v/>
      </c>
      <c r="AA122" s="221" t="str">
        <f>IF(_penmei4_month_day!R116="","",_penmei4_month_day!R116)</f>
        <v/>
      </c>
      <c r="AB122" s="222">
        <f t="shared" si="30"/>
        <v>22</v>
      </c>
      <c r="AC122" s="223">
        <v>0.729166666666667</v>
      </c>
      <c r="AD122" s="224" t="s">
        <v>139</v>
      </c>
      <c r="AE122" s="225">
        <v>0.892361111111111</v>
      </c>
      <c r="AF122" s="224">
        <v>23</v>
      </c>
      <c r="AG122" s="225"/>
      <c r="AH122" s="249"/>
      <c r="AI122" s="250"/>
      <c r="AJ122" s="250"/>
    </row>
    <row r="123" spans="1:36">
      <c r="A123" s="118">
        <f t="shared" si="32"/>
        <v>43470</v>
      </c>
      <c r="B123" s="119">
        <f t="shared" si="37"/>
        <v>43470</v>
      </c>
      <c r="C123" s="120" t="str">
        <f t="shared" si="25"/>
        <v>中</v>
      </c>
      <c r="D123" s="120">
        <f t="shared" si="40"/>
        <v>5</v>
      </c>
      <c r="E123" s="120">
        <f t="shared" si="42"/>
        <v>4</v>
      </c>
      <c r="F123" s="121" t="str">
        <f t="shared" si="27"/>
        <v>丁班</v>
      </c>
      <c r="G123" s="120">
        <f t="shared" si="38"/>
        <v>19</v>
      </c>
      <c r="H123" s="122">
        <f t="shared" si="31"/>
        <v>0.0416666666666667</v>
      </c>
      <c r="I123" s="159">
        <f t="shared" si="29"/>
        <v>0.791666666666666</v>
      </c>
      <c r="J123" s="160" t="str">
        <f>IF(_penmei4_month_day!A117="","",_penmei4_month_day!A117)</f>
        <v/>
      </c>
      <c r="K123" s="160" t="str">
        <f>IF(_penmei4_month_day!B117="","",_penmei4_month_day!B117)</f>
        <v/>
      </c>
      <c r="L123" s="160" t="str">
        <f>IF(_penmei4_month_day!C117="","",_penmei4_month_day!C117)</f>
        <v/>
      </c>
      <c r="M123" s="160" t="str">
        <f>IF(_penmei4_month_day!D117="","",_penmei4_month_day!D117)</f>
        <v/>
      </c>
      <c r="N123" s="160" t="str">
        <f>IF(_penmei4_month_day!E117="","",_penmei4_month_day!E117)</f>
        <v/>
      </c>
      <c r="O123" s="161" t="str">
        <f>IF(_penmei4_month_day!F117="","",_penmei4_month_day!F117)</f>
        <v/>
      </c>
      <c r="P123" s="162">
        <v>10.5</v>
      </c>
      <c r="Q123" s="185" t="str">
        <f t="shared" si="22"/>
        <v/>
      </c>
      <c r="R123" s="161" t="str">
        <f>IF(OR(_penmei3_month_day!A117="",_penmei3_month_day!B117=""),"",IF(AND(_penmei3_month_day!A117=1,_penmei3_month_day!B117=1),_penmei4_month_day!I117,""))</f>
        <v/>
      </c>
      <c r="S123" s="186" t="str">
        <f>IF(_penmei4_month_day!J117="","",_penmei4_month_day!J117)</f>
        <v/>
      </c>
      <c r="T123" s="187" t="str">
        <f>IF(_penmei4_month_day!K117="","",_penmei4_month_day!K117)</f>
        <v/>
      </c>
      <c r="U123" s="160" t="str">
        <f>IF(_penmei4_month_day!L117="","",_penmei4_month_day!L117)</f>
        <v/>
      </c>
      <c r="V123" s="160" t="str">
        <f>IF(_penmei4_month_day!M117="","",_penmei4_month_day!M117)</f>
        <v/>
      </c>
      <c r="W123" s="188" t="str">
        <f>IF(_penmei4_month_day!N117="","",_penmei4_month_day!N117)</f>
        <v/>
      </c>
      <c r="X123" s="162">
        <v>10.5</v>
      </c>
      <c r="Y123" s="185" t="str">
        <f t="shared" si="23"/>
        <v/>
      </c>
      <c r="Z123" s="161" t="str">
        <f>IF(OR(_penmei3_month_day!D117="",_penmei3_month_day!E117=""),"",IF(AND(_penmei3_month_day!D117=1,_penmei3_month_day!E117=1),_penmei4_month_day!Q117,""))</f>
        <v/>
      </c>
      <c r="AA123" s="221" t="str">
        <f>IF(_penmei4_month_day!R117="","",_penmei4_month_day!R117)</f>
        <v/>
      </c>
      <c r="AB123" s="222">
        <f t="shared" si="30"/>
        <v>21</v>
      </c>
      <c r="AC123" s="223">
        <v>0.75</v>
      </c>
      <c r="AD123" s="224">
        <v>20.5</v>
      </c>
      <c r="AE123" s="225">
        <v>0.916666666666667</v>
      </c>
      <c r="AF123" s="224">
        <v>21.5</v>
      </c>
      <c r="AG123" s="225"/>
      <c r="AH123" s="249"/>
      <c r="AI123" s="250"/>
      <c r="AJ123" s="250"/>
    </row>
    <row r="124" spans="1:36">
      <c r="A124" s="118">
        <f t="shared" si="32"/>
        <v>43470</v>
      </c>
      <c r="B124" s="119">
        <f t="shared" si="37"/>
        <v>43470</v>
      </c>
      <c r="C124" s="120" t="str">
        <f t="shared" si="25"/>
        <v>中</v>
      </c>
      <c r="D124" s="120">
        <f t="shared" si="40"/>
        <v>5</v>
      </c>
      <c r="E124" s="120">
        <f t="shared" si="42"/>
        <v>4</v>
      </c>
      <c r="F124" s="121" t="str">
        <f t="shared" si="27"/>
        <v>丁班</v>
      </c>
      <c r="G124" s="120">
        <f t="shared" si="38"/>
        <v>20</v>
      </c>
      <c r="H124" s="122">
        <f t="shared" si="31"/>
        <v>0.0416666666666667</v>
      </c>
      <c r="I124" s="159">
        <f t="shared" si="29"/>
        <v>0.833333333333333</v>
      </c>
      <c r="J124" s="160" t="str">
        <f>IF(_penmei4_month_day!A118="","",_penmei4_month_day!A118)</f>
        <v/>
      </c>
      <c r="K124" s="160" t="str">
        <f>IF(_penmei4_month_day!B118="","",_penmei4_month_day!B118)</f>
        <v/>
      </c>
      <c r="L124" s="160" t="str">
        <f>IF(_penmei4_month_day!C118="","",_penmei4_month_day!C118)</f>
        <v/>
      </c>
      <c r="M124" s="160" t="str">
        <f>IF(_penmei4_month_day!D118="","",_penmei4_month_day!D118)</f>
        <v/>
      </c>
      <c r="N124" s="160" t="str">
        <f>IF(_penmei4_month_day!E118="","",_penmei4_month_day!E118)</f>
        <v/>
      </c>
      <c r="O124" s="161" t="str">
        <f>IF(_penmei4_month_day!F118="","",_penmei4_month_day!F118)</f>
        <v/>
      </c>
      <c r="P124" s="162">
        <v>10.5</v>
      </c>
      <c r="Q124" s="185" t="str">
        <f t="shared" si="22"/>
        <v/>
      </c>
      <c r="R124" s="161" t="str">
        <f>IF(OR(_penmei3_month_day!A118="",_penmei3_month_day!B118=""),"",IF(AND(_penmei3_month_day!A118=1,_penmei3_month_day!B118=1),_penmei4_month_day!I118,""))</f>
        <v/>
      </c>
      <c r="S124" s="186" t="str">
        <f>IF(_penmei4_month_day!J118="","",_penmei4_month_day!J118)</f>
        <v/>
      </c>
      <c r="T124" s="187" t="str">
        <f>IF(_penmei4_month_day!K118="","",_penmei4_month_day!K118)</f>
        <v/>
      </c>
      <c r="U124" s="160" t="str">
        <f>IF(_penmei4_month_day!L118="","",_penmei4_month_day!L118)</f>
        <v/>
      </c>
      <c r="V124" s="160" t="str">
        <f>IF(_penmei4_month_day!M118="","",_penmei4_month_day!M118)</f>
        <v/>
      </c>
      <c r="W124" s="188" t="str">
        <f>IF(_penmei4_month_day!N118="","",_penmei4_month_day!N118)</f>
        <v/>
      </c>
      <c r="X124" s="162">
        <v>10.5</v>
      </c>
      <c r="Y124" s="185" t="str">
        <f t="shared" si="23"/>
        <v/>
      </c>
      <c r="Z124" s="161" t="str">
        <f>IF(OR(_penmei3_month_day!D118="",_penmei3_month_day!E118=""),"",IF(AND(_penmei3_month_day!D118=1,_penmei3_month_day!E118=1),_penmei4_month_day!Q118,""))</f>
        <v/>
      </c>
      <c r="AA124" s="221" t="str">
        <f>IF(_penmei4_month_day!R118="","",_penmei4_month_day!R118)</f>
        <v/>
      </c>
      <c r="AB124" s="222">
        <f t="shared" si="30"/>
        <v>21</v>
      </c>
      <c r="AC124" s="223">
        <v>0.788194444444445</v>
      </c>
      <c r="AD124" s="224" t="s">
        <v>116</v>
      </c>
      <c r="AE124" s="225" t="s">
        <v>146</v>
      </c>
      <c r="AF124" s="224">
        <v>20</v>
      </c>
      <c r="AG124" s="225"/>
      <c r="AH124" s="249"/>
      <c r="AI124" s="250"/>
      <c r="AJ124" s="250"/>
    </row>
    <row r="125" spans="1:36">
      <c r="A125" s="118">
        <f t="shared" si="32"/>
        <v>43470</v>
      </c>
      <c r="B125" s="119">
        <f t="shared" si="37"/>
        <v>43470</v>
      </c>
      <c r="C125" s="120" t="str">
        <f t="shared" si="25"/>
        <v>中</v>
      </c>
      <c r="D125" s="120">
        <f t="shared" si="40"/>
        <v>5</v>
      </c>
      <c r="E125" s="120">
        <f t="shared" si="42"/>
        <v>4</v>
      </c>
      <c r="F125" s="121" t="str">
        <f t="shared" si="27"/>
        <v>丁班</v>
      </c>
      <c r="G125" s="120">
        <f t="shared" si="38"/>
        <v>21</v>
      </c>
      <c r="H125" s="122">
        <f t="shared" si="31"/>
        <v>0.0416666666666667</v>
      </c>
      <c r="I125" s="159">
        <f t="shared" si="29"/>
        <v>0.875</v>
      </c>
      <c r="J125" s="160" t="str">
        <f>IF(_penmei4_month_day!A119="","",_penmei4_month_day!A119)</f>
        <v/>
      </c>
      <c r="K125" s="160" t="str">
        <f>IF(_penmei4_month_day!B119="","",_penmei4_month_day!B119)</f>
        <v/>
      </c>
      <c r="L125" s="160" t="str">
        <f>IF(_penmei4_month_day!C119="","",_penmei4_month_day!C119)</f>
        <v/>
      </c>
      <c r="M125" s="160" t="str">
        <f>IF(_penmei4_month_day!D119="","",_penmei4_month_day!D119)</f>
        <v/>
      </c>
      <c r="N125" s="160" t="str">
        <f>IF(_penmei4_month_day!E119="","",_penmei4_month_day!E119)</f>
        <v/>
      </c>
      <c r="O125" s="161" t="str">
        <f>IF(_penmei4_month_day!F119="","",_penmei4_month_day!F119)</f>
        <v/>
      </c>
      <c r="P125" s="162">
        <v>10.5</v>
      </c>
      <c r="Q125" s="185" t="str">
        <f t="shared" si="22"/>
        <v/>
      </c>
      <c r="R125" s="161" t="str">
        <f>IF(OR(_penmei3_month_day!A119="",_penmei3_month_day!B119=""),"",IF(AND(_penmei3_month_day!A119=1,_penmei3_month_day!B119=1),_penmei4_month_day!I119,""))</f>
        <v/>
      </c>
      <c r="S125" s="186" t="str">
        <f>IF(_penmei4_month_day!J119="","",_penmei4_month_day!J119)</f>
        <v/>
      </c>
      <c r="T125" s="187" t="str">
        <f>IF(_penmei4_month_day!K119="","",_penmei4_month_day!K119)</f>
        <v/>
      </c>
      <c r="U125" s="160" t="str">
        <f>IF(_penmei4_month_day!L119="","",_penmei4_month_day!L119)</f>
        <v/>
      </c>
      <c r="V125" s="160" t="str">
        <f>IF(_penmei4_month_day!M119="","",_penmei4_month_day!M119)</f>
        <v/>
      </c>
      <c r="W125" s="188" t="str">
        <f>IF(_penmei4_month_day!N119="","",_penmei4_month_day!N119)</f>
        <v/>
      </c>
      <c r="X125" s="162">
        <v>9.5</v>
      </c>
      <c r="Y125" s="185" t="str">
        <f t="shared" si="23"/>
        <v/>
      </c>
      <c r="Z125" s="161" t="str">
        <f>IF(OR(_penmei3_month_day!D119="",_penmei3_month_day!E119=""),"",IF(AND(_penmei3_month_day!D119=1,_penmei3_month_day!E119=1),_penmei4_month_day!Q119,""))</f>
        <v/>
      </c>
      <c r="AA125" s="221" t="str">
        <f>IF(_penmei4_month_day!R119="","",_penmei4_month_day!R119)</f>
        <v/>
      </c>
      <c r="AB125" s="222">
        <f t="shared" si="30"/>
        <v>20</v>
      </c>
      <c r="AC125" s="223">
        <v>0.802083333333333</v>
      </c>
      <c r="AD125" s="224" t="s">
        <v>122</v>
      </c>
      <c r="AE125" s="225"/>
      <c r="AF125" s="224"/>
      <c r="AG125" s="225"/>
      <c r="AH125" s="249"/>
      <c r="AI125" s="250"/>
      <c r="AJ125" s="250"/>
    </row>
    <row r="126" spans="1:36">
      <c r="A126" s="118">
        <f t="shared" si="32"/>
        <v>43470</v>
      </c>
      <c r="B126" s="119">
        <f t="shared" si="37"/>
        <v>43470</v>
      </c>
      <c r="C126" s="120" t="str">
        <f t="shared" si="25"/>
        <v>中</v>
      </c>
      <c r="D126" s="120">
        <f t="shared" si="40"/>
        <v>5</v>
      </c>
      <c r="E126" s="120">
        <f t="shared" si="42"/>
        <v>4</v>
      </c>
      <c r="F126" s="121" t="str">
        <f t="shared" si="27"/>
        <v>丁班</v>
      </c>
      <c r="G126" s="120">
        <f t="shared" si="38"/>
        <v>22</v>
      </c>
      <c r="H126" s="122">
        <f t="shared" si="31"/>
        <v>0.0416666666666667</v>
      </c>
      <c r="I126" s="159">
        <f t="shared" si="29"/>
        <v>0.916666666666666</v>
      </c>
      <c r="J126" s="160" t="str">
        <f>IF(_penmei4_month_day!A120="","",_penmei4_month_day!A120)</f>
        <v/>
      </c>
      <c r="K126" s="160" t="str">
        <f>IF(_penmei4_month_day!B120="","",_penmei4_month_day!B120)</f>
        <v/>
      </c>
      <c r="L126" s="160" t="str">
        <f>IF(_penmei4_month_day!C120="","",_penmei4_month_day!C120)</f>
        <v/>
      </c>
      <c r="M126" s="160" t="str">
        <f>IF(_penmei4_month_day!D120="","",_penmei4_month_day!D120)</f>
        <v/>
      </c>
      <c r="N126" s="160" t="str">
        <f>IF(_penmei4_month_day!E120="","",_penmei4_month_day!E120)</f>
        <v/>
      </c>
      <c r="O126" s="161" t="str">
        <f>IF(_penmei4_month_day!F120="","",_penmei4_month_day!F120)</f>
        <v/>
      </c>
      <c r="P126" s="162">
        <v>12</v>
      </c>
      <c r="Q126" s="185" t="str">
        <f t="shared" si="22"/>
        <v/>
      </c>
      <c r="R126" s="161" t="str">
        <f>IF(OR(_penmei3_month_day!A120="",_penmei3_month_day!B120=""),"",IF(AND(_penmei3_month_day!A120=1,_penmei3_month_day!B120=1),_penmei4_month_day!I120,""))</f>
        <v/>
      </c>
      <c r="S126" s="186" t="str">
        <f>IF(_penmei4_month_day!J120="","",_penmei4_month_day!J120)</f>
        <v/>
      </c>
      <c r="T126" s="187" t="str">
        <f>IF(_penmei4_month_day!K120="","",_penmei4_month_day!K120)</f>
        <v/>
      </c>
      <c r="U126" s="160" t="str">
        <f>IF(_penmei4_month_day!L120="","",_penmei4_month_day!L120)</f>
        <v/>
      </c>
      <c r="V126" s="160" t="str">
        <f>IF(_penmei4_month_day!M120="","",_penmei4_month_day!M120)</f>
        <v/>
      </c>
      <c r="W126" s="188" t="str">
        <f>IF(_penmei4_month_day!N120="","",_penmei4_month_day!N120)</f>
        <v/>
      </c>
      <c r="X126" s="162">
        <v>11</v>
      </c>
      <c r="Y126" s="185" t="str">
        <f t="shared" si="23"/>
        <v/>
      </c>
      <c r="Z126" s="161" t="str">
        <f>IF(OR(_penmei3_month_day!D120="",_penmei3_month_day!E120=""),"",IF(AND(_penmei3_month_day!D120=1,_penmei3_month_day!E120=1),_penmei4_month_day!Q120,""))</f>
        <v/>
      </c>
      <c r="AA126" s="221" t="str">
        <f>IF(_penmei4_month_day!R120="","",_penmei4_month_day!R120)</f>
        <v/>
      </c>
      <c r="AB126" s="222">
        <f t="shared" si="30"/>
        <v>23</v>
      </c>
      <c r="AC126" s="223">
        <v>0.805555555555555</v>
      </c>
      <c r="AD126" s="224" t="s">
        <v>139</v>
      </c>
      <c r="AE126" s="225"/>
      <c r="AF126" s="224"/>
      <c r="AG126" s="225"/>
      <c r="AH126" s="249"/>
      <c r="AI126" s="250"/>
      <c r="AJ126" s="250"/>
    </row>
    <row r="127" spans="1:36">
      <c r="A127" s="123">
        <f t="shared" si="32"/>
        <v>43470</v>
      </c>
      <c r="B127" s="124">
        <f t="shared" si="37"/>
        <v>43470</v>
      </c>
      <c r="C127" s="125" t="str">
        <f t="shared" si="25"/>
        <v>中</v>
      </c>
      <c r="D127" s="125">
        <f t="shared" si="40"/>
        <v>5</v>
      </c>
      <c r="E127" s="125">
        <f t="shared" si="42"/>
        <v>4</v>
      </c>
      <c r="F127" s="126" t="str">
        <f t="shared" si="27"/>
        <v>丁班</v>
      </c>
      <c r="G127" s="125">
        <f t="shared" si="38"/>
        <v>23</v>
      </c>
      <c r="H127" s="127">
        <f t="shared" si="31"/>
        <v>0.0416666666666667</v>
      </c>
      <c r="I127" s="163">
        <f t="shared" si="29"/>
        <v>0.958333333333333</v>
      </c>
      <c r="J127" s="164" t="str">
        <f>IF(_penmei4_month_day!A121="","",_penmei4_month_day!A121)</f>
        <v/>
      </c>
      <c r="K127" s="164" t="str">
        <f>IF(_penmei4_month_day!B121="","",_penmei4_month_day!B121)</f>
        <v/>
      </c>
      <c r="L127" s="164" t="str">
        <f>IF(_penmei4_month_day!C121="","",_penmei4_month_day!C121)</f>
        <v/>
      </c>
      <c r="M127" s="164" t="str">
        <f>IF(_penmei4_month_day!D121="","",_penmei4_month_day!D121)</f>
        <v/>
      </c>
      <c r="N127" s="164" t="str">
        <f>IF(_penmei4_month_day!E121="","",_penmei4_month_day!E121)</f>
        <v/>
      </c>
      <c r="O127" s="165" t="str">
        <f>IF(_penmei4_month_day!F121="","",_penmei4_month_day!F121)</f>
        <v/>
      </c>
      <c r="P127" s="166">
        <v>10.3</v>
      </c>
      <c r="Q127" s="189" t="str">
        <f t="shared" si="22"/>
        <v/>
      </c>
      <c r="R127" s="165" t="str">
        <f>IF(OR(_penmei3_month_day!A121="",_penmei3_month_day!B121=""),"",IF(AND(_penmei3_month_day!A121=1,_penmei3_month_day!B121=1),_penmei4_month_day!I121,""))</f>
        <v/>
      </c>
      <c r="S127" s="190" t="str">
        <f>IF(_penmei4_month_day!J121="","",_penmei4_month_day!J121)</f>
        <v/>
      </c>
      <c r="T127" s="191" t="str">
        <f>IF(_penmei4_month_day!K121="","",_penmei4_month_day!K121)</f>
        <v/>
      </c>
      <c r="U127" s="164" t="str">
        <f>IF(_penmei4_month_day!L121="","",_penmei4_month_day!L121)</f>
        <v/>
      </c>
      <c r="V127" s="164" t="str">
        <f>IF(_penmei4_month_day!M121="","",_penmei4_month_day!M121)</f>
        <v/>
      </c>
      <c r="W127" s="192" t="str">
        <f>IF(_penmei4_month_day!N121="","",_penmei4_month_day!N121)</f>
        <v/>
      </c>
      <c r="X127" s="166">
        <v>10.2</v>
      </c>
      <c r="Y127" s="189" t="str">
        <f t="shared" si="23"/>
        <v/>
      </c>
      <c r="Z127" s="165" t="str">
        <f>IF(OR(_penmei3_month_day!D121="",_penmei3_month_day!E121=""),"",IF(AND(_penmei3_month_day!D121=1,_penmei3_month_day!E121=1),_penmei4_month_day!Q121,""))</f>
        <v/>
      </c>
      <c r="AA127" s="226" t="str">
        <f>IF(_penmei4_month_day!R121="","",_penmei4_month_day!R121)</f>
        <v/>
      </c>
      <c r="AB127" s="222">
        <f t="shared" si="30"/>
        <v>20.5</v>
      </c>
      <c r="AC127" s="227">
        <v>0.829861111111111</v>
      </c>
      <c r="AD127" s="228" t="s">
        <v>130</v>
      </c>
      <c r="AE127" s="229"/>
      <c r="AF127" s="228"/>
      <c r="AG127" s="229"/>
      <c r="AH127" s="251"/>
      <c r="AI127" s="252" t="s">
        <v>118</v>
      </c>
      <c r="AJ127" s="253" t="s">
        <v>119</v>
      </c>
    </row>
    <row r="128" spans="1:36">
      <c r="A128" s="128">
        <f t="shared" si="32"/>
        <v>43471</v>
      </c>
      <c r="B128" s="129">
        <f t="shared" si="37"/>
        <v>43471</v>
      </c>
      <c r="C128" s="130" t="str">
        <f t="shared" si="25"/>
        <v>夜</v>
      </c>
      <c r="D128" s="130">
        <f t="shared" si="40"/>
        <v>6</v>
      </c>
      <c r="E128" s="130">
        <f>IF(AND(E80=1),4,IF(AND(E80&gt;1),(E80-1),))</f>
        <v>2</v>
      </c>
      <c r="F128" s="131" t="str">
        <f t="shared" si="27"/>
        <v>乙班</v>
      </c>
      <c r="G128" s="130">
        <f t="shared" si="38"/>
        <v>0</v>
      </c>
      <c r="H128" s="132">
        <f t="shared" si="31"/>
        <v>0.0416666666666667</v>
      </c>
      <c r="I128" s="167">
        <f t="shared" si="29"/>
        <v>1</v>
      </c>
      <c r="J128" s="168" t="str">
        <f>IF(_penmei4_month_day!A122="","",_penmei4_month_day!A122)</f>
        <v/>
      </c>
      <c r="K128" s="169" t="str">
        <f>IF(_penmei4_month_day!B122="","",_penmei4_month_day!B122)</f>
        <v/>
      </c>
      <c r="L128" s="169" t="str">
        <f>IF(_penmei4_month_day!C122="","",_penmei4_month_day!C122)</f>
        <v/>
      </c>
      <c r="M128" s="156" t="str">
        <f>IF(_penmei4_month_day!D122="","",_penmei4_month_day!D122)</f>
        <v/>
      </c>
      <c r="N128" s="156" t="str">
        <f>IF(_penmei4_month_day!E122="","",_penmei4_month_day!E122)</f>
        <v/>
      </c>
      <c r="O128" s="157" t="str">
        <f>IF(_penmei4_month_day!F122="","",_penmei4_month_day!F122)</f>
        <v/>
      </c>
      <c r="P128" s="158">
        <v>10.5</v>
      </c>
      <c r="Q128" s="197" t="str">
        <f t="shared" si="22"/>
        <v/>
      </c>
      <c r="R128" s="157" t="str">
        <f>IF(OR(_penmei3_month_day!A122="",_penmei3_month_day!B122=""),"",IF(AND(_penmei3_month_day!A122=1,_penmei3_month_day!B122=1),_penmei4_month_day!I122,""))</f>
        <v/>
      </c>
      <c r="S128" s="182" t="str">
        <f>IF(_penmei4_month_day!J122="","",_penmei4_month_day!J122)</f>
        <v/>
      </c>
      <c r="T128" s="183" t="str">
        <f>IF(_penmei4_month_day!K122="","",_penmei4_month_day!K122)</f>
        <v/>
      </c>
      <c r="U128" s="156" t="str">
        <f>IF(_penmei4_month_day!L122="","",_penmei4_month_day!L122)</f>
        <v/>
      </c>
      <c r="V128" s="156" t="str">
        <f>IF(_penmei4_month_day!M122="","",_penmei4_month_day!M122)</f>
        <v/>
      </c>
      <c r="W128" s="184" t="str">
        <f>IF(_penmei4_month_day!N122="","",_penmei4_month_day!N122)</f>
        <v/>
      </c>
      <c r="X128" s="158">
        <v>9.5</v>
      </c>
      <c r="Y128" s="197" t="str">
        <f t="shared" si="23"/>
        <v/>
      </c>
      <c r="Z128" s="194" t="str">
        <f>IF(OR(_penmei3_month_day!D122="",_penmei3_month_day!E122=""),"",IF(AND(_penmei3_month_day!D122=1,_penmei3_month_day!E122=1),_penmei4_month_day!Q122,""))</f>
        <v/>
      </c>
      <c r="AA128" s="230" t="str">
        <f>IF(_penmei4_month_day!R122="","",_penmei4_month_day!R122)</f>
        <v/>
      </c>
      <c r="AB128" s="222">
        <f t="shared" si="30"/>
        <v>20</v>
      </c>
      <c r="AC128" s="231">
        <v>0.0104166666666667</v>
      </c>
      <c r="AD128" s="232">
        <v>21.5</v>
      </c>
      <c r="AE128" s="233"/>
      <c r="AF128" s="232"/>
      <c r="AG128" s="233"/>
      <c r="AH128" s="254"/>
      <c r="AI128" s="248"/>
      <c r="AJ128" s="248"/>
    </row>
    <row r="129" spans="1:36">
      <c r="A129" s="118">
        <f t="shared" si="32"/>
        <v>43471</v>
      </c>
      <c r="B129" s="119">
        <f t="shared" si="37"/>
        <v>43471</v>
      </c>
      <c r="C129" s="120" t="str">
        <f t="shared" si="25"/>
        <v>夜</v>
      </c>
      <c r="D129" s="120">
        <f t="shared" si="40"/>
        <v>6</v>
      </c>
      <c r="E129" s="120">
        <f>E128</f>
        <v>2</v>
      </c>
      <c r="F129" s="121" t="str">
        <f t="shared" si="27"/>
        <v>乙班</v>
      </c>
      <c r="G129" s="120">
        <f t="shared" si="38"/>
        <v>1</v>
      </c>
      <c r="H129" s="122">
        <f t="shared" si="31"/>
        <v>0.0416666666666667</v>
      </c>
      <c r="I129" s="159">
        <f t="shared" si="29"/>
        <v>0.0416666666666667</v>
      </c>
      <c r="J129" s="160" t="str">
        <f>IF(_penmei4_month_day!A123="","",_penmei4_month_day!A123)</f>
        <v/>
      </c>
      <c r="K129" s="160" t="str">
        <f>IF(_penmei4_month_day!B123="","",_penmei4_month_day!B123)</f>
        <v/>
      </c>
      <c r="L129" s="160" t="str">
        <f>IF(_penmei4_month_day!C123="","",_penmei4_month_day!C123)</f>
        <v/>
      </c>
      <c r="M129" s="160" t="str">
        <f>IF(_penmei4_month_day!D123="","",_penmei4_month_day!D123)</f>
        <v/>
      </c>
      <c r="N129" s="160" t="str">
        <f>IF(_penmei4_month_day!E123="","",_penmei4_month_day!E123)</f>
        <v/>
      </c>
      <c r="O129" s="161" t="str">
        <f>IF(_penmei4_month_day!F123="","",_penmei4_month_day!F123)</f>
        <v/>
      </c>
      <c r="P129" s="162">
        <v>11</v>
      </c>
      <c r="Q129" s="185" t="str">
        <f t="shared" si="22"/>
        <v/>
      </c>
      <c r="R129" s="161" t="str">
        <f>IF(OR(_penmei3_month_day!A123="",_penmei3_month_day!B123=""),"",IF(AND(_penmei3_month_day!A123=1,_penmei3_month_day!B123=1),_penmei4_month_day!I123,""))</f>
        <v/>
      </c>
      <c r="S129" s="186" t="str">
        <f>IF(_penmei4_month_day!J123="","",_penmei4_month_day!J123)</f>
        <v/>
      </c>
      <c r="T129" s="187" t="str">
        <f>IF(_penmei4_month_day!K123="","",_penmei4_month_day!K123)</f>
        <v/>
      </c>
      <c r="U129" s="160" t="str">
        <f>IF(_penmei4_month_day!L123="","",_penmei4_month_day!L123)</f>
        <v/>
      </c>
      <c r="V129" s="160" t="str">
        <f>IF(_penmei4_month_day!M123="","",_penmei4_month_day!M123)</f>
        <v/>
      </c>
      <c r="W129" s="188" t="str">
        <f>IF(_penmei4_month_day!N123="","",_penmei4_month_day!N123)</f>
        <v/>
      </c>
      <c r="X129" s="162">
        <v>10.5</v>
      </c>
      <c r="Y129" s="185" t="str">
        <f t="shared" si="23"/>
        <v/>
      </c>
      <c r="Z129" s="161" t="str">
        <f>IF(OR(_penmei3_month_day!D123="",_penmei3_month_day!E123=""),"",IF(AND(_penmei3_month_day!D123=1,_penmei3_month_day!E123=1),_penmei4_month_day!Q123,""))</f>
        <v/>
      </c>
      <c r="AA129" s="221" t="str">
        <f>IF(_penmei4_month_day!R123="","",_penmei4_month_day!R123)</f>
        <v/>
      </c>
      <c r="AB129" s="222">
        <f t="shared" si="30"/>
        <v>21.5</v>
      </c>
      <c r="AC129" s="223">
        <v>0.125</v>
      </c>
      <c r="AD129" s="224">
        <v>20.5</v>
      </c>
      <c r="AE129" s="225"/>
      <c r="AF129" s="224"/>
      <c r="AG129" s="225"/>
      <c r="AH129" s="249"/>
      <c r="AI129" s="250"/>
      <c r="AJ129" s="250"/>
    </row>
    <row r="130" spans="1:36">
      <c r="A130" s="118">
        <f t="shared" si="32"/>
        <v>43471</v>
      </c>
      <c r="B130" s="119">
        <f t="shared" si="37"/>
        <v>43471</v>
      </c>
      <c r="C130" s="120" t="str">
        <f t="shared" si="25"/>
        <v>夜</v>
      </c>
      <c r="D130" s="120">
        <f t="shared" si="40"/>
        <v>6</v>
      </c>
      <c r="E130" s="120">
        <f t="shared" ref="E130:E135" si="43">E129</f>
        <v>2</v>
      </c>
      <c r="F130" s="121" t="str">
        <f t="shared" si="27"/>
        <v>乙班</v>
      </c>
      <c r="G130" s="120">
        <f t="shared" si="38"/>
        <v>2</v>
      </c>
      <c r="H130" s="122">
        <f t="shared" si="31"/>
        <v>0.0416666666666667</v>
      </c>
      <c r="I130" s="159">
        <f t="shared" si="29"/>
        <v>0.0833333333333333</v>
      </c>
      <c r="J130" s="160" t="str">
        <f>IF(_penmei4_month_day!A124="","",_penmei4_month_day!A124)</f>
        <v/>
      </c>
      <c r="K130" s="160" t="str">
        <f>IF(_penmei4_month_day!B124="","",_penmei4_month_day!B124)</f>
        <v/>
      </c>
      <c r="L130" s="160" t="str">
        <f>IF(_penmei4_month_day!C124="","",_penmei4_month_day!C124)</f>
        <v/>
      </c>
      <c r="M130" s="160" t="str">
        <f>IF(_penmei4_month_day!D124="","",_penmei4_month_day!D124)</f>
        <v/>
      </c>
      <c r="N130" s="160" t="str">
        <f>IF(_penmei4_month_day!E124="","",_penmei4_month_day!E124)</f>
        <v/>
      </c>
      <c r="O130" s="161" t="str">
        <f>IF(_penmei4_month_day!F124="","",_penmei4_month_day!F124)</f>
        <v/>
      </c>
      <c r="P130" s="162">
        <v>11</v>
      </c>
      <c r="Q130" s="185" t="str">
        <f t="shared" si="22"/>
        <v/>
      </c>
      <c r="R130" s="161" t="str">
        <f>IF(OR(_penmei3_month_day!A124="",_penmei3_month_day!B124=""),"",IF(AND(_penmei3_month_day!A124=1,_penmei3_month_day!B124=1),_penmei4_month_day!I124,""))</f>
        <v/>
      </c>
      <c r="S130" s="186" t="str">
        <f>IF(_penmei4_month_day!J124="","",_penmei4_month_day!J124)</f>
        <v/>
      </c>
      <c r="T130" s="187" t="str">
        <f>IF(_penmei4_month_day!K124="","",_penmei4_month_day!K124)</f>
        <v/>
      </c>
      <c r="U130" s="160" t="str">
        <f>IF(_penmei4_month_day!L124="","",_penmei4_month_day!L124)</f>
        <v/>
      </c>
      <c r="V130" s="160" t="str">
        <f>IF(_penmei4_month_day!M124="","",_penmei4_month_day!M124)</f>
        <v/>
      </c>
      <c r="W130" s="188" t="str">
        <f>IF(_penmei4_month_day!N124="","",_penmei4_month_day!N124)</f>
        <v/>
      </c>
      <c r="X130" s="162">
        <v>10.5</v>
      </c>
      <c r="Y130" s="185" t="str">
        <f t="shared" si="23"/>
        <v/>
      </c>
      <c r="Z130" s="161" t="str">
        <f>IF(OR(_penmei3_month_day!D124="",_penmei3_month_day!E124=""),"",IF(AND(_penmei3_month_day!D124=1,_penmei3_month_day!E124=1),_penmei4_month_day!Q124,""))</f>
        <v/>
      </c>
      <c r="AA130" s="221" t="str">
        <f>IF(_penmei4_month_day!R124="","",_penmei4_month_day!R124)</f>
        <v/>
      </c>
      <c r="AB130" s="222">
        <f t="shared" si="30"/>
        <v>21.5</v>
      </c>
      <c r="AC130" s="223"/>
      <c r="AD130" s="224"/>
      <c r="AE130" s="225"/>
      <c r="AF130" s="224"/>
      <c r="AG130" s="225"/>
      <c r="AH130" s="249"/>
      <c r="AI130" s="250"/>
      <c r="AJ130" s="250"/>
    </row>
    <row r="131" spans="1:36">
      <c r="A131" s="118">
        <f t="shared" si="32"/>
        <v>43471</v>
      </c>
      <c r="B131" s="119">
        <f t="shared" si="37"/>
        <v>43471</v>
      </c>
      <c r="C131" s="120" t="str">
        <f t="shared" si="25"/>
        <v>夜</v>
      </c>
      <c r="D131" s="120">
        <f t="shared" si="40"/>
        <v>6</v>
      </c>
      <c r="E131" s="120">
        <f t="shared" si="43"/>
        <v>2</v>
      </c>
      <c r="F131" s="121" t="str">
        <f t="shared" si="27"/>
        <v>乙班</v>
      </c>
      <c r="G131" s="120">
        <f t="shared" si="38"/>
        <v>3</v>
      </c>
      <c r="H131" s="122">
        <f t="shared" si="31"/>
        <v>0.0416666666666667</v>
      </c>
      <c r="I131" s="159">
        <f t="shared" si="29"/>
        <v>0.125</v>
      </c>
      <c r="J131" s="160" t="str">
        <f>IF(_penmei4_month_day!A125="","",_penmei4_month_day!A125)</f>
        <v/>
      </c>
      <c r="K131" s="160" t="str">
        <f>IF(_penmei4_month_day!B125="","",_penmei4_month_day!B125)</f>
        <v/>
      </c>
      <c r="L131" s="160" t="str">
        <f>IF(_penmei4_month_day!C125="","",_penmei4_month_day!C125)</f>
        <v/>
      </c>
      <c r="M131" s="160" t="str">
        <f>IF(_penmei4_month_day!D125="","",_penmei4_month_day!D125)</f>
        <v/>
      </c>
      <c r="N131" s="160" t="str">
        <f>IF(_penmei4_month_day!E125="","",_penmei4_month_day!E125)</f>
        <v/>
      </c>
      <c r="O131" s="161" t="str">
        <f>IF(_penmei4_month_day!F125="","",_penmei4_month_day!F125)</f>
        <v/>
      </c>
      <c r="P131" s="162">
        <v>11.5</v>
      </c>
      <c r="Q131" s="185" t="str">
        <f t="shared" si="22"/>
        <v/>
      </c>
      <c r="R131" s="161" t="str">
        <f>IF(OR(_penmei3_month_day!A125="",_penmei3_month_day!B125=""),"",IF(AND(_penmei3_month_day!A125=1,_penmei3_month_day!B125=1),_penmei4_month_day!I125,""))</f>
        <v/>
      </c>
      <c r="S131" s="186" t="str">
        <f>IF(_penmei4_month_day!J125="","",_penmei4_month_day!J125)</f>
        <v/>
      </c>
      <c r="T131" s="187" t="str">
        <f>IF(_penmei4_month_day!K125="","",_penmei4_month_day!K125)</f>
        <v/>
      </c>
      <c r="U131" s="160" t="str">
        <f>IF(_penmei4_month_day!L125="","",_penmei4_month_day!L125)</f>
        <v/>
      </c>
      <c r="V131" s="160" t="str">
        <f>IF(_penmei4_month_day!M125="","",_penmei4_month_day!M125)</f>
        <v/>
      </c>
      <c r="W131" s="188" t="str">
        <f>IF(_penmei4_month_day!N125="","",_penmei4_month_day!N125)</f>
        <v/>
      </c>
      <c r="X131" s="162">
        <v>10</v>
      </c>
      <c r="Y131" s="185" t="str">
        <f t="shared" si="23"/>
        <v/>
      </c>
      <c r="Z131" s="161" t="str">
        <f>IF(OR(_penmei3_month_day!D125="",_penmei3_month_day!E125=""),"",IF(AND(_penmei3_month_day!D125=1,_penmei3_month_day!E125=1),_penmei4_month_day!Q125,""))</f>
        <v/>
      </c>
      <c r="AA131" s="221" t="str">
        <f>IF(_penmei4_month_day!R125="","",_penmei4_month_day!R125)</f>
        <v/>
      </c>
      <c r="AB131" s="222">
        <f t="shared" si="30"/>
        <v>21.5</v>
      </c>
      <c r="AC131" s="223"/>
      <c r="AD131" s="224"/>
      <c r="AE131" s="225"/>
      <c r="AF131" s="224"/>
      <c r="AG131" s="225"/>
      <c r="AH131" s="249"/>
      <c r="AI131" s="250"/>
      <c r="AJ131" s="250"/>
    </row>
    <row r="132" spans="1:36">
      <c r="A132" s="118">
        <f t="shared" si="32"/>
        <v>43471</v>
      </c>
      <c r="B132" s="119">
        <f t="shared" si="37"/>
        <v>43471</v>
      </c>
      <c r="C132" s="120" t="str">
        <f t="shared" si="25"/>
        <v>夜</v>
      </c>
      <c r="D132" s="120">
        <f t="shared" ref="D132:D155" si="44">DAY(A132)</f>
        <v>6</v>
      </c>
      <c r="E132" s="120">
        <f t="shared" si="43"/>
        <v>2</v>
      </c>
      <c r="F132" s="121" t="str">
        <f t="shared" si="27"/>
        <v>乙班</v>
      </c>
      <c r="G132" s="120">
        <f t="shared" si="38"/>
        <v>4</v>
      </c>
      <c r="H132" s="122">
        <f t="shared" si="31"/>
        <v>0.0416666666666667</v>
      </c>
      <c r="I132" s="159">
        <f t="shared" si="29"/>
        <v>0.166666666666667</v>
      </c>
      <c r="J132" s="160" t="str">
        <f>IF(_penmei4_month_day!A126="","",_penmei4_month_day!A126)</f>
        <v/>
      </c>
      <c r="K132" s="160" t="str">
        <f>IF(_penmei4_month_day!B126="","",_penmei4_month_day!B126)</f>
        <v/>
      </c>
      <c r="L132" s="160" t="str">
        <f>IF(_penmei4_month_day!C126="","",_penmei4_month_day!C126)</f>
        <v/>
      </c>
      <c r="M132" s="160" t="str">
        <f>IF(_penmei4_month_day!D126="","",_penmei4_month_day!D126)</f>
        <v/>
      </c>
      <c r="N132" s="160" t="str">
        <f>IF(_penmei4_month_day!E126="","",_penmei4_month_day!E126)</f>
        <v/>
      </c>
      <c r="O132" s="161" t="str">
        <f>IF(_penmei4_month_day!F126="","",_penmei4_month_day!F126)</f>
        <v/>
      </c>
      <c r="P132" s="162">
        <v>10.5</v>
      </c>
      <c r="Q132" s="185" t="str">
        <f t="shared" si="22"/>
        <v/>
      </c>
      <c r="R132" s="161" t="str">
        <f>IF(OR(_penmei3_month_day!A126="",_penmei3_month_day!B126=""),"",IF(AND(_penmei3_month_day!A126=1,_penmei3_month_day!B126=1),_penmei4_month_day!I126,""))</f>
        <v/>
      </c>
      <c r="S132" s="186" t="str">
        <f>IF(_penmei4_month_day!J126="","",_penmei4_month_day!J126)</f>
        <v/>
      </c>
      <c r="T132" s="187" t="str">
        <f>IF(_penmei4_month_day!K126="","",_penmei4_month_day!K126)</f>
        <v/>
      </c>
      <c r="U132" s="160" t="str">
        <f>IF(_penmei4_month_day!L126="","",_penmei4_month_day!L126)</f>
        <v/>
      </c>
      <c r="V132" s="160" t="str">
        <f>IF(_penmei4_month_day!M126="","",_penmei4_month_day!M126)</f>
        <v/>
      </c>
      <c r="W132" s="188" t="str">
        <f>IF(_penmei4_month_day!N126="","",_penmei4_month_day!N126)</f>
        <v/>
      </c>
      <c r="X132" s="162">
        <v>10</v>
      </c>
      <c r="Y132" s="185" t="str">
        <f t="shared" si="23"/>
        <v/>
      </c>
      <c r="Z132" s="161" t="str">
        <f>IF(OR(_penmei3_month_day!D126="",_penmei3_month_day!E126=""),"",IF(AND(_penmei3_month_day!D126=1,_penmei3_month_day!E126=1),_penmei4_month_day!Q126,""))</f>
        <v/>
      </c>
      <c r="AA132" s="221" t="str">
        <f>IF(_penmei4_month_day!R126="","",_penmei4_month_day!R126)</f>
        <v/>
      </c>
      <c r="AB132" s="222">
        <f t="shared" si="30"/>
        <v>20.5</v>
      </c>
      <c r="AC132" s="223"/>
      <c r="AD132" s="224"/>
      <c r="AE132" s="225"/>
      <c r="AF132" s="224"/>
      <c r="AG132" s="225"/>
      <c r="AH132" s="249"/>
      <c r="AI132" s="250"/>
      <c r="AJ132" s="250"/>
    </row>
    <row r="133" spans="1:36">
      <c r="A133" s="118">
        <f t="shared" si="32"/>
        <v>43471</v>
      </c>
      <c r="B133" s="119">
        <f t="shared" si="37"/>
        <v>43471</v>
      </c>
      <c r="C133" s="120" t="str">
        <f t="shared" si="25"/>
        <v>夜</v>
      </c>
      <c r="D133" s="120">
        <f t="shared" si="44"/>
        <v>6</v>
      </c>
      <c r="E133" s="120">
        <f t="shared" si="43"/>
        <v>2</v>
      </c>
      <c r="F133" s="121" t="str">
        <f t="shared" si="27"/>
        <v>乙班</v>
      </c>
      <c r="G133" s="120">
        <f t="shared" si="38"/>
        <v>5</v>
      </c>
      <c r="H133" s="122">
        <f t="shared" si="31"/>
        <v>0.0416666666666667</v>
      </c>
      <c r="I133" s="159">
        <f t="shared" si="29"/>
        <v>0.208333333333333</v>
      </c>
      <c r="J133" s="160" t="str">
        <f>IF(_penmei4_month_day!A127="","",_penmei4_month_day!A127)</f>
        <v/>
      </c>
      <c r="K133" s="160" t="str">
        <f>IF(_penmei4_month_day!B127="","",_penmei4_month_day!B127)</f>
        <v/>
      </c>
      <c r="L133" s="160" t="str">
        <f>IF(_penmei4_month_day!C127="","",_penmei4_month_day!C127)</f>
        <v/>
      </c>
      <c r="M133" s="160" t="str">
        <f>IF(_penmei4_month_day!D127="","",_penmei4_month_day!D127)</f>
        <v/>
      </c>
      <c r="N133" s="160" t="str">
        <f>IF(_penmei4_month_day!E127="","",_penmei4_month_day!E127)</f>
        <v/>
      </c>
      <c r="O133" s="161" t="str">
        <f>IF(_penmei4_month_day!F127="","",_penmei4_month_day!F127)</f>
        <v/>
      </c>
      <c r="P133" s="162">
        <v>10.5</v>
      </c>
      <c r="Q133" s="185" t="str">
        <f t="shared" si="22"/>
        <v/>
      </c>
      <c r="R133" s="161" t="str">
        <f>IF(OR(_penmei3_month_day!A127="",_penmei3_month_day!B127=""),"",IF(AND(_penmei3_month_day!A127=1,_penmei3_month_day!B127=1),_penmei4_month_day!I127,""))</f>
        <v/>
      </c>
      <c r="S133" s="186" t="str">
        <f>IF(_penmei4_month_day!J127="","",_penmei4_month_day!J127)</f>
        <v/>
      </c>
      <c r="T133" s="187" t="str">
        <f>IF(_penmei4_month_day!K127="","",_penmei4_month_day!K127)</f>
        <v/>
      </c>
      <c r="U133" s="160" t="str">
        <f>IF(_penmei4_month_day!L127="","",_penmei4_month_day!L127)</f>
        <v/>
      </c>
      <c r="V133" s="160" t="str">
        <f>IF(_penmei4_month_day!M127="","",_penmei4_month_day!M127)</f>
        <v/>
      </c>
      <c r="W133" s="188" t="str">
        <f>IF(_penmei4_month_day!N127="","",_penmei4_month_day!N127)</f>
        <v/>
      </c>
      <c r="X133" s="162">
        <v>10</v>
      </c>
      <c r="Y133" s="185" t="str">
        <f t="shared" si="23"/>
        <v/>
      </c>
      <c r="Z133" s="161" t="str">
        <f>IF(OR(_penmei3_month_day!D127="",_penmei3_month_day!E127=""),"",IF(AND(_penmei3_month_day!D127=1,_penmei3_month_day!E127=1),_penmei4_month_day!Q127,""))</f>
        <v/>
      </c>
      <c r="AA133" s="221" t="str">
        <f>IF(_penmei4_month_day!R127="","",_penmei4_month_day!R127)</f>
        <v/>
      </c>
      <c r="AB133" s="222">
        <f t="shared" si="30"/>
        <v>20.5</v>
      </c>
      <c r="AC133" s="223"/>
      <c r="AD133" s="224"/>
      <c r="AE133" s="225"/>
      <c r="AF133" s="224"/>
      <c r="AG133" s="225"/>
      <c r="AH133" s="249"/>
      <c r="AI133" s="250"/>
      <c r="AJ133" s="250"/>
    </row>
    <row r="134" spans="1:36">
      <c r="A134" s="118">
        <f t="shared" si="32"/>
        <v>43471</v>
      </c>
      <c r="B134" s="119">
        <f t="shared" si="37"/>
        <v>43471</v>
      </c>
      <c r="C134" s="120" t="str">
        <f t="shared" si="25"/>
        <v>夜</v>
      </c>
      <c r="D134" s="120">
        <f t="shared" si="44"/>
        <v>6</v>
      </c>
      <c r="E134" s="120">
        <f t="shared" si="43"/>
        <v>2</v>
      </c>
      <c r="F134" s="121" t="str">
        <f t="shared" si="27"/>
        <v>乙班</v>
      </c>
      <c r="G134" s="120">
        <f t="shared" si="38"/>
        <v>6</v>
      </c>
      <c r="H134" s="122">
        <f t="shared" si="31"/>
        <v>0.0416666666666667</v>
      </c>
      <c r="I134" s="159">
        <f t="shared" si="29"/>
        <v>0.25</v>
      </c>
      <c r="J134" s="160" t="str">
        <f>IF(_penmei4_month_day!A128="","",_penmei4_month_day!A128)</f>
        <v/>
      </c>
      <c r="K134" s="160" t="str">
        <f>IF(_penmei4_month_day!B128="","",_penmei4_month_day!B128)</f>
        <v/>
      </c>
      <c r="L134" s="160" t="str">
        <f>IF(_penmei4_month_day!C128="","",_penmei4_month_day!C128)</f>
        <v/>
      </c>
      <c r="M134" s="160" t="str">
        <f>IF(_penmei4_month_day!D128="","",_penmei4_month_day!D128)</f>
        <v/>
      </c>
      <c r="N134" s="160" t="str">
        <f>IF(_penmei4_month_day!E128="","",_penmei4_month_day!E128)</f>
        <v/>
      </c>
      <c r="O134" s="161" t="str">
        <f>IF(_penmei4_month_day!F128="","",_penmei4_month_day!F128)</f>
        <v/>
      </c>
      <c r="P134" s="162">
        <v>10.5</v>
      </c>
      <c r="Q134" s="185" t="str">
        <f t="shared" si="22"/>
        <v/>
      </c>
      <c r="R134" s="161" t="str">
        <f>IF(OR(_penmei3_month_day!A128="",_penmei3_month_day!B128=""),"",IF(AND(_penmei3_month_day!A128=1,_penmei3_month_day!B128=1),_penmei4_month_day!I128,""))</f>
        <v/>
      </c>
      <c r="S134" s="186" t="str">
        <f>IF(_penmei4_month_day!J128="","",_penmei4_month_day!J128)</f>
        <v/>
      </c>
      <c r="T134" s="187" t="str">
        <f>IF(_penmei4_month_day!K128="","",_penmei4_month_day!K128)</f>
        <v/>
      </c>
      <c r="U134" s="160" t="str">
        <f>IF(_penmei4_month_day!L128="","",_penmei4_month_day!L128)</f>
        <v/>
      </c>
      <c r="V134" s="160" t="str">
        <f>IF(_penmei4_month_day!M128="","",_penmei4_month_day!M128)</f>
        <v/>
      </c>
      <c r="W134" s="188" t="str">
        <f>IF(_penmei4_month_day!N128="","",_penmei4_month_day!N128)</f>
        <v/>
      </c>
      <c r="X134" s="162">
        <v>10</v>
      </c>
      <c r="Y134" s="185" t="str">
        <f t="shared" si="23"/>
        <v/>
      </c>
      <c r="Z134" s="161" t="str">
        <f>IF(OR(_penmei3_month_day!D128="",_penmei3_month_day!E128=""),"",IF(AND(_penmei3_month_day!D128=1,_penmei3_month_day!E128=1),_penmei4_month_day!Q128,""))</f>
        <v/>
      </c>
      <c r="AA134" s="221" t="str">
        <f>IF(_penmei4_month_day!R128="","",_penmei4_month_day!R128)</f>
        <v/>
      </c>
      <c r="AB134" s="222">
        <f t="shared" si="30"/>
        <v>20.5</v>
      </c>
      <c r="AC134" s="223">
        <v>0.256944444444444</v>
      </c>
      <c r="AD134" s="224">
        <v>21.5</v>
      </c>
      <c r="AE134" s="225"/>
      <c r="AF134" s="224"/>
      <c r="AG134" s="225"/>
      <c r="AH134" s="249"/>
      <c r="AI134" s="250"/>
      <c r="AJ134" s="250"/>
    </row>
    <row r="135" spans="1:36">
      <c r="A135" s="123">
        <f t="shared" si="32"/>
        <v>43471</v>
      </c>
      <c r="B135" s="124">
        <f t="shared" si="37"/>
        <v>43471</v>
      </c>
      <c r="C135" s="125" t="str">
        <f t="shared" si="25"/>
        <v>夜</v>
      </c>
      <c r="D135" s="125">
        <f t="shared" si="44"/>
        <v>6</v>
      </c>
      <c r="E135" s="125">
        <f t="shared" si="43"/>
        <v>2</v>
      </c>
      <c r="F135" s="126" t="str">
        <f t="shared" si="27"/>
        <v>乙班</v>
      </c>
      <c r="G135" s="125">
        <f t="shared" si="38"/>
        <v>7</v>
      </c>
      <c r="H135" s="127">
        <f t="shared" si="31"/>
        <v>0.0416666666666667</v>
      </c>
      <c r="I135" s="163">
        <f t="shared" si="29"/>
        <v>0.291666666666667</v>
      </c>
      <c r="J135" s="164" t="str">
        <f>IF(_penmei4_month_day!A129="","",_penmei4_month_day!A129)</f>
        <v/>
      </c>
      <c r="K135" s="164" t="str">
        <f>IF(_penmei4_month_day!B129="","",_penmei4_month_day!B129)</f>
        <v/>
      </c>
      <c r="L135" s="164" t="str">
        <f>IF(_penmei4_month_day!C129="","",_penmei4_month_day!C129)</f>
        <v/>
      </c>
      <c r="M135" s="164" t="str">
        <f>IF(_penmei4_month_day!D129="","",_penmei4_month_day!D129)</f>
        <v/>
      </c>
      <c r="N135" s="164" t="str">
        <f>IF(_penmei4_month_day!E129="","",_penmei4_month_day!E129)</f>
        <v/>
      </c>
      <c r="O135" s="165" t="str">
        <f>IF(_penmei4_month_day!F129="","",_penmei4_month_day!F129)</f>
        <v/>
      </c>
      <c r="P135" s="166">
        <v>11.3</v>
      </c>
      <c r="Q135" s="189" t="str">
        <f t="shared" si="22"/>
        <v/>
      </c>
      <c r="R135" s="165" t="str">
        <f>IF(OR(_penmei3_month_day!A129="",_penmei3_month_day!B129=""),"",IF(AND(_penmei3_month_day!A129=1,_penmei3_month_day!B129=1),_penmei4_month_day!I129,""))</f>
        <v/>
      </c>
      <c r="S135" s="190" t="str">
        <f>IF(_penmei4_month_day!J129="","",_penmei4_month_day!J129)</f>
        <v/>
      </c>
      <c r="T135" s="191" t="str">
        <f>IF(_penmei4_month_day!K129="","",_penmei4_month_day!K129)</f>
        <v/>
      </c>
      <c r="U135" s="164" t="str">
        <f>IF(_penmei4_month_day!L129="","",_penmei4_month_day!L129)</f>
        <v/>
      </c>
      <c r="V135" s="164" t="str">
        <f>IF(_penmei4_month_day!M129="","",_penmei4_month_day!M129)</f>
        <v/>
      </c>
      <c r="W135" s="192" t="str">
        <f>IF(_penmei4_month_day!N129="","",_penmei4_month_day!N129)</f>
        <v/>
      </c>
      <c r="X135" s="166">
        <v>10</v>
      </c>
      <c r="Y135" s="189" t="str">
        <f t="shared" si="23"/>
        <v/>
      </c>
      <c r="Z135" s="165" t="str">
        <f>IF(OR(_penmei3_month_day!D129="",_penmei3_month_day!E129=""),"",IF(AND(_penmei3_month_day!D129=1,_penmei3_month_day!E129=1),_penmei4_month_day!Q129,""))</f>
        <v/>
      </c>
      <c r="AA135" s="226" t="str">
        <f>IF(_penmei4_month_day!R129="","",_penmei4_month_day!R129)</f>
        <v/>
      </c>
      <c r="AB135" s="222">
        <f t="shared" si="30"/>
        <v>21.3</v>
      </c>
      <c r="AC135" s="227"/>
      <c r="AD135" s="228"/>
      <c r="AE135" s="229"/>
      <c r="AF135" s="228"/>
      <c r="AG135" s="229"/>
      <c r="AH135" s="251"/>
      <c r="AI135" s="252" t="s">
        <v>118</v>
      </c>
      <c r="AJ135" s="253" t="s">
        <v>67</v>
      </c>
    </row>
    <row r="136" spans="1:36">
      <c r="A136" s="128">
        <f t="shared" si="32"/>
        <v>43471</v>
      </c>
      <c r="B136" s="129">
        <f t="shared" si="37"/>
        <v>43471</v>
      </c>
      <c r="C136" s="130" t="str">
        <f t="shared" si="25"/>
        <v>白</v>
      </c>
      <c r="D136" s="130">
        <f t="shared" si="44"/>
        <v>6</v>
      </c>
      <c r="E136" s="130">
        <f>IF(AND(E128=4),1,IF(AND(E128&lt;4),(E128+1),))</f>
        <v>3</v>
      </c>
      <c r="F136" s="131" t="str">
        <f t="shared" si="27"/>
        <v>丙班</v>
      </c>
      <c r="G136" s="130">
        <f t="shared" si="38"/>
        <v>8</v>
      </c>
      <c r="H136" s="132">
        <f t="shared" si="31"/>
        <v>0.0416666666666667</v>
      </c>
      <c r="I136" s="167">
        <f t="shared" si="29"/>
        <v>0.333333333333333</v>
      </c>
      <c r="J136" s="168" t="str">
        <f>IF(_penmei4_month_day!A130="","",_penmei4_month_day!A130)</f>
        <v/>
      </c>
      <c r="K136" s="169" t="str">
        <f>IF(_penmei4_month_day!B130="","",_penmei4_month_day!B130)</f>
        <v/>
      </c>
      <c r="L136" s="169" t="str">
        <f>IF(_penmei4_month_day!C130="","",_penmei4_month_day!C130)</f>
        <v/>
      </c>
      <c r="M136" s="156" t="str">
        <f>IF(_penmei4_month_day!D130="","",_penmei4_month_day!D130)</f>
        <v/>
      </c>
      <c r="N136" s="156" t="str">
        <f>IF(_penmei4_month_day!E130="","",_penmei4_month_day!E130)</f>
        <v/>
      </c>
      <c r="O136" s="157" t="str">
        <f>IF(_penmei4_month_day!F130="","",_penmei4_month_day!F130)</f>
        <v/>
      </c>
      <c r="P136" s="158">
        <v>12</v>
      </c>
      <c r="Q136" s="197" t="str">
        <f t="shared" ref="Q136:Q199" si="45">IF(O136="","",O136*60/P136)</f>
        <v/>
      </c>
      <c r="R136" s="157" t="str">
        <f>IF(OR(_penmei3_month_day!A130="",_penmei3_month_day!B130=""),"",IF(AND(_penmei3_month_day!A130=1,_penmei3_month_day!B130=1),_penmei4_month_day!I130,""))</f>
        <v/>
      </c>
      <c r="S136" s="182" t="str">
        <f>IF(_penmei4_month_day!J130="","",_penmei4_month_day!J130)</f>
        <v/>
      </c>
      <c r="T136" s="183" t="str">
        <f>IF(_penmei4_month_day!K130="","",_penmei4_month_day!K130)</f>
        <v/>
      </c>
      <c r="U136" s="156" t="str">
        <f>IF(_penmei4_month_day!L130="","",_penmei4_month_day!L130)</f>
        <v/>
      </c>
      <c r="V136" s="156" t="str">
        <f>IF(_penmei4_month_day!M130="","",_penmei4_month_day!M130)</f>
        <v/>
      </c>
      <c r="W136" s="184" t="str">
        <f>IF(_penmei4_month_day!N130="","",_penmei4_month_day!N130)</f>
        <v/>
      </c>
      <c r="X136" s="158">
        <v>10</v>
      </c>
      <c r="Y136" s="197" t="str">
        <f t="shared" ref="Y136:Y199" si="46">IF(W136="","",I136+W136*60/X136)</f>
        <v/>
      </c>
      <c r="Z136" s="194" t="str">
        <f>IF(OR(_penmei3_month_day!D130="",_penmei3_month_day!E130=""),"",IF(AND(_penmei3_month_day!D130=1,_penmei3_month_day!E130=1),_penmei4_month_day!Q130,""))</f>
        <v/>
      </c>
      <c r="AA136" s="230" t="str">
        <f>IF(_penmei4_month_day!R130="","",_penmei4_month_day!R130)</f>
        <v/>
      </c>
      <c r="AB136" s="222">
        <f t="shared" si="30"/>
        <v>22</v>
      </c>
      <c r="AC136" s="231">
        <v>0.291666666666667</v>
      </c>
      <c r="AD136" s="232">
        <v>20.5</v>
      </c>
      <c r="AE136" s="233">
        <v>0.522222222222222</v>
      </c>
      <c r="AF136" s="232" t="s">
        <v>120</v>
      </c>
      <c r="AG136" s="233"/>
      <c r="AH136" s="254"/>
      <c r="AI136" s="248"/>
      <c r="AJ136" s="248"/>
    </row>
    <row r="137" spans="1:36">
      <c r="A137" s="118">
        <f t="shared" si="32"/>
        <v>43471</v>
      </c>
      <c r="B137" s="119">
        <f t="shared" si="37"/>
        <v>43471</v>
      </c>
      <c r="C137" s="120" t="str">
        <f t="shared" ref="C137:C200" si="47">IF(AND(G137&lt;16,G137&gt;=8),"白",IF(AND(G137&lt;8,G137&gt;=0),"夜",IF(G137&gt;=16,"中")))</f>
        <v>白</v>
      </c>
      <c r="D137" s="120">
        <f t="shared" si="44"/>
        <v>6</v>
      </c>
      <c r="E137" s="120">
        <f>E136</f>
        <v>3</v>
      </c>
      <c r="F137" s="121" t="str">
        <f t="shared" ref="F137:F200" si="48">IF(AND(E137=1),"甲班",IF(AND(E137=2),"乙班",IF(AND(E137=3),"丙班",IF(AND(E137=4),"丁班",))))</f>
        <v>丙班</v>
      </c>
      <c r="G137" s="120">
        <f t="shared" si="38"/>
        <v>9</v>
      </c>
      <c r="H137" s="122">
        <f t="shared" si="31"/>
        <v>0.0416666666666667</v>
      </c>
      <c r="I137" s="159">
        <f t="shared" ref="I137:I200" si="49">IF(HOUR(I136)=0,H137,I136+H137)</f>
        <v>0.375</v>
      </c>
      <c r="J137" s="160" t="str">
        <f>IF(_penmei4_month_day!A131="","",_penmei4_month_day!A131)</f>
        <v/>
      </c>
      <c r="K137" s="160" t="str">
        <f>IF(_penmei4_month_day!B131="","",_penmei4_month_day!B131)</f>
        <v/>
      </c>
      <c r="L137" s="160" t="str">
        <f>IF(_penmei4_month_day!C131="","",_penmei4_month_day!C131)</f>
        <v/>
      </c>
      <c r="M137" s="160" t="str">
        <f>IF(_penmei4_month_day!D131="","",_penmei4_month_day!D131)</f>
        <v/>
      </c>
      <c r="N137" s="160" t="str">
        <f>IF(_penmei4_month_day!E131="","",_penmei4_month_day!E131)</f>
        <v/>
      </c>
      <c r="O137" s="161" t="str">
        <f>IF(_penmei4_month_day!F131="","",_penmei4_month_day!F131)</f>
        <v/>
      </c>
      <c r="P137" s="162">
        <v>10</v>
      </c>
      <c r="Q137" s="185" t="str">
        <f t="shared" si="45"/>
        <v/>
      </c>
      <c r="R137" s="161" t="str">
        <f>IF(OR(_penmei3_month_day!A131="",_penmei3_month_day!B131=""),"",IF(AND(_penmei3_month_day!A131=1,_penmei3_month_day!B131=1),_penmei4_month_day!I131,""))</f>
        <v/>
      </c>
      <c r="S137" s="186" t="str">
        <f>IF(_penmei4_month_day!J131="","",_penmei4_month_day!J131)</f>
        <v/>
      </c>
      <c r="T137" s="187" t="str">
        <f>IF(_penmei4_month_day!K131="","",_penmei4_month_day!K131)</f>
        <v/>
      </c>
      <c r="U137" s="160" t="str">
        <f>IF(_penmei4_month_day!L131="","",_penmei4_month_day!L131)</f>
        <v/>
      </c>
      <c r="V137" s="160" t="str">
        <f>IF(_penmei4_month_day!M131="","",_penmei4_month_day!M131)</f>
        <v/>
      </c>
      <c r="W137" s="188" t="str">
        <f>IF(_penmei4_month_day!N131="","",_penmei4_month_day!N131)</f>
        <v/>
      </c>
      <c r="X137" s="162">
        <v>10</v>
      </c>
      <c r="Y137" s="185" t="str">
        <f t="shared" si="46"/>
        <v/>
      </c>
      <c r="Z137" s="161" t="str">
        <f>IF(OR(_penmei3_month_day!D131="",_penmei3_month_day!E131=""),"",IF(AND(_penmei3_month_day!D131=1,_penmei3_month_day!E131=1),_penmei4_month_day!Q131,""))</f>
        <v/>
      </c>
      <c r="AA137" s="221" t="str">
        <f>IF(_penmei4_month_day!R131="","",_penmei4_month_day!R131)</f>
        <v/>
      </c>
      <c r="AB137" s="222">
        <f t="shared" si="30"/>
        <v>20</v>
      </c>
      <c r="AC137" s="223">
        <v>0.319444444444444</v>
      </c>
      <c r="AD137" s="224" t="s">
        <v>147</v>
      </c>
      <c r="AE137" s="225">
        <v>0.541666666666667</v>
      </c>
      <c r="AF137" s="224">
        <v>20.5</v>
      </c>
      <c r="AG137" s="225"/>
      <c r="AH137" s="249"/>
      <c r="AI137" s="250"/>
      <c r="AJ137" s="250"/>
    </row>
    <row r="138" spans="1:36">
      <c r="A138" s="118">
        <f t="shared" si="32"/>
        <v>43471</v>
      </c>
      <c r="B138" s="119">
        <f t="shared" si="37"/>
        <v>43471</v>
      </c>
      <c r="C138" s="120" t="str">
        <f t="shared" si="47"/>
        <v>白</v>
      </c>
      <c r="D138" s="120">
        <f t="shared" si="44"/>
        <v>6</v>
      </c>
      <c r="E138" s="120">
        <f t="shared" ref="E138:E143" si="50">E137</f>
        <v>3</v>
      </c>
      <c r="F138" s="121" t="str">
        <f t="shared" si="48"/>
        <v>丙班</v>
      </c>
      <c r="G138" s="120">
        <f t="shared" si="38"/>
        <v>10</v>
      </c>
      <c r="H138" s="122">
        <f t="shared" si="31"/>
        <v>0.0416666666666667</v>
      </c>
      <c r="I138" s="159">
        <f t="shared" si="49"/>
        <v>0.416666666666667</v>
      </c>
      <c r="J138" s="160" t="str">
        <f>IF(_penmei4_month_day!A132="","",_penmei4_month_day!A132)</f>
        <v/>
      </c>
      <c r="K138" s="160" t="str">
        <f>IF(_penmei4_month_day!B132="","",_penmei4_month_day!B132)</f>
        <v/>
      </c>
      <c r="L138" s="160" t="str">
        <f>IF(_penmei4_month_day!C132="","",_penmei4_month_day!C132)</f>
        <v/>
      </c>
      <c r="M138" s="160" t="str">
        <f>IF(_penmei4_month_day!D132="","",_penmei4_month_day!D132)</f>
        <v/>
      </c>
      <c r="N138" s="160" t="str">
        <f>IF(_penmei4_month_day!E132="","",_penmei4_month_day!E132)</f>
        <v/>
      </c>
      <c r="O138" s="161" t="str">
        <f>IF(_penmei4_month_day!F132="","",_penmei4_month_day!F132)</f>
        <v/>
      </c>
      <c r="P138" s="162">
        <v>11</v>
      </c>
      <c r="Q138" s="185" t="str">
        <f t="shared" si="45"/>
        <v/>
      </c>
      <c r="R138" s="161" t="str">
        <f>IF(OR(_penmei3_month_day!A132="",_penmei3_month_day!B132=""),"",IF(AND(_penmei3_month_day!A132=1,_penmei3_month_day!B132=1),_penmei4_month_day!I132,""))</f>
        <v/>
      </c>
      <c r="S138" s="186" t="str">
        <f>IF(_penmei4_month_day!J132="","",_penmei4_month_day!J132)</f>
        <v/>
      </c>
      <c r="T138" s="187" t="str">
        <f>IF(_penmei4_month_day!K132="","",_penmei4_month_day!K132)</f>
        <v/>
      </c>
      <c r="U138" s="160" t="str">
        <f>IF(_penmei4_month_day!L132="","",_penmei4_month_day!L132)</f>
        <v/>
      </c>
      <c r="V138" s="160" t="str">
        <f>IF(_penmei4_month_day!M132="","",_penmei4_month_day!M132)</f>
        <v/>
      </c>
      <c r="W138" s="188" t="str">
        <f>IF(_penmei4_month_day!N132="","",_penmei4_month_day!N132)</f>
        <v/>
      </c>
      <c r="X138" s="162">
        <v>10</v>
      </c>
      <c r="Y138" s="185" t="str">
        <f t="shared" si="46"/>
        <v/>
      </c>
      <c r="Z138" s="161" t="str">
        <f>IF(OR(_penmei3_month_day!D132="",_penmei3_month_day!E132=""),"",IF(AND(_penmei3_month_day!D132=1,_penmei3_month_day!E132=1),_penmei4_month_day!Q132,""))</f>
        <v/>
      </c>
      <c r="AA138" s="221" t="str">
        <f>IF(_penmei4_month_day!R132="","",_penmei4_month_day!R132)</f>
        <v/>
      </c>
      <c r="AB138" s="222">
        <f t="shared" ref="AB138:AB201" si="51">IF(J138&gt;0,P138+X138,"")</f>
        <v>21</v>
      </c>
      <c r="AC138" s="223">
        <v>0.340277777777778</v>
      </c>
      <c r="AD138" s="224" t="s">
        <v>120</v>
      </c>
      <c r="AE138" s="225">
        <v>0.583333333333333</v>
      </c>
      <c r="AF138" s="224">
        <v>19</v>
      </c>
      <c r="AG138" s="225"/>
      <c r="AH138" s="249"/>
      <c r="AI138" s="250"/>
      <c r="AJ138" s="250"/>
    </row>
    <row r="139" spans="1:36">
      <c r="A139" s="118">
        <f t="shared" si="32"/>
        <v>43471</v>
      </c>
      <c r="B139" s="119">
        <f t="shared" si="37"/>
        <v>43471</v>
      </c>
      <c r="C139" s="120" t="str">
        <f t="shared" si="47"/>
        <v>白</v>
      </c>
      <c r="D139" s="120">
        <f t="shared" si="44"/>
        <v>6</v>
      </c>
      <c r="E139" s="120">
        <f t="shared" si="50"/>
        <v>3</v>
      </c>
      <c r="F139" s="121" t="str">
        <f t="shared" si="48"/>
        <v>丙班</v>
      </c>
      <c r="G139" s="120">
        <f t="shared" si="38"/>
        <v>11</v>
      </c>
      <c r="H139" s="122">
        <f t="shared" ref="H139:H202" si="52">H138</f>
        <v>0.0416666666666667</v>
      </c>
      <c r="I139" s="159">
        <f t="shared" si="49"/>
        <v>0.458333333333333</v>
      </c>
      <c r="J139" s="160" t="str">
        <f>IF(_penmei4_month_day!A133="","",_penmei4_month_day!A133)</f>
        <v/>
      </c>
      <c r="K139" s="160" t="str">
        <f>IF(_penmei4_month_day!B133="","",_penmei4_month_day!B133)</f>
        <v/>
      </c>
      <c r="L139" s="160" t="str">
        <f>IF(_penmei4_month_day!C133="","",_penmei4_month_day!C133)</f>
        <v/>
      </c>
      <c r="M139" s="160" t="str">
        <f>IF(_penmei4_month_day!D133="","",_penmei4_month_day!D133)</f>
        <v/>
      </c>
      <c r="N139" s="160" t="str">
        <f>IF(_penmei4_month_day!E133="","",_penmei4_month_day!E133)</f>
        <v/>
      </c>
      <c r="O139" s="161" t="str">
        <f>IF(_penmei4_month_day!F133="","",_penmei4_month_day!F133)</f>
        <v/>
      </c>
      <c r="P139" s="162">
        <v>11</v>
      </c>
      <c r="Q139" s="185" t="str">
        <f t="shared" si="45"/>
        <v/>
      </c>
      <c r="R139" s="161" t="str">
        <f>IF(OR(_penmei3_month_day!A133="",_penmei3_month_day!B133=""),"",IF(AND(_penmei3_month_day!A133=1,_penmei3_month_day!B133=1),_penmei4_month_day!I133,""))</f>
        <v/>
      </c>
      <c r="S139" s="186" t="str">
        <f>IF(_penmei4_month_day!J133="","",_penmei4_month_day!J133)</f>
        <v/>
      </c>
      <c r="T139" s="187" t="str">
        <f>IF(_penmei4_month_day!K133="","",_penmei4_month_day!K133)</f>
        <v/>
      </c>
      <c r="U139" s="160" t="str">
        <f>IF(_penmei4_month_day!L133="","",_penmei4_month_day!L133)</f>
        <v/>
      </c>
      <c r="V139" s="160" t="str">
        <f>IF(_penmei4_month_day!M133="","",_penmei4_month_day!M133)</f>
        <v/>
      </c>
      <c r="W139" s="188" t="str">
        <f>IF(_penmei4_month_day!N133="","",_penmei4_month_day!N133)</f>
        <v/>
      </c>
      <c r="X139" s="162">
        <v>10.5</v>
      </c>
      <c r="Y139" s="185" t="str">
        <f t="shared" si="46"/>
        <v/>
      </c>
      <c r="Z139" s="161" t="str">
        <f>IF(OR(_penmei3_month_day!D133="",_penmei3_month_day!E133=""),"",IF(AND(_penmei3_month_day!D133=1,_penmei3_month_day!E133=1),_penmei4_month_day!Q133,""))</f>
        <v/>
      </c>
      <c r="AA139" s="221" t="str">
        <f>IF(_penmei4_month_day!R133="","",_penmei4_month_day!R133)</f>
        <v/>
      </c>
      <c r="AB139" s="222">
        <f t="shared" si="51"/>
        <v>21.5</v>
      </c>
      <c r="AC139" s="223">
        <v>0.392361111111111</v>
      </c>
      <c r="AD139" s="224" t="s">
        <v>121</v>
      </c>
      <c r="AE139" s="225">
        <v>0.595138888888889</v>
      </c>
      <c r="AF139" s="224" t="s">
        <v>138</v>
      </c>
      <c r="AG139" s="225"/>
      <c r="AH139" s="249"/>
      <c r="AI139" s="250"/>
      <c r="AJ139" s="250"/>
    </row>
    <row r="140" spans="1:36">
      <c r="A140" s="118">
        <f t="shared" si="32"/>
        <v>43471</v>
      </c>
      <c r="B140" s="119">
        <f t="shared" si="37"/>
        <v>43471</v>
      </c>
      <c r="C140" s="120" t="str">
        <f t="shared" si="47"/>
        <v>白</v>
      </c>
      <c r="D140" s="120">
        <f t="shared" si="44"/>
        <v>6</v>
      </c>
      <c r="E140" s="120">
        <f t="shared" si="50"/>
        <v>3</v>
      </c>
      <c r="F140" s="121" t="str">
        <f t="shared" si="48"/>
        <v>丙班</v>
      </c>
      <c r="G140" s="120">
        <f t="shared" si="38"/>
        <v>12</v>
      </c>
      <c r="H140" s="122">
        <f t="shared" si="52"/>
        <v>0.0416666666666667</v>
      </c>
      <c r="I140" s="159">
        <f t="shared" si="49"/>
        <v>0.5</v>
      </c>
      <c r="J140" s="160" t="str">
        <f>IF(_penmei4_month_day!A134="","",_penmei4_month_day!A134)</f>
        <v/>
      </c>
      <c r="K140" s="160" t="str">
        <f>IF(_penmei4_month_day!B134="","",_penmei4_month_day!B134)</f>
        <v/>
      </c>
      <c r="L140" s="160" t="str">
        <f>IF(_penmei4_month_day!C134="","",_penmei4_month_day!C134)</f>
        <v/>
      </c>
      <c r="M140" s="160" t="str">
        <f>IF(_penmei4_month_day!D134="","",_penmei4_month_day!D134)</f>
        <v/>
      </c>
      <c r="N140" s="160" t="str">
        <f>IF(_penmei4_month_day!E134="","",_penmei4_month_day!E134)</f>
        <v/>
      </c>
      <c r="O140" s="161" t="str">
        <f>IF(_penmei4_month_day!F134="","",_penmei4_month_day!F134)</f>
        <v/>
      </c>
      <c r="P140" s="162">
        <v>11</v>
      </c>
      <c r="Q140" s="185" t="str">
        <f t="shared" si="45"/>
        <v/>
      </c>
      <c r="R140" s="161" t="str">
        <f>IF(OR(_penmei3_month_day!A134="",_penmei3_month_day!B134=""),"",IF(AND(_penmei3_month_day!A134=1,_penmei3_month_day!B134=1),_penmei4_month_day!I134,""))</f>
        <v/>
      </c>
      <c r="S140" s="186" t="str">
        <f>IF(_penmei4_month_day!J134="","",_penmei4_month_day!J134)</f>
        <v/>
      </c>
      <c r="T140" s="187" t="str">
        <f>IF(_penmei4_month_day!K134="","",_penmei4_month_day!K134)</f>
        <v/>
      </c>
      <c r="U140" s="160" t="str">
        <f>IF(_penmei4_month_day!L134="","",_penmei4_month_day!L134)</f>
        <v/>
      </c>
      <c r="V140" s="160" t="str">
        <f>IF(_penmei4_month_day!M134="","",_penmei4_month_day!M134)</f>
        <v/>
      </c>
      <c r="W140" s="188" t="str">
        <f>IF(_penmei4_month_day!N134="","",_penmei4_month_day!N134)</f>
        <v/>
      </c>
      <c r="X140" s="162">
        <v>10</v>
      </c>
      <c r="Y140" s="185" t="str">
        <f t="shared" si="46"/>
        <v/>
      </c>
      <c r="Z140" s="161" t="str">
        <f>IF(OR(_penmei3_month_day!D134="",_penmei3_month_day!E134=""),"",IF(AND(_penmei3_month_day!D134=1,_penmei3_month_day!E134=1),_penmei4_month_day!Q134,""))</f>
        <v/>
      </c>
      <c r="AA140" s="221" t="str">
        <f>IF(_penmei4_month_day!R134="","",_penmei4_month_day!R134)</f>
        <v/>
      </c>
      <c r="AB140" s="222">
        <f t="shared" si="51"/>
        <v>21</v>
      </c>
      <c r="AC140" s="223">
        <v>0.409722222222222</v>
      </c>
      <c r="AD140" s="224" t="s">
        <v>116</v>
      </c>
      <c r="AE140" s="225">
        <v>0.625</v>
      </c>
      <c r="AF140" s="224">
        <v>18.5</v>
      </c>
      <c r="AG140" s="225"/>
      <c r="AH140" s="249"/>
      <c r="AI140" s="250"/>
      <c r="AJ140" s="250"/>
    </row>
    <row r="141" spans="1:36">
      <c r="A141" s="118">
        <f t="shared" si="32"/>
        <v>43471</v>
      </c>
      <c r="B141" s="119">
        <f t="shared" si="37"/>
        <v>43471</v>
      </c>
      <c r="C141" s="120" t="str">
        <f t="shared" si="47"/>
        <v>白</v>
      </c>
      <c r="D141" s="120">
        <f t="shared" si="44"/>
        <v>6</v>
      </c>
      <c r="E141" s="120">
        <f t="shared" si="50"/>
        <v>3</v>
      </c>
      <c r="F141" s="121" t="str">
        <f t="shared" si="48"/>
        <v>丙班</v>
      </c>
      <c r="G141" s="120">
        <f t="shared" si="38"/>
        <v>13</v>
      </c>
      <c r="H141" s="122">
        <f t="shared" si="52"/>
        <v>0.0416666666666667</v>
      </c>
      <c r="I141" s="159">
        <f t="shared" si="49"/>
        <v>0.541666666666667</v>
      </c>
      <c r="J141" s="160" t="str">
        <f>IF(_penmei4_month_day!A135="","",_penmei4_month_day!A135)</f>
        <v/>
      </c>
      <c r="K141" s="160" t="str">
        <f>IF(_penmei4_month_day!B135="","",_penmei4_month_day!B135)</f>
        <v/>
      </c>
      <c r="L141" s="160" t="str">
        <f>IF(_penmei4_month_day!C135="","",_penmei4_month_day!C135)</f>
        <v/>
      </c>
      <c r="M141" s="160" t="str">
        <f>IF(_penmei4_month_day!D135="","",_penmei4_month_day!D135)</f>
        <v/>
      </c>
      <c r="N141" s="160" t="str">
        <f>IF(_penmei4_month_day!E135="","",_penmei4_month_day!E135)</f>
        <v/>
      </c>
      <c r="O141" s="161" t="str">
        <f>IF(_penmei4_month_day!F135="","",_penmei4_month_day!F135)</f>
        <v/>
      </c>
      <c r="P141" s="162">
        <v>10</v>
      </c>
      <c r="Q141" s="185" t="str">
        <f t="shared" si="45"/>
        <v/>
      </c>
      <c r="R141" s="161" t="str">
        <f>IF(OR(_penmei3_month_day!A135="",_penmei3_month_day!B135=""),"",IF(AND(_penmei3_month_day!A135=1,_penmei3_month_day!B135=1),_penmei4_month_day!I135,""))</f>
        <v/>
      </c>
      <c r="S141" s="186" t="str">
        <f>IF(_penmei4_month_day!J135="","",_penmei4_month_day!J135)</f>
        <v/>
      </c>
      <c r="T141" s="187" t="str">
        <f>IF(_penmei4_month_day!K135="","",_penmei4_month_day!K135)</f>
        <v/>
      </c>
      <c r="U141" s="160" t="str">
        <f>IF(_penmei4_month_day!L135="","",_penmei4_month_day!L135)</f>
        <v/>
      </c>
      <c r="V141" s="160" t="str">
        <f>IF(_penmei4_month_day!M135="","",_penmei4_month_day!M135)</f>
        <v/>
      </c>
      <c r="W141" s="188" t="str">
        <f>IF(_penmei4_month_day!N135="","",_penmei4_month_day!N135)</f>
        <v/>
      </c>
      <c r="X141" s="162">
        <v>10</v>
      </c>
      <c r="Y141" s="185" t="str">
        <f t="shared" si="46"/>
        <v/>
      </c>
      <c r="Z141" s="161" t="str">
        <f>IF(OR(_penmei3_month_day!D135="",_penmei3_month_day!E135=""),"",IF(AND(_penmei3_month_day!D135=1,_penmei3_month_day!E135=1),_penmei4_month_day!Q135,""))</f>
        <v/>
      </c>
      <c r="AA141" s="221" t="str">
        <f>IF(_penmei4_month_day!R135="","",_penmei4_month_day!R135)</f>
        <v/>
      </c>
      <c r="AB141" s="222">
        <f t="shared" si="51"/>
        <v>20</v>
      </c>
      <c r="AC141" s="223">
        <v>0.430555555555556</v>
      </c>
      <c r="AD141" s="224" t="s">
        <v>122</v>
      </c>
      <c r="AE141" s="225">
        <v>0.659722222222222</v>
      </c>
      <c r="AF141" s="224" t="s">
        <v>138</v>
      </c>
      <c r="AG141" s="225"/>
      <c r="AH141" s="249"/>
      <c r="AI141" s="250"/>
      <c r="AJ141" s="250"/>
    </row>
    <row r="142" spans="1:36">
      <c r="A142" s="118">
        <f t="shared" si="32"/>
        <v>43471</v>
      </c>
      <c r="B142" s="119">
        <f t="shared" si="37"/>
        <v>43471</v>
      </c>
      <c r="C142" s="120" t="str">
        <f t="shared" si="47"/>
        <v>白</v>
      </c>
      <c r="D142" s="120">
        <f t="shared" si="44"/>
        <v>6</v>
      </c>
      <c r="E142" s="120">
        <f t="shared" si="50"/>
        <v>3</v>
      </c>
      <c r="F142" s="121" t="str">
        <f t="shared" si="48"/>
        <v>丙班</v>
      </c>
      <c r="G142" s="120">
        <f t="shared" si="38"/>
        <v>14</v>
      </c>
      <c r="H142" s="122">
        <f t="shared" si="52"/>
        <v>0.0416666666666667</v>
      </c>
      <c r="I142" s="159">
        <f t="shared" si="49"/>
        <v>0.583333333333333</v>
      </c>
      <c r="J142" s="160" t="str">
        <f>IF(_penmei4_month_day!A136="","",_penmei4_month_day!A136)</f>
        <v/>
      </c>
      <c r="K142" s="160" t="str">
        <f>IF(_penmei4_month_day!B136="","",_penmei4_month_day!B136)</f>
        <v/>
      </c>
      <c r="L142" s="160" t="str">
        <f>IF(_penmei4_month_day!C136="","",_penmei4_month_day!C136)</f>
        <v/>
      </c>
      <c r="M142" s="160" t="str">
        <f>IF(_penmei4_month_day!D136="","",_penmei4_month_day!D136)</f>
        <v/>
      </c>
      <c r="N142" s="160" t="str">
        <f>IF(_penmei4_month_day!E136="","",_penmei4_month_day!E136)</f>
        <v/>
      </c>
      <c r="O142" s="161" t="str">
        <f>IF(_penmei4_month_day!F136="","",_penmei4_month_day!F136)</f>
        <v/>
      </c>
      <c r="P142" s="162">
        <v>10.5</v>
      </c>
      <c r="Q142" s="185" t="str">
        <f t="shared" si="45"/>
        <v/>
      </c>
      <c r="R142" s="161" t="str">
        <f>IF(OR(_penmei3_month_day!A136="",_penmei3_month_day!B136=""),"",IF(AND(_penmei3_month_day!A136=1,_penmei3_month_day!B136=1),_penmei4_month_day!I136,""))</f>
        <v/>
      </c>
      <c r="S142" s="186" t="str">
        <f>IF(_penmei4_month_day!J136="","",_penmei4_month_day!J136)</f>
        <v/>
      </c>
      <c r="T142" s="187" t="str">
        <f>IF(_penmei4_month_day!K136="","",_penmei4_month_day!K136)</f>
        <v/>
      </c>
      <c r="U142" s="160" t="str">
        <f>IF(_penmei4_month_day!L136="","",_penmei4_month_day!L136)</f>
        <v/>
      </c>
      <c r="V142" s="160" t="str">
        <f>IF(_penmei4_month_day!M136="","",_penmei4_month_day!M136)</f>
        <v/>
      </c>
      <c r="W142" s="188" t="str">
        <f>IF(_penmei4_month_day!N136="","",_penmei4_month_day!N136)</f>
        <v/>
      </c>
      <c r="X142" s="162">
        <v>10</v>
      </c>
      <c r="Y142" s="185" t="str">
        <f t="shared" si="46"/>
        <v/>
      </c>
      <c r="Z142" s="161" t="str">
        <f>IF(OR(_penmei3_month_day!D136="",_penmei3_month_day!E136=""),"",IF(AND(_penmei3_month_day!D136=1,_penmei3_month_day!E136=1),_penmei4_month_day!Q136,""))</f>
        <v/>
      </c>
      <c r="AA142" s="221" t="str">
        <f>IF(_penmei4_month_day!R136="","",_penmei4_month_day!R136)</f>
        <v/>
      </c>
      <c r="AB142" s="222">
        <f t="shared" si="51"/>
        <v>20.5</v>
      </c>
      <c r="AC142" s="223">
        <v>0.482638888888889</v>
      </c>
      <c r="AD142" s="224" t="s">
        <v>130</v>
      </c>
      <c r="AE142" s="225"/>
      <c r="AF142" s="224"/>
      <c r="AG142" s="225"/>
      <c r="AH142" s="249"/>
      <c r="AI142" s="250"/>
      <c r="AJ142" s="250"/>
    </row>
    <row r="143" spans="1:36">
      <c r="A143" s="123">
        <f t="shared" ref="A143:A206" si="53">IF(HOUR(I143)=0,A142+1,A142)</f>
        <v>43471</v>
      </c>
      <c r="B143" s="124">
        <f t="shared" si="37"/>
        <v>43471</v>
      </c>
      <c r="C143" s="125" t="str">
        <f t="shared" si="47"/>
        <v>白</v>
      </c>
      <c r="D143" s="125">
        <f t="shared" si="44"/>
        <v>6</v>
      </c>
      <c r="E143" s="125">
        <f t="shared" si="50"/>
        <v>3</v>
      </c>
      <c r="F143" s="126" t="str">
        <f t="shared" si="48"/>
        <v>丙班</v>
      </c>
      <c r="G143" s="125">
        <f t="shared" si="38"/>
        <v>15</v>
      </c>
      <c r="H143" s="127">
        <f t="shared" si="52"/>
        <v>0.0416666666666667</v>
      </c>
      <c r="I143" s="163">
        <f t="shared" si="49"/>
        <v>0.625</v>
      </c>
      <c r="J143" s="164" t="str">
        <f>IF(_penmei4_month_day!A137="","",_penmei4_month_day!A137)</f>
        <v/>
      </c>
      <c r="K143" s="164" t="str">
        <f>IF(_penmei4_month_day!B137="","",_penmei4_month_day!B137)</f>
        <v/>
      </c>
      <c r="L143" s="164" t="str">
        <f>IF(_penmei4_month_day!C137="","",_penmei4_month_day!C137)</f>
        <v/>
      </c>
      <c r="M143" s="164" t="str">
        <f>IF(_penmei4_month_day!D137="","",_penmei4_month_day!D137)</f>
        <v/>
      </c>
      <c r="N143" s="164" t="str">
        <f>IF(_penmei4_month_day!E137="","",_penmei4_month_day!E137)</f>
        <v/>
      </c>
      <c r="O143" s="165" t="str">
        <f>IF(_penmei4_month_day!F137="","",_penmei4_month_day!F137)</f>
        <v/>
      </c>
      <c r="P143" s="166">
        <v>9</v>
      </c>
      <c r="Q143" s="189" t="str">
        <f t="shared" si="45"/>
        <v/>
      </c>
      <c r="R143" s="165" t="str">
        <f>IF(OR(_penmei3_month_day!A137="",_penmei3_month_day!B137=""),"",IF(AND(_penmei3_month_day!A137=1,_penmei3_month_day!B137=1),_penmei4_month_day!I137,""))</f>
        <v/>
      </c>
      <c r="S143" s="190" t="str">
        <f>IF(_penmei4_month_day!J137="","",_penmei4_month_day!J137)</f>
        <v/>
      </c>
      <c r="T143" s="191" t="str">
        <f>IF(_penmei4_month_day!K137="","",_penmei4_month_day!K137)</f>
        <v/>
      </c>
      <c r="U143" s="164" t="str">
        <f>IF(_penmei4_month_day!L137="","",_penmei4_month_day!L137)</f>
        <v/>
      </c>
      <c r="V143" s="164" t="str">
        <f>IF(_penmei4_month_day!M137="","",_penmei4_month_day!M137)</f>
        <v/>
      </c>
      <c r="W143" s="192" t="str">
        <f>IF(_penmei4_month_day!N137="","",_penmei4_month_day!N137)</f>
        <v/>
      </c>
      <c r="X143" s="166">
        <v>9</v>
      </c>
      <c r="Y143" s="189" t="str">
        <f t="shared" si="46"/>
        <v/>
      </c>
      <c r="Z143" s="165" t="str">
        <f>IF(OR(_penmei3_month_day!D137="",_penmei3_month_day!E137=""),"",IF(AND(_penmei3_month_day!D137=1,_penmei3_month_day!E137=1),_penmei4_month_day!Q137,""))</f>
        <v/>
      </c>
      <c r="AA143" s="226" t="str">
        <f>IF(_penmei4_month_day!R137="","",_penmei4_month_day!R137)</f>
        <v/>
      </c>
      <c r="AB143" s="222">
        <f t="shared" si="51"/>
        <v>18</v>
      </c>
      <c r="AC143" s="227">
        <v>0.5</v>
      </c>
      <c r="AD143" s="228">
        <v>20.5</v>
      </c>
      <c r="AE143" s="229"/>
      <c r="AF143" s="228"/>
      <c r="AG143" s="229"/>
      <c r="AH143" s="251"/>
      <c r="AI143" s="252" t="s">
        <v>118</v>
      </c>
      <c r="AJ143" s="253" t="s">
        <v>131</v>
      </c>
    </row>
    <row r="144" spans="1:36">
      <c r="A144" s="128">
        <f t="shared" si="53"/>
        <v>43471</v>
      </c>
      <c r="B144" s="129">
        <f t="shared" si="37"/>
        <v>43471</v>
      </c>
      <c r="C144" s="130" t="str">
        <f t="shared" si="47"/>
        <v>中</v>
      </c>
      <c r="D144" s="130">
        <f t="shared" si="44"/>
        <v>6</v>
      </c>
      <c r="E144" s="130">
        <f>IF(AND(E136=4),1,IF(AND(E136&lt;4),(E136+1),))</f>
        <v>4</v>
      </c>
      <c r="F144" s="131" t="str">
        <f t="shared" si="48"/>
        <v>丁班</v>
      </c>
      <c r="G144" s="130">
        <f t="shared" si="38"/>
        <v>16</v>
      </c>
      <c r="H144" s="132">
        <f t="shared" si="52"/>
        <v>0.0416666666666667</v>
      </c>
      <c r="I144" s="167">
        <f t="shared" si="49"/>
        <v>0.666666666666667</v>
      </c>
      <c r="J144" s="168" t="str">
        <f>IF(_penmei4_month_day!A138="","",_penmei4_month_day!A138)</f>
        <v/>
      </c>
      <c r="K144" s="169" t="str">
        <f>IF(_penmei4_month_day!B138="","",_penmei4_month_day!B138)</f>
        <v/>
      </c>
      <c r="L144" s="169" t="str">
        <f>IF(_penmei4_month_day!C138="","",_penmei4_month_day!C138)</f>
        <v/>
      </c>
      <c r="M144" s="156" t="str">
        <f>IF(_penmei4_month_day!D138="","",_penmei4_month_day!D138)</f>
        <v/>
      </c>
      <c r="N144" s="156" t="str">
        <f>IF(_penmei4_month_day!E138="","",_penmei4_month_day!E138)</f>
        <v/>
      </c>
      <c r="O144" s="157" t="str">
        <f>IF(_penmei4_month_day!F138="","",_penmei4_month_day!F138)</f>
        <v/>
      </c>
      <c r="P144" s="158">
        <v>9</v>
      </c>
      <c r="Q144" s="197" t="str">
        <f t="shared" si="45"/>
        <v/>
      </c>
      <c r="R144" s="157" t="str">
        <f>IF(OR(_penmei3_month_day!A138="",_penmei3_month_day!B138=""),"",IF(AND(_penmei3_month_day!A138=1,_penmei3_month_day!B138=1),_penmei4_month_day!I138,""))</f>
        <v/>
      </c>
      <c r="S144" s="182" t="str">
        <f>IF(_penmei4_month_day!J138="","",_penmei4_month_day!J138)</f>
        <v/>
      </c>
      <c r="T144" s="183" t="str">
        <f>IF(_penmei4_month_day!K138="","",_penmei4_month_day!K138)</f>
        <v/>
      </c>
      <c r="U144" s="156" t="str">
        <f>IF(_penmei4_month_day!L138="","",_penmei4_month_day!L138)</f>
        <v/>
      </c>
      <c r="V144" s="156" t="str">
        <f>IF(_penmei4_month_day!M138="","",_penmei4_month_day!M138)</f>
        <v/>
      </c>
      <c r="W144" s="184" t="str">
        <f>IF(_penmei4_month_day!N138="","",_penmei4_month_day!N138)</f>
        <v/>
      </c>
      <c r="X144" s="158">
        <v>9</v>
      </c>
      <c r="Y144" s="197" t="str">
        <f t="shared" si="46"/>
        <v/>
      </c>
      <c r="Z144" s="157" t="str">
        <f>IF(OR(_penmei3_month_day!D138="",_penmei3_month_day!E138=""),"",IF(AND(_penmei3_month_day!D138=1,_penmei3_month_day!E138=1),_penmei4_month_day!Q138,""))</f>
        <v/>
      </c>
      <c r="AA144" s="230" t="str">
        <f>IF(_penmei4_month_day!R138="","",_penmei4_month_day!R138)</f>
        <v/>
      </c>
      <c r="AB144" s="222">
        <f t="shared" si="51"/>
        <v>18</v>
      </c>
      <c r="AC144" s="231" t="s">
        <v>148</v>
      </c>
      <c r="AD144" s="232">
        <v>17</v>
      </c>
      <c r="AE144" s="233">
        <v>0.802083333333333</v>
      </c>
      <c r="AF144" s="232">
        <v>19</v>
      </c>
      <c r="AG144" s="233">
        <v>0.986111111111111</v>
      </c>
      <c r="AH144" s="254" t="s">
        <v>139</v>
      </c>
      <c r="AI144" s="248"/>
      <c r="AJ144" s="248"/>
    </row>
    <row r="145" spans="1:36">
      <c r="A145" s="118">
        <f t="shared" si="53"/>
        <v>43471</v>
      </c>
      <c r="B145" s="119">
        <f t="shared" si="37"/>
        <v>43471</v>
      </c>
      <c r="C145" s="120" t="str">
        <f t="shared" si="47"/>
        <v>中</v>
      </c>
      <c r="D145" s="120">
        <f t="shared" si="44"/>
        <v>6</v>
      </c>
      <c r="E145" s="120">
        <f t="shared" ref="E145:E151" si="54">E144</f>
        <v>4</v>
      </c>
      <c r="F145" s="121" t="str">
        <f t="shared" si="48"/>
        <v>丁班</v>
      </c>
      <c r="G145" s="120">
        <f t="shared" si="38"/>
        <v>17</v>
      </c>
      <c r="H145" s="122">
        <f t="shared" si="52"/>
        <v>0.0416666666666667</v>
      </c>
      <c r="I145" s="159">
        <f t="shared" si="49"/>
        <v>0.708333333333333</v>
      </c>
      <c r="J145" s="160" t="str">
        <f>IF(_penmei4_month_day!A139="","",_penmei4_month_day!A139)</f>
        <v/>
      </c>
      <c r="K145" s="160" t="str">
        <f>IF(_penmei4_month_day!B139="","",_penmei4_month_day!B139)</f>
        <v/>
      </c>
      <c r="L145" s="160" t="str">
        <f>IF(_penmei4_month_day!C139="","",_penmei4_month_day!C139)</f>
        <v/>
      </c>
      <c r="M145" s="160" t="str">
        <f>IF(_penmei4_month_day!D139="","",_penmei4_month_day!D139)</f>
        <v/>
      </c>
      <c r="N145" s="160" t="str">
        <f>IF(_penmei4_month_day!E139="","",_penmei4_month_day!E139)</f>
        <v/>
      </c>
      <c r="O145" s="161" t="str">
        <f>IF(_penmei4_month_day!F139="","",_penmei4_month_day!F139)</f>
        <v/>
      </c>
      <c r="P145" s="162">
        <v>8</v>
      </c>
      <c r="Q145" s="185" t="str">
        <f t="shared" si="45"/>
        <v/>
      </c>
      <c r="R145" s="161" t="str">
        <f>IF(OR(_penmei3_month_day!A139="",_penmei3_month_day!B139=""),"",IF(AND(_penmei3_month_day!A139=1,_penmei3_month_day!B139=1),_penmei4_month_day!I139,""))</f>
        <v/>
      </c>
      <c r="S145" s="186" t="str">
        <f>IF(_penmei4_month_day!J139="","",_penmei4_month_day!J139)</f>
        <v/>
      </c>
      <c r="T145" s="187" t="str">
        <f>IF(_penmei4_month_day!K139="","",_penmei4_month_day!K139)</f>
        <v/>
      </c>
      <c r="U145" s="160" t="str">
        <f>IF(_penmei4_month_day!L139="","",_penmei4_month_day!L139)</f>
        <v/>
      </c>
      <c r="V145" s="160" t="str">
        <f>IF(_penmei4_month_day!M139="","",_penmei4_month_day!M139)</f>
        <v/>
      </c>
      <c r="W145" s="188" t="str">
        <f>IF(_penmei4_month_day!N139="","",_penmei4_month_day!N139)</f>
        <v/>
      </c>
      <c r="X145" s="162">
        <v>8</v>
      </c>
      <c r="Y145" s="185" t="str">
        <f t="shared" si="46"/>
        <v/>
      </c>
      <c r="Z145" s="161" t="str">
        <f>IF(OR(_penmei3_month_day!D139="",_penmei3_month_day!E139=""),"",IF(AND(_penmei3_month_day!D139=1,_penmei3_month_day!E139=1),_penmei4_month_day!Q139,""))</f>
        <v/>
      </c>
      <c r="AA145" s="221" t="str">
        <f>IF(_penmei4_month_day!R139="","",_penmei4_month_day!R139)</f>
        <v/>
      </c>
      <c r="AB145" s="222">
        <f t="shared" si="51"/>
        <v>16</v>
      </c>
      <c r="AC145" s="223">
        <v>0.673611111111111</v>
      </c>
      <c r="AD145" s="224">
        <v>16</v>
      </c>
      <c r="AE145" s="225">
        <v>0.854166666666667</v>
      </c>
      <c r="AF145" s="224" t="s">
        <v>138</v>
      </c>
      <c r="AG145" s="225"/>
      <c r="AH145" s="249"/>
      <c r="AI145" s="250"/>
      <c r="AJ145" s="250"/>
    </row>
    <row r="146" spans="1:36">
      <c r="A146" s="118">
        <f t="shared" si="53"/>
        <v>43471</v>
      </c>
      <c r="B146" s="119">
        <f t="shared" si="37"/>
        <v>43471</v>
      </c>
      <c r="C146" s="120" t="str">
        <f t="shared" si="47"/>
        <v>中</v>
      </c>
      <c r="D146" s="120">
        <f t="shared" si="44"/>
        <v>6</v>
      </c>
      <c r="E146" s="120">
        <f t="shared" si="54"/>
        <v>4</v>
      </c>
      <c r="F146" s="121" t="str">
        <f t="shared" si="48"/>
        <v>丁班</v>
      </c>
      <c r="G146" s="120">
        <f t="shared" si="38"/>
        <v>18</v>
      </c>
      <c r="H146" s="122">
        <f t="shared" si="52"/>
        <v>0.0416666666666667</v>
      </c>
      <c r="I146" s="159">
        <f t="shared" si="49"/>
        <v>0.75</v>
      </c>
      <c r="J146" s="160" t="str">
        <f>IF(_penmei4_month_day!A140="","",_penmei4_month_day!A140)</f>
        <v/>
      </c>
      <c r="K146" s="160" t="str">
        <f>IF(_penmei4_month_day!B140="","",_penmei4_month_day!B140)</f>
        <v/>
      </c>
      <c r="L146" s="160" t="str">
        <f>IF(_penmei4_month_day!C140="","",_penmei4_month_day!C140)</f>
        <v/>
      </c>
      <c r="M146" s="160" t="str">
        <f>IF(_penmei4_month_day!D140="","",_penmei4_month_day!D140)</f>
        <v/>
      </c>
      <c r="N146" s="160" t="str">
        <f>IF(_penmei4_month_day!E140="","",_penmei4_month_day!E140)</f>
        <v/>
      </c>
      <c r="O146" s="161" t="str">
        <f>IF(_penmei4_month_day!F140="","",_penmei4_month_day!F140)</f>
        <v/>
      </c>
      <c r="P146" s="162">
        <v>8.3</v>
      </c>
      <c r="Q146" s="185" t="str">
        <f t="shared" si="45"/>
        <v/>
      </c>
      <c r="R146" s="161" t="str">
        <f>IF(OR(_penmei3_month_day!A140="",_penmei3_month_day!B140=""),"",IF(AND(_penmei3_month_day!A140=1,_penmei3_month_day!B140=1),_penmei4_month_day!I140,""))</f>
        <v/>
      </c>
      <c r="S146" s="186" t="str">
        <f>IF(_penmei4_month_day!J140="","",_penmei4_month_day!J140)</f>
        <v/>
      </c>
      <c r="T146" s="187" t="str">
        <f>IF(_penmei4_month_day!K140="","",_penmei4_month_day!K140)</f>
        <v/>
      </c>
      <c r="U146" s="160" t="str">
        <f>IF(_penmei4_month_day!L140="","",_penmei4_month_day!L140)</f>
        <v/>
      </c>
      <c r="V146" s="160" t="str">
        <f>IF(_penmei4_month_day!M140="","",_penmei4_month_day!M140)</f>
        <v/>
      </c>
      <c r="W146" s="188" t="str">
        <f>IF(_penmei4_month_day!N140="","",_penmei4_month_day!N140)</f>
        <v/>
      </c>
      <c r="X146" s="162">
        <v>7</v>
      </c>
      <c r="Y146" s="185" t="str">
        <f t="shared" si="46"/>
        <v/>
      </c>
      <c r="Z146" s="161" t="str">
        <f>IF(OR(_penmei3_month_day!D140="",_penmei3_month_day!E140=""),"",IF(AND(_penmei3_month_day!D140=1,_penmei3_month_day!E140=1),_penmei4_month_day!Q140,""))</f>
        <v/>
      </c>
      <c r="AA146" s="221" t="str">
        <f>IF(_penmei4_month_day!R140="","",_penmei4_month_day!R140)</f>
        <v/>
      </c>
      <c r="AB146" s="222">
        <f t="shared" si="51"/>
        <v>15.3</v>
      </c>
      <c r="AC146" s="223">
        <v>0.704861111111111</v>
      </c>
      <c r="AD146" s="224">
        <v>15</v>
      </c>
      <c r="AE146" s="225">
        <v>0.868055555555555</v>
      </c>
      <c r="AF146" s="224" t="s">
        <v>149</v>
      </c>
      <c r="AG146" s="225"/>
      <c r="AH146" s="249"/>
      <c r="AI146" s="250"/>
      <c r="AJ146" s="250"/>
    </row>
    <row r="147" spans="1:36">
      <c r="A147" s="118">
        <f t="shared" si="53"/>
        <v>43471</v>
      </c>
      <c r="B147" s="119">
        <f t="shared" si="37"/>
        <v>43471</v>
      </c>
      <c r="C147" s="120" t="str">
        <f t="shared" si="47"/>
        <v>中</v>
      </c>
      <c r="D147" s="120">
        <f t="shared" si="44"/>
        <v>6</v>
      </c>
      <c r="E147" s="120">
        <f t="shared" si="54"/>
        <v>4</v>
      </c>
      <c r="F147" s="121" t="str">
        <f t="shared" si="48"/>
        <v>丁班</v>
      </c>
      <c r="G147" s="120">
        <f t="shared" si="38"/>
        <v>19</v>
      </c>
      <c r="H147" s="122">
        <f t="shared" si="52"/>
        <v>0.0416666666666667</v>
      </c>
      <c r="I147" s="159">
        <f t="shared" si="49"/>
        <v>0.791666666666666</v>
      </c>
      <c r="J147" s="160" t="str">
        <f>IF(_penmei4_month_day!A141="","",_penmei4_month_day!A141)</f>
        <v/>
      </c>
      <c r="K147" s="160" t="str">
        <f>IF(_penmei4_month_day!B141="","",_penmei4_month_day!B141)</f>
        <v/>
      </c>
      <c r="L147" s="160" t="str">
        <f>IF(_penmei4_month_day!C141="","",_penmei4_month_day!C141)</f>
        <v/>
      </c>
      <c r="M147" s="160" t="str">
        <f>IF(_penmei4_month_day!D141="","",_penmei4_month_day!D141)</f>
        <v/>
      </c>
      <c r="N147" s="160" t="str">
        <f>IF(_penmei4_month_day!E141="","",_penmei4_month_day!E141)</f>
        <v/>
      </c>
      <c r="O147" s="161" t="str">
        <f>IF(_penmei4_month_day!F141="","",_penmei4_month_day!F141)</f>
        <v/>
      </c>
      <c r="P147" s="162">
        <v>11</v>
      </c>
      <c r="Q147" s="185" t="str">
        <f t="shared" si="45"/>
        <v/>
      </c>
      <c r="R147" s="161" t="str">
        <f>IF(OR(_penmei3_month_day!A141="",_penmei3_month_day!B141=""),"",IF(AND(_penmei3_month_day!A141=1,_penmei3_month_day!B141=1),_penmei4_month_day!I141,""))</f>
        <v/>
      </c>
      <c r="S147" s="186" t="str">
        <f>IF(_penmei4_month_day!J141="","",_penmei4_month_day!J141)</f>
        <v/>
      </c>
      <c r="T147" s="187" t="str">
        <f>IF(_penmei4_month_day!K141="","",_penmei4_month_day!K141)</f>
        <v/>
      </c>
      <c r="U147" s="160" t="str">
        <f>IF(_penmei4_month_day!L141="","",_penmei4_month_day!L141)</f>
        <v/>
      </c>
      <c r="V147" s="160" t="str">
        <f>IF(_penmei4_month_day!M141="","",_penmei4_month_day!M141)</f>
        <v/>
      </c>
      <c r="W147" s="188" t="str">
        <f>IF(_penmei4_month_day!N141="","",_penmei4_month_day!N141)</f>
        <v/>
      </c>
      <c r="X147" s="162">
        <v>9.5</v>
      </c>
      <c r="Y147" s="185" t="str">
        <f t="shared" si="46"/>
        <v/>
      </c>
      <c r="Z147" s="161" t="str">
        <f>IF(OR(_penmei3_month_day!D141="",_penmei3_month_day!E141=""),"",IF(AND(_penmei3_month_day!D141=1,_penmei3_month_day!E141=1),_penmei4_month_day!Q141,""))</f>
        <v/>
      </c>
      <c r="AA147" s="221" t="str">
        <f>IF(_penmei4_month_day!R141="","",_penmei4_month_day!R141)</f>
        <v/>
      </c>
      <c r="AB147" s="222">
        <f t="shared" si="51"/>
        <v>20.5</v>
      </c>
      <c r="AC147" s="223">
        <v>0.743055555555555</v>
      </c>
      <c r="AD147" s="224">
        <v>17</v>
      </c>
      <c r="AE147" s="225">
        <v>0.899305555555555</v>
      </c>
      <c r="AF147" s="224" t="s">
        <v>150</v>
      </c>
      <c r="AG147" s="225"/>
      <c r="AH147" s="249"/>
      <c r="AI147" s="250"/>
      <c r="AJ147" s="250"/>
    </row>
    <row r="148" spans="1:36">
      <c r="A148" s="118">
        <f t="shared" si="53"/>
        <v>43471</v>
      </c>
      <c r="B148" s="119">
        <f t="shared" si="37"/>
        <v>43471</v>
      </c>
      <c r="C148" s="120" t="str">
        <f t="shared" si="47"/>
        <v>中</v>
      </c>
      <c r="D148" s="120">
        <f t="shared" si="44"/>
        <v>6</v>
      </c>
      <c r="E148" s="120">
        <f t="shared" si="54"/>
        <v>4</v>
      </c>
      <c r="F148" s="121" t="str">
        <f t="shared" si="48"/>
        <v>丁班</v>
      </c>
      <c r="G148" s="120">
        <f t="shared" si="38"/>
        <v>20</v>
      </c>
      <c r="H148" s="122">
        <f t="shared" si="52"/>
        <v>0.0416666666666667</v>
      </c>
      <c r="I148" s="159">
        <f t="shared" si="49"/>
        <v>0.833333333333333</v>
      </c>
      <c r="J148" s="160" t="str">
        <f>IF(_penmei4_month_day!A142="","",_penmei4_month_day!A142)</f>
        <v/>
      </c>
      <c r="K148" s="160" t="str">
        <f>IF(_penmei4_month_day!B142="","",_penmei4_month_day!B142)</f>
        <v/>
      </c>
      <c r="L148" s="160" t="str">
        <f>IF(_penmei4_month_day!C142="","",_penmei4_month_day!C142)</f>
        <v/>
      </c>
      <c r="M148" s="160" t="str">
        <f>IF(_penmei4_month_day!D142="","",_penmei4_month_day!D142)</f>
        <v/>
      </c>
      <c r="N148" s="160" t="str">
        <f>IF(_penmei4_month_day!E142="","",_penmei4_month_day!E142)</f>
        <v/>
      </c>
      <c r="O148" s="161" t="str">
        <f>IF(_penmei4_month_day!F142="","",_penmei4_month_day!F142)</f>
        <v/>
      </c>
      <c r="P148" s="162">
        <v>10</v>
      </c>
      <c r="Q148" s="185" t="str">
        <f t="shared" si="45"/>
        <v/>
      </c>
      <c r="R148" s="161" t="str">
        <f>IF(OR(_penmei3_month_day!A142="",_penmei3_month_day!B142=""),"",IF(AND(_penmei3_month_day!A142=1,_penmei3_month_day!B142=1),_penmei4_month_day!I142,""))</f>
        <v/>
      </c>
      <c r="S148" s="186" t="str">
        <f>IF(_penmei4_month_day!J142="","",_penmei4_month_day!J142)</f>
        <v/>
      </c>
      <c r="T148" s="187" t="str">
        <f>IF(_penmei4_month_day!K142="","",_penmei4_month_day!K142)</f>
        <v/>
      </c>
      <c r="U148" s="160" t="str">
        <f>IF(_penmei4_month_day!L142="","",_penmei4_month_day!L142)</f>
        <v/>
      </c>
      <c r="V148" s="160" t="str">
        <f>IF(_penmei4_month_day!M142="","",_penmei4_month_day!M142)</f>
        <v/>
      </c>
      <c r="W148" s="188" t="str">
        <f>IF(_penmei4_month_day!N142="","",_penmei4_month_day!N142)</f>
        <v/>
      </c>
      <c r="X148" s="162">
        <v>9.3</v>
      </c>
      <c r="Y148" s="185" t="str">
        <f t="shared" si="46"/>
        <v/>
      </c>
      <c r="Z148" s="161" t="str">
        <f>IF(OR(_penmei3_month_day!D142="",_penmei3_month_day!E142=""),"",IF(AND(_penmei3_month_day!D142=1,_penmei3_month_day!E142=1),_penmei4_month_day!Q142,""))</f>
        <v/>
      </c>
      <c r="AA148" s="221" t="str">
        <f>IF(_penmei4_month_day!R142="","",_penmei4_month_day!R142)</f>
        <v/>
      </c>
      <c r="AB148" s="222">
        <f t="shared" si="51"/>
        <v>19.3</v>
      </c>
      <c r="AC148" s="223" t="s">
        <v>151</v>
      </c>
      <c r="AD148" s="224">
        <v>18</v>
      </c>
      <c r="AE148" s="225">
        <v>0.934027777777778</v>
      </c>
      <c r="AF148" s="224" t="s">
        <v>152</v>
      </c>
      <c r="AG148" s="225"/>
      <c r="AH148" s="249"/>
      <c r="AI148" s="250"/>
      <c r="AJ148" s="250"/>
    </row>
    <row r="149" spans="1:36">
      <c r="A149" s="118">
        <f t="shared" si="53"/>
        <v>43471</v>
      </c>
      <c r="B149" s="119">
        <f t="shared" si="37"/>
        <v>43471</v>
      </c>
      <c r="C149" s="120" t="str">
        <f t="shared" si="47"/>
        <v>中</v>
      </c>
      <c r="D149" s="120">
        <f t="shared" si="44"/>
        <v>6</v>
      </c>
      <c r="E149" s="120">
        <f t="shared" si="54"/>
        <v>4</v>
      </c>
      <c r="F149" s="121" t="str">
        <f t="shared" si="48"/>
        <v>丁班</v>
      </c>
      <c r="G149" s="120">
        <f t="shared" si="38"/>
        <v>21</v>
      </c>
      <c r="H149" s="122">
        <f t="shared" si="52"/>
        <v>0.0416666666666667</v>
      </c>
      <c r="I149" s="159">
        <f t="shared" si="49"/>
        <v>0.875</v>
      </c>
      <c r="J149" s="160" t="str">
        <f>IF(_penmei4_month_day!A143="","",_penmei4_month_day!A143)</f>
        <v/>
      </c>
      <c r="K149" s="160" t="str">
        <f>IF(_penmei4_month_day!B143="","",_penmei4_month_day!B143)</f>
        <v/>
      </c>
      <c r="L149" s="160" t="str">
        <f>IF(_penmei4_month_day!C143="","",_penmei4_month_day!C143)</f>
        <v/>
      </c>
      <c r="M149" s="160" t="str">
        <f>IF(_penmei4_month_day!D143="","",_penmei4_month_day!D143)</f>
        <v/>
      </c>
      <c r="N149" s="160" t="str">
        <f>IF(_penmei4_month_day!E143="","",_penmei4_month_day!E143)</f>
        <v/>
      </c>
      <c r="O149" s="161" t="str">
        <f>IF(_penmei4_month_day!F143="","",_penmei4_month_day!F143)</f>
        <v/>
      </c>
      <c r="P149" s="162">
        <v>8.5</v>
      </c>
      <c r="Q149" s="185" t="str">
        <f t="shared" si="45"/>
        <v/>
      </c>
      <c r="R149" s="161" t="str">
        <f>IF(OR(_penmei3_month_day!A143="",_penmei3_month_day!B143=""),"",IF(AND(_penmei3_month_day!A143=1,_penmei3_month_day!B143=1),_penmei4_month_day!I143,""))</f>
        <v/>
      </c>
      <c r="S149" s="186" t="str">
        <f>IF(_penmei4_month_day!J143="","",_penmei4_month_day!J143)</f>
        <v/>
      </c>
      <c r="T149" s="187" t="str">
        <f>IF(_penmei4_month_day!K143="","",_penmei4_month_day!K143)</f>
        <v/>
      </c>
      <c r="U149" s="160" t="str">
        <f>IF(_penmei4_month_day!L143="","",_penmei4_month_day!L143)</f>
        <v/>
      </c>
      <c r="V149" s="160" t="str">
        <f>IF(_penmei4_month_day!M143="","",_penmei4_month_day!M143)</f>
        <v/>
      </c>
      <c r="W149" s="188" t="str">
        <f>IF(_penmei4_month_day!N143="","",_penmei4_month_day!N143)</f>
        <v/>
      </c>
      <c r="X149" s="162">
        <v>8.5</v>
      </c>
      <c r="Y149" s="185" t="str">
        <f t="shared" si="46"/>
        <v/>
      </c>
      <c r="Z149" s="161" t="str">
        <f>IF(OR(_penmei3_month_day!D143="",_penmei3_month_day!E143=""),"",IF(AND(_penmei3_month_day!D143=1,_penmei3_month_day!E143=1),_penmei4_month_day!Q143,""))</f>
        <v/>
      </c>
      <c r="AA149" s="221" t="str">
        <f>IF(_penmei4_month_day!R143="","",_penmei4_month_day!R143)</f>
        <v/>
      </c>
      <c r="AB149" s="222">
        <f t="shared" si="51"/>
        <v>17</v>
      </c>
      <c r="AC149" s="223" t="s">
        <v>153</v>
      </c>
      <c r="AD149" s="224">
        <v>19.5</v>
      </c>
      <c r="AE149" s="225">
        <v>0.958333333333333</v>
      </c>
      <c r="AF149" s="224">
        <v>19</v>
      </c>
      <c r="AG149" s="225"/>
      <c r="AH149" s="249"/>
      <c r="AI149" s="250"/>
      <c r="AJ149" s="250"/>
    </row>
    <row r="150" spans="1:36">
      <c r="A150" s="118">
        <f t="shared" si="53"/>
        <v>43471</v>
      </c>
      <c r="B150" s="119">
        <f t="shared" si="37"/>
        <v>43471</v>
      </c>
      <c r="C150" s="120" t="str">
        <f t="shared" si="47"/>
        <v>中</v>
      </c>
      <c r="D150" s="120">
        <f t="shared" si="44"/>
        <v>6</v>
      </c>
      <c r="E150" s="120">
        <f t="shared" si="54"/>
        <v>4</v>
      </c>
      <c r="F150" s="121" t="str">
        <f t="shared" si="48"/>
        <v>丁班</v>
      </c>
      <c r="G150" s="120">
        <f t="shared" si="38"/>
        <v>22</v>
      </c>
      <c r="H150" s="122">
        <f t="shared" si="52"/>
        <v>0.0416666666666667</v>
      </c>
      <c r="I150" s="159">
        <f t="shared" si="49"/>
        <v>0.916666666666666</v>
      </c>
      <c r="J150" s="160" t="str">
        <f>IF(_penmei4_month_day!A144="","",_penmei4_month_day!A144)</f>
        <v/>
      </c>
      <c r="K150" s="160" t="str">
        <f>IF(_penmei4_month_day!B144="","",_penmei4_month_day!B144)</f>
        <v/>
      </c>
      <c r="L150" s="160" t="str">
        <f>IF(_penmei4_month_day!C144="","",_penmei4_month_day!C144)</f>
        <v/>
      </c>
      <c r="M150" s="160" t="str">
        <f>IF(_penmei4_month_day!D144="","",_penmei4_month_day!D144)</f>
        <v/>
      </c>
      <c r="N150" s="160" t="str">
        <f>IF(_penmei4_month_day!E144="","",_penmei4_month_day!E144)</f>
        <v/>
      </c>
      <c r="O150" s="161" t="str">
        <f>IF(_penmei4_month_day!F144="","",_penmei4_month_day!F144)</f>
        <v/>
      </c>
      <c r="P150" s="162">
        <v>7.5</v>
      </c>
      <c r="Q150" s="185" t="str">
        <f t="shared" si="45"/>
        <v/>
      </c>
      <c r="R150" s="161" t="str">
        <f>IF(OR(_penmei3_month_day!A144="",_penmei3_month_day!B144=""),"",IF(AND(_penmei3_month_day!A144=1,_penmei3_month_day!B144=1),_penmei4_month_day!I144,""))</f>
        <v/>
      </c>
      <c r="S150" s="186" t="str">
        <f>IF(_penmei4_month_day!J144="","",_penmei4_month_day!J144)</f>
        <v/>
      </c>
      <c r="T150" s="187" t="str">
        <f>IF(_penmei4_month_day!K144="","",_penmei4_month_day!K144)</f>
        <v/>
      </c>
      <c r="U150" s="160" t="str">
        <f>IF(_penmei4_month_day!L144="","",_penmei4_month_day!L144)</f>
        <v/>
      </c>
      <c r="V150" s="160" t="str">
        <f>IF(_penmei4_month_day!M144="","",_penmei4_month_day!M144)</f>
        <v/>
      </c>
      <c r="W150" s="188" t="str">
        <f>IF(_penmei4_month_day!N144="","",_penmei4_month_day!N144)</f>
        <v/>
      </c>
      <c r="X150" s="162">
        <v>7.5</v>
      </c>
      <c r="Y150" s="185" t="str">
        <f t="shared" si="46"/>
        <v/>
      </c>
      <c r="Z150" s="161" t="str">
        <f>IF(OR(_penmei3_month_day!D144="",_penmei3_month_day!E144=""),"",IF(AND(_penmei3_month_day!D144=1,_penmei3_month_day!E144=1),_penmei4_month_day!Q144,""))</f>
        <v/>
      </c>
      <c r="AA150" s="221" t="str">
        <f>IF(_penmei4_month_day!R144="","",_penmei4_month_day!R144)</f>
        <v/>
      </c>
      <c r="AB150" s="222">
        <f t="shared" si="51"/>
        <v>15</v>
      </c>
      <c r="AC150" s="223" t="s">
        <v>154</v>
      </c>
      <c r="AD150" s="224" t="s">
        <v>121</v>
      </c>
      <c r="AE150" s="225">
        <v>0.965277777777778</v>
      </c>
      <c r="AF150" s="224" t="s">
        <v>129</v>
      </c>
      <c r="AG150" s="225"/>
      <c r="AH150" s="249"/>
      <c r="AI150" s="250"/>
      <c r="AJ150" s="250"/>
    </row>
    <row r="151" spans="1:36">
      <c r="A151" s="123">
        <f t="shared" si="53"/>
        <v>43471</v>
      </c>
      <c r="B151" s="124">
        <f t="shared" si="37"/>
        <v>43471</v>
      </c>
      <c r="C151" s="125" t="str">
        <f t="shared" si="47"/>
        <v>中</v>
      </c>
      <c r="D151" s="125">
        <f t="shared" si="44"/>
        <v>6</v>
      </c>
      <c r="E151" s="125">
        <f t="shared" si="54"/>
        <v>4</v>
      </c>
      <c r="F151" s="126" t="str">
        <f t="shared" si="48"/>
        <v>丁班</v>
      </c>
      <c r="G151" s="125">
        <f t="shared" si="38"/>
        <v>23</v>
      </c>
      <c r="H151" s="127">
        <f t="shared" si="52"/>
        <v>0.0416666666666667</v>
      </c>
      <c r="I151" s="163">
        <f t="shared" si="49"/>
        <v>0.958333333333333</v>
      </c>
      <c r="J151" s="164" t="str">
        <f>IF(_penmei4_month_day!A145="","",_penmei4_month_day!A145)</f>
        <v/>
      </c>
      <c r="K151" s="164" t="str">
        <f>IF(_penmei4_month_day!B145="","",_penmei4_month_day!B145)</f>
        <v/>
      </c>
      <c r="L151" s="164" t="str">
        <f>IF(_penmei4_month_day!C145="","",_penmei4_month_day!C145)</f>
        <v/>
      </c>
      <c r="M151" s="164" t="str">
        <f>IF(_penmei4_month_day!D145="","",_penmei4_month_day!D145)</f>
        <v/>
      </c>
      <c r="N151" s="164" t="str">
        <f>IF(_penmei4_month_day!E145="","",_penmei4_month_day!E145)</f>
        <v/>
      </c>
      <c r="O151" s="165" t="str">
        <f>IF(_penmei4_month_day!F145="","",_penmei4_month_day!F145)</f>
        <v/>
      </c>
      <c r="P151" s="166">
        <v>9</v>
      </c>
      <c r="Q151" s="189" t="str">
        <f t="shared" si="45"/>
        <v/>
      </c>
      <c r="R151" s="165" t="str">
        <f>IF(OR(_penmei3_month_day!A145="",_penmei3_month_day!B145=""),"",IF(AND(_penmei3_month_day!A145=1,_penmei3_month_day!B145=1),_penmei4_month_day!I145,""))</f>
        <v/>
      </c>
      <c r="S151" s="190" t="str">
        <f>IF(_penmei4_month_day!J145="","",_penmei4_month_day!J145)</f>
        <v/>
      </c>
      <c r="T151" s="191" t="str">
        <f>IF(_penmei4_month_day!K145="","",_penmei4_month_day!K145)</f>
        <v/>
      </c>
      <c r="U151" s="164" t="str">
        <f>IF(_penmei4_month_day!L145="","",_penmei4_month_day!L145)</f>
        <v/>
      </c>
      <c r="V151" s="164" t="str">
        <f>IF(_penmei4_month_day!M145="","",_penmei4_month_day!M145)</f>
        <v/>
      </c>
      <c r="W151" s="192" t="str">
        <f>IF(_penmei4_month_day!N145="","",_penmei4_month_day!N145)</f>
        <v/>
      </c>
      <c r="X151" s="166">
        <v>7.5</v>
      </c>
      <c r="Y151" s="189" t="str">
        <f t="shared" si="46"/>
        <v/>
      </c>
      <c r="Z151" s="165" t="str">
        <f>IF(OR(_penmei3_month_day!D145="",_penmei3_month_day!E145=""),"",IF(AND(_penmei3_month_day!D145=1,_penmei3_month_day!E145=1),_penmei4_month_day!Q145,""))</f>
        <v/>
      </c>
      <c r="AA151" s="226" t="str">
        <f>IF(_penmei4_month_day!R145="","",_penmei4_month_day!R145)</f>
        <v/>
      </c>
      <c r="AB151" s="222">
        <f t="shared" si="51"/>
        <v>16.5</v>
      </c>
      <c r="AC151" s="227">
        <v>0.791666666666667</v>
      </c>
      <c r="AD151" s="228">
        <v>20</v>
      </c>
      <c r="AE151" s="229">
        <v>0.982638888888889</v>
      </c>
      <c r="AF151" s="228" t="s">
        <v>116</v>
      </c>
      <c r="AG151" s="229"/>
      <c r="AH151" s="251"/>
      <c r="AI151" s="252" t="s">
        <v>118</v>
      </c>
      <c r="AJ151" s="253" t="s">
        <v>119</v>
      </c>
    </row>
    <row r="152" spans="1:36">
      <c r="A152" s="128">
        <f t="shared" si="53"/>
        <v>43472</v>
      </c>
      <c r="B152" s="129">
        <f t="shared" si="37"/>
        <v>43472</v>
      </c>
      <c r="C152" s="130" t="str">
        <f t="shared" si="47"/>
        <v>夜</v>
      </c>
      <c r="D152" s="130">
        <f t="shared" si="44"/>
        <v>7</v>
      </c>
      <c r="E152" s="130">
        <f>IF(AND(E104=1),4,IF(AND(E104&gt;1),(E104-1),))</f>
        <v>1</v>
      </c>
      <c r="F152" s="131" t="str">
        <f t="shared" si="48"/>
        <v>甲班</v>
      </c>
      <c r="G152" s="130">
        <f t="shared" si="38"/>
        <v>0</v>
      </c>
      <c r="H152" s="132">
        <f t="shared" si="52"/>
        <v>0.0416666666666667</v>
      </c>
      <c r="I152" s="167">
        <f t="shared" si="49"/>
        <v>1</v>
      </c>
      <c r="J152" s="168" t="str">
        <f>IF(_penmei4_month_day!A146="","",_penmei4_month_day!A146)</f>
        <v/>
      </c>
      <c r="K152" s="169" t="str">
        <f>IF(_penmei4_month_day!B146="","",_penmei4_month_day!B146)</f>
        <v/>
      </c>
      <c r="L152" s="169" t="str">
        <f>IF(_penmei4_month_day!C146="","",_penmei4_month_day!C146)</f>
        <v/>
      </c>
      <c r="M152" s="156" t="str">
        <f>IF(_penmei4_month_day!D146="","",_penmei4_month_day!D146)</f>
        <v/>
      </c>
      <c r="N152" s="156" t="str">
        <f>IF(_penmei4_month_day!E146="","",_penmei4_month_day!E146)</f>
        <v/>
      </c>
      <c r="O152" s="157" t="str">
        <f>IF(_penmei4_month_day!F146="","",_penmei4_month_day!F146)</f>
        <v/>
      </c>
      <c r="P152" s="158">
        <v>11.5</v>
      </c>
      <c r="Q152" s="197" t="str">
        <f t="shared" si="45"/>
        <v/>
      </c>
      <c r="R152" s="157" t="str">
        <f>IF(OR(_penmei3_month_day!A146="",_penmei3_month_day!B146=""),"",IF(AND(_penmei3_month_day!A146=1,_penmei3_month_day!B146=1),_penmei4_month_day!I146,""))</f>
        <v/>
      </c>
      <c r="S152" s="182" t="str">
        <f>IF(_penmei4_month_day!J146="","",_penmei4_month_day!J146)</f>
        <v/>
      </c>
      <c r="T152" s="183" t="str">
        <f>IF(_penmei4_month_day!K146="","",_penmei4_month_day!K146)</f>
        <v/>
      </c>
      <c r="U152" s="156" t="str">
        <f>IF(_penmei4_month_day!L146="","",_penmei4_month_day!L146)</f>
        <v/>
      </c>
      <c r="V152" s="156" t="str">
        <f>IF(_penmei4_month_day!M146="","",_penmei4_month_day!M146)</f>
        <v/>
      </c>
      <c r="W152" s="184" t="str">
        <f>IF(_penmei4_month_day!N146="","",_penmei4_month_day!N146)</f>
        <v/>
      </c>
      <c r="X152" s="158">
        <v>10.5</v>
      </c>
      <c r="Y152" s="193" t="str">
        <f t="shared" si="46"/>
        <v/>
      </c>
      <c r="Z152" s="194" t="str">
        <f>IF(OR(_penmei3_month_day!D146="",_penmei3_month_day!E146=""),"",IF(AND(_penmei3_month_day!D146=1,_penmei3_month_day!E146=1),_penmei4_month_day!Q146,""))</f>
        <v/>
      </c>
      <c r="AA152" s="230" t="str">
        <f>IF(_penmei4_month_day!R146="","",_penmei4_month_day!R146)</f>
        <v/>
      </c>
      <c r="AB152" s="222">
        <f t="shared" si="51"/>
        <v>22</v>
      </c>
      <c r="AC152" s="231">
        <v>0</v>
      </c>
      <c r="AD152" s="232">
        <v>20</v>
      </c>
      <c r="AE152" s="233">
        <v>0.272222222222222</v>
      </c>
      <c r="AF152" s="232" t="s">
        <v>124</v>
      </c>
      <c r="AG152" s="233"/>
      <c r="AH152" s="254"/>
      <c r="AI152" s="248"/>
      <c r="AJ152" s="248"/>
    </row>
    <row r="153" spans="1:36">
      <c r="A153" s="118">
        <f t="shared" si="53"/>
        <v>43472</v>
      </c>
      <c r="B153" s="119">
        <f t="shared" si="37"/>
        <v>43472</v>
      </c>
      <c r="C153" s="120" t="str">
        <f t="shared" si="47"/>
        <v>夜</v>
      </c>
      <c r="D153" s="120">
        <f t="shared" si="44"/>
        <v>7</v>
      </c>
      <c r="E153" s="120">
        <f>E152</f>
        <v>1</v>
      </c>
      <c r="F153" s="121" t="str">
        <f t="shared" si="48"/>
        <v>甲班</v>
      </c>
      <c r="G153" s="120">
        <f t="shared" si="38"/>
        <v>1</v>
      </c>
      <c r="H153" s="122">
        <f t="shared" si="52"/>
        <v>0.0416666666666667</v>
      </c>
      <c r="I153" s="159">
        <f t="shared" si="49"/>
        <v>0.0416666666666667</v>
      </c>
      <c r="J153" s="160" t="str">
        <f>IF(_penmei4_month_day!A147="","",_penmei4_month_day!A147)</f>
        <v/>
      </c>
      <c r="K153" s="160" t="str">
        <f>IF(_penmei4_month_day!B147="","",_penmei4_month_day!B147)</f>
        <v/>
      </c>
      <c r="L153" s="160" t="str">
        <f>IF(_penmei4_month_day!C147="","",_penmei4_month_day!C147)</f>
        <v/>
      </c>
      <c r="M153" s="160" t="str">
        <f>IF(_penmei4_month_day!D147="","",_penmei4_month_day!D147)</f>
        <v/>
      </c>
      <c r="N153" s="160" t="str">
        <f>IF(_penmei4_month_day!E147="","",_penmei4_month_day!E147)</f>
        <v/>
      </c>
      <c r="O153" s="161" t="str">
        <f>IF(_penmei4_month_day!F147="","",_penmei4_month_day!F147)</f>
        <v/>
      </c>
      <c r="P153" s="162">
        <v>10</v>
      </c>
      <c r="Q153" s="185" t="str">
        <f t="shared" si="45"/>
        <v/>
      </c>
      <c r="R153" s="161" t="str">
        <f>IF(OR(_penmei3_month_day!A147="",_penmei3_month_day!B147=""),"",IF(AND(_penmei3_month_day!A147=1,_penmei3_month_day!B147=1),_penmei4_month_day!I147,""))</f>
        <v/>
      </c>
      <c r="S153" s="186" t="str">
        <f>IF(_penmei4_month_day!J147="","",_penmei4_month_day!J147)</f>
        <v/>
      </c>
      <c r="T153" s="187" t="str">
        <f>IF(_penmei4_month_day!K147="","",_penmei4_month_day!K147)</f>
        <v/>
      </c>
      <c r="U153" s="160" t="str">
        <f>IF(_penmei4_month_day!L147="","",_penmei4_month_day!L147)</f>
        <v/>
      </c>
      <c r="V153" s="160" t="str">
        <f>IF(_penmei4_month_day!M147="","",_penmei4_month_day!M147)</f>
        <v/>
      </c>
      <c r="W153" s="188" t="str">
        <f>IF(_penmei4_month_day!N147="","",_penmei4_month_day!N147)</f>
        <v/>
      </c>
      <c r="X153" s="162">
        <v>8.2</v>
      </c>
      <c r="Y153" s="185" t="str">
        <f t="shared" si="46"/>
        <v/>
      </c>
      <c r="Z153" s="161" t="str">
        <f>IF(OR(_penmei3_month_day!D147="",_penmei3_month_day!E147=""),"",IF(AND(_penmei3_month_day!D147=1,_penmei3_month_day!E147=1),_penmei4_month_day!Q147,""))</f>
        <v/>
      </c>
      <c r="AA153" s="221" t="str">
        <f>IF(_penmei4_month_day!R147="","",_penmei4_month_day!R147)</f>
        <v/>
      </c>
      <c r="AB153" s="222">
        <f t="shared" si="51"/>
        <v>18.2</v>
      </c>
      <c r="AC153" s="223">
        <v>0.00416666666666667</v>
      </c>
      <c r="AD153" s="224">
        <v>18</v>
      </c>
      <c r="AE153" s="225" t="s">
        <v>155</v>
      </c>
      <c r="AF153" s="224" t="s">
        <v>132</v>
      </c>
      <c r="AG153" s="225"/>
      <c r="AH153" s="249"/>
      <c r="AI153" s="250"/>
      <c r="AJ153" s="250"/>
    </row>
    <row r="154" spans="1:36">
      <c r="A154" s="118">
        <f t="shared" si="53"/>
        <v>43472</v>
      </c>
      <c r="B154" s="119">
        <f t="shared" si="37"/>
        <v>43472</v>
      </c>
      <c r="C154" s="120" t="str">
        <f t="shared" si="47"/>
        <v>夜</v>
      </c>
      <c r="D154" s="120">
        <f t="shared" si="44"/>
        <v>7</v>
      </c>
      <c r="E154" s="120">
        <f t="shared" ref="E154:E159" si="55">E153</f>
        <v>1</v>
      </c>
      <c r="F154" s="121" t="str">
        <f t="shared" si="48"/>
        <v>甲班</v>
      </c>
      <c r="G154" s="120">
        <f t="shared" si="38"/>
        <v>2</v>
      </c>
      <c r="H154" s="122">
        <f t="shared" si="52"/>
        <v>0.0416666666666667</v>
      </c>
      <c r="I154" s="159">
        <f t="shared" si="49"/>
        <v>0.0833333333333333</v>
      </c>
      <c r="J154" s="160" t="str">
        <f>IF(_penmei4_month_day!A148="","",_penmei4_month_day!A148)</f>
        <v/>
      </c>
      <c r="K154" s="160" t="str">
        <f>IF(_penmei4_month_day!B148="","",_penmei4_month_day!B148)</f>
        <v/>
      </c>
      <c r="L154" s="160" t="str">
        <f>IF(_penmei4_month_day!C148="","",_penmei4_month_day!C148)</f>
        <v/>
      </c>
      <c r="M154" s="160" t="str">
        <f>IF(_penmei4_month_day!D148="","",_penmei4_month_day!D148)</f>
        <v/>
      </c>
      <c r="N154" s="160" t="str">
        <f>IF(_penmei4_month_day!E148="","",_penmei4_month_day!E148)</f>
        <v/>
      </c>
      <c r="O154" s="161" t="str">
        <f>IF(_penmei4_month_day!F148="","",_penmei4_month_day!F148)</f>
        <v/>
      </c>
      <c r="P154" s="162">
        <v>10.5</v>
      </c>
      <c r="Q154" s="185" t="str">
        <f t="shared" si="45"/>
        <v/>
      </c>
      <c r="R154" s="161" t="str">
        <f>IF(OR(_penmei3_month_day!A148="",_penmei3_month_day!B148=""),"",IF(AND(_penmei3_month_day!A148=1,_penmei3_month_day!B148=1),_penmei4_month_day!I148,""))</f>
        <v/>
      </c>
      <c r="S154" s="186" t="str">
        <f>IF(_penmei4_month_day!J148="","",_penmei4_month_day!J148)</f>
        <v/>
      </c>
      <c r="T154" s="187" t="str">
        <f>IF(_penmei4_month_day!K148="","",_penmei4_month_day!K148)</f>
        <v/>
      </c>
      <c r="U154" s="160" t="str">
        <f>IF(_penmei4_month_day!L148="","",_penmei4_month_day!L148)</f>
        <v/>
      </c>
      <c r="V154" s="160" t="str">
        <f>IF(_penmei4_month_day!M148="","",_penmei4_month_day!M148)</f>
        <v/>
      </c>
      <c r="W154" s="188" t="str">
        <f>IF(_penmei4_month_day!N148="","",_penmei4_month_day!N148)</f>
        <v/>
      </c>
      <c r="X154" s="162">
        <v>8.5</v>
      </c>
      <c r="Y154" s="185" t="str">
        <f t="shared" si="46"/>
        <v/>
      </c>
      <c r="Z154" s="161" t="str">
        <f>IF(OR(_penmei3_month_day!D148="",_penmei3_month_day!E148=""),"",IF(AND(_penmei3_month_day!D148=1,_penmei3_month_day!E148=1),_penmei4_month_day!Q148,""))</f>
        <v/>
      </c>
      <c r="AA154" s="221" t="str">
        <f>IF(_penmei4_month_day!R148="","",_penmei4_month_day!R148)</f>
        <v/>
      </c>
      <c r="AB154" s="222">
        <f t="shared" si="51"/>
        <v>19</v>
      </c>
      <c r="AC154" s="223">
        <v>0.0763888888888889</v>
      </c>
      <c r="AD154" s="224" t="s">
        <v>156</v>
      </c>
      <c r="AE154" s="225"/>
      <c r="AF154" s="224"/>
      <c r="AG154" s="225"/>
      <c r="AH154" s="249"/>
      <c r="AI154" s="250"/>
      <c r="AJ154" s="250"/>
    </row>
    <row r="155" spans="1:36">
      <c r="A155" s="118">
        <f t="shared" si="53"/>
        <v>43472</v>
      </c>
      <c r="B155" s="119">
        <f t="shared" si="37"/>
        <v>43472</v>
      </c>
      <c r="C155" s="120" t="str">
        <f t="shared" si="47"/>
        <v>夜</v>
      </c>
      <c r="D155" s="120">
        <f t="shared" si="44"/>
        <v>7</v>
      </c>
      <c r="E155" s="120">
        <f t="shared" si="55"/>
        <v>1</v>
      </c>
      <c r="F155" s="121" t="str">
        <f t="shared" si="48"/>
        <v>甲班</v>
      </c>
      <c r="G155" s="120">
        <f t="shared" si="38"/>
        <v>3</v>
      </c>
      <c r="H155" s="122">
        <f t="shared" si="52"/>
        <v>0.0416666666666667</v>
      </c>
      <c r="I155" s="159">
        <f t="shared" si="49"/>
        <v>0.125</v>
      </c>
      <c r="J155" s="160" t="str">
        <f>IF(_penmei4_month_day!A149="","",_penmei4_month_day!A149)</f>
        <v/>
      </c>
      <c r="K155" s="160" t="str">
        <f>IF(_penmei4_month_day!B149="","",_penmei4_month_day!B149)</f>
        <v/>
      </c>
      <c r="L155" s="160" t="str">
        <f>IF(_penmei4_month_day!C149="","",_penmei4_month_day!C149)</f>
        <v/>
      </c>
      <c r="M155" s="160" t="str">
        <f>IF(_penmei4_month_day!D149="","",_penmei4_month_day!D149)</f>
        <v/>
      </c>
      <c r="N155" s="160" t="str">
        <f>IF(_penmei4_month_day!E149="","",_penmei4_month_day!E149)</f>
        <v/>
      </c>
      <c r="O155" s="161" t="str">
        <f>IF(_penmei4_month_day!F149="","",_penmei4_month_day!F149)</f>
        <v/>
      </c>
      <c r="P155" s="162">
        <v>12</v>
      </c>
      <c r="Q155" s="185" t="str">
        <f t="shared" si="45"/>
        <v/>
      </c>
      <c r="R155" s="161" t="str">
        <f>IF(OR(_penmei3_month_day!A149="",_penmei3_month_day!B149=""),"",IF(AND(_penmei3_month_day!A149=1,_penmei3_month_day!B149=1),_penmei4_month_day!I149,""))</f>
        <v/>
      </c>
      <c r="S155" s="186" t="str">
        <f>IF(_penmei4_month_day!J149="","",_penmei4_month_day!J149)</f>
        <v/>
      </c>
      <c r="T155" s="187" t="str">
        <f>IF(_penmei4_month_day!K149="","",_penmei4_month_day!K149)</f>
        <v/>
      </c>
      <c r="U155" s="160" t="str">
        <f>IF(_penmei4_month_day!L149="","",_penmei4_month_day!L149)</f>
        <v/>
      </c>
      <c r="V155" s="160" t="str">
        <f>IF(_penmei4_month_day!M149="","",_penmei4_month_day!M149)</f>
        <v/>
      </c>
      <c r="W155" s="188" t="str">
        <f>IF(_penmei4_month_day!N149="","",_penmei4_month_day!N149)</f>
        <v/>
      </c>
      <c r="X155" s="162">
        <v>8.5</v>
      </c>
      <c r="Y155" s="185" t="str">
        <f t="shared" si="46"/>
        <v/>
      </c>
      <c r="Z155" s="161" t="str">
        <f>IF(OR(_penmei3_month_day!D149="",_penmei3_month_day!E149=""),"",IF(AND(_penmei3_month_day!D149=1,_penmei3_month_day!E149=1),_penmei4_month_day!Q149,""))</f>
        <v/>
      </c>
      <c r="AA155" s="221" t="str">
        <f>IF(_penmei4_month_day!R149="","",_penmei4_month_day!R149)</f>
        <v/>
      </c>
      <c r="AB155" s="222">
        <f t="shared" si="51"/>
        <v>20.5</v>
      </c>
      <c r="AC155" s="223">
        <v>0.114583333333333</v>
      </c>
      <c r="AD155" s="224" t="s">
        <v>121</v>
      </c>
      <c r="AE155" s="225"/>
      <c r="AF155" s="224"/>
      <c r="AG155" s="225"/>
      <c r="AH155" s="249"/>
      <c r="AI155" s="250"/>
      <c r="AJ155" s="250"/>
    </row>
    <row r="156" spans="1:36">
      <c r="A156" s="118">
        <f t="shared" si="53"/>
        <v>43472</v>
      </c>
      <c r="B156" s="119">
        <f t="shared" si="37"/>
        <v>43472</v>
      </c>
      <c r="C156" s="120" t="str">
        <f t="shared" si="47"/>
        <v>夜</v>
      </c>
      <c r="D156" s="120">
        <f t="shared" ref="D156:D179" si="56">DAY(A156)</f>
        <v>7</v>
      </c>
      <c r="E156" s="120">
        <f t="shared" si="55"/>
        <v>1</v>
      </c>
      <c r="F156" s="121" t="str">
        <f t="shared" si="48"/>
        <v>甲班</v>
      </c>
      <c r="G156" s="120">
        <f t="shared" si="38"/>
        <v>4</v>
      </c>
      <c r="H156" s="122">
        <f t="shared" si="52"/>
        <v>0.0416666666666667</v>
      </c>
      <c r="I156" s="159">
        <f t="shared" si="49"/>
        <v>0.166666666666667</v>
      </c>
      <c r="J156" s="160" t="str">
        <f>IF(_penmei4_month_day!A150="","",_penmei4_month_day!A150)</f>
        <v/>
      </c>
      <c r="K156" s="160" t="str">
        <f>IF(_penmei4_month_day!B150="","",_penmei4_month_day!B150)</f>
        <v/>
      </c>
      <c r="L156" s="160" t="str">
        <f>IF(_penmei4_month_day!C150="","",_penmei4_month_day!C150)</f>
        <v/>
      </c>
      <c r="M156" s="160" t="str">
        <f>IF(_penmei4_month_day!D150="","",_penmei4_month_day!D150)</f>
        <v/>
      </c>
      <c r="N156" s="160" t="str">
        <f>IF(_penmei4_month_day!E150="","",_penmei4_month_day!E150)</f>
        <v/>
      </c>
      <c r="O156" s="161" t="str">
        <f>IF(_penmei4_month_day!F150="","",_penmei4_month_day!F150)</f>
        <v/>
      </c>
      <c r="P156" s="162">
        <v>10</v>
      </c>
      <c r="Q156" s="185" t="str">
        <f t="shared" si="45"/>
        <v/>
      </c>
      <c r="R156" s="161" t="str">
        <f>IF(OR(_penmei3_month_day!A150="",_penmei3_month_day!B150=""),"",IF(AND(_penmei3_month_day!A150=1,_penmei3_month_day!B150=1),_penmei4_month_day!I150,""))</f>
        <v/>
      </c>
      <c r="S156" s="186" t="str">
        <f>IF(_penmei4_month_day!J150="","",_penmei4_month_day!J150)</f>
        <v/>
      </c>
      <c r="T156" s="187" t="str">
        <f>IF(_penmei4_month_day!K150="","",_penmei4_month_day!K150)</f>
        <v/>
      </c>
      <c r="U156" s="160" t="str">
        <f>IF(_penmei4_month_day!L150="","",_penmei4_month_day!L150)</f>
        <v/>
      </c>
      <c r="V156" s="160" t="str">
        <f>IF(_penmei4_month_day!M150="","",_penmei4_month_day!M150)</f>
        <v/>
      </c>
      <c r="W156" s="188" t="str">
        <f>IF(_penmei4_month_day!N150="","",_penmei4_month_day!N150)</f>
        <v/>
      </c>
      <c r="X156" s="162">
        <v>9</v>
      </c>
      <c r="Y156" s="185" t="str">
        <f t="shared" si="46"/>
        <v/>
      </c>
      <c r="Z156" s="161" t="str">
        <f>IF(OR(_penmei3_month_day!D150="",_penmei3_month_day!E150=""),"",IF(AND(_penmei3_month_day!D150=1,_penmei3_month_day!E150=1),_penmei4_month_day!Q150,""))</f>
        <v/>
      </c>
      <c r="AA156" s="221" t="str">
        <f>IF(_penmei4_month_day!R150="","",_penmei4_month_day!R150)</f>
        <v/>
      </c>
      <c r="AB156" s="222">
        <f t="shared" si="51"/>
        <v>19</v>
      </c>
      <c r="AC156" s="223">
        <v>0.135416666666667</v>
      </c>
      <c r="AD156" s="224">
        <v>20</v>
      </c>
      <c r="AE156" s="225"/>
      <c r="AF156" s="224"/>
      <c r="AG156" s="225"/>
      <c r="AH156" s="249"/>
      <c r="AI156" s="250"/>
      <c r="AJ156" s="250"/>
    </row>
    <row r="157" spans="1:36">
      <c r="A157" s="118">
        <f t="shared" si="53"/>
        <v>43472</v>
      </c>
      <c r="B157" s="119">
        <f t="shared" si="37"/>
        <v>43472</v>
      </c>
      <c r="C157" s="120" t="str">
        <f t="shared" si="47"/>
        <v>夜</v>
      </c>
      <c r="D157" s="120">
        <f t="shared" si="56"/>
        <v>7</v>
      </c>
      <c r="E157" s="120">
        <f t="shared" si="55"/>
        <v>1</v>
      </c>
      <c r="F157" s="121" t="str">
        <f t="shared" si="48"/>
        <v>甲班</v>
      </c>
      <c r="G157" s="120">
        <f t="shared" si="38"/>
        <v>5</v>
      </c>
      <c r="H157" s="122">
        <f t="shared" si="52"/>
        <v>0.0416666666666667</v>
      </c>
      <c r="I157" s="159">
        <f t="shared" si="49"/>
        <v>0.208333333333333</v>
      </c>
      <c r="J157" s="160" t="str">
        <f>IF(_penmei4_month_day!A151="","",_penmei4_month_day!A151)</f>
        <v/>
      </c>
      <c r="K157" s="160" t="str">
        <f>IF(_penmei4_month_day!B151="","",_penmei4_month_day!B151)</f>
        <v/>
      </c>
      <c r="L157" s="160" t="str">
        <f>IF(_penmei4_month_day!C151="","",_penmei4_month_day!C151)</f>
        <v/>
      </c>
      <c r="M157" s="160" t="str">
        <f>IF(_penmei4_month_day!D151="","",_penmei4_month_day!D151)</f>
        <v/>
      </c>
      <c r="N157" s="160" t="str">
        <f>IF(_penmei4_month_day!E151="","",_penmei4_month_day!E151)</f>
        <v/>
      </c>
      <c r="O157" s="161" t="str">
        <f>IF(_penmei4_month_day!F151="","",_penmei4_month_day!F151)</f>
        <v/>
      </c>
      <c r="P157" s="162">
        <v>10</v>
      </c>
      <c r="Q157" s="185" t="str">
        <f t="shared" si="45"/>
        <v/>
      </c>
      <c r="R157" s="161" t="str">
        <f>IF(OR(_penmei3_month_day!A151="",_penmei3_month_day!B151=""),"",IF(AND(_penmei3_month_day!A151=1,_penmei3_month_day!B151=1),_penmei4_month_day!I151,""))</f>
        <v/>
      </c>
      <c r="S157" s="186" t="str">
        <f>IF(_penmei4_month_day!J151="","",_penmei4_month_day!J151)</f>
        <v/>
      </c>
      <c r="T157" s="187" t="str">
        <f>IF(_penmei4_month_day!K151="","",_penmei4_month_day!K151)</f>
        <v/>
      </c>
      <c r="U157" s="160" t="str">
        <f>IF(_penmei4_month_day!L151="","",_penmei4_month_day!L151)</f>
        <v/>
      </c>
      <c r="V157" s="160" t="str">
        <f>IF(_penmei4_month_day!M151="","",_penmei4_month_day!M151)</f>
        <v/>
      </c>
      <c r="W157" s="188" t="str">
        <f>IF(_penmei4_month_day!N151="","",_penmei4_month_day!N151)</f>
        <v/>
      </c>
      <c r="X157" s="162">
        <v>9.5</v>
      </c>
      <c r="Y157" s="185" t="str">
        <f t="shared" si="46"/>
        <v/>
      </c>
      <c r="Z157" s="161" t="str">
        <f>IF(OR(_penmei3_month_day!D151="",_penmei3_month_day!E151=""),"",IF(AND(_penmei3_month_day!D151=1,_penmei3_month_day!E151=1),_penmei4_month_day!Q151,""))</f>
        <v/>
      </c>
      <c r="AA157" s="221" t="str">
        <f>IF(_penmei4_month_day!R151="","",_penmei4_month_day!R151)</f>
        <v/>
      </c>
      <c r="AB157" s="222">
        <f t="shared" si="51"/>
        <v>19.5</v>
      </c>
      <c r="AC157" s="223">
        <v>0.159722222222222</v>
      </c>
      <c r="AD157" s="224" t="s">
        <v>124</v>
      </c>
      <c r="AE157" s="225"/>
      <c r="AF157" s="224"/>
      <c r="AG157" s="225"/>
      <c r="AH157" s="249"/>
      <c r="AI157" s="250"/>
      <c r="AJ157" s="250"/>
    </row>
    <row r="158" spans="1:36">
      <c r="A158" s="118">
        <f t="shared" si="53"/>
        <v>43472</v>
      </c>
      <c r="B158" s="119">
        <f t="shared" si="37"/>
        <v>43472</v>
      </c>
      <c r="C158" s="120" t="str">
        <f t="shared" si="47"/>
        <v>夜</v>
      </c>
      <c r="D158" s="120">
        <f t="shared" si="56"/>
        <v>7</v>
      </c>
      <c r="E158" s="120">
        <f t="shared" si="55"/>
        <v>1</v>
      </c>
      <c r="F158" s="121" t="str">
        <f t="shared" si="48"/>
        <v>甲班</v>
      </c>
      <c r="G158" s="120">
        <f t="shared" si="38"/>
        <v>6</v>
      </c>
      <c r="H158" s="122">
        <f t="shared" si="52"/>
        <v>0.0416666666666667</v>
      </c>
      <c r="I158" s="159">
        <f t="shared" si="49"/>
        <v>0.25</v>
      </c>
      <c r="J158" s="160" t="str">
        <f>IF(_penmei4_month_day!A152="","",_penmei4_month_day!A152)</f>
        <v/>
      </c>
      <c r="K158" s="160" t="str">
        <f>IF(_penmei4_month_day!B152="","",_penmei4_month_day!B152)</f>
        <v/>
      </c>
      <c r="L158" s="160" t="str">
        <f>IF(_penmei4_month_day!C152="","",_penmei4_month_day!C152)</f>
        <v/>
      </c>
      <c r="M158" s="160" t="str">
        <f>IF(_penmei4_month_day!D152="","",_penmei4_month_day!D152)</f>
        <v/>
      </c>
      <c r="N158" s="160" t="str">
        <f>IF(_penmei4_month_day!E152="","",_penmei4_month_day!E152)</f>
        <v/>
      </c>
      <c r="O158" s="161" t="str">
        <f>IF(_penmei4_month_day!F152="","",_penmei4_month_day!F152)</f>
        <v/>
      </c>
      <c r="P158" s="162">
        <v>11</v>
      </c>
      <c r="Q158" s="185" t="str">
        <f t="shared" si="45"/>
        <v/>
      </c>
      <c r="R158" s="161" t="str">
        <f>IF(OR(_penmei3_month_day!A152="",_penmei3_month_day!B152=""),"",IF(AND(_penmei3_month_day!A152=1,_penmei3_month_day!B152=1),_penmei4_month_day!I152,""))</f>
        <v/>
      </c>
      <c r="S158" s="186" t="str">
        <f>IF(_penmei4_month_day!J152="","",_penmei4_month_day!J152)</f>
        <v/>
      </c>
      <c r="T158" s="187" t="str">
        <f>IF(_penmei4_month_day!K152="","",_penmei4_month_day!K152)</f>
        <v/>
      </c>
      <c r="U158" s="160" t="str">
        <f>IF(_penmei4_month_day!L152="","",_penmei4_month_day!L152)</f>
        <v/>
      </c>
      <c r="V158" s="160" t="str">
        <f>IF(_penmei4_month_day!M152="","",_penmei4_month_day!M152)</f>
        <v/>
      </c>
      <c r="W158" s="188" t="str">
        <f>IF(_penmei4_month_day!N152="","",_penmei4_month_day!N152)</f>
        <v/>
      </c>
      <c r="X158" s="162">
        <v>9</v>
      </c>
      <c r="Y158" s="185" t="str">
        <f t="shared" si="46"/>
        <v/>
      </c>
      <c r="Z158" s="161" t="str">
        <f>IF(OR(_penmei3_month_day!D152="",_penmei3_month_day!E152=""),"",IF(AND(_penmei3_month_day!D152=1,_penmei3_month_day!E152=1),_penmei4_month_day!Q152,""))</f>
        <v/>
      </c>
      <c r="AA158" s="221" t="str">
        <f>IF(_penmei4_month_day!R152="","",_penmei4_month_day!R152)</f>
        <v/>
      </c>
      <c r="AB158" s="222">
        <f t="shared" si="51"/>
        <v>20</v>
      </c>
      <c r="AC158" s="223">
        <v>0.184722222222222</v>
      </c>
      <c r="AD158" s="224" t="s">
        <v>132</v>
      </c>
      <c r="AE158" s="225"/>
      <c r="AF158" s="224"/>
      <c r="AG158" s="225"/>
      <c r="AH158" s="249"/>
      <c r="AI158" s="250"/>
      <c r="AJ158" s="250"/>
    </row>
    <row r="159" spans="1:36">
      <c r="A159" s="123">
        <f t="shared" si="53"/>
        <v>43472</v>
      </c>
      <c r="B159" s="124">
        <f t="shared" si="37"/>
        <v>43472</v>
      </c>
      <c r="C159" s="125" t="str">
        <f t="shared" si="47"/>
        <v>夜</v>
      </c>
      <c r="D159" s="125">
        <f t="shared" si="56"/>
        <v>7</v>
      </c>
      <c r="E159" s="125">
        <f t="shared" si="55"/>
        <v>1</v>
      </c>
      <c r="F159" s="126" t="str">
        <f t="shared" si="48"/>
        <v>甲班</v>
      </c>
      <c r="G159" s="125">
        <f t="shared" si="38"/>
        <v>7</v>
      </c>
      <c r="H159" s="127">
        <f t="shared" si="52"/>
        <v>0.0416666666666667</v>
      </c>
      <c r="I159" s="163">
        <f t="shared" si="49"/>
        <v>0.291666666666667</v>
      </c>
      <c r="J159" s="164" t="str">
        <f>IF(_penmei4_month_day!A153="","",_penmei4_month_day!A153)</f>
        <v/>
      </c>
      <c r="K159" s="164" t="str">
        <f>IF(_penmei4_month_day!B153="","",_penmei4_month_day!B153)</f>
        <v/>
      </c>
      <c r="L159" s="164" t="str">
        <f>IF(_penmei4_month_day!C153="","",_penmei4_month_day!C153)</f>
        <v/>
      </c>
      <c r="M159" s="164" t="str">
        <f>IF(_penmei4_month_day!D153="","",_penmei4_month_day!D153)</f>
        <v/>
      </c>
      <c r="N159" s="164" t="str">
        <f>IF(_penmei4_month_day!E153="","",_penmei4_month_day!E153)</f>
        <v/>
      </c>
      <c r="O159" s="165" t="str">
        <f>IF(_penmei4_month_day!F153="","",_penmei4_month_day!F153)</f>
        <v/>
      </c>
      <c r="P159" s="166">
        <v>10</v>
      </c>
      <c r="Q159" s="189" t="str">
        <f t="shared" si="45"/>
        <v/>
      </c>
      <c r="R159" s="165" t="str">
        <f>IF(OR(_penmei3_month_day!A153="",_penmei3_month_day!B153=""),"",IF(AND(_penmei3_month_day!A153=1,_penmei3_month_day!B153=1),_penmei4_month_day!I153,""))</f>
        <v/>
      </c>
      <c r="S159" s="190" t="str">
        <f>IF(_penmei4_month_day!J153="","",_penmei4_month_day!J153)</f>
        <v/>
      </c>
      <c r="T159" s="191" t="str">
        <f>IF(_penmei4_month_day!K153="","",_penmei4_month_day!K153)</f>
        <v/>
      </c>
      <c r="U159" s="164" t="str">
        <f>IF(_penmei4_month_day!L153="","",_penmei4_month_day!L153)</f>
        <v/>
      </c>
      <c r="V159" s="164" t="str">
        <f>IF(_penmei4_month_day!M153="","",_penmei4_month_day!M153)</f>
        <v/>
      </c>
      <c r="W159" s="192" t="str">
        <f>IF(_penmei4_month_day!N153="","",_penmei4_month_day!N153)</f>
        <v/>
      </c>
      <c r="X159" s="166">
        <v>9</v>
      </c>
      <c r="Y159" s="189" t="str">
        <f t="shared" si="46"/>
        <v/>
      </c>
      <c r="Z159" s="165" t="str">
        <f>IF(OR(_penmei3_month_day!D153="",_penmei3_month_day!E153=""),"",IF(AND(_penmei3_month_day!D153=1,_penmei3_month_day!E153=1),_penmei4_month_day!Q153,""))</f>
        <v/>
      </c>
      <c r="AA159" s="226" t="str">
        <f>IF(_penmei4_month_day!R153="","",_penmei4_month_day!R153)</f>
        <v/>
      </c>
      <c r="AB159" s="222">
        <f t="shared" si="51"/>
        <v>19</v>
      </c>
      <c r="AC159" s="227">
        <v>0.211805555555556</v>
      </c>
      <c r="AD159" s="228">
        <v>20</v>
      </c>
      <c r="AE159" s="229"/>
      <c r="AF159" s="228"/>
      <c r="AG159" s="229"/>
      <c r="AH159" s="251"/>
      <c r="AI159" s="252" t="s">
        <v>118</v>
      </c>
      <c r="AJ159" s="253" t="s">
        <v>64</v>
      </c>
    </row>
    <row r="160" spans="1:36">
      <c r="A160" s="128">
        <f t="shared" si="53"/>
        <v>43472</v>
      </c>
      <c r="B160" s="129">
        <f t="shared" si="37"/>
        <v>43472</v>
      </c>
      <c r="C160" s="130" t="str">
        <f t="shared" si="47"/>
        <v>白</v>
      </c>
      <c r="D160" s="130">
        <f t="shared" si="56"/>
        <v>7</v>
      </c>
      <c r="E160" s="130">
        <f>IF(AND(E152=4),1,IF(AND(E152&lt;4),(E152+1),))</f>
        <v>2</v>
      </c>
      <c r="F160" s="131" t="str">
        <f t="shared" si="48"/>
        <v>乙班</v>
      </c>
      <c r="G160" s="130">
        <f t="shared" si="38"/>
        <v>8</v>
      </c>
      <c r="H160" s="132">
        <f t="shared" si="52"/>
        <v>0.0416666666666667</v>
      </c>
      <c r="I160" s="167">
        <f t="shared" si="49"/>
        <v>0.333333333333333</v>
      </c>
      <c r="J160" s="168" t="str">
        <f>IF(_penmei4_month_day!A154="","",_penmei4_month_day!A154)</f>
        <v/>
      </c>
      <c r="K160" s="169" t="str">
        <f>IF(_penmei4_month_day!B154="","",_penmei4_month_day!B154)</f>
        <v/>
      </c>
      <c r="L160" s="169" t="str">
        <f>IF(_penmei4_month_day!C154="","",_penmei4_month_day!C154)</f>
        <v/>
      </c>
      <c r="M160" s="156" t="str">
        <f>IF(_penmei4_month_day!D154="","",_penmei4_month_day!D154)</f>
        <v/>
      </c>
      <c r="N160" s="156" t="str">
        <f>IF(_penmei4_month_day!E154="","",_penmei4_month_day!E154)</f>
        <v/>
      </c>
      <c r="O160" s="157" t="str">
        <f>IF(_penmei4_month_day!F154="","",_penmei4_month_day!F154)</f>
        <v/>
      </c>
      <c r="P160" s="158">
        <v>10.3</v>
      </c>
      <c r="Q160" s="197" t="str">
        <f t="shared" si="45"/>
        <v/>
      </c>
      <c r="R160" s="157" t="str">
        <f>IF(OR(_penmei3_month_day!A154="",_penmei3_month_day!B154=""),"",IF(AND(_penmei3_month_day!A154=1,_penmei3_month_day!B154=1),_penmei4_month_day!I154,""))</f>
        <v/>
      </c>
      <c r="S160" s="182" t="str">
        <f>IF(_penmei4_month_day!J154="","",_penmei4_month_day!J154)</f>
        <v/>
      </c>
      <c r="T160" s="183" t="str">
        <f>IF(_penmei4_month_day!K154="","",_penmei4_month_day!K154)</f>
        <v/>
      </c>
      <c r="U160" s="156" t="str">
        <f>IF(_penmei4_month_day!L154="","",_penmei4_month_day!L154)</f>
        <v/>
      </c>
      <c r="V160" s="156" t="str">
        <f>IF(_penmei4_month_day!M154="","",_penmei4_month_day!M154)</f>
        <v/>
      </c>
      <c r="W160" s="184" t="str">
        <f>IF(_penmei4_month_day!N154="","",_penmei4_month_day!N154)</f>
        <v/>
      </c>
      <c r="X160" s="158">
        <v>9</v>
      </c>
      <c r="Y160" s="197" t="str">
        <f t="shared" si="46"/>
        <v/>
      </c>
      <c r="Z160" s="194" t="str">
        <f>IF(OR(_penmei3_month_day!D154="",_penmei3_month_day!E154=""),"",IF(AND(_penmei3_month_day!D154=1,_penmei3_month_day!E154=1),_penmei4_month_day!Q154,""))</f>
        <v/>
      </c>
      <c r="AA160" s="230" t="str">
        <f>IF(_penmei4_month_day!R154="","",_penmei4_month_day!R154)</f>
        <v/>
      </c>
      <c r="AB160" s="222">
        <f t="shared" si="51"/>
        <v>19.3</v>
      </c>
      <c r="AC160" s="231">
        <v>0.340277777777778</v>
      </c>
      <c r="AD160" s="232">
        <v>21</v>
      </c>
      <c r="AE160" s="233"/>
      <c r="AF160" s="232"/>
      <c r="AG160" s="233"/>
      <c r="AH160" s="254"/>
      <c r="AI160" s="248"/>
      <c r="AJ160" s="248"/>
    </row>
    <row r="161" spans="1:36">
      <c r="A161" s="118">
        <f t="shared" si="53"/>
        <v>43472</v>
      </c>
      <c r="B161" s="119">
        <f t="shared" si="37"/>
        <v>43472</v>
      </c>
      <c r="C161" s="120" t="str">
        <f t="shared" si="47"/>
        <v>白</v>
      </c>
      <c r="D161" s="120">
        <f t="shared" si="56"/>
        <v>7</v>
      </c>
      <c r="E161" s="120">
        <f>E160</f>
        <v>2</v>
      </c>
      <c r="F161" s="121" t="str">
        <f t="shared" si="48"/>
        <v>乙班</v>
      </c>
      <c r="G161" s="120">
        <f t="shared" si="38"/>
        <v>9</v>
      </c>
      <c r="H161" s="122">
        <f t="shared" si="52"/>
        <v>0.0416666666666667</v>
      </c>
      <c r="I161" s="159">
        <f t="shared" si="49"/>
        <v>0.375</v>
      </c>
      <c r="J161" s="160" t="str">
        <f>IF(_penmei4_month_day!A155="","",_penmei4_month_day!A155)</f>
        <v/>
      </c>
      <c r="K161" s="160" t="str">
        <f>IF(_penmei4_month_day!B155="","",_penmei4_month_day!B155)</f>
        <v/>
      </c>
      <c r="L161" s="160" t="str">
        <f>IF(_penmei4_month_day!C155="","",_penmei4_month_day!C155)</f>
        <v/>
      </c>
      <c r="M161" s="160" t="str">
        <f>IF(_penmei4_month_day!D155="","",_penmei4_month_day!D155)</f>
        <v/>
      </c>
      <c r="N161" s="160" t="str">
        <f>IF(_penmei4_month_day!E155="","",_penmei4_month_day!E155)</f>
        <v/>
      </c>
      <c r="O161" s="161" t="str">
        <f>IF(_penmei4_month_day!F155="","",_penmei4_month_day!F155)</f>
        <v/>
      </c>
      <c r="P161" s="162">
        <v>13.2</v>
      </c>
      <c r="Q161" s="185" t="str">
        <f t="shared" si="45"/>
        <v/>
      </c>
      <c r="R161" s="161" t="str">
        <f>IF(OR(_penmei3_month_day!A155="",_penmei3_month_day!B155=""),"",IF(AND(_penmei3_month_day!A155=1,_penmei3_month_day!B155=1),_penmei4_month_day!I155,""))</f>
        <v/>
      </c>
      <c r="S161" s="186" t="str">
        <f>IF(_penmei4_month_day!J155="","",_penmei4_month_day!J155)</f>
        <v/>
      </c>
      <c r="T161" s="187" t="str">
        <f>IF(_penmei4_month_day!K155="","",_penmei4_month_day!K155)</f>
        <v/>
      </c>
      <c r="U161" s="160" t="str">
        <f>IF(_penmei4_month_day!L155="","",_penmei4_month_day!L155)</f>
        <v/>
      </c>
      <c r="V161" s="160" t="str">
        <f>IF(_penmei4_month_day!M155="","",_penmei4_month_day!M155)</f>
        <v/>
      </c>
      <c r="W161" s="188" t="str">
        <f>IF(_penmei4_month_day!N155="","",_penmei4_month_day!N155)</f>
        <v/>
      </c>
      <c r="X161" s="162">
        <v>8</v>
      </c>
      <c r="Y161" s="185" t="str">
        <f t="shared" si="46"/>
        <v/>
      </c>
      <c r="Z161" s="161" t="str">
        <f>IF(OR(_penmei3_month_day!D155="",_penmei3_month_day!E155=""),"",IF(AND(_penmei3_month_day!D155=1,_penmei3_month_day!E155=1),_penmei4_month_day!Q155,""))</f>
        <v/>
      </c>
      <c r="AA161" s="221" t="str">
        <f>IF(_penmei4_month_day!R155="","",_penmei4_month_day!R155)</f>
        <v/>
      </c>
      <c r="AB161" s="222">
        <f t="shared" si="51"/>
        <v>21.2</v>
      </c>
      <c r="AC161" s="223">
        <v>0.357638888888889</v>
      </c>
      <c r="AD161" s="224">
        <v>22</v>
      </c>
      <c r="AE161" s="225"/>
      <c r="AF161" s="224"/>
      <c r="AG161" s="225"/>
      <c r="AH161" s="249"/>
      <c r="AI161" s="250"/>
      <c r="AJ161" s="250"/>
    </row>
    <row r="162" spans="1:36">
      <c r="A162" s="118">
        <f t="shared" si="53"/>
        <v>43472</v>
      </c>
      <c r="B162" s="119">
        <f t="shared" si="37"/>
        <v>43472</v>
      </c>
      <c r="C162" s="120" t="str">
        <f t="shared" si="47"/>
        <v>白</v>
      </c>
      <c r="D162" s="120">
        <f t="shared" si="56"/>
        <v>7</v>
      </c>
      <c r="E162" s="120">
        <f t="shared" ref="E162:E167" si="57">E161</f>
        <v>2</v>
      </c>
      <c r="F162" s="121" t="str">
        <f t="shared" si="48"/>
        <v>乙班</v>
      </c>
      <c r="G162" s="120">
        <f t="shared" si="38"/>
        <v>10</v>
      </c>
      <c r="H162" s="122">
        <f t="shared" si="52"/>
        <v>0.0416666666666667</v>
      </c>
      <c r="I162" s="159">
        <f t="shared" si="49"/>
        <v>0.416666666666667</v>
      </c>
      <c r="J162" s="160" t="str">
        <f>IF(_penmei4_month_day!A156="","",_penmei4_month_day!A156)</f>
        <v/>
      </c>
      <c r="K162" s="160" t="str">
        <f>IF(_penmei4_month_day!B156="","",_penmei4_month_day!B156)</f>
        <v/>
      </c>
      <c r="L162" s="160" t="str">
        <f>IF(_penmei4_month_day!C156="","",_penmei4_month_day!C156)</f>
        <v/>
      </c>
      <c r="M162" s="160" t="str">
        <f>IF(_penmei4_month_day!D156="","",_penmei4_month_day!D156)</f>
        <v/>
      </c>
      <c r="N162" s="160" t="str">
        <f>IF(_penmei4_month_day!E156="","",_penmei4_month_day!E156)</f>
        <v/>
      </c>
      <c r="O162" s="161" t="str">
        <f>IF(_penmei4_month_day!F156="","",_penmei4_month_day!F156)</f>
        <v/>
      </c>
      <c r="P162" s="162">
        <v>12.7</v>
      </c>
      <c r="Q162" s="185" t="str">
        <f t="shared" si="45"/>
        <v/>
      </c>
      <c r="R162" s="161" t="str">
        <f>IF(OR(_penmei3_month_day!A156="",_penmei3_month_day!B156=""),"",IF(AND(_penmei3_month_day!A156=1,_penmei3_month_day!B156=1),_penmei4_month_day!I156,""))</f>
        <v/>
      </c>
      <c r="S162" s="186" t="str">
        <f>IF(_penmei4_month_day!J156="","",_penmei4_month_day!J156)</f>
        <v/>
      </c>
      <c r="T162" s="187" t="str">
        <f>IF(_penmei4_month_day!K156="","",_penmei4_month_day!K156)</f>
        <v/>
      </c>
      <c r="U162" s="160" t="str">
        <f>IF(_penmei4_month_day!L156="","",_penmei4_month_day!L156)</f>
        <v/>
      </c>
      <c r="V162" s="160" t="str">
        <f>IF(_penmei4_month_day!M156="","",_penmei4_month_day!M156)</f>
        <v/>
      </c>
      <c r="W162" s="188" t="str">
        <f>IF(_penmei4_month_day!N156="","",_penmei4_month_day!N156)</f>
        <v/>
      </c>
      <c r="X162" s="162">
        <v>9</v>
      </c>
      <c r="Y162" s="185" t="str">
        <f t="shared" si="46"/>
        <v/>
      </c>
      <c r="Z162" s="161" t="str">
        <f>IF(OR(_penmei3_month_day!D156="",_penmei3_month_day!E156=""),"",IF(AND(_penmei3_month_day!D156=1,_penmei3_month_day!E156=1),_penmei4_month_day!Q156,""))</f>
        <v/>
      </c>
      <c r="AA162" s="221" t="str">
        <f>IF(_penmei4_month_day!R156="","",_penmei4_month_day!R156)</f>
        <v/>
      </c>
      <c r="AB162" s="222">
        <f t="shared" si="51"/>
        <v>21.7</v>
      </c>
      <c r="AC162" s="223">
        <v>0.409722222222222</v>
      </c>
      <c r="AD162" s="224">
        <v>20.5</v>
      </c>
      <c r="AE162" s="225"/>
      <c r="AF162" s="224"/>
      <c r="AG162" s="225"/>
      <c r="AH162" s="249"/>
      <c r="AI162" s="250"/>
      <c r="AJ162" s="250"/>
    </row>
    <row r="163" spans="1:36">
      <c r="A163" s="118">
        <f t="shared" si="53"/>
        <v>43472</v>
      </c>
      <c r="B163" s="119">
        <f t="shared" si="37"/>
        <v>43472</v>
      </c>
      <c r="C163" s="120" t="str">
        <f t="shared" si="47"/>
        <v>白</v>
      </c>
      <c r="D163" s="120">
        <f t="shared" si="56"/>
        <v>7</v>
      </c>
      <c r="E163" s="120">
        <f t="shared" si="57"/>
        <v>2</v>
      </c>
      <c r="F163" s="121" t="str">
        <f t="shared" si="48"/>
        <v>乙班</v>
      </c>
      <c r="G163" s="120">
        <f t="shared" si="38"/>
        <v>11</v>
      </c>
      <c r="H163" s="122">
        <f t="shared" si="52"/>
        <v>0.0416666666666667</v>
      </c>
      <c r="I163" s="159">
        <f t="shared" si="49"/>
        <v>0.458333333333333</v>
      </c>
      <c r="J163" s="160" t="str">
        <f>IF(_penmei4_month_day!A157="","",_penmei4_month_day!A157)</f>
        <v/>
      </c>
      <c r="K163" s="160" t="str">
        <f>IF(_penmei4_month_day!B157="","",_penmei4_month_day!B157)</f>
        <v/>
      </c>
      <c r="L163" s="160" t="str">
        <f>IF(_penmei4_month_day!C157="","",_penmei4_month_day!C157)</f>
        <v/>
      </c>
      <c r="M163" s="160" t="str">
        <f>IF(_penmei4_month_day!D157="","",_penmei4_month_day!D157)</f>
        <v/>
      </c>
      <c r="N163" s="160" t="str">
        <f>IF(_penmei4_month_day!E157="","",_penmei4_month_day!E157)</f>
        <v/>
      </c>
      <c r="O163" s="161" t="str">
        <f>IF(_penmei4_month_day!F157="","",_penmei4_month_day!F157)</f>
        <v/>
      </c>
      <c r="P163" s="162">
        <v>11.3</v>
      </c>
      <c r="Q163" s="185" t="str">
        <f t="shared" si="45"/>
        <v/>
      </c>
      <c r="R163" s="161" t="str">
        <f>IF(OR(_penmei3_month_day!A157="",_penmei3_month_day!B157=""),"",IF(AND(_penmei3_month_day!A157=1,_penmei3_month_day!B157=1),_penmei4_month_day!I157,""))</f>
        <v/>
      </c>
      <c r="S163" s="186" t="str">
        <f>IF(_penmei4_month_day!J157="","",_penmei4_month_day!J157)</f>
        <v/>
      </c>
      <c r="T163" s="187" t="str">
        <f>IF(_penmei4_month_day!K157="","",_penmei4_month_day!K157)</f>
        <v/>
      </c>
      <c r="U163" s="160" t="str">
        <f>IF(_penmei4_month_day!L157="","",_penmei4_month_day!L157)</f>
        <v/>
      </c>
      <c r="V163" s="160" t="str">
        <f>IF(_penmei4_month_day!M157="","",_penmei4_month_day!M157)</f>
        <v/>
      </c>
      <c r="W163" s="188" t="str">
        <f>IF(_penmei4_month_day!N157="","",_penmei4_month_day!N157)</f>
        <v/>
      </c>
      <c r="X163" s="162">
        <v>9</v>
      </c>
      <c r="Y163" s="185" t="str">
        <f t="shared" si="46"/>
        <v/>
      </c>
      <c r="Z163" s="161" t="str">
        <f>IF(OR(_penmei3_month_day!D157="",_penmei3_month_day!E157=""),"",IF(AND(_penmei3_month_day!D157=1,_penmei3_month_day!E157=1),_penmei4_month_day!Q157,""))</f>
        <v/>
      </c>
      <c r="AA163" s="221" t="str">
        <f>IF(_penmei4_month_day!R157="","",_penmei4_month_day!R157)</f>
        <v/>
      </c>
      <c r="AB163" s="222">
        <f t="shared" si="51"/>
        <v>20.3</v>
      </c>
      <c r="AC163" s="223">
        <v>0.45</v>
      </c>
      <c r="AD163" s="224">
        <v>19.5</v>
      </c>
      <c r="AE163" s="225"/>
      <c r="AF163" s="224"/>
      <c r="AG163" s="225"/>
      <c r="AH163" s="249"/>
      <c r="AI163" s="250"/>
      <c r="AJ163" s="250"/>
    </row>
    <row r="164" spans="1:36">
      <c r="A164" s="118">
        <f t="shared" si="53"/>
        <v>43472</v>
      </c>
      <c r="B164" s="119">
        <f t="shared" si="37"/>
        <v>43472</v>
      </c>
      <c r="C164" s="120" t="str">
        <f t="shared" si="47"/>
        <v>白</v>
      </c>
      <c r="D164" s="120">
        <f t="shared" si="56"/>
        <v>7</v>
      </c>
      <c r="E164" s="120">
        <f t="shared" si="57"/>
        <v>2</v>
      </c>
      <c r="F164" s="121" t="str">
        <f t="shared" si="48"/>
        <v>乙班</v>
      </c>
      <c r="G164" s="120">
        <f t="shared" si="38"/>
        <v>12</v>
      </c>
      <c r="H164" s="122">
        <f t="shared" si="52"/>
        <v>0.0416666666666667</v>
      </c>
      <c r="I164" s="159">
        <f t="shared" si="49"/>
        <v>0.5</v>
      </c>
      <c r="J164" s="160" t="str">
        <f>IF(_penmei4_month_day!A158="","",_penmei4_month_day!A158)</f>
        <v/>
      </c>
      <c r="K164" s="160" t="str">
        <f>IF(_penmei4_month_day!B158="","",_penmei4_month_day!B158)</f>
        <v/>
      </c>
      <c r="L164" s="160" t="str">
        <f>IF(_penmei4_month_day!C158="","",_penmei4_month_day!C158)</f>
        <v/>
      </c>
      <c r="M164" s="160" t="str">
        <f>IF(_penmei4_month_day!D158="","",_penmei4_month_day!D158)</f>
        <v/>
      </c>
      <c r="N164" s="160" t="str">
        <f>IF(_penmei4_month_day!E158="","",_penmei4_month_day!E158)</f>
        <v/>
      </c>
      <c r="O164" s="161" t="str">
        <f>IF(_penmei4_month_day!F158="","",_penmei4_month_day!F158)</f>
        <v/>
      </c>
      <c r="P164" s="162">
        <v>10.1</v>
      </c>
      <c r="Q164" s="185" t="str">
        <f t="shared" si="45"/>
        <v/>
      </c>
      <c r="R164" s="161" t="str">
        <f>IF(OR(_penmei3_month_day!A158="",_penmei3_month_day!B158=""),"",IF(AND(_penmei3_month_day!A158=1,_penmei3_month_day!B158=1),_penmei4_month_day!I158,""))</f>
        <v/>
      </c>
      <c r="S164" s="186" t="str">
        <f>IF(_penmei4_month_day!J158="","",_penmei4_month_day!J158)</f>
        <v/>
      </c>
      <c r="T164" s="187" t="str">
        <f>IF(_penmei4_month_day!K158="","",_penmei4_month_day!K158)</f>
        <v/>
      </c>
      <c r="U164" s="160" t="str">
        <f>IF(_penmei4_month_day!L158="","",_penmei4_month_day!L158)</f>
        <v/>
      </c>
      <c r="V164" s="160" t="str">
        <f>IF(_penmei4_month_day!M158="","",_penmei4_month_day!M158)</f>
        <v/>
      </c>
      <c r="W164" s="188" t="str">
        <f>IF(_penmei4_month_day!N158="","",_penmei4_month_day!N158)</f>
        <v/>
      </c>
      <c r="X164" s="162">
        <v>9</v>
      </c>
      <c r="Y164" s="185" t="str">
        <f t="shared" si="46"/>
        <v/>
      </c>
      <c r="Z164" s="161" t="str">
        <f>IF(OR(_penmei3_month_day!D158="",_penmei3_month_day!E158=""),"",IF(AND(_penmei3_month_day!D158=1,_penmei3_month_day!E158=1),_penmei4_month_day!Q158,""))</f>
        <v/>
      </c>
      <c r="AA164" s="221" t="str">
        <f>IF(_penmei4_month_day!R158="","",_penmei4_month_day!R158)</f>
        <v/>
      </c>
      <c r="AB164" s="222">
        <f t="shared" si="51"/>
        <v>19.1</v>
      </c>
      <c r="AC164" s="223">
        <v>0.472222222222222</v>
      </c>
      <c r="AD164" s="224">
        <v>18.5</v>
      </c>
      <c r="AE164" s="225"/>
      <c r="AF164" s="224"/>
      <c r="AG164" s="225"/>
      <c r="AH164" s="249"/>
      <c r="AI164" s="250"/>
      <c r="AJ164" s="250"/>
    </row>
    <row r="165" spans="1:36">
      <c r="A165" s="118">
        <f t="shared" si="53"/>
        <v>43472</v>
      </c>
      <c r="B165" s="119">
        <f t="shared" si="37"/>
        <v>43472</v>
      </c>
      <c r="C165" s="120" t="str">
        <f t="shared" si="47"/>
        <v>白</v>
      </c>
      <c r="D165" s="120">
        <f t="shared" si="56"/>
        <v>7</v>
      </c>
      <c r="E165" s="120">
        <f t="shared" si="57"/>
        <v>2</v>
      </c>
      <c r="F165" s="121" t="str">
        <f t="shared" si="48"/>
        <v>乙班</v>
      </c>
      <c r="G165" s="120">
        <f t="shared" si="38"/>
        <v>13</v>
      </c>
      <c r="H165" s="122">
        <f t="shared" si="52"/>
        <v>0.0416666666666667</v>
      </c>
      <c r="I165" s="159">
        <f t="shared" si="49"/>
        <v>0.541666666666667</v>
      </c>
      <c r="J165" s="160" t="str">
        <f>IF(_penmei4_month_day!A159="","",_penmei4_month_day!A159)</f>
        <v/>
      </c>
      <c r="K165" s="160" t="str">
        <f>IF(_penmei4_month_day!B159="","",_penmei4_month_day!B159)</f>
        <v/>
      </c>
      <c r="L165" s="160" t="str">
        <f>IF(_penmei4_month_day!C159="","",_penmei4_month_day!C159)</f>
        <v/>
      </c>
      <c r="M165" s="160" t="str">
        <f>IF(_penmei4_month_day!D159="","",_penmei4_month_day!D159)</f>
        <v/>
      </c>
      <c r="N165" s="160" t="str">
        <f>IF(_penmei4_month_day!E159="","",_penmei4_month_day!E159)</f>
        <v/>
      </c>
      <c r="O165" s="161" t="str">
        <f>IF(_penmei4_month_day!F159="","",_penmei4_month_day!F159)</f>
        <v/>
      </c>
      <c r="P165" s="162">
        <v>10.2</v>
      </c>
      <c r="Q165" s="185" t="str">
        <f t="shared" si="45"/>
        <v/>
      </c>
      <c r="R165" s="161" t="str">
        <f>IF(OR(_penmei3_month_day!A159="",_penmei3_month_day!B159=""),"",IF(AND(_penmei3_month_day!A159=1,_penmei3_month_day!B159=1),_penmei4_month_day!I159,""))</f>
        <v/>
      </c>
      <c r="S165" s="186" t="str">
        <f>IF(_penmei4_month_day!J159="","",_penmei4_month_day!J159)</f>
        <v/>
      </c>
      <c r="T165" s="187" t="str">
        <f>IF(_penmei4_month_day!K159="","",_penmei4_month_day!K159)</f>
        <v/>
      </c>
      <c r="U165" s="160" t="str">
        <f>IF(_penmei4_month_day!L159="","",_penmei4_month_day!L159)</f>
        <v/>
      </c>
      <c r="V165" s="160" t="str">
        <f>IF(_penmei4_month_day!M159="","",_penmei4_month_day!M159)</f>
        <v/>
      </c>
      <c r="W165" s="188" t="str">
        <f>IF(_penmei4_month_day!N159="","",_penmei4_month_day!N159)</f>
        <v/>
      </c>
      <c r="X165" s="162">
        <v>9</v>
      </c>
      <c r="Y165" s="185" t="str">
        <f t="shared" si="46"/>
        <v/>
      </c>
      <c r="Z165" s="161" t="str">
        <f>IF(OR(_penmei3_month_day!D159="",_penmei3_month_day!E159=""),"",IF(AND(_penmei3_month_day!D159=1,_penmei3_month_day!E159=1),_penmei4_month_day!Q159,""))</f>
        <v/>
      </c>
      <c r="AA165" s="221" t="str">
        <f>IF(_penmei4_month_day!R159="","",_penmei4_month_day!R159)</f>
        <v/>
      </c>
      <c r="AB165" s="222">
        <f t="shared" si="51"/>
        <v>19.2</v>
      </c>
      <c r="AC165" s="223">
        <v>0.513888888888889</v>
      </c>
      <c r="AD165" s="224">
        <v>19.5</v>
      </c>
      <c r="AE165" s="225"/>
      <c r="AF165" s="224"/>
      <c r="AG165" s="225"/>
      <c r="AH165" s="249"/>
      <c r="AI165" s="250"/>
      <c r="AJ165" s="250"/>
    </row>
    <row r="166" spans="1:36">
      <c r="A166" s="118">
        <f t="shared" si="53"/>
        <v>43472</v>
      </c>
      <c r="B166" s="119">
        <f t="shared" si="37"/>
        <v>43472</v>
      </c>
      <c r="C166" s="120" t="str">
        <f t="shared" si="47"/>
        <v>白</v>
      </c>
      <c r="D166" s="120">
        <f t="shared" si="56"/>
        <v>7</v>
      </c>
      <c r="E166" s="120">
        <f t="shared" si="57"/>
        <v>2</v>
      </c>
      <c r="F166" s="121" t="str">
        <f t="shared" si="48"/>
        <v>乙班</v>
      </c>
      <c r="G166" s="120">
        <f t="shared" si="38"/>
        <v>14</v>
      </c>
      <c r="H166" s="122">
        <f t="shared" si="52"/>
        <v>0.0416666666666667</v>
      </c>
      <c r="I166" s="159">
        <f t="shared" si="49"/>
        <v>0.583333333333333</v>
      </c>
      <c r="J166" s="160" t="str">
        <f>IF(_penmei4_month_day!A160="","",_penmei4_month_day!A160)</f>
        <v/>
      </c>
      <c r="K166" s="160" t="str">
        <f>IF(_penmei4_month_day!B160="","",_penmei4_month_day!B160)</f>
        <v/>
      </c>
      <c r="L166" s="160" t="str">
        <f>IF(_penmei4_month_day!C160="","",_penmei4_month_day!C160)</f>
        <v/>
      </c>
      <c r="M166" s="160" t="str">
        <f>IF(_penmei4_month_day!D160="","",_penmei4_month_day!D160)</f>
        <v/>
      </c>
      <c r="N166" s="160" t="str">
        <f>IF(_penmei4_month_day!E160="","",_penmei4_month_day!E160)</f>
        <v/>
      </c>
      <c r="O166" s="161" t="str">
        <f>IF(_penmei4_month_day!F160="","",_penmei4_month_day!F160)</f>
        <v/>
      </c>
      <c r="P166" s="162">
        <v>11</v>
      </c>
      <c r="Q166" s="185" t="str">
        <f t="shared" si="45"/>
        <v/>
      </c>
      <c r="R166" s="161" t="str">
        <f>IF(OR(_penmei3_month_day!A160="",_penmei3_month_day!B160=""),"",IF(AND(_penmei3_month_day!A160=1,_penmei3_month_day!B160=1),_penmei4_month_day!I160,""))</f>
        <v/>
      </c>
      <c r="S166" s="186" t="str">
        <f>IF(_penmei4_month_day!J160="","",_penmei4_month_day!J160)</f>
        <v/>
      </c>
      <c r="T166" s="187" t="str">
        <f>IF(_penmei4_month_day!K160="","",_penmei4_month_day!K160)</f>
        <v/>
      </c>
      <c r="U166" s="160" t="str">
        <f>IF(_penmei4_month_day!L160="","",_penmei4_month_day!L160)</f>
        <v/>
      </c>
      <c r="V166" s="160" t="str">
        <f>IF(_penmei4_month_day!M160="","",_penmei4_month_day!M160)</f>
        <v/>
      </c>
      <c r="W166" s="188" t="str">
        <f>IF(_penmei4_month_day!N160="","",_penmei4_month_day!N160)</f>
        <v/>
      </c>
      <c r="X166" s="162">
        <v>8</v>
      </c>
      <c r="Y166" s="185" t="str">
        <f t="shared" si="46"/>
        <v/>
      </c>
      <c r="Z166" s="161" t="str">
        <f>IF(OR(_penmei3_month_day!D160="",_penmei3_month_day!E160=""),"",IF(AND(_penmei3_month_day!D160=1,_penmei3_month_day!E160=1),_penmei4_month_day!Q160,""))</f>
        <v/>
      </c>
      <c r="AA166" s="221" t="str">
        <f>IF(_penmei4_month_day!R160="","",_penmei4_month_day!R160)</f>
        <v/>
      </c>
      <c r="AB166" s="222">
        <f t="shared" si="51"/>
        <v>19</v>
      </c>
      <c r="AC166" s="223">
        <v>0.569444444444444</v>
      </c>
      <c r="AD166" s="224" t="s">
        <v>124</v>
      </c>
      <c r="AE166" s="225"/>
      <c r="AF166" s="224"/>
      <c r="AG166" s="225"/>
      <c r="AH166" s="249"/>
      <c r="AI166" s="250"/>
      <c r="AJ166" s="250"/>
    </row>
    <row r="167" spans="1:36">
      <c r="A167" s="123">
        <f t="shared" si="53"/>
        <v>43472</v>
      </c>
      <c r="B167" s="124">
        <f t="shared" si="37"/>
        <v>43472</v>
      </c>
      <c r="C167" s="125" t="str">
        <f t="shared" si="47"/>
        <v>白</v>
      </c>
      <c r="D167" s="125">
        <f t="shared" si="56"/>
        <v>7</v>
      </c>
      <c r="E167" s="125">
        <f t="shared" si="57"/>
        <v>2</v>
      </c>
      <c r="F167" s="126" t="str">
        <f t="shared" si="48"/>
        <v>乙班</v>
      </c>
      <c r="G167" s="125">
        <f t="shared" si="38"/>
        <v>15</v>
      </c>
      <c r="H167" s="127">
        <f t="shared" si="52"/>
        <v>0.0416666666666667</v>
      </c>
      <c r="I167" s="163">
        <f t="shared" si="49"/>
        <v>0.625</v>
      </c>
      <c r="J167" s="164" t="str">
        <f>IF(_penmei4_month_day!A161="","",_penmei4_month_day!A161)</f>
        <v/>
      </c>
      <c r="K167" s="164" t="str">
        <f>IF(_penmei4_month_day!B161="","",_penmei4_month_day!B161)</f>
        <v/>
      </c>
      <c r="L167" s="164" t="str">
        <f>IF(_penmei4_month_day!C161="","",_penmei4_month_day!C161)</f>
        <v/>
      </c>
      <c r="M167" s="164" t="str">
        <f>IF(_penmei4_month_day!D161="","",_penmei4_month_day!D161)</f>
        <v/>
      </c>
      <c r="N167" s="164" t="str">
        <f>IF(_penmei4_month_day!E161="","",_penmei4_month_day!E161)</f>
        <v/>
      </c>
      <c r="O167" s="165" t="str">
        <f>IF(_penmei4_month_day!F161="","",_penmei4_month_day!F161)</f>
        <v/>
      </c>
      <c r="P167" s="166">
        <v>10</v>
      </c>
      <c r="Q167" s="189" t="str">
        <f t="shared" si="45"/>
        <v/>
      </c>
      <c r="R167" s="165" t="str">
        <f>IF(OR(_penmei3_month_day!A161="",_penmei3_month_day!B161=""),"",IF(AND(_penmei3_month_day!A161=1,_penmei3_month_day!B161=1),_penmei4_month_day!I161,""))</f>
        <v/>
      </c>
      <c r="S167" s="190" t="str">
        <f>IF(_penmei4_month_day!J161="","",_penmei4_month_day!J161)</f>
        <v/>
      </c>
      <c r="T167" s="191" t="str">
        <f>IF(_penmei4_month_day!K161="","",_penmei4_month_day!K161)</f>
        <v/>
      </c>
      <c r="U167" s="164" t="str">
        <f>IF(_penmei4_month_day!L161="","",_penmei4_month_day!L161)</f>
        <v/>
      </c>
      <c r="V167" s="164" t="str">
        <f>IF(_penmei4_month_day!M161="","",_penmei4_month_day!M161)</f>
        <v/>
      </c>
      <c r="W167" s="192" t="str">
        <f>IF(_penmei4_month_day!N161="","",_penmei4_month_day!N161)</f>
        <v/>
      </c>
      <c r="X167" s="166">
        <v>9</v>
      </c>
      <c r="Y167" s="189" t="str">
        <f t="shared" si="46"/>
        <v/>
      </c>
      <c r="Z167" s="165" t="str">
        <f>IF(OR(_penmei3_month_day!D161="",_penmei3_month_day!E161=""),"",IF(AND(_penmei3_month_day!D161=1,_penmei3_month_day!E161=1),_penmei4_month_day!Q161,""))</f>
        <v/>
      </c>
      <c r="AA167" s="226" t="str">
        <f>IF(_penmei4_month_day!R161="","",_penmei4_month_day!R161)</f>
        <v/>
      </c>
      <c r="AB167" s="222">
        <f t="shared" si="51"/>
        <v>19</v>
      </c>
      <c r="AC167" s="227">
        <v>0.645833333333333</v>
      </c>
      <c r="AD167" s="228">
        <v>21</v>
      </c>
      <c r="AE167" s="229"/>
      <c r="AF167" s="228"/>
      <c r="AG167" s="229"/>
      <c r="AH167" s="251"/>
      <c r="AI167" s="252" t="s">
        <v>118</v>
      </c>
      <c r="AJ167" s="253" t="s">
        <v>67</v>
      </c>
    </row>
    <row r="168" spans="1:36">
      <c r="A168" s="128">
        <f t="shared" si="53"/>
        <v>43472</v>
      </c>
      <c r="B168" s="129">
        <f t="shared" si="37"/>
        <v>43472</v>
      </c>
      <c r="C168" s="130" t="str">
        <f t="shared" si="47"/>
        <v>中</v>
      </c>
      <c r="D168" s="130">
        <f t="shared" si="56"/>
        <v>7</v>
      </c>
      <c r="E168" s="130">
        <f>IF(AND(E160=4),1,IF(AND(E160&lt;4),(E160+1),))</f>
        <v>3</v>
      </c>
      <c r="F168" s="131" t="str">
        <f t="shared" si="48"/>
        <v>丙班</v>
      </c>
      <c r="G168" s="130">
        <f t="shared" si="38"/>
        <v>16</v>
      </c>
      <c r="H168" s="132">
        <f t="shared" si="52"/>
        <v>0.0416666666666667</v>
      </c>
      <c r="I168" s="167">
        <f t="shared" si="49"/>
        <v>0.666666666666667</v>
      </c>
      <c r="J168" s="168" t="str">
        <f>IF(_penmei4_month_day!A162="","",_penmei4_month_day!A162)</f>
        <v/>
      </c>
      <c r="K168" s="169" t="str">
        <f>IF(_penmei4_month_day!B162="","",_penmei4_month_day!B162)</f>
        <v/>
      </c>
      <c r="L168" s="169" t="str">
        <f>IF(_penmei4_month_day!C162="","",_penmei4_month_day!C162)</f>
        <v/>
      </c>
      <c r="M168" s="156" t="str">
        <f>IF(_penmei4_month_day!D162="","",_penmei4_month_day!D162)</f>
        <v/>
      </c>
      <c r="N168" s="156" t="str">
        <f>IF(_penmei4_month_day!E162="","",_penmei4_month_day!E162)</f>
        <v/>
      </c>
      <c r="O168" s="157" t="str">
        <f>IF(_penmei4_month_day!F162="","",_penmei4_month_day!F162)</f>
        <v/>
      </c>
      <c r="P168" s="158">
        <v>10</v>
      </c>
      <c r="Q168" s="197" t="str">
        <f t="shared" si="45"/>
        <v/>
      </c>
      <c r="R168" s="157" t="str">
        <f>IF(OR(_penmei3_month_day!A162="",_penmei3_month_day!B162=""),"",IF(AND(_penmei3_month_day!A162=1,_penmei3_month_day!B162=1),_penmei4_month_day!I162,""))</f>
        <v/>
      </c>
      <c r="S168" s="182" t="str">
        <f>IF(_penmei4_month_day!J162="","",_penmei4_month_day!J162)</f>
        <v/>
      </c>
      <c r="T168" s="183" t="str">
        <f>IF(_penmei4_month_day!K162="","",_penmei4_month_day!K162)</f>
        <v/>
      </c>
      <c r="U168" s="156" t="str">
        <f>IF(_penmei4_month_day!L162="","",_penmei4_month_day!L162)</f>
        <v/>
      </c>
      <c r="V168" s="156" t="str">
        <f>IF(_penmei4_month_day!M162="","",_penmei4_month_day!M162)</f>
        <v/>
      </c>
      <c r="W168" s="184" t="str">
        <f>IF(_penmei4_month_day!N162="","",_penmei4_month_day!N162)</f>
        <v/>
      </c>
      <c r="X168" s="158">
        <v>9</v>
      </c>
      <c r="Y168" s="197" t="str">
        <f t="shared" si="46"/>
        <v/>
      </c>
      <c r="Z168" s="157" t="str">
        <f>IF(OR(_penmei3_month_day!D162="",_penmei3_month_day!E162=""),"",IF(AND(_penmei3_month_day!D162=1,_penmei3_month_day!E162=1),_penmei4_month_day!Q162,""))</f>
        <v/>
      </c>
      <c r="AA168" s="230" t="str">
        <f>IF(_penmei4_month_day!R162="","",_penmei4_month_day!R162)</f>
        <v/>
      </c>
      <c r="AB168" s="222">
        <f t="shared" si="51"/>
        <v>19</v>
      </c>
      <c r="AC168" s="231">
        <v>0.659722222222222</v>
      </c>
      <c r="AD168" s="232" t="s">
        <v>124</v>
      </c>
      <c r="AE168" s="233">
        <v>0.875</v>
      </c>
      <c r="AF168" s="232">
        <v>18</v>
      </c>
      <c r="AG168" s="233"/>
      <c r="AH168" s="254"/>
      <c r="AI168" s="248"/>
      <c r="AJ168" s="248"/>
    </row>
    <row r="169" spans="1:36">
      <c r="A169" s="118">
        <f t="shared" si="53"/>
        <v>43472</v>
      </c>
      <c r="B169" s="119">
        <f t="shared" ref="B169:B200" si="58">A169</f>
        <v>43472</v>
      </c>
      <c r="C169" s="120" t="str">
        <f t="shared" si="47"/>
        <v>中</v>
      </c>
      <c r="D169" s="120">
        <f t="shared" si="56"/>
        <v>7</v>
      </c>
      <c r="E169" s="120">
        <f t="shared" ref="E169:E175" si="59">E168</f>
        <v>3</v>
      </c>
      <c r="F169" s="121" t="str">
        <f t="shared" si="48"/>
        <v>丙班</v>
      </c>
      <c r="G169" s="120">
        <f t="shared" ref="G169:G200" si="60">IF(I169=0,0,HOUR(I169-0))</f>
        <v>17</v>
      </c>
      <c r="H169" s="122">
        <f t="shared" si="52"/>
        <v>0.0416666666666667</v>
      </c>
      <c r="I169" s="159">
        <f t="shared" si="49"/>
        <v>0.708333333333333</v>
      </c>
      <c r="J169" s="160" t="str">
        <f>IF(_penmei4_month_day!A163="","",_penmei4_month_day!A163)</f>
        <v/>
      </c>
      <c r="K169" s="160" t="str">
        <f>IF(_penmei4_month_day!B163="","",_penmei4_month_day!B163)</f>
        <v/>
      </c>
      <c r="L169" s="160" t="str">
        <f>IF(_penmei4_month_day!C163="","",_penmei4_month_day!C163)</f>
        <v/>
      </c>
      <c r="M169" s="160" t="str">
        <f>IF(_penmei4_month_day!D163="","",_penmei4_month_day!D163)</f>
        <v/>
      </c>
      <c r="N169" s="160" t="str">
        <f>IF(_penmei4_month_day!E163="","",_penmei4_month_day!E163)</f>
        <v/>
      </c>
      <c r="O169" s="161" t="str">
        <f>IF(_penmei4_month_day!F163="","",_penmei4_month_day!F163)</f>
        <v/>
      </c>
      <c r="P169" s="162">
        <v>10</v>
      </c>
      <c r="Q169" s="185" t="str">
        <f t="shared" si="45"/>
        <v/>
      </c>
      <c r="R169" s="161" t="str">
        <f>IF(OR(_penmei3_month_day!A163="",_penmei3_month_day!B163=""),"",IF(AND(_penmei3_month_day!A163=1,_penmei3_month_day!B163=1),_penmei4_month_day!I163,""))</f>
        <v/>
      </c>
      <c r="S169" s="186" t="str">
        <f>IF(_penmei4_month_day!J163="","",_penmei4_month_day!J163)</f>
        <v/>
      </c>
      <c r="T169" s="187" t="str">
        <f>IF(_penmei4_month_day!K163="","",_penmei4_month_day!K163)</f>
        <v/>
      </c>
      <c r="U169" s="160" t="str">
        <f>IF(_penmei4_month_day!L163="","",_penmei4_month_day!L163)</f>
        <v/>
      </c>
      <c r="V169" s="160" t="str">
        <f>IF(_penmei4_month_day!M163="","",_penmei4_month_day!M163)</f>
        <v/>
      </c>
      <c r="W169" s="188" t="str">
        <f>IF(_penmei4_month_day!N163="","",_penmei4_month_day!N163)</f>
        <v/>
      </c>
      <c r="X169" s="162">
        <v>9.5</v>
      </c>
      <c r="Y169" s="185" t="str">
        <f t="shared" si="46"/>
        <v/>
      </c>
      <c r="Z169" s="161" t="str">
        <f>IF(OR(_penmei3_month_day!D163="",_penmei3_month_day!E163=""),"",IF(AND(_penmei3_month_day!D163=1,_penmei3_month_day!E163=1),_penmei4_month_day!Q163,""))</f>
        <v/>
      </c>
      <c r="AA169" s="221" t="str">
        <f>IF(_penmei4_month_day!R163="","",_penmei4_month_day!R163)</f>
        <v/>
      </c>
      <c r="AB169" s="222">
        <f t="shared" si="51"/>
        <v>19.5</v>
      </c>
      <c r="AC169" s="223">
        <v>0.677083333333333</v>
      </c>
      <c r="AD169" s="224" t="s">
        <v>129</v>
      </c>
      <c r="AE169" s="225">
        <v>0.947916666666667</v>
      </c>
      <c r="AF169" s="224" t="s">
        <v>144</v>
      </c>
      <c r="AG169" s="225"/>
      <c r="AH169" s="249"/>
      <c r="AI169" s="250"/>
      <c r="AJ169" s="250"/>
    </row>
    <row r="170" spans="1:36">
      <c r="A170" s="118">
        <f t="shared" si="53"/>
        <v>43472</v>
      </c>
      <c r="B170" s="119">
        <f t="shared" si="58"/>
        <v>43472</v>
      </c>
      <c r="C170" s="120" t="str">
        <f t="shared" si="47"/>
        <v>中</v>
      </c>
      <c r="D170" s="120">
        <f t="shared" si="56"/>
        <v>7</v>
      </c>
      <c r="E170" s="120">
        <f t="shared" si="59"/>
        <v>3</v>
      </c>
      <c r="F170" s="121" t="str">
        <f t="shared" si="48"/>
        <v>丙班</v>
      </c>
      <c r="G170" s="120">
        <f t="shared" si="60"/>
        <v>18</v>
      </c>
      <c r="H170" s="122">
        <f t="shared" si="52"/>
        <v>0.0416666666666667</v>
      </c>
      <c r="I170" s="159">
        <f t="shared" si="49"/>
        <v>0.75</v>
      </c>
      <c r="J170" s="160" t="str">
        <f>IF(_penmei4_month_day!A164="","",_penmei4_month_day!A164)</f>
        <v/>
      </c>
      <c r="K170" s="160" t="str">
        <f>IF(_penmei4_month_day!B164="","",_penmei4_month_day!B164)</f>
        <v/>
      </c>
      <c r="L170" s="160" t="str">
        <f>IF(_penmei4_month_day!C164="","",_penmei4_month_day!C164)</f>
        <v/>
      </c>
      <c r="M170" s="160" t="str">
        <f>IF(_penmei4_month_day!D164="","",_penmei4_month_day!D164)</f>
        <v/>
      </c>
      <c r="N170" s="160" t="str">
        <f>IF(_penmei4_month_day!E164="","",_penmei4_month_day!E164)</f>
        <v/>
      </c>
      <c r="O170" s="161" t="str">
        <f>IF(_penmei4_month_day!F164="","",_penmei4_month_day!F164)</f>
        <v/>
      </c>
      <c r="P170" s="162">
        <v>10.5</v>
      </c>
      <c r="Q170" s="185" t="str">
        <f t="shared" si="45"/>
        <v/>
      </c>
      <c r="R170" s="161" t="str">
        <f>IF(OR(_penmei3_month_day!A164="",_penmei3_month_day!B164=""),"",IF(AND(_penmei3_month_day!A164=1,_penmei3_month_day!B164=1),_penmei4_month_day!I164,""))</f>
        <v/>
      </c>
      <c r="S170" s="186" t="str">
        <f>IF(_penmei4_month_day!J164="","",_penmei4_month_day!J164)</f>
        <v/>
      </c>
      <c r="T170" s="187" t="str">
        <f>IF(_penmei4_month_day!K164="","",_penmei4_month_day!K164)</f>
        <v/>
      </c>
      <c r="U170" s="160" t="str">
        <f>IF(_penmei4_month_day!L164="","",_penmei4_month_day!L164)</f>
        <v/>
      </c>
      <c r="V170" s="160" t="str">
        <f>IF(_penmei4_month_day!M164="","",_penmei4_month_day!M164)</f>
        <v/>
      </c>
      <c r="W170" s="188" t="str">
        <f>IF(_penmei4_month_day!N164="","",_penmei4_month_day!N164)</f>
        <v/>
      </c>
      <c r="X170" s="162">
        <v>10</v>
      </c>
      <c r="Y170" s="185" t="str">
        <f t="shared" si="46"/>
        <v/>
      </c>
      <c r="Z170" s="161" t="str">
        <f>IF(OR(_penmei3_month_day!D164="",_penmei3_month_day!E164=""),"",IF(AND(_penmei3_month_day!D164=1,_penmei3_month_day!E164=1),_penmei4_month_day!Q164,""))</f>
        <v/>
      </c>
      <c r="AA170" s="221" t="str">
        <f>IF(_penmei4_month_day!R164="","",_penmei4_month_day!R164)</f>
        <v/>
      </c>
      <c r="AB170" s="222">
        <f t="shared" si="51"/>
        <v>20.5</v>
      </c>
      <c r="AC170" s="223">
        <v>0.696527777777778</v>
      </c>
      <c r="AD170" s="224" t="s">
        <v>128</v>
      </c>
      <c r="AE170" s="225">
        <v>0.958333333333333</v>
      </c>
      <c r="AF170" s="224">
        <v>19</v>
      </c>
      <c r="AG170" s="225"/>
      <c r="AH170" s="249"/>
      <c r="AI170" s="250"/>
      <c r="AJ170" s="250"/>
    </row>
    <row r="171" spans="1:36">
      <c r="A171" s="118">
        <f t="shared" si="53"/>
        <v>43472</v>
      </c>
      <c r="B171" s="119">
        <f t="shared" si="58"/>
        <v>43472</v>
      </c>
      <c r="C171" s="120" t="str">
        <f t="shared" si="47"/>
        <v>中</v>
      </c>
      <c r="D171" s="120">
        <f t="shared" si="56"/>
        <v>7</v>
      </c>
      <c r="E171" s="120">
        <f t="shared" si="59"/>
        <v>3</v>
      </c>
      <c r="F171" s="121" t="str">
        <f t="shared" si="48"/>
        <v>丙班</v>
      </c>
      <c r="G171" s="120">
        <f t="shared" si="60"/>
        <v>19</v>
      </c>
      <c r="H171" s="122">
        <f t="shared" si="52"/>
        <v>0.0416666666666667</v>
      </c>
      <c r="I171" s="159">
        <f t="shared" si="49"/>
        <v>0.791666666666666</v>
      </c>
      <c r="J171" s="160" t="str">
        <f>IF(_penmei4_month_day!A165="","",_penmei4_month_day!A165)</f>
        <v/>
      </c>
      <c r="K171" s="160" t="str">
        <f>IF(_penmei4_month_day!B165="","",_penmei4_month_day!B165)</f>
        <v/>
      </c>
      <c r="L171" s="160" t="str">
        <f>IF(_penmei4_month_day!C165="","",_penmei4_month_day!C165)</f>
        <v/>
      </c>
      <c r="M171" s="160" t="str">
        <f>IF(_penmei4_month_day!D165="","",_penmei4_month_day!D165)</f>
        <v/>
      </c>
      <c r="N171" s="160" t="str">
        <f>IF(_penmei4_month_day!E165="","",_penmei4_month_day!E165)</f>
        <v/>
      </c>
      <c r="O171" s="161" t="str">
        <f>IF(_penmei4_month_day!F165="","",_penmei4_month_day!F165)</f>
        <v/>
      </c>
      <c r="P171" s="162">
        <v>10.5</v>
      </c>
      <c r="Q171" s="185" t="str">
        <f t="shared" si="45"/>
        <v/>
      </c>
      <c r="R171" s="161" t="str">
        <f>IF(OR(_penmei3_month_day!A165="",_penmei3_month_day!B165=""),"",IF(AND(_penmei3_month_day!A165=1,_penmei3_month_day!B165=1),_penmei4_month_day!I165,""))</f>
        <v/>
      </c>
      <c r="S171" s="186" t="str">
        <f>IF(_penmei4_month_day!J165="","",_penmei4_month_day!J165)</f>
        <v/>
      </c>
      <c r="T171" s="187" t="str">
        <f>IF(_penmei4_month_day!K165="","",_penmei4_month_day!K165)</f>
        <v/>
      </c>
      <c r="U171" s="160" t="str">
        <f>IF(_penmei4_month_day!L165="","",_penmei4_month_day!L165)</f>
        <v/>
      </c>
      <c r="V171" s="160" t="str">
        <f>IF(_penmei4_month_day!M165="","",_penmei4_month_day!M165)</f>
        <v/>
      </c>
      <c r="W171" s="188" t="str">
        <f>IF(_penmei4_month_day!N165="","",_penmei4_month_day!N165)</f>
        <v/>
      </c>
      <c r="X171" s="162">
        <v>10</v>
      </c>
      <c r="Y171" s="185" t="str">
        <f t="shared" si="46"/>
        <v/>
      </c>
      <c r="Z171" s="161" t="str">
        <f>IF(OR(_penmei3_month_day!D165="",_penmei3_month_day!E165=""),"",IF(AND(_penmei3_month_day!D165=1,_penmei3_month_day!E165=1),_penmei4_month_day!Q165,""))</f>
        <v/>
      </c>
      <c r="AA171" s="221" t="str">
        <f>IF(_penmei4_month_day!R165="","",_penmei4_month_day!R165)</f>
        <v/>
      </c>
      <c r="AB171" s="222">
        <f t="shared" si="51"/>
        <v>20.5</v>
      </c>
      <c r="AC171" s="223">
        <v>0.708333333333333</v>
      </c>
      <c r="AD171" s="224">
        <v>20</v>
      </c>
      <c r="AE171" s="225">
        <v>0.979166666666667</v>
      </c>
      <c r="AF171" s="224">
        <v>19.5</v>
      </c>
      <c r="AG171" s="225"/>
      <c r="AH171" s="249"/>
      <c r="AI171" s="250"/>
      <c r="AJ171" s="250"/>
    </row>
    <row r="172" spans="1:36">
      <c r="A172" s="118">
        <f t="shared" si="53"/>
        <v>43472</v>
      </c>
      <c r="B172" s="119">
        <f t="shared" si="58"/>
        <v>43472</v>
      </c>
      <c r="C172" s="120" t="str">
        <f t="shared" si="47"/>
        <v>中</v>
      </c>
      <c r="D172" s="120">
        <f t="shared" si="56"/>
        <v>7</v>
      </c>
      <c r="E172" s="120">
        <f t="shared" si="59"/>
        <v>3</v>
      </c>
      <c r="F172" s="121" t="str">
        <f t="shared" si="48"/>
        <v>丙班</v>
      </c>
      <c r="G172" s="120">
        <f t="shared" si="60"/>
        <v>20</v>
      </c>
      <c r="H172" s="122">
        <f t="shared" si="52"/>
        <v>0.0416666666666667</v>
      </c>
      <c r="I172" s="159">
        <f t="shared" si="49"/>
        <v>0.833333333333333</v>
      </c>
      <c r="J172" s="160" t="str">
        <f>IF(_penmei4_month_day!A166="","",_penmei4_month_day!A166)</f>
        <v/>
      </c>
      <c r="K172" s="160" t="str">
        <f>IF(_penmei4_month_day!B166="","",_penmei4_month_day!B166)</f>
        <v/>
      </c>
      <c r="L172" s="160" t="str">
        <f>IF(_penmei4_month_day!C166="","",_penmei4_month_day!C166)</f>
        <v/>
      </c>
      <c r="M172" s="160" t="str">
        <f>IF(_penmei4_month_day!D166="","",_penmei4_month_day!D166)</f>
        <v/>
      </c>
      <c r="N172" s="160" t="str">
        <f>IF(_penmei4_month_day!E166="","",_penmei4_month_day!E166)</f>
        <v/>
      </c>
      <c r="O172" s="161" t="str">
        <f>IF(_penmei4_month_day!F166="","",_penmei4_month_day!F166)</f>
        <v/>
      </c>
      <c r="P172" s="162">
        <v>10</v>
      </c>
      <c r="Q172" s="185" t="str">
        <f t="shared" si="45"/>
        <v/>
      </c>
      <c r="R172" s="161" t="str">
        <f>IF(OR(_penmei3_month_day!A166="",_penmei3_month_day!B166=""),"",IF(AND(_penmei3_month_day!A166=1,_penmei3_month_day!B166=1),_penmei4_month_day!I166,""))</f>
        <v/>
      </c>
      <c r="S172" s="186" t="str">
        <f>IF(_penmei4_month_day!J166="","",_penmei4_month_day!J166)</f>
        <v/>
      </c>
      <c r="T172" s="187" t="str">
        <f>IF(_penmei4_month_day!K166="","",_penmei4_month_day!K166)</f>
        <v/>
      </c>
      <c r="U172" s="160" t="str">
        <f>IF(_penmei4_month_day!L166="","",_penmei4_month_day!L166)</f>
        <v/>
      </c>
      <c r="V172" s="160" t="str">
        <f>IF(_penmei4_month_day!M166="","",_penmei4_month_day!M166)</f>
        <v/>
      </c>
      <c r="W172" s="188" t="str">
        <f>IF(_penmei4_month_day!N166="","",_penmei4_month_day!N166)</f>
        <v/>
      </c>
      <c r="X172" s="162">
        <v>9.5</v>
      </c>
      <c r="Y172" s="185" t="str">
        <f t="shared" si="46"/>
        <v/>
      </c>
      <c r="Z172" s="161" t="str">
        <f>IF(OR(_penmei3_month_day!D166="",_penmei3_month_day!E166=""),"",IF(AND(_penmei3_month_day!D166=1,_penmei3_month_day!E166=1),_penmei4_month_day!Q166,""))</f>
        <v/>
      </c>
      <c r="AA172" s="221" t="str">
        <f>IF(_penmei4_month_day!R166="","",_penmei4_month_day!R166)</f>
        <v/>
      </c>
      <c r="AB172" s="222">
        <f t="shared" si="51"/>
        <v>19.5</v>
      </c>
      <c r="AC172" s="223">
        <v>0.729166666666667</v>
      </c>
      <c r="AD172" s="224" t="s">
        <v>121</v>
      </c>
      <c r="AE172" s="225"/>
      <c r="AF172" s="224"/>
      <c r="AG172" s="225"/>
      <c r="AH172" s="249"/>
      <c r="AI172" s="250"/>
      <c r="AJ172" s="250"/>
    </row>
    <row r="173" spans="1:36">
      <c r="A173" s="118">
        <f t="shared" si="53"/>
        <v>43472</v>
      </c>
      <c r="B173" s="119">
        <f t="shared" si="58"/>
        <v>43472</v>
      </c>
      <c r="C173" s="120" t="str">
        <f t="shared" si="47"/>
        <v>中</v>
      </c>
      <c r="D173" s="120">
        <f t="shared" si="56"/>
        <v>7</v>
      </c>
      <c r="E173" s="120">
        <f t="shared" si="59"/>
        <v>3</v>
      </c>
      <c r="F173" s="121" t="str">
        <f t="shared" si="48"/>
        <v>丙班</v>
      </c>
      <c r="G173" s="120">
        <f t="shared" si="60"/>
        <v>21</v>
      </c>
      <c r="H173" s="122">
        <f t="shared" si="52"/>
        <v>0.0416666666666667</v>
      </c>
      <c r="I173" s="159">
        <f t="shared" si="49"/>
        <v>0.875</v>
      </c>
      <c r="J173" s="160" t="str">
        <f>IF(_penmei4_month_day!A167="","",_penmei4_month_day!A167)</f>
        <v/>
      </c>
      <c r="K173" s="160" t="str">
        <f>IF(_penmei4_month_day!B167="","",_penmei4_month_day!B167)</f>
        <v/>
      </c>
      <c r="L173" s="160" t="str">
        <f>IF(_penmei4_month_day!C167="","",_penmei4_month_day!C167)</f>
        <v/>
      </c>
      <c r="M173" s="160" t="str">
        <f>IF(_penmei4_month_day!D167="","",_penmei4_month_day!D167)</f>
        <v/>
      </c>
      <c r="N173" s="160" t="str">
        <f>IF(_penmei4_month_day!E167="","",_penmei4_month_day!E167)</f>
        <v/>
      </c>
      <c r="O173" s="161" t="str">
        <f>IF(_penmei4_month_day!F167="","",_penmei4_month_day!F167)</f>
        <v/>
      </c>
      <c r="P173" s="162">
        <v>10</v>
      </c>
      <c r="Q173" s="185" t="str">
        <f t="shared" si="45"/>
        <v/>
      </c>
      <c r="R173" s="161" t="str">
        <f>IF(OR(_penmei3_month_day!A167="",_penmei3_month_day!B167=""),"",IF(AND(_penmei3_month_day!A167=1,_penmei3_month_day!B167=1),_penmei4_month_day!I167,""))</f>
        <v/>
      </c>
      <c r="S173" s="186" t="str">
        <f>IF(_penmei4_month_day!J167="","",_penmei4_month_day!J167)</f>
        <v/>
      </c>
      <c r="T173" s="187" t="str">
        <f>IF(_penmei4_month_day!K167="","",_penmei4_month_day!K167)</f>
        <v/>
      </c>
      <c r="U173" s="160" t="str">
        <f>IF(_penmei4_month_day!L167="","",_penmei4_month_day!L167)</f>
        <v/>
      </c>
      <c r="V173" s="160" t="str">
        <f>IF(_penmei4_month_day!M167="","",_penmei4_month_day!M167)</f>
        <v/>
      </c>
      <c r="W173" s="188" t="str">
        <f>IF(_penmei4_month_day!N167="","",_penmei4_month_day!N167)</f>
        <v/>
      </c>
      <c r="X173" s="162">
        <v>9</v>
      </c>
      <c r="Y173" s="185" t="str">
        <f t="shared" si="46"/>
        <v/>
      </c>
      <c r="Z173" s="161" t="str">
        <f>IF(OR(_penmei3_month_day!D167="",_penmei3_month_day!E167=""),"",IF(AND(_penmei3_month_day!D167=1,_penmei3_month_day!E167=1),_penmei4_month_day!Q167,""))</f>
        <v/>
      </c>
      <c r="AA173" s="221" t="str">
        <f>IF(_penmei4_month_day!R167="","",_penmei4_month_day!R167)</f>
        <v/>
      </c>
      <c r="AB173" s="222">
        <f t="shared" si="51"/>
        <v>19</v>
      </c>
      <c r="AC173" s="223">
        <v>0.791666666666667</v>
      </c>
      <c r="AD173" s="224">
        <v>20</v>
      </c>
      <c r="AE173" s="225"/>
      <c r="AF173" s="224"/>
      <c r="AG173" s="225"/>
      <c r="AH173" s="249"/>
      <c r="AI173" s="250"/>
      <c r="AJ173" s="250"/>
    </row>
    <row r="174" spans="1:36">
      <c r="A174" s="118">
        <f t="shared" si="53"/>
        <v>43472</v>
      </c>
      <c r="B174" s="119">
        <f t="shared" si="58"/>
        <v>43472</v>
      </c>
      <c r="C174" s="120" t="str">
        <f t="shared" si="47"/>
        <v>中</v>
      </c>
      <c r="D174" s="120">
        <f t="shared" si="56"/>
        <v>7</v>
      </c>
      <c r="E174" s="120">
        <f t="shared" si="59"/>
        <v>3</v>
      </c>
      <c r="F174" s="121" t="str">
        <f t="shared" si="48"/>
        <v>丙班</v>
      </c>
      <c r="G174" s="120">
        <f t="shared" si="60"/>
        <v>22</v>
      </c>
      <c r="H174" s="122">
        <f t="shared" si="52"/>
        <v>0.0416666666666667</v>
      </c>
      <c r="I174" s="159">
        <f t="shared" si="49"/>
        <v>0.916666666666666</v>
      </c>
      <c r="J174" s="160" t="str">
        <f>IF(_penmei4_month_day!A168="","",_penmei4_month_day!A168)</f>
        <v/>
      </c>
      <c r="K174" s="160" t="str">
        <f>IF(_penmei4_month_day!B168="","",_penmei4_month_day!B168)</f>
        <v/>
      </c>
      <c r="L174" s="160" t="str">
        <f>IF(_penmei4_month_day!C168="","",_penmei4_month_day!C168)</f>
        <v/>
      </c>
      <c r="M174" s="160" t="str">
        <f>IF(_penmei4_month_day!D168="","",_penmei4_month_day!D168)</f>
        <v/>
      </c>
      <c r="N174" s="160" t="str">
        <f>IF(_penmei4_month_day!E168="","",_penmei4_month_day!E168)</f>
        <v/>
      </c>
      <c r="O174" s="161" t="str">
        <f>IF(_penmei4_month_day!F168="","",_penmei4_month_day!F168)</f>
        <v/>
      </c>
      <c r="P174" s="162">
        <v>9</v>
      </c>
      <c r="Q174" s="185" t="str">
        <f t="shared" si="45"/>
        <v/>
      </c>
      <c r="R174" s="161" t="str">
        <f>IF(OR(_penmei3_month_day!A168="",_penmei3_month_day!B168=""),"",IF(AND(_penmei3_month_day!A168=1,_penmei3_month_day!B168=1),_penmei4_month_day!I168,""))</f>
        <v/>
      </c>
      <c r="S174" s="186" t="str">
        <f>IF(_penmei4_month_day!J168="","",_penmei4_month_day!J168)</f>
        <v/>
      </c>
      <c r="T174" s="187" t="str">
        <f>IF(_penmei4_month_day!K168="","",_penmei4_month_day!K168)</f>
        <v/>
      </c>
      <c r="U174" s="160" t="str">
        <f>IF(_penmei4_month_day!L168="","",_penmei4_month_day!L168)</f>
        <v/>
      </c>
      <c r="V174" s="160" t="str">
        <f>IF(_penmei4_month_day!M168="","",_penmei4_month_day!M168)</f>
        <v/>
      </c>
      <c r="W174" s="188" t="str">
        <f>IF(_penmei4_month_day!N168="","",_penmei4_month_day!N168)</f>
        <v/>
      </c>
      <c r="X174" s="162">
        <v>9</v>
      </c>
      <c r="Y174" s="185" t="str">
        <f t="shared" si="46"/>
        <v/>
      </c>
      <c r="Z174" s="161" t="str">
        <f>IF(OR(_penmei3_month_day!D168="",_penmei3_month_day!E168=""),"",IF(AND(_penmei3_month_day!D168=1,_penmei3_month_day!E168=1),_penmei4_month_day!Q168,""))</f>
        <v/>
      </c>
      <c r="AA174" s="221" t="str">
        <f>IF(_penmei4_month_day!R168="","",_penmei4_month_day!R168)</f>
        <v/>
      </c>
      <c r="AB174" s="222">
        <f t="shared" si="51"/>
        <v>18</v>
      </c>
      <c r="AC174" s="223">
        <v>0.819444444444445</v>
      </c>
      <c r="AD174" s="224" t="s">
        <v>128</v>
      </c>
      <c r="AE174" s="225"/>
      <c r="AF174" s="224"/>
      <c r="AG174" s="225"/>
      <c r="AH174" s="249"/>
      <c r="AI174" s="250"/>
      <c r="AJ174" s="250"/>
    </row>
    <row r="175" spans="1:36">
      <c r="A175" s="123">
        <f t="shared" si="53"/>
        <v>43472</v>
      </c>
      <c r="B175" s="124">
        <f t="shared" si="58"/>
        <v>43472</v>
      </c>
      <c r="C175" s="125" t="str">
        <f t="shared" si="47"/>
        <v>中</v>
      </c>
      <c r="D175" s="125">
        <f t="shared" si="56"/>
        <v>7</v>
      </c>
      <c r="E175" s="125">
        <f t="shared" si="59"/>
        <v>3</v>
      </c>
      <c r="F175" s="126" t="str">
        <f t="shared" si="48"/>
        <v>丙班</v>
      </c>
      <c r="G175" s="125">
        <f t="shared" si="60"/>
        <v>23</v>
      </c>
      <c r="H175" s="127">
        <f t="shared" si="52"/>
        <v>0.0416666666666667</v>
      </c>
      <c r="I175" s="163">
        <f t="shared" si="49"/>
        <v>0.958333333333333</v>
      </c>
      <c r="J175" s="164" t="str">
        <f>IF(_penmei4_month_day!A169="","",_penmei4_month_day!A169)</f>
        <v/>
      </c>
      <c r="K175" s="164" t="str">
        <f>IF(_penmei4_month_day!B169="","",_penmei4_month_day!B169)</f>
        <v/>
      </c>
      <c r="L175" s="164" t="str">
        <f>IF(_penmei4_month_day!C169="","",_penmei4_month_day!C169)</f>
        <v/>
      </c>
      <c r="M175" s="164" t="str">
        <f>IF(_penmei4_month_day!D169="","",_penmei4_month_day!D169)</f>
        <v/>
      </c>
      <c r="N175" s="164" t="str">
        <f>IF(_penmei4_month_day!E169="","",_penmei4_month_day!E169)</f>
        <v/>
      </c>
      <c r="O175" s="165" t="str">
        <f>IF(_penmei4_month_day!F169="","",_penmei4_month_day!F169)</f>
        <v/>
      </c>
      <c r="P175" s="166">
        <v>9</v>
      </c>
      <c r="Q175" s="189" t="str">
        <f t="shared" si="45"/>
        <v/>
      </c>
      <c r="R175" s="165" t="str">
        <f>IF(OR(_penmei3_month_day!A169="",_penmei3_month_day!B169=""),"",IF(AND(_penmei3_month_day!A169=1,_penmei3_month_day!B169=1),_penmei4_month_day!I169,""))</f>
        <v/>
      </c>
      <c r="S175" s="190" t="str">
        <f>IF(_penmei4_month_day!J169="","",_penmei4_month_day!J169)</f>
        <v/>
      </c>
      <c r="T175" s="191" t="str">
        <f>IF(_penmei4_month_day!K169="","",_penmei4_month_day!K169)</f>
        <v/>
      </c>
      <c r="U175" s="164" t="str">
        <f>IF(_penmei4_month_day!L169="","",_penmei4_month_day!L169)</f>
        <v/>
      </c>
      <c r="V175" s="164" t="str">
        <f>IF(_penmei4_month_day!M169="","",_penmei4_month_day!M169)</f>
        <v/>
      </c>
      <c r="W175" s="192" t="str">
        <f>IF(_penmei4_month_day!N169="","",_penmei4_month_day!N169)</f>
        <v/>
      </c>
      <c r="X175" s="166">
        <v>9.5</v>
      </c>
      <c r="Y175" s="189" t="str">
        <f t="shared" si="46"/>
        <v/>
      </c>
      <c r="Z175" s="165" t="str">
        <f>IF(OR(_penmei3_month_day!D169="",_penmei3_month_day!E169=""),"",IF(AND(_penmei3_month_day!D169=1,_penmei3_month_day!E169=1),_penmei4_month_day!Q169,""))</f>
        <v/>
      </c>
      <c r="AA175" s="226" t="str">
        <f>IF(_penmei4_month_day!R169="","",_penmei4_month_day!R169)</f>
        <v/>
      </c>
      <c r="AB175" s="222">
        <f t="shared" si="51"/>
        <v>18.5</v>
      </c>
      <c r="AC175" s="227">
        <v>0.833333333333333</v>
      </c>
      <c r="AD175" s="228">
        <v>19</v>
      </c>
      <c r="AE175" s="229"/>
      <c r="AF175" s="228"/>
      <c r="AG175" s="229"/>
      <c r="AH175" s="251"/>
      <c r="AI175" s="252" t="s">
        <v>118</v>
      </c>
      <c r="AJ175" s="253" t="s">
        <v>131</v>
      </c>
    </row>
    <row r="176" spans="1:36">
      <c r="A176" s="128">
        <f t="shared" si="53"/>
        <v>43473</v>
      </c>
      <c r="B176" s="129">
        <f t="shared" si="58"/>
        <v>43473</v>
      </c>
      <c r="C176" s="130" t="str">
        <f t="shared" si="47"/>
        <v>夜</v>
      </c>
      <c r="D176" s="130">
        <f t="shared" si="56"/>
        <v>8</v>
      </c>
      <c r="E176" s="130">
        <f>IF(AND(E128=1),4,IF(AND(E128&gt;1),(E128-1),))</f>
        <v>1</v>
      </c>
      <c r="F176" s="131" t="str">
        <f t="shared" si="48"/>
        <v>甲班</v>
      </c>
      <c r="G176" s="130">
        <f t="shared" si="60"/>
        <v>0</v>
      </c>
      <c r="H176" s="132">
        <f t="shared" si="52"/>
        <v>0.0416666666666667</v>
      </c>
      <c r="I176" s="167">
        <f t="shared" si="49"/>
        <v>1</v>
      </c>
      <c r="J176" s="168" t="str">
        <f>IF(_penmei4_month_day!A170="","",_penmei4_month_day!A170)</f>
        <v/>
      </c>
      <c r="K176" s="169" t="str">
        <f>IF(_penmei4_month_day!B170="","",_penmei4_month_day!B170)</f>
        <v/>
      </c>
      <c r="L176" s="169" t="str">
        <f>IF(_penmei4_month_day!C170="","",_penmei4_month_day!C170)</f>
        <v/>
      </c>
      <c r="M176" s="156" t="str">
        <f>IF(_penmei4_month_day!D170="","",_penmei4_month_day!D170)</f>
        <v/>
      </c>
      <c r="N176" s="156" t="str">
        <f>IF(_penmei4_month_day!E170="","",_penmei4_month_day!E170)</f>
        <v/>
      </c>
      <c r="O176" s="157" t="str">
        <f>IF(_penmei4_month_day!F170="","",_penmei4_month_day!F170)</f>
        <v/>
      </c>
      <c r="P176" s="158">
        <v>10</v>
      </c>
      <c r="Q176" s="197" t="str">
        <f t="shared" si="45"/>
        <v/>
      </c>
      <c r="R176" s="157" t="str">
        <f>IF(OR(_penmei3_month_day!A170="",_penmei3_month_day!B170=""),"",IF(AND(_penmei3_month_day!A170=1,_penmei3_month_day!B170=1),_penmei4_month_day!I170,""))</f>
        <v/>
      </c>
      <c r="S176" s="182" t="str">
        <f>IF(_penmei4_month_day!J170="","",_penmei4_month_day!J170)</f>
        <v/>
      </c>
      <c r="T176" s="183" t="str">
        <f>IF(_penmei4_month_day!K170="","",_penmei4_month_day!K170)</f>
        <v/>
      </c>
      <c r="U176" s="156" t="str">
        <f>IF(_penmei4_month_day!L170="","",_penmei4_month_day!L170)</f>
        <v/>
      </c>
      <c r="V176" s="156" t="str">
        <f>IF(_penmei4_month_day!M170="","",_penmei4_month_day!M170)</f>
        <v/>
      </c>
      <c r="W176" s="184" t="str">
        <f>IF(_penmei4_month_day!N170="","",_penmei4_month_day!N170)</f>
        <v/>
      </c>
      <c r="X176" s="158">
        <v>9.5</v>
      </c>
      <c r="Y176" s="193" t="str">
        <f t="shared" si="46"/>
        <v/>
      </c>
      <c r="Z176" s="194" t="str">
        <f>IF(OR(_penmei3_month_day!D170="",_penmei3_month_day!E170=""),"",IF(AND(_penmei3_month_day!D170=1,_penmei3_month_day!E170=1),_penmei4_month_day!Q170,""))</f>
        <v/>
      </c>
      <c r="AA176" s="230" t="str">
        <f>IF(_penmei4_month_day!R170="","",_penmei4_month_day!R170)</f>
        <v/>
      </c>
      <c r="AB176" s="222">
        <f t="shared" si="51"/>
        <v>19.5</v>
      </c>
      <c r="AC176" s="231" t="s">
        <v>157</v>
      </c>
      <c r="AD176" s="232">
        <v>19</v>
      </c>
      <c r="AE176" s="233"/>
      <c r="AF176" s="232"/>
      <c r="AG176" s="233"/>
      <c r="AH176" s="254"/>
      <c r="AI176" s="248"/>
      <c r="AJ176" s="248"/>
    </row>
    <row r="177" spans="1:36">
      <c r="A177" s="118">
        <f t="shared" si="53"/>
        <v>43473</v>
      </c>
      <c r="B177" s="119">
        <f t="shared" si="58"/>
        <v>43473</v>
      </c>
      <c r="C177" s="120" t="str">
        <f t="shared" si="47"/>
        <v>夜</v>
      </c>
      <c r="D177" s="120">
        <f t="shared" si="56"/>
        <v>8</v>
      </c>
      <c r="E177" s="120">
        <f>E176</f>
        <v>1</v>
      </c>
      <c r="F177" s="121" t="str">
        <f t="shared" si="48"/>
        <v>甲班</v>
      </c>
      <c r="G177" s="120">
        <f t="shared" si="60"/>
        <v>1</v>
      </c>
      <c r="H177" s="122">
        <f t="shared" si="52"/>
        <v>0.0416666666666667</v>
      </c>
      <c r="I177" s="159">
        <f t="shared" si="49"/>
        <v>0.0416666666666667</v>
      </c>
      <c r="J177" s="160" t="str">
        <f>IF(_penmei4_month_day!A171="","",_penmei4_month_day!A171)</f>
        <v/>
      </c>
      <c r="K177" s="160" t="str">
        <f>IF(_penmei4_month_day!B171="","",_penmei4_month_day!B171)</f>
        <v/>
      </c>
      <c r="L177" s="160" t="str">
        <f>IF(_penmei4_month_day!C171="","",_penmei4_month_day!C171)</f>
        <v/>
      </c>
      <c r="M177" s="160" t="str">
        <f>IF(_penmei4_month_day!D171="","",_penmei4_month_day!D171)</f>
        <v/>
      </c>
      <c r="N177" s="160" t="str">
        <f>IF(_penmei4_month_day!E171="","",_penmei4_month_day!E171)</f>
        <v/>
      </c>
      <c r="O177" s="161" t="str">
        <f>IF(_penmei4_month_day!F171="","",_penmei4_month_day!F171)</f>
        <v/>
      </c>
      <c r="P177" s="162">
        <v>10</v>
      </c>
      <c r="Q177" s="185" t="str">
        <f t="shared" si="45"/>
        <v/>
      </c>
      <c r="R177" s="161" t="str">
        <f>IF(OR(_penmei3_month_day!A171="",_penmei3_month_day!B171=""),"",IF(AND(_penmei3_month_day!A171=1,_penmei3_month_day!B171=1),_penmei4_month_day!I171,""))</f>
        <v/>
      </c>
      <c r="S177" s="186" t="str">
        <f>IF(_penmei4_month_day!J171="","",_penmei4_month_day!J171)</f>
        <v/>
      </c>
      <c r="T177" s="187" t="str">
        <f>IF(_penmei4_month_day!K171="","",_penmei4_month_day!K171)</f>
        <v/>
      </c>
      <c r="U177" s="160" t="str">
        <f>IF(_penmei4_month_day!L171="","",_penmei4_month_day!L171)</f>
        <v/>
      </c>
      <c r="V177" s="160" t="str">
        <f>IF(_penmei4_month_day!M171="","",_penmei4_month_day!M171)</f>
        <v/>
      </c>
      <c r="W177" s="188" t="str">
        <f>IF(_penmei4_month_day!N171="","",_penmei4_month_day!N171)</f>
        <v/>
      </c>
      <c r="X177" s="162">
        <v>9.5</v>
      </c>
      <c r="Y177" s="185" t="str">
        <f t="shared" si="46"/>
        <v/>
      </c>
      <c r="Z177" s="161" t="str">
        <f>IF(OR(_penmei3_month_day!D171="",_penmei3_month_day!E171=""),"",IF(AND(_penmei3_month_day!D171=1,_penmei3_month_day!E171=1),_penmei4_month_day!Q171,""))</f>
        <v/>
      </c>
      <c r="AA177" s="221" t="str">
        <f>IF(_penmei4_month_day!R171="","",_penmei4_month_day!R171)</f>
        <v/>
      </c>
      <c r="AB177" s="222">
        <f t="shared" si="51"/>
        <v>19.5</v>
      </c>
      <c r="AC177" s="223">
        <v>0.0236111111111111</v>
      </c>
      <c r="AD177" s="224" t="s">
        <v>132</v>
      </c>
      <c r="AE177" s="225"/>
      <c r="AF177" s="224"/>
      <c r="AG177" s="225"/>
      <c r="AH177" s="249"/>
      <c r="AI177" s="250"/>
      <c r="AJ177" s="250"/>
    </row>
    <row r="178" spans="1:36">
      <c r="A178" s="118">
        <f t="shared" si="53"/>
        <v>43473</v>
      </c>
      <c r="B178" s="119">
        <f t="shared" si="58"/>
        <v>43473</v>
      </c>
      <c r="C178" s="120" t="str">
        <f t="shared" si="47"/>
        <v>夜</v>
      </c>
      <c r="D178" s="120">
        <f t="shared" si="56"/>
        <v>8</v>
      </c>
      <c r="E178" s="120">
        <f t="shared" ref="E178:E183" si="61">E177</f>
        <v>1</v>
      </c>
      <c r="F178" s="121" t="str">
        <f t="shared" si="48"/>
        <v>甲班</v>
      </c>
      <c r="G178" s="120">
        <f t="shared" si="60"/>
        <v>2</v>
      </c>
      <c r="H178" s="122">
        <f t="shared" si="52"/>
        <v>0.0416666666666667</v>
      </c>
      <c r="I178" s="159">
        <f t="shared" si="49"/>
        <v>0.0833333333333333</v>
      </c>
      <c r="J178" s="160" t="str">
        <f>IF(_penmei4_month_day!A172="","",_penmei4_month_day!A172)</f>
        <v/>
      </c>
      <c r="K178" s="160" t="str">
        <f>IF(_penmei4_month_day!B172="","",_penmei4_month_day!B172)</f>
        <v/>
      </c>
      <c r="L178" s="160" t="str">
        <f>IF(_penmei4_month_day!C172="","",_penmei4_month_day!C172)</f>
        <v/>
      </c>
      <c r="M178" s="160" t="str">
        <f>IF(_penmei4_month_day!D172="","",_penmei4_month_day!D172)</f>
        <v/>
      </c>
      <c r="N178" s="160" t="str">
        <f>IF(_penmei4_month_day!E172="","",_penmei4_month_day!E172)</f>
        <v/>
      </c>
      <c r="O178" s="161" t="str">
        <f>IF(_penmei4_month_day!F172="","",_penmei4_month_day!F172)</f>
        <v/>
      </c>
      <c r="P178" s="162">
        <v>10</v>
      </c>
      <c r="Q178" s="185" t="str">
        <f t="shared" si="45"/>
        <v/>
      </c>
      <c r="R178" s="161" t="str">
        <f>IF(OR(_penmei3_month_day!A172="",_penmei3_month_day!B172=""),"",IF(AND(_penmei3_month_day!A172=1,_penmei3_month_day!B172=1),_penmei4_month_day!I172,""))</f>
        <v/>
      </c>
      <c r="S178" s="186" t="str">
        <f>IF(_penmei4_month_day!J172="","",_penmei4_month_day!J172)</f>
        <v/>
      </c>
      <c r="T178" s="187" t="str">
        <f>IF(_penmei4_month_day!K172="","",_penmei4_month_day!K172)</f>
        <v/>
      </c>
      <c r="U178" s="160" t="str">
        <f>IF(_penmei4_month_day!L172="","",_penmei4_month_day!L172)</f>
        <v/>
      </c>
      <c r="V178" s="160" t="str">
        <f>IF(_penmei4_month_day!M172="","",_penmei4_month_day!M172)</f>
        <v/>
      </c>
      <c r="W178" s="188" t="str">
        <f>IF(_penmei4_month_day!N172="","",_penmei4_month_day!N172)</f>
        <v/>
      </c>
      <c r="X178" s="162">
        <v>9.5</v>
      </c>
      <c r="Y178" s="185" t="str">
        <f t="shared" si="46"/>
        <v/>
      </c>
      <c r="Z178" s="161" t="str">
        <f>IF(OR(_penmei3_month_day!D172="",_penmei3_month_day!E172=""),"",IF(AND(_penmei3_month_day!D172=1,_penmei3_month_day!E172=1),_penmei4_month_day!Q172,""))</f>
        <v/>
      </c>
      <c r="AA178" s="221" t="str">
        <f>IF(_penmei4_month_day!R172="","",_penmei4_month_day!R172)</f>
        <v/>
      </c>
      <c r="AB178" s="222">
        <f t="shared" si="51"/>
        <v>19.5</v>
      </c>
      <c r="AC178" s="223">
        <v>0.0472222222222222</v>
      </c>
      <c r="AD178" s="224">
        <v>20</v>
      </c>
      <c r="AE178" s="225"/>
      <c r="AF178" s="224"/>
      <c r="AG178" s="225"/>
      <c r="AH178" s="249"/>
      <c r="AI178" s="250"/>
      <c r="AJ178" s="250"/>
    </row>
    <row r="179" spans="1:36">
      <c r="A179" s="118">
        <f t="shared" si="53"/>
        <v>43473</v>
      </c>
      <c r="B179" s="119">
        <f t="shared" si="58"/>
        <v>43473</v>
      </c>
      <c r="C179" s="120" t="str">
        <f t="shared" si="47"/>
        <v>夜</v>
      </c>
      <c r="D179" s="120">
        <f t="shared" si="56"/>
        <v>8</v>
      </c>
      <c r="E179" s="120">
        <f t="shared" si="61"/>
        <v>1</v>
      </c>
      <c r="F179" s="121" t="str">
        <f t="shared" si="48"/>
        <v>甲班</v>
      </c>
      <c r="G179" s="120">
        <f t="shared" si="60"/>
        <v>3</v>
      </c>
      <c r="H179" s="122">
        <f t="shared" si="52"/>
        <v>0.0416666666666667</v>
      </c>
      <c r="I179" s="159">
        <f t="shared" si="49"/>
        <v>0.125</v>
      </c>
      <c r="J179" s="160" t="str">
        <f>IF(_penmei4_month_day!A173="","",_penmei4_month_day!A173)</f>
        <v/>
      </c>
      <c r="K179" s="160" t="str">
        <f>IF(_penmei4_month_day!B173="","",_penmei4_month_day!B173)</f>
        <v/>
      </c>
      <c r="L179" s="160" t="str">
        <f>IF(_penmei4_month_day!C173="","",_penmei4_month_day!C173)</f>
        <v/>
      </c>
      <c r="M179" s="160" t="str">
        <f>IF(_penmei4_month_day!D173="","",_penmei4_month_day!D173)</f>
        <v/>
      </c>
      <c r="N179" s="160" t="str">
        <f>IF(_penmei4_month_day!E173="","",_penmei4_month_day!E173)</f>
        <v/>
      </c>
      <c r="O179" s="161" t="str">
        <f>IF(_penmei4_month_day!F173="","",_penmei4_month_day!F173)</f>
        <v/>
      </c>
      <c r="P179" s="162">
        <v>10</v>
      </c>
      <c r="Q179" s="185" t="str">
        <f t="shared" si="45"/>
        <v/>
      </c>
      <c r="R179" s="161" t="str">
        <f>IF(OR(_penmei3_month_day!A173="",_penmei3_month_day!B173=""),"",IF(AND(_penmei3_month_day!A173=1,_penmei3_month_day!B173=1),_penmei4_month_day!I173,""))</f>
        <v/>
      </c>
      <c r="S179" s="186" t="str">
        <f>IF(_penmei4_month_day!J173="","",_penmei4_month_day!J173)</f>
        <v/>
      </c>
      <c r="T179" s="187" t="str">
        <f>IF(_penmei4_month_day!K173="","",_penmei4_month_day!K173)</f>
        <v/>
      </c>
      <c r="U179" s="160" t="str">
        <f>IF(_penmei4_month_day!L173="","",_penmei4_month_day!L173)</f>
        <v/>
      </c>
      <c r="V179" s="160" t="str">
        <f>IF(_penmei4_month_day!M173="","",_penmei4_month_day!M173)</f>
        <v/>
      </c>
      <c r="W179" s="188" t="str">
        <f>IF(_penmei4_month_day!N173="","",_penmei4_month_day!N173)</f>
        <v/>
      </c>
      <c r="X179" s="162">
        <v>9.5</v>
      </c>
      <c r="Y179" s="185" t="str">
        <f t="shared" si="46"/>
        <v/>
      </c>
      <c r="Z179" s="161" t="str">
        <f>IF(OR(_penmei3_month_day!D173="",_penmei3_month_day!E173=""),"",IF(AND(_penmei3_month_day!D173=1,_penmei3_month_day!E173=1),_penmei4_month_day!Q173,""))</f>
        <v/>
      </c>
      <c r="AA179" s="221" t="str">
        <f>IF(_penmei4_month_day!R173="","",_penmei4_month_day!R173)</f>
        <v/>
      </c>
      <c r="AB179" s="222">
        <f t="shared" si="51"/>
        <v>19.5</v>
      </c>
      <c r="AC179" s="223">
        <v>0.0729166666666667</v>
      </c>
      <c r="AD179" s="224" t="s">
        <v>128</v>
      </c>
      <c r="AE179" s="225"/>
      <c r="AF179" s="224"/>
      <c r="AG179" s="225"/>
      <c r="AH179" s="249"/>
      <c r="AI179" s="250"/>
      <c r="AJ179" s="250"/>
    </row>
    <row r="180" spans="1:36">
      <c r="A180" s="118">
        <f t="shared" si="53"/>
        <v>43473</v>
      </c>
      <c r="B180" s="119">
        <f t="shared" si="58"/>
        <v>43473</v>
      </c>
      <c r="C180" s="120" t="str">
        <f t="shared" si="47"/>
        <v>夜</v>
      </c>
      <c r="D180" s="120">
        <f t="shared" ref="D180:D203" si="62">DAY(A180)</f>
        <v>8</v>
      </c>
      <c r="E180" s="120">
        <f t="shared" si="61"/>
        <v>1</v>
      </c>
      <c r="F180" s="121" t="str">
        <f t="shared" si="48"/>
        <v>甲班</v>
      </c>
      <c r="G180" s="120">
        <f t="shared" si="60"/>
        <v>4</v>
      </c>
      <c r="H180" s="122">
        <f t="shared" si="52"/>
        <v>0.0416666666666667</v>
      </c>
      <c r="I180" s="159">
        <f t="shared" si="49"/>
        <v>0.166666666666667</v>
      </c>
      <c r="J180" s="160" t="str">
        <f>IF(_penmei4_month_day!A174="","",_penmei4_month_day!A174)</f>
        <v/>
      </c>
      <c r="K180" s="160" t="str">
        <f>IF(_penmei4_month_day!B174="","",_penmei4_month_day!B174)</f>
        <v/>
      </c>
      <c r="L180" s="160" t="str">
        <f>IF(_penmei4_month_day!C174="","",_penmei4_month_day!C174)</f>
        <v/>
      </c>
      <c r="M180" s="160" t="str">
        <f>IF(_penmei4_month_day!D174="","",_penmei4_month_day!D174)</f>
        <v/>
      </c>
      <c r="N180" s="160" t="str">
        <f>IF(_penmei4_month_day!E174="","",_penmei4_month_day!E174)</f>
        <v/>
      </c>
      <c r="O180" s="161" t="str">
        <f>IF(_penmei4_month_day!F174="","",_penmei4_month_day!F174)</f>
        <v/>
      </c>
      <c r="P180" s="162">
        <v>11</v>
      </c>
      <c r="Q180" s="185" t="str">
        <f t="shared" si="45"/>
        <v/>
      </c>
      <c r="R180" s="161" t="str">
        <f>IF(OR(_penmei3_month_day!A174="",_penmei3_month_day!B174=""),"",IF(AND(_penmei3_month_day!A174=1,_penmei3_month_day!B174=1),_penmei4_month_day!I174,""))</f>
        <v/>
      </c>
      <c r="S180" s="186" t="str">
        <f>IF(_penmei4_month_day!J174="","",_penmei4_month_day!J174)</f>
        <v/>
      </c>
      <c r="T180" s="187" t="str">
        <f>IF(_penmei4_month_day!K174="","",_penmei4_month_day!K174)</f>
        <v/>
      </c>
      <c r="U180" s="160" t="str">
        <f>IF(_penmei4_month_day!L174="","",_penmei4_month_day!L174)</f>
        <v/>
      </c>
      <c r="V180" s="160" t="str">
        <f>IF(_penmei4_month_day!M174="","",_penmei4_month_day!M174)</f>
        <v/>
      </c>
      <c r="W180" s="188" t="str">
        <f>IF(_penmei4_month_day!N174="","",_penmei4_month_day!N174)</f>
        <v/>
      </c>
      <c r="X180" s="162">
        <v>9</v>
      </c>
      <c r="Y180" s="185" t="str">
        <f t="shared" si="46"/>
        <v/>
      </c>
      <c r="Z180" s="161" t="str">
        <f>IF(OR(_penmei3_month_day!D174="",_penmei3_month_day!E174=""),"",IF(AND(_penmei3_month_day!D174=1,_penmei3_month_day!E174=1),_penmei4_month_day!Q174,""))</f>
        <v/>
      </c>
      <c r="AA180" s="221" t="str">
        <f>IF(_penmei4_month_day!R174="","",_penmei4_month_day!R174)</f>
        <v/>
      </c>
      <c r="AB180" s="222">
        <f t="shared" si="51"/>
        <v>20</v>
      </c>
      <c r="AC180" s="223">
        <v>0.163194444444444</v>
      </c>
      <c r="AD180" s="224" t="s">
        <v>129</v>
      </c>
      <c r="AE180" s="225"/>
      <c r="AF180" s="224"/>
      <c r="AG180" s="225"/>
      <c r="AH180" s="249"/>
      <c r="AI180" s="250"/>
      <c r="AJ180" s="250"/>
    </row>
    <row r="181" spans="1:36">
      <c r="A181" s="118">
        <f t="shared" si="53"/>
        <v>43473</v>
      </c>
      <c r="B181" s="119">
        <f t="shared" si="58"/>
        <v>43473</v>
      </c>
      <c r="C181" s="120" t="str">
        <f t="shared" si="47"/>
        <v>夜</v>
      </c>
      <c r="D181" s="120">
        <f t="shared" si="62"/>
        <v>8</v>
      </c>
      <c r="E181" s="120">
        <f t="shared" si="61"/>
        <v>1</v>
      </c>
      <c r="F181" s="121" t="str">
        <f t="shared" si="48"/>
        <v>甲班</v>
      </c>
      <c r="G181" s="120">
        <f t="shared" si="60"/>
        <v>5</v>
      </c>
      <c r="H181" s="122">
        <f t="shared" si="52"/>
        <v>0.0416666666666667</v>
      </c>
      <c r="I181" s="159">
        <f t="shared" si="49"/>
        <v>0.208333333333333</v>
      </c>
      <c r="J181" s="160" t="str">
        <f>IF(_penmei4_month_day!A175="","",_penmei4_month_day!A175)</f>
        <v/>
      </c>
      <c r="K181" s="160" t="str">
        <f>IF(_penmei4_month_day!B175="","",_penmei4_month_day!B175)</f>
        <v/>
      </c>
      <c r="L181" s="160" t="str">
        <f>IF(_penmei4_month_day!C175="","",_penmei4_month_day!C175)</f>
        <v/>
      </c>
      <c r="M181" s="160" t="str">
        <f>IF(_penmei4_month_day!D175="","",_penmei4_month_day!D175)</f>
        <v/>
      </c>
      <c r="N181" s="160" t="str">
        <f>IF(_penmei4_month_day!E175="","",_penmei4_month_day!E175)</f>
        <v/>
      </c>
      <c r="O181" s="161" t="str">
        <f>IF(_penmei4_month_day!F175="","",_penmei4_month_day!F175)</f>
        <v/>
      </c>
      <c r="P181" s="162">
        <v>10</v>
      </c>
      <c r="Q181" s="185" t="str">
        <f t="shared" si="45"/>
        <v/>
      </c>
      <c r="R181" s="161" t="str">
        <f>IF(OR(_penmei3_month_day!A175="",_penmei3_month_day!B175=""),"",IF(AND(_penmei3_month_day!A175=1,_penmei3_month_day!B175=1),_penmei4_month_day!I175,""))</f>
        <v/>
      </c>
      <c r="S181" s="186" t="str">
        <f>IF(_penmei4_month_day!J175="","",_penmei4_month_day!J175)</f>
        <v/>
      </c>
      <c r="T181" s="187" t="str">
        <f>IF(_penmei4_month_day!K175="","",_penmei4_month_day!K175)</f>
        <v/>
      </c>
      <c r="U181" s="160" t="str">
        <f>IF(_penmei4_month_day!L175="","",_penmei4_month_day!L175)</f>
        <v/>
      </c>
      <c r="V181" s="160" t="str">
        <f>IF(_penmei4_month_day!M175="","",_penmei4_month_day!M175)</f>
        <v/>
      </c>
      <c r="W181" s="188" t="str">
        <f>IF(_penmei4_month_day!N175="","",_penmei4_month_day!N175)</f>
        <v/>
      </c>
      <c r="X181" s="162">
        <v>10.5</v>
      </c>
      <c r="Y181" s="185" t="str">
        <f t="shared" si="46"/>
        <v/>
      </c>
      <c r="Z181" s="161" t="str">
        <f>IF(OR(_penmei3_month_day!D175="",_penmei3_month_day!E175=""),"",IF(AND(_penmei3_month_day!D175=1,_penmei3_month_day!E175=1),_penmei4_month_day!Q175,""))</f>
        <v/>
      </c>
      <c r="AA181" s="221" t="str">
        <f>IF(_penmei4_month_day!R175="","",_penmei4_month_day!R175)</f>
        <v/>
      </c>
      <c r="AB181" s="222">
        <f t="shared" si="51"/>
        <v>20.5</v>
      </c>
      <c r="AC181" s="223">
        <v>0.190972222222222</v>
      </c>
      <c r="AD181" s="224" t="s">
        <v>143</v>
      </c>
      <c r="AE181" s="225"/>
      <c r="AF181" s="224"/>
      <c r="AG181" s="225"/>
      <c r="AH181" s="249"/>
      <c r="AI181" s="250"/>
      <c r="AJ181" s="250"/>
    </row>
    <row r="182" spans="1:36">
      <c r="A182" s="118">
        <f t="shared" si="53"/>
        <v>43473</v>
      </c>
      <c r="B182" s="119">
        <f t="shared" si="58"/>
        <v>43473</v>
      </c>
      <c r="C182" s="120" t="str">
        <f t="shared" si="47"/>
        <v>夜</v>
      </c>
      <c r="D182" s="120">
        <f t="shared" si="62"/>
        <v>8</v>
      </c>
      <c r="E182" s="120">
        <f t="shared" si="61"/>
        <v>1</v>
      </c>
      <c r="F182" s="121" t="str">
        <f t="shared" si="48"/>
        <v>甲班</v>
      </c>
      <c r="G182" s="120">
        <f t="shared" si="60"/>
        <v>6</v>
      </c>
      <c r="H182" s="122">
        <f t="shared" si="52"/>
        <v>0.0416666666666667</v>
      </c>
      <c r="I182" s="159">
        <f t="shared" si="49"/>
        <v>0.25</v>
      </c>
      <c r="J182" s="160" t="str">
        <f>IF(_penmei4_month_day!A176="","",_penmei4_month_day!A176)</f>
        <v/>
      </c>
      <c r="K182" s="160" t="str">
        <f>IF(_penmei4_month_day!B176="","",_penmei4_month_day!B176)</f>
        <v/>
      </c>
      <c r="L182" s="160" t="str">
        <f>IF(_penmei4_month_day!C176="","",_penmei4_month_day!C176)</f>
        <v/>
      </c>
      <c r="M182" s="160" t="str">
        <f>IF(_penmei4_month_day!D176="","",_penmei4_month_day!D176)</f>
        <v/>
      </c>
      <c r="N182" s="160" t="str">
        <f>IF(_penmei4_month_day!E176="","",_penmei4_month_day!E176)</f>
        <v/>
      </c>
      <c r="O182" s="161" t="str">
        <f>IF(_penmei4_month_day!F176="","",_penmei4_month_day!F176)</f>
        <v/>
      </c>
      <c r="P182" s="162">
        <v>10</v>
      </c>
      <c r="Q182" s="185" t="str">
        <f t="shared" si="45"/>
        <v/>
      </c>
      <c r="R182" s="161" t="str">
        <f>IF(OR(_penmei3_month_day!A176="",_penmei3_month_day!B176=""),"",IF(AND(_penmei3_month_day!A176=1,_penmei3_month_day!B176=1),_penmei4_month_day!I176,""))</f>
        <v/>
      </c>
      <c r="S182" s="186" t="str">
        <f>IF(_penmei4_month_day!J176="","",_penmei4_month_day!J176)</f>
        <v/>
      </c>
      <c r="T182" s="187" t="str">
        <f>IF(_penmei4_month_day!K176="","",_penmei4_month_day!K176)</f>
        <v/>
      </c>
      <c r="U182" s="160" t="str">
        <f>IF(_penmei4_month_day!L176="","",_penmei4_month_day!L176)</f>
        <v/>
      </c>
      <c r="V182" s="160" t="str">
        <f>IF(_penmei4_month_day!M176="","",_penmei4_month_day!M176)</f>
        <v/>
      </c>
      <c r="W182" s="188" t="str">
        <f>IF(_penmei4_month_day!N176="","",_penmei4_month_day!N176)</f>
        <v/>
      </c>
      <c r="X182" s="162">
        <v>10.5</v>
      </c>
      <c r="Y182" s="185" t="str">
        <f t="shared" si="46"/>
        <v/>
      </c>
      <c r="Z182" s="161" t="str">
        <f>IF(OR(_penmei3_month_day!D176="",_penmei3_month_day!E176=""),"",IF(AND(_penmei3_month_day!D176=1,_penmei3_month_day!E176=1),_penmei4_month_day!Q176,""))</f>
        <v/>
      </c>
      <c r="AA182" s="221" t="str">
        <f>IF(_penmei4_month_day!R176="","",_penmei4_month_day!R176)</f>
        <v/>
      </c>
      <c r="AB182" s="222">
        <f t="shared" si="51"/>
        <v>20.5</v>
      </c>
      <c r="AC182" s="223">
        <v>0.291666666666667</v>
      </c>
      <c r="AD182" s="224">
        <v>20</v>
      </c>
      <c r="AE182" s="225"/>
      <c r="AF182" s="224"/>
      <c r="AG182" s="225"/>
      <c r="AH182" s="249"/>
      <c r="AI182" s="250"/>
      <c r="AJ182" s="250"/>
    </row>
    <row r="183" spans="1:36">
      <c r="A183" s="123">
        <f t="shared" si="53"/>
        <v>43473</v>
      </c>
      <c r="B183" s="124">
        <f t="shared" si="58"/>
        <v>43473</v>
      </c>
      <c r="C183" s="125" t="str">
        <f t="shared" si="47"/>
        <v>夜</v>
      </c>
      <c r="D183" s="125">
        <f t="shared" si="62"/>
        <v>8</v>
      </c>
      <c r="E183" s="125">
        <f t="shared" si="61"/>
        <v>1</v>
      </c>
      <c r="F183" s="126" t="str">
        <f t="shared" si="48"/>
        <v>甲班</v>
      </c>
      <c r="G183" s="125">
        <f t="shared" si="60"/>
        <v>7</v>
      </c>
      <c r="H183" s="127">
        <f t="shared" si="52"/>
        <v>0.0416666666666667</v>
      </c>
      <c r="I183" s="163">
        <f t="shared" si="49"/>
        <v>0.291666666666667</v>
      </c>
      <c r="J183" s="164" t="str">
        <f>IF(_penmei4_month_day!A177="","",_penmei4_month_day!A177)</f>
        <v/>
      </c>
      <c r="K183" s="164" t="str">
        <f>IF(_penmei4_month_day!B177="","",_penmei4_month_day!B177)</f>
        <v/>
      </c>
      <c r="L183" s="164" t="str">
        <f>IF(_penmei4_month_day!C177="","",_penmei4_month_day!C177)</f>
        <v/>
      </c>
      <c r="M183" s="164" t="str">
        <f>IF(_penmei4_month_day!D177="","",_penmei4_month_day!D177)</f>
        <v/>
      </c>
      <c r="N183" s="164" t="str">
        <f>IF(_penmei4_month_day!E177="","",_penmei4_month_day!E177)</f>
        <v/>
      </c>
      <c r="O183" s="165" t="str">
        <f>IF(_penmei4_month_day!F177="","",_penmei4_month_day!F177)</f>
        <v/>
      </c>
      <c r="P183" s="166">
        <v>11</v>
      </c>
      <c r="Q183" s="189" t="str">
        <f t="shared" si="45"/>
        <v/>
      </c>
      <c r="R183" s="165" t="str">
        <f>IF(OR(_penmei3_month_day!A177="",_penmei3_month_day!B177=""),"",IF(AND(_penmei3_month_day!A177=1,_penmei3_month_day!B177=1),_penmei4_month_day!I177,""))</f>
        <v/>
      </c>
      <c r="S183" s="190" t="str">
        <f>IF(_penmei4_month_day!J177="","",_penmei4_month_day!J177)</f>
        <v/>
      </c>
      <c r="T183" s="191" t="str">
        <f>IF(_penmei4_month_day!K177="","",_penmei4_month_day!K177)</f>
        <v/>
      </c>
      <c r="U183" s="164" t="str">
        <f>IF(_penmei4_month_day!L177="","",_penmei4_month_day!L177)</f>
        <v/>
      </c>
      <c r="V183" s="164" t="str">
        <f>IF(_penmei4_month_day!M177="","",_penmei4_month_day!M177)</f>
        <v/>
      </c>
      <c r="W183" s="192" t="str">
        <f>IF(_penmei4_month_day!N177="","",_penmei4_month_day!N177)</f>
        <v/>
      </c>
      <c r="X183" s="166">
        <v>9.5</v>
      </c>
      <c r="Y183" s="189" t="str">
        <f t="shared" si="46"/>
        <v/>
      </c>
      <c r="Z183" s="165" t="str">
        <f>IF(OR(_penmei3_month_day!D177="",_penmei3_month_day!E177=""),"",IF(AND(_penmei3_month_day!D177=1,_penmei3_month_day!E177=1),_penmei4_month_day!Q177,""))</f>
        <v/>
      </c>
      <c r="AA183" s="226" t="str">
        <f>IF(_penmei4_month_day!R177="","",_penmei4_month_day!R177)</f>
        <v/>
      </c>
      <c r="AB183" s="222">
        <f t="shared" si="51"/>
        <v>20.5</v>
      </c>
      <c r="AC183" s="227">
        <v>0.3125</v>
      </c>
      <c r="AD183" s="228" t="s">
        <v>124</v>
      </c>
      <c r="AE183" s="229"/>
      <c r="AF183" s="228"/>
      <c r="AG183" s="229"/>
      <c r="AH183" s="251"/>
      <c r="AI183" s="252" t="s">
        <v>118</v>
      </c>
      <c r="AJ183" s="253" t="s">
        <v>64</v>
      </c>
    </row>
    <row r="184" spans="1:36">
      <c r="A184" s="128">
        <f t="shared" si="53"/>
        <v>43473</v>
      </c>
      <c r="B184" s="129">
        <f t="shared" si="58"/>
        <v>43473</v>
      </c>
      <c r="C184" s="130" t="str">
        <f t="shared" si="47"/>
        <v>白</v>
      </c>
      <c r="D184" s="130">
        <f t="shared" si="62"/>
        <v>8</v>
      </c>
      <c r="E184" s="130">
        <f>IF(AND(E176=4),1,IF(AND(E176&lt;4),(E176+1),))</f>
        <v>2</v>
      </c>
      <c r="F184" s="131" t="str">
        <f t="shared" si="48"/>
        <v>乙班</v>
      </c>
      <c r="G184" s="130">
        <f t="shared" si="60"/>
        <v>8</v>
      </c>
      <c r="H184" s="132">
        <f t="shared" si="52"/>
        <v>0.0416666666666667</v>
      </c>
      <c r="I184" s="167">
        <f t="shared" si="49"/>
        <v>0.333333333333333</v>
      </c>
      <c r="J184" s="168" t="str">
        <f>IF(_penmei4_month_day!A178="","",_penmei4_month_day!A178)</f>
        <v/>
      </c>
      <c r="K184" s="169" t="str">
        <f>IF(_penmei4_month_day!B178="","",_penmei4_month_day!B178)</f>
        <v/>
      </c>
      <c r="L184" s="169" t="str">
        <f>IF(_penmei4_month_day!C178="","",_penmei4_month_day!C178)</f>
        <v/>
      </c>
      <c r="M184" s="156" t="str">
        <f>IF(_penmei4_month_day!D178="","",_penmei4_month_day!D178)</f>
        <v/>
      </c>
      <c r="N184" s="156" t="str">
        <f>IF(_penmei4_month_day!E178="","",_penmei4_month_day!E178)</f>
        <v/>
      </c>
      <c r="O184" s="157" t="str">
        <f>IF(_penmei4_month_day!F178="","",_penmei4_month_day!F178)</f>
        <v/>
      </c>
      <c r="P184" s="158">
        <v>10</v>
      </c>
      <c r="Q184" s="197" t="str">
        <f t="shared" si="45"/>
        <v/>
      </c>
      <c r="R184" s="157" t="str">
        <f>IF(OR(_penmei3_month_day!A178="",_penmei3_month_day!B178=""),"",IF(AND(_penmei3_month_day!A178=1,_penmei3_month_day!B178=1),_penmei4_month_day!I178,""))</f>
        <v/>
      </c>
      <c r="S184" s="182" t="str">
        <f>IF(_penmei4_month_day!J178="","",_penmei4_month_day!J178)</f>
        <v/>
      </c>
      <c r="T184" s="183" t="str">
        <f>IF(_penmei4_month_day!K178="","",_penmei4_month_day!K178)</f>
        <v/>
      </c>
      <c r="U184" s="156" t="str">
        <f>IF(_penmei4_month_day!L178="","",_penmei4_month_day!L178)</f>
        <v/>
      </c>
      <c r="V184" s="156" t="str">
        <f>IF(_penmei4_month_day!M178="","",_penmei4_month_day!M178)</f>
        <v/>
      </c>
      <c r="W184" s="184" t="str">
        <f>IF(_penmei4_month_day!N178="","",_penmei4_month_day!N178)</f>
        <v/>
      </c>
      <c r="X184" s="158">
        <v>9</v>
      </c>
      <c r="Y184" s="193" t="str">
        <f t="shared" si="46"/>
        <v/>
      </c>
      <c r="Z184" s="194" t="str">
        <f>IF(OR(_penmei3_month_day!D178="",_penmei3_month_day!E178=""),"",IF(AND(_penmei3_month_day!D178=1,_penmei3_month_day!E178=1),_penmei4_month_day!Q178,""))</f>
        <v/>
      </c>
      <c r="AA184" s="230" t="str">
        <f>IF(_penmei4_month_day!R178="","",_penmei4_month_day!R178)</f>
        <v/>
      </c>
      <c r="AB184" s="222">
        <f t="shared" si="51"/>
        <v>19</v>
      </c>
      <c r="AC184" s="231"/>
      <c r="AD184" s="232"/>
      <c r="AE184" s="233"/>
      <c r="AF184" s="232"/>
      <c r="AG184" s="233"/>
      <c r="AH184" s="254"/>
      <c r="AI184" s="248"/>
      <c r="AJ184" s="248"/>
    </row>
    <row r="185" spans="1:36">
      <c r="A185" s="118">
        <f t="shared" si="53"/>
        <v>43473</v>
      </c>
      <c r="B185" s="119">
        <f t="shared" si="58"/>
        <v>43473</v>
      </c>
      <c r="C185" s="120" t="str">
        <f t="shared" si="47"/>
        <v>白</v>
      </c>
      <c r="D185" s="120">
        <f t="shared" si="62"/>
        <v>8</v>
      </c>
      <c r="E185" s="120">
        <f>E184</f>
        <v>2</v>
      </c>
      <c r="F185" s="121" t="str">
        <f t="shared" si="48"/>
        <v>乙班</v>
      </c>
      <c r="G185" s="120">
        <f t="shared" si="60"/>
        <v>9</v>
      </c>
      <c r="H185" s="122">
        <f t="shared" si="52"/>
        <v>0.0416666666666667</v>
      </c>
      <c r="I185" s="159">
        <f t="shared" si="49"/>
        <v>0.375</v>
      </c>
      <c r="J185" s="160" t="str">
        <f>IF(_penmei4_month_day!A179="","",_penmei4_month_day!A179)</f>
        <v/>
      </c>
      <c r="K185" s="160" t="str">
        <f>IF(_penmei4_month_day!B179="","",_penmei4_month_day!B179)</f>
        <v/>
      </c>
      <c r="L185" s="160" t="str">
        <f>IF(_penmei4_month_day!C179="","",_penmei4_month_day!C179)</f>
        <v/>
      </c>
      <c r="M185" s="160" t="str">
        <f>IF(_penmei4_month_day!D179="","",_penmei4_month_day!D179)</f>
        <v/>
      </c>
      <c r="N185" s="160" t="str">
        <f>IF(_penmei4_month_day!E179="","",_penmei4_month_day!E179)</f>
        <v/>
      </c>
      <c r="O185" s="161" t="str">
        <f>IF(_penmei4_month_day!F179="","",_penmei4_month_day!F179)</f>
        <v/>
      </c>
      <c r="P185" s="162">
        <v>10</v>
      </c>
      <c r="Q185" s="185" t="str">
        <f t="shared" si="45"/>
        <v/>
      </c>
      <c r="R185" s="161" t="str">
        <f>IF(OR(_penmei3_month_day!A179="",_penmei3_month_day!B179=""),"",IF(AND(_penmei3_month_day!A179=1,_penmei3_month_day!B179=1),_penmei4_month_day!I179,""))</f>
        <v/>
      </c>
      <c r="S185" s="186" t="str">
        <f>IF(_penmei4_month_day!J179="","",_penmei4_month_day!J179)</f>
        <v/>
      </c>
      <c r="T185" s="187" t="str">
        <f>IF(_penmei4_month_day!K179="","",_penmei4_month_day!K179)</f>
        <v/>
      </c>
      <c r="U185" s="160" t="str">
        <f>IF(_penmei4_month_day!L179="","",_penmei4_month_day!L179)</f>
        <v/>
      </c>
      <c r="V185" s="160" t="str">
        <f>IF(_penmei4_month_day!M179="","",_penmei4_month_day!M179)</f>
        <v/>
      </c>
      <c r="W185" s="188" t="str">
        <f>IF(_penmei4_month_day!N179="","",_penmei4_month_day!N179)</f>
        <v/>
      </c>
      <c r="X185" s="162">
        <v>9</v>
      </c>
      <c r="Y185" s="185" t="str">
        <f t="shared" si="46"/>
        <v/>
      </c>
      <c r="Z185" s="161" t="str">
        <f>IF(OR(_penmei3_month_day!D179="",_penmei3_month_day!E179=""),"",IF(AND(_penmei3_month_day!D179=1,_penmei3_month_day!E179=1),_penmei4_month_day!Q179,""))</f>
        <v/>
      </c>
      <c r="AA185" s="221" t="str">
        <f>IF(_penmei4_month_day!R179="","",_penmei4_month_day!R179)</f>
        <v/>
      </c>
      <c r="AB185" s="222">
        <f t="shared" si="51"/>
        <v>19</v>
      </c>
      <c r="AC185" s="223">
        <v>0.378472222222222</v>
      </c>
      <c r="AD185" s="224">
        <v>21</v>
      </c>
      <c r="AE185" s="225"/>
      <c r="AF185" s="224"/>
      <c r="AG185" s="225"/>
      <c r="AH185" s="249"/>
      <c r="AI185" s="250"/>
      <c r="AJ185" s="250"/>
    </row>
    <row r="186" spans="1:36">
      <c r="A186" s="118">
        <f t="shared" si="53"/>
        <v>43473</v>
      </c>
      <c r="B186" s="119">
        <f t="shared" si="58"/>
        <v>43473</v>
      </c>
      <c r="C186" s="120" t="str">
        <f t="shared" si="47"/>
        <v>白</v>
      </c>
      <c r="D186" s="120">
        <f t="shared" si="62"/>
        <v>8</v>
      </c>
      <c r="E186" s="120">
        <f t="shared" ref="E186:E191" si="63">E185</f>
        <v>2</v>
      </c>
      <c r="F186" s="121" t="str">
        <f t="shared" si="48"/>
        <v>乙班</v>
      </c>
      <c r="G186" s="120">
        <f t="shared" si="60"/>
        <v>10</v>
      </c>
      <c r="H186" s="122">
        <f t="shared" si="52"/>
        <v>0.0416666666666667</v>
      </c>
      <c r="I186" s="159">
        <f t="shared" si="49"/>
        <v>0.416666666666667</v>
      </c>
      <c r="J186" s="160" t="str">
        <f>IF(_penmei4_month_day!A180="","",_penmei4_month_day!A180)</f>
        <v/>
      </c>
      <c r="K186" s="160" t="str">
        <f>IF(_penmei4_month_day!B180="","",_penmei4_month_day!B180)</f>
        <v/>
      </c>
      <c r="L186" s="160" t="str">
        <f>IF(_penmei4_month_day!C180="","",_penmei4_month_day!C180)</f>
        <v/>
      </c>
      <c r="M186" s="160" t="str">
        <f>IF(_penmei4_month_day!D180="","",_penmei4_month_day!D180)</f>
        <v/>
      </c>
      <c r="N186" s="160" t="str">
        <f>IF(_penmei4_month_day!E180="","",_penmei4_month_day!E180)</f>
        <v/>
      </c>
      <c r="O186" s="161" t="str">
        <f>IF(_penmei4_month_day!F180="","",_penmei4_month_day!F180)</f>
        <v/>
      </c>
      <c r="P186" s="162">
        <v>10.9</v>
      </c>
      <c r="Q186" s="185" t="str">
        <f t="shared" si="45"/>
        <v/>
      </c>
      <c r="R186" s="161" t="str">
        <f>IF(OR(_penmei3_month_day!A180="",_penmei3_month_day!B180=""),"",IF(AND(_penmei3_month_day!A180=1,_penmei3_month_day!B180=1),_penmei4_month_day!I180,""))</f>
        <v/>
      </c>
      <c r="S186" s="186" t="str">
        <f>IF(_penmei4_month_day!J180="","",_penmei4_month_day!J180)</f>
        <v/>
      </c>
      <c r="T186" s="187" t="str">
        <f>IF(_penmei4_month_day!K180="","",_penmei4_month_day!K180)</f>
        <v/>
      </c>
      <c r="U186" s="160" t="str">
        <f>IF(_penmei4_month_day!L180="","",_penmei4_month_day!L180)</f>
        <v/>
      </c>
      <c r="V186" s="160" t="str">
        <f>IF(_penmei4_month_day!M180="","",_penmei4_month_day!M180)</f>
        <v/>
      </c>
      <c r="W186" s="188" t="str">
        <f>IF(_penmei4_month_day!N180="","",_penmei4_month_day!N180)</f>
        <v/>
      </c>
      <c r="X186" s="162">
        <v>10</v>
      </c>
      <c r="Y186" s="185" t="str">
        <f t="shared" si="46"/>
        <v/>
      </c>
      <c r="Z186" s="161" t="str">
        <f>IF(OR(_penmei3_month_day!D180="",_penmei3_month_day!E180=""),"",IF(AND(_penmei3_month_day!D180=1,_penmei3_month_day!E180=1),_penmei4_month_day!Q180,""))</f>
        <v/>
      </c>
      <c r="AA186" s="221" t="str">
        <f>IF(_penmei4_month_day!R180="","",_penmei4_month_day!R180)</f>
        <v/>
      </c>
      <c r="AB186" s="222">
        <f t="shared" si="51"/>
        <v>20.9</v>
      </c>
      <c r="AC186" s="223">
        <v>0.430555555555556</v>
      </c>
      <c r="AD186" s="224">
        <v>20</v>
      </c>
      <c r="AE186" s="225"/>
      <c r="AF186" s="224"/>
      <c r="AG186" s="225"/>
      <c r="AH186" s="249"/>
      <c r="AI186" s="250"/>
      <c r="AJ186" s="250"/>
    </row>
    <row r="187" spans="1:36">
      <c r="A187" s="118">
        <f t="shared" si="53"/>
        <v>43473</v>
      </c>
      <c r="B187" s="119">
        <f t="shared" si="58"/>
        <v>43473</v>
      </c>
      <c r="C187" s="120" t="str">
        <f t="shared" si="47"/>
        <v>白</v>
      </c>
      <c r="D187" s="120">
        <f t="shared" si="62"/>
        <v>8</v>
      </c>
      <c r="E187" s="120">
        <f t="shared" si="63"/>
        <v>2</v>
      </c>
      <c r="F187" s="121" t="str">
        <f t="shared" si="48"/>
        <v>乙班</v>
      </c>
      <c r="G187" s="120">
        <f t="shared" si="60"/>
        <v>11</v>
      </c>
      <c r="H187" s="122">
        <f t="shared" si="52"/>
        <v>0.0416666666666667</v>
      </c>
      <c r="I187" s="159">
        <f t="shared" si="49"/>
        <v>0.458333333333333</v>
      </c>
      <c r="J187" s="160" t="str">
        <f>IF(_penmei4_month_day!A181="","",_penmei4_month_day!A181)</f>
        <v/>
      </c>
      <c r="K187" s="160" t="str">
        <f>IF(_penmei4_month_day!B181="","",_penmei4_month_day!B181)</f>
        <v/>
      </c>
      <c r="L187" s="160" t="str">
        <f>IF(_penmei4_month_day!C181="","",_penmei4_month_day!C181)</f>
        <v/>
      </c>
      <c r="M187" s="160" t="str">
        <f>IF(_penmei4_month_day!D181="","",_penmei4_month_day!D181)</f>
        <v/>
      </c>
      <c r="N187" s="160" t="str">
        <f>IF(_penmei4_month_day!E181="","",_penmei4_month_day!E181)</f>
        <v/>
      </c>
      <c r="O187" s="161" t="str">
        <f>IF(_penmei4_month_day!F181="","",_penmei4_month_day!F181)</f>
        <v/>
      </c>
      <c r="P187" s="162">
        <v>11</v>
      </c>
      <c r="Q187" s="185" t="str">
        <f t="shared" si="45"/>
        <v/>
      </c>
      <c r="R187" s="161" t="str">
        <f>IF(OR(_penmei3_month_day!A181="",_penmei3_month_day!B181=""),"",IF(AND(_penmei3_month_day!A181=1,_penmei3_month_day!B181=1),_penmei4_month_day!I181,""))</f>
        <v/>
      </c>
      <c r="S187" s="186" t="str">
        <f>IF(_penmei4_month_day!J181="","",_penmei4_month_day!J181)</f>
        <v/>
      </c>
      <c r="T187" s="187" t="str">
        <f>IF(_penmei4_month_day!K181="","",_penmei4_month_day!K181)</f>
        <v/>
      </c>
      <c r="U187" s="160" t="str">
        <f>IF(_penmei4_month_day!L181="","",_penmei4_month_day!L181)</f>
        <v/>
      </c>
      <c r="V187" s="160" t="str">
        <f>IF(_penmei4_month_day!M181="","",_penmei4_month_day!M181)</f>
        <v/>
      </c>
      <c r="W187" s="188" t="str">
        <f>IF(_penmei4_month_day!N181="","",_penmei4_month_day!N181)</f>
        <v/>
      </c>
      <c r="X187" s="162">
        <v>9.3</v>
      </c>
      <c r="Y187" s="185" t="str">
        <f t="shared" si="46"/>
        <v/>
      </c>
      <c r="Z187" s="161" t="str">
        <f>IF(OR(_penmei3_month_day!D181="",_penmei3_month_day!E181=""),"",IF(AND(_penmei3_month_day!D181=1,_penmei3_month_day!E181=1),_penmei4_month_day!Q181,""))</f>
        <v/>
      </c>
      <c r="AA187" s="221" t="str">
        <f>IF(_penmei4_month_day!R181="","",_penmei4_month_day!R181)</f>
        <v/>
      </c>
      <c r="AB187" s="222">
        <f t="shared" si="51"/>
        <v>20.3</v>
      </c>
      <c r="AC187" s="223">
        <v>0.451388888888889</v>
      </c>
      <c r="AD187" s="224">
        <v>19.5</v>
      </c>
      <c r="AE187" s="225"/>
      <c r="AF187" s="224"/>
      <c r="AG187" s="225"/>
      <c r="AH187" s="249"/>
      <c r="AI187" s="250"/>
      <c r="AJ187" s="250"/>
    </row>
    <row r="188" spans="1:36">
      <c r="A188" s="118">
        <f t="shared" si="53"/>
        <v>43473</v>
      </c>
      <c r="B188" s="119">
        <f t="shared" si="58"/>
        <v>43473</v>
      </c>
      <c r="C188" s="120" t="str">
        <f t="shared" si="47"/>
        <v>白</v>
      </c>
      <c r="D188" s="120">
        <f t="shared" si="62"/>
        <v>8</v>
      </c>
      <c r="E188" s="120">
        <f t="shared" si="63"/>
        <v>2</v>
      </c>
      <c r="F188" s="121" t="str">
        <f t="shared" si="48"/>
        <v>乙班</v>
      </c>
      <c r="G188" s="120">
        <f t="shared" si="60"/>
        <v>12</v>
      </c>
      <c r="H188" s="122">
        <f t="shared" si="52"/>
        <v>0.0416666666666667</v>
      </c>
      <c r="I188" s="159">
        <f t="shared" si="49"/>
        <v>0.5</v>
      </c>
      <c r="J188" s="160" t="str">
        <f>IF(_penmei4_month_day!A182="","",_penmei4_month_day!A182)</f>
        <v/>
      </c>
      <c r="K188" s="160" t="str">
        <f>IF(_penmei4_month_day!B182="","",_penmei4_month_day!B182)</f>
        <v/>
      </c>
      <c r="L188" s="160" t="str">
        <f>IF(_penmei4_month_day!C182="","",_penmei4_month_day!C182)</f>
        <v/>
      </c>
      <c r="M188" s="160" t="str">
        <f>IF(_penmei4_month_day!D182="","",_penmei4_month_day!D182)</f>
        <v/>
      </c>
      <c r="N188" s="160" t="str">
        <f>IF(_penmei4_month_day!E182="","",_penmei4_month_day!E182)</f>
        <v/>
      </c>
      <c r="O188" s="161" t="str">
        <f>IF(_penmei4_month_day!F182="","",_penmei4_month_day!F182)</f>
        <v/>
      </c>
      <c r="P188" s="162">
        <v>10</v>
      </c>
      <c r="Q188" s="185" t="str">
        <f t="shared" si="45"/>
        <v/>
      </c>
      <c r="R188" s="161" t="str">
        <f>IF(OR(_penmei3_month_day!A182="",_penmei3_month_day!B182=""),"",IF(AND(_penmei3_month_day!A182=1,_penmei3_month_day!B182=1),_penmei4_month_day!I182,""))</f>
        <v/>
      </c>
      <c r="S188" s="186" t="str">
        <f>IF(_penmei4_month_day!J182="","",_penmei4_month_day!J182)</f>
        <v/>
      </c>
      <c r="T188" s="187" t="str">
        <f>IF(_penmei4_month_day!K182="","",_penmei4_month_day!K182)</f>
        <v/>
      </c>
      <c r="U188" s="160" t="str">
        <f>IF(_penmei4_month_day!L182="","",_penmei4_month_day!L182)</f>
        <v/>
      </c>
      <c r="V188" s="160" t="str">
        <f>IF(_penmei4_month_day!M182="","",_penmei4_month_day!M182)</f>
        <v/>
      </c>
      <c r="W188" s="188" t="str">
        <f>IF(_penmei4_month_day!N182="","",_penmei4_month_day!N182)</f>
        <v/>
      </c>
      <c r="X188" s="162">
        <v>9.8</v>
      </c>
      <c r="Y188" s="185" t="str">
        <f t="shared" si="46"/>
        <v/>
      </c>
      <c r="Z188" s="161" t="str">
        <f>IF(OR(_penmei3_month_day!D182="",_penmei3_month_day!E182=""),"",IF(AND(_penmei3_month_day!D182=1,_penmei3_month_day!E182=1),_penmei4_month_day!Q182,""))</f>
        <v/>
      </c>
      <c r="AA188" s="221" t="str">
        <f>IF(_penmei4_month_day!R182="","",_penmei4_month_day!R182)</f>
        <v/>
      </c>
      <c r="AB188" s="222">
        <f t="shared" si="51"/>
        <v>19.8</v>
      </c>
      <c r="AC188" s="223">
        <v>0.493055555555556</v>
      </c>
      <c r="AD188" s="224">
        <v>21</v>
      </c>
      <c r="AE188" s="225"/>
      <c r="AF188" s="224"/>
      <c r="AG188" s="225"/>
      <c r="AH188" s="249"/>
      <c r="AI188" s="250"/>
      <c r="AJ188" s="250"/>
    </row>
    <row r="189" spans="1:36">
      <c r="A189" s="118">
        <f t="shared" si="53"/>
        <v>43473</v>
      </c>
      <c r="B189" s="119">
        <f t="shared" si="58"/>
        <v>43473</v>
      </c>
      <c r="C189" s="120" t="str">
        <f t="shared" si="47"/>
        <v>白</v>
      </c>
      <c r="D189" s="120">
        <f t="shared" si="62"/>
        <v>8</v>
      </c>
      <c r="E189" s="120">
        <f t="shared" si="63"/>
        <v>2</v>
      </c>
      <c r="F189" s="121" t="str">
        <f t="shared" si="48"/>
        <v>乙班</v>
      </c>
      <c r="G189" s="120">
        <f t="shared" si="60"/>
        <v>13</v>
      </c>
      <c r="H189" s="122">
        <f t="shared" si="52"/>
        <v>0.0416666666666667</v>
      </c>
      <c r="I189" s="159">
        <f t="shared" si="49"/>
        <v>0.541666666666667</v>
      </c>
      <c r="J189" s="160" t="str">
        <f>IF(_penmei4_month_day!A183="","",_penmei4_month_day!A183)</f>
        <v/>
      </c>
      <c r="K189" s="160" t="str">
        <f>IF(_penmei4_month_day!B183="","",_penmei4_month_day!B183)</f>
        <v/>
      </c>
      <c r="L189" s="160" t="str">
        <f>IF(_penmei4_month_day!C183="","",_penmei4_month_day!C183)</f>
        <v/>
      </c>
      <c r="M189" s="160" t="str">
        <f>IF(_penmei4_month_day!D183="","",_penmei4_month_day!D183)</f>
        <v/>
      </c>
      <c r="N189" s="160" t="str">
        <f>IF(_penmei4_month_day!E183="","",_penmei4_month_day!E183)</f>
        <v/>
      </c>
      <c r="O189" s="161" t="str">
        <f>IF(_penmei4_month_day!F183="","",_penmei4_month_day!F183)</f>
        <v/>
      </c>
      <c r="P189" s="162">
        <v>11</v>
      </c>
      <c r="Q189" s="185" t="str">
        <f t="shared" si="45"/>
        <v/>
      </c>
      <c r="R189" s="161" t="str">
        <f>IF(OR(_penmei3_month_day!A183="",_penmei3_month_day!B183=""),"",IF(AND(_penmei3_month_day!A183=1,_penmei3_month_day!B183=1),_penmei4_month_day!I183,""))</f>
        <v/>
      </c>
      <c r="S189" s="186" t="str">
        <f>IF(_penmei4_month_day!J183="","",_penmei4_month_day!J183)</f>
        <v/>
      </c>
      <c r="T189" s="187" t="str">
        <f>IF(_penmei4_month_day!K183="","",_penmei4_month_day!K183)</f>
        <v/>
      </c>
      <c r="U189" s="160" t="str">
        <f>IF(_penmei4_month_day!L183="","",_penmei4_month_day!L183)</f>
        <v/>
      </c>
      <c r="V189" s="160" t="str">
        <f>IF(_penmei4_month_day!M183="","",_penmei4_month_day!M183)</f>
        <v/>
      </c>
      <c r="W189" s="188" t="str">
        <f>IF(_penmei4_month_day!N183="","",_penmei4_month_day!N183)</f>
        <v/>
      </c>
      <c r="X189" s="162">
        <v>10</v>
      </c>
      <c r="Y189" s="185" t="str">
        <f t="shared" si="46"/>
        <v/>
      </c>
      <c r="Z189" s="161" t="str">
        <f>IF(OR(_penmei3_month_day!D183="",_penmei3_month_day!E183=""),"",IF(AND(_penmei3_month_day!D183=1,_penmei3_month_day!E183=1),_penmei4_month_day!Q183,""))</f>
        <v/>
      </c>
      <c r="AA189" s="221" t="str">
        <f>IF(_penmei4_month_day!R183="","",_penmei4_month_day!R183)</f>
        <v/>
      </c>
      <c r="AB189" s="222">
        <f t="shared" si="51"/>
        <v>21</v>
      </c>
      <c r="AC189" s="223"/>
      <c r="AD189" s="224"/>
      <c r="AE189" s="225"/>
      <c r="AF189" s="224"/>
      <c r="AG189" s="225"/>
      <c r="AH189" s="249"/>
      <c r="AI189" s="250"/>
      <c r="AJ189" s="250"/>
    </row>
    <row r="190" spans="1:36">
      <c r="A190" s="118">
        <f t="shared" si="53"/>
        <v>43473</v>
      </c>
      <c r="B190" s="119">
        <f t="shared" si="58"/>
        <v>43473</v>
      </c>
      <c r="C190" s="120" t="str">
        <f t="shared" si="47"/>
        <v>白</v>
      </c>
      <c r="D190" s="120">
        <f t="shared" si="62"/>
        <v>8</v>
      </c>
      <c r="E190" s="120">
        <f t="shared" si="63"/>
        <v>2</v>
      </c>
      <c r="F190" s="121" t="str">
        <f t="shared" si="48"/>
        <v>乙班</v>
      </c>
      <c r="G190" s="120">
        <f t="shared" si="60"/>
        <v>14</v>
      </c>
      <c r="H190" s="122">
        <f t="shared" si="52"/>
        <v>0.0416666666666667</v>
      </c>
      <c r="I190" s="159">
        <f t="shared" si="49"/>
        <v>0.583333333333333</v>
      </c>
      <c r="J190" s="160" t="str">
        <f>IF(_penmei4_month_day!A184="","",_penmei4_month_day!A184)</f>
        <v/>
      </c>
      <c r="K190" s="160" t="str">
        <f>IF(_penmei4_month_day!B184="","",_penmei4_month_day!B184)</f>
        <v/>
      </c>
      <c r="L190" s="160" t="str">
        <f>IF(_penmei4_month_day!C184="","",_penmei4_month_day!C184)</f>
        <v/>
      </c>
      <c r="M190" s="160" t="str">
        <f>IF(_penmei4_month_day!D184="","",_penmei4_month_day!D184)</f>
        <v/>
      </c>
      <c r="N190" s="160" t="str">
        <f>IF(_penmei4_month_day!E184="","",_penmei4_month_day!E184)</f>
        <v/>
      </c>
      <c r="O190" s="161" t="str">
        <f>IF(_penmei4_month_day!F184="","",_penmei4_month_day!F184)</f>
        <v/>
      </c>
      <c r="P190" s="162">
        <v>11</v>
      </c>
      <c r="Q190" s="185" t="str">
        <f t="shared" si="45"/>
        <v/>
      </c>
      <c r="R190" s="161" t="str">
        <f>IF(OR(_penmei3_month_day!A184="",_penmei3_month_day!B184=""),"",IF(AND(_penmei3_month_day!A184=1,_penmei3_month_day!B184=1),_penmei4_month_day!I184,""))</f>
        <v/>
      </c>
      <c r="S190" s="186" t="str">
        <f>IF(_penmei4_month_day!J184="","",_penmei4_month_day!J184)</f>
        <v/>
      </c>
      <c r="T190" s="187" t="str">
        <f>IF(_penmei4_month_day!K184="","",_penmei4_month_day!K184)</f>
        <v/>
      </c>
      <c r="U190" s="160" t="str">
        <f>IF(_penmei4_month_day!L184="","",_penmei4_month_day!L184)</f>
        <v/>
      </c>
      <c r="V190" s="160" t="str">
        <f>IF(_penmei4_month_day!M184="","",_penmei4_month_day!M184)</f>
        <v/>
      </c>
      <c r="W190" s="188" t="str">
        <f>IF(_penmei4_month_day!N184="","",_penmei4_month_day!N184)</f>
        <v/>
      </c>
      <c r="X190" s="162">
        <v>10</v>
      </c>
      <c r="Y190" s="185" t="str">
        <f t="shared" si="46"/>
        <v/>
      </c>
      <c r="Z190" s="161" t="str">
        <f>IF(OR(_penmei3_month_day!D184="",_penmei3_month_day!E184=""),"",IF(AND(_penmei3_month_day!D184=1,_penmei3_month_day!E184=1),_penmei4_month_day!Q184,""))</f>
        <v/>
      </c>
      <c r="AA190" s="221" t="str">
        <f>IF(_penmei4_month_day!R184="","",_penmei4_month_day!R184)</f>
        <v/>
      </c>
      <c r="AB190" s="222">
        <f t="shared" si="51"/>
        <v>21</v>
      </c>
      <c r="AC190" s="223"/>
      <c r="AD190" s="224"/>
      <c r="AE190" s="225"/>
      <c r="AF190" s="224"/>
      <c r="AG190" s="225"/>
      <c r="AH190" s="249"/>
      <c r="AI190" s="250"/>
      <c r="AJ190" s="250"/>
    </row>
    <row r="191" spans="1:36">
      <c r="A191" s="123">
        <f t="shared" si="53"/>
        <v>43473</v>
      </c>
      <c r="B191" s="124">
        <f t="shared" si="58"/>
        <v>43473</v>
      </c>
      <c r="C191" s="125" t="str">
        <f t="shared" si="47"/>
        <v>白</v>
      </c>
      <c r="D191" s="125">
        <f t="shared" si="62"/>
        <v>8</v>
      </c>
      <c r="E191" s="125">
        <f t="shared" si="63"/>
        <v>2</v>
      </c>
      <c r="F191" s="126" t="str">
        <f t="shared" si="48"/>
        <v>乙班</v>
      </c>
      <c r="G191" s="125">
        <f t="shared" si="60"/>
        <v>15</v>
      </c>
      <c r="H191" s="127">
        <f t="shared" si="52"/>
        <v>0.0416666666666667</v>
      </c>
      <c r="I191" s="163">
        <f t="shared" si="49"/>
        <v>0.625</v>
      </c>
      <c r="J191" s="164" t="str">
        <f>IF(_penmei4_month_day!A185="","",_penmei4_month_day!A185)</f>
        <v/>
      </c>
      <c r="K191" s="164" t="str">
        <f>IF(_penmei4_month_day!B185="","",_penmei4_month_day!B185)</f>
        <v/>
      </c>
      <c r="L191" s="164" t="str">
        <f>IF(_penmei4_month_day!C185="","",_penmei4_month_day!C185)</f>
        <v/>
      </c>
      <c r="M191" s="164" t="str">
        <f>IF(_penmei4_month_day!D185="","",_penmei4_month_day!D185)</f>
        <v/>
      </c>
      <c r="N191" s="164" t="str">
        <f>IF(_penmei4_month_day!E185="","",_penmei4_month_day!E185)</f>
        <v/>
      </c>
      <c r="O191" s="165" t="str">
        <f>IF(_penmei4_month_day!F185="","",_penmei4_month_day!F185)</f>
        <v/>
      </c>
      <c r="P191" s="166">
        <v>11</v>
      </c>
      <c r="Q191" s="189" t="str">
        <f t="shared" si="45"/>
        <v/>
      </c>
      <c r="R191" s="165" t="str">
        <f>IF(OR(_penmei3_month_day!A185="",_penmei3_month_day!B185=""),"",IF(AND(_penmei3_month_day!A185=1,_penmei3_month_day!B185=1),_penmei4_month_day!I185,""))</f>
        <v/>
      </c>
      <c r="S191" s="190" t="str">
        <f>IF(_penmei4_month_day!J185="","",_penmei4_month_day!J185)</f>
        <v/>
      </c>
      <c r="T191" s="191" t="str">
        <f>IF(_penmei4_month_day!K185="","",_penmei4_month_day!K185)</f>
        <v/>
      </c>
      <c r="U191" s="164" t="str">
        <f>IF(_penmei4_month_day!L185="","",_penmei4_month_day!L185)</f>
        <v/>
      </c>
      <c r="V191" s="164" t="str">
        <f>IF(_penmei4_month_day!M185="","",_penmei4_month_day!M185)</f>
        <v/>
      </c>
      <c r="W191" s="192" t="str">
        <f>IF(_penmei4_month_day!N185="","",_penmei4_month_day!N185)</f>
        <v/>
      </c>
      <c r="X191" s="166">
        <v>10</v>
      </c>
      <c r="Y191" s="189" t="str">
        <f t="shared" si="46"/>
        <v/>
      </c>
      <c r="Z191" s="165" t="str">
        <f>IF(OR(_penmei3_month_day!D185="",_penmei3_month_day!E185=""),"",IF(AND(_penmei3_month_day!D185=1,_penmei3_month_day!E185=1),_penmei4_month_day!Q185,""))</f>
        <v/>
      </c>
      <c r="AA191" s="226" t="str">
        <f>IF(_penmei4_month_day!R185="","",_penmei4_month_day!R185)</f>
        <v/>
      </c>
      <c r="AB191" s="222">
        <f t="shared" si="51"/>
        <v>21</v>
      </c>
      <c r="AC191" s="227"/>
      <c r="AD191" s="228"/>
      <c r="AE191" s="229"/>
      <c r="AF191" s="228"/>
      <c r="AG191" s="229"/>
      <c r="AH191" s="251"/>
      <c r="AI191" s="252" t="s">
        <v>118</v>
      </c>
      <c r="AJ191" s="253" t="s">
        <v>63</v>
      </c>
    </row>
    <row r="192" spans="1:36">
      <c r="A192" s="128">
        <f t="shared" si="53"/>
        <v>43473</v>
      </c>
      <c r="B192" s="129">
        <f t="shared" si="58"/>
        <v>43473</v>
      </c>
      <c r="C192" s="130" t="str">
        <f t="shared" si="47"/>
        <v>中</v>
      </c>
      <c r="D192" s="130">
        <f t="shared" si="62"/>
        <v>8</v>
      </c>
      <c r="E192" s="130">
        <f>IF(AND(E184=4),1,IF(AND(E184&lt;4),(E184+1),))</f>
        <v>3</v>
      </c>
      <c r="F192" s="131" t="str">
        <f t="shared" si="48"/>
        <v>丙班</v>
      </c>
      <c r="G192" s="130">
        <f t="shared" si="60"/>
        <v>16</v>
      </c>
      <c r="H192" s="132">
        <f t="shared" si="52"/>
        <v>0.0416666666666667</v>
      </c>
      <c r="I192" s="167">
        <f t="shared" si="49"/>
        <v>0.666666666666667</v>
      </c>
      <c r="J192" s="168" t="str">
        <f>IF(_penmei4_month_day!A186="","",_penmei4_month_day!A186)</f>
        <v/>
      </c>
      <c r="K192" s="169" t="str">
        <f>IF(_penmei4_month_day!B186="","",_penmei4_month_day!B186)</f>
        <v/>
      </c>
      <c r="L192" s="169" t="str">
        <f>IF(_penmei4_month_day!C186="","",_penmei4_month_day!C186)</f>
        <v/>
      </c>
      <c r="M192" s="156" t="str">
        <f>IF(_penmei4_month_day!D186="","",_penmei4_month_day!D186)</f>
        <v/>
      </c>
      <c r="N192" s="156" t="str">
        <f>IF(_penmei4_month_day!E186="","",_penmei4_month_day!E186)</f>
        <v/>
      </c>
      <c r="O192" s="157" t="str">
        <f>IF(_penmei4_month_day!F186="","",_penmei4_month_day!F186)</f>
        <v/>
      </c>
      <c r="P192" s="158">
        <v>11.3</v>
      </c>
      <c r="Q192" s="197" t="str">
        <f t="shared" si="45"/>
        <v/>
      </c>
      <c r="R192" s="157" t="str">
        <f>IF(OR(_penmei3_month_day!A186="",_penmei3_month_day!B186=""),"",IF(AND(_penmei3_month_day!A186=1,_penmei3_month_day!B186=1),_penmei4_month_day!I186,""))</f>
        <v/>
      </c>
      <c r="S192" s="182" t="str">
        <f>IF(_penmei4_month_day!J186="","",_penmei4_month_day!J186)</f>
        <v/>
      </c>
      <c r="T192" s="183" t="str">
        <f>IF(_penmei4_month_day!K186="","",_penmei4_month_day!K186)</f>
        <v/>
      </c>
      <c r="U192" s="156" t="str">
        <f>IF(_penmei4_month_day!L186="","",_penmei4_month_day!L186)</f>
        <v/>
      </c>
      <c r="V192" s="156" t="str">
        <f>IF(_penmei4_month_day!M186="","",_penmei4_month_day!M186)</f>
        <v/>
      </c>
      <c r="W192" s="184" t="str">
        <f>IF(_penmei4_month_day!N186="","",_penmei4_month_day!N186)</f>
        <v/>
      </c>
      <c r="X192" s="158">
        <v>10</v>
      </c>
      <c r="Y192" s="193" t="str">
        <f t="shared" si="46"/>
        <v/>
      </c>
      <c r="Z192" s="194" t="str">
        <f>IF(OR(_penmei3_month_day!D186="",_penmei3_month_day!E186=""),"",IF(AND(_penmei3_month_day!D186=1,_penmei3_month_day!E186=1),_penmei4_month_day!Q186,""))</f>
        <v/>
      </c>
      <c r="AA192" s="230" t="str">
        <f>IF(_penmei4_month_day!R186="","",_penmei4_month_day!R186)</f>
        <v/>
      </c>
      <c r="AB192" s="222">
        <f t="shared" si="51"/>
        <v>21.3</v>
      </c>
      <c r="AC192" s="231">
        <v>0.65625</v>
      </c>
      <c r="AD192" s="232">
        <v>22</v>
      </c>
      <c r="AE192" s="233">
        <v>0.909722222222222</v>
      </c>
      <c r="AF192" s="232" t="s">
        <v>149</v>
      </c>
      <c r="AG192" s="233"/>
      <c r="AH192" s="254"/>
      <c r="AI192" s="248"/>
      <c r="AJ192" s="248"/>
    </row>
    <row r="193" spans="1:36">
      <c r="A193" s="118">
        <f t="shared" si="53"/>
        <v>43473</v>
      </c>
      <c r="B193" s="119">
        <f t="shared" si="58"/>
        <v>43473</v>
      </c>
      <c r="C193" s="120" t="str">
        <f t="shared" si="47"/>
        <v>中</v>
      </c>
      <c r="D193" s="120">
        <f t="shared" si="62"/>
        <v>8</v>
      </c>
      <c r="E193" s="120">
        <f t="shared" ref="E193:E199" si="64">E192</f>
        <v>3</v>
      </c>
      <c r="F193" s="121" t="str">
        <f t="shared" si="48"/>
        <v>丙班</v>
      </c>
      <c r="G193" s="120">
        <f t="shared" si="60"/>
        <v>17</v>
      </c>
      <c r="H193" s="122">
        <f t="shared" si="52"/>
        <v>0.0416666666666667</v>
      </c>
      <c r="I193" s="159">
        <f t="shared" si="49"/>
        <v>0.708333333333333</v>
      </c>
      <c r="J193" s="160" t="str">
        <f>IF(_penmei4_month_day!A187="","",_penmei4_month_day!A187)</f>
        <v/>
      </c>
      <c r="K193" s="160" t="str">
        <f>IF(_penmei4_month_day!B187="","",_penmei4_month_day!B187)</f>
        <v/>
      </c>
      <c r="L193" s="160" t="str">
        <f>IF(_penmei4_month_day!C187="","",_penmei4_month_day!C187)</f>
        <v/>
      </c>
      <c r="M193" s="160" t="str">
        <f>IF(_penmei4_month_day!D187="","",_penmei4_month_day!D187)</f>
        <v/>
      </c>
      <c r="N193" s="160" t="str">
        <f>IF(_penmei4_month_day!E187="","",_penmei4_month_day!E187)</f>
        <v/>
      </c>
      <c r="O193" s="161" t="str">
        <f>IF(_penmei4_month_day!F187="","",_penmei4_month_day!F187)</f>
        <v/>
      </c>
      <c r="P193" s="162">
        <v>10.5</v>
      </c>
      <c r="Q193" s="185" t="str">
        <f t="shared" si="45"/>
        <v/>
      </c>
      <c r="R193" s="161" t="str">
        <f>IF(OR(_penmei3_month_day!A187="",_penmei3_month_day!B187=""),"",IF(AND(_penmei3_month_day!A187=1,_penmei3_month_day!B187=1),_penmei4_month_day!I187,""))</f>
        <v/>
      </c>
      <c r="S193" s="186" t="str">
        <f>IF(_penmei4_month_day!J187="","",_penmei4_month_day!J187)</f>
        <v/>
      </c>
      <c r="T193" s="187" t="str">
        <f>IF(_penmei4_month_day!K187="","",_penmei4_month_day!K187)</f>
        <v/>
      </c>
      <c r="U193" s="160" t="str">
        <f>IF(_penmei4_month_day!L187="","",_penmei4_month_day!L187)</f>
        <v/>
      </c>
      <c r="V193" s="160" t="str">
        <f>IF(_penmei4_month_day!M187="","",_penmei4_month_day!M187)</f>
        <v/>
      </c>
      <c r="W193" s="188" t="str">
        <f>IF(_penmei4_month_day!N187="","",_penmei4_month_day!N187)</f>
        <v/>
      </c>
      <c r="X193" s="162">
        <v>10</v>
      </c>
      <c r="Y193" s="185" t="str">
        <f t="shared" si="46"/>
        <v/>
      </c>
      <c r="Z193" s="161" t="str">
        <f>IF(OR(_penmei3_month_day!D187="",_penmei3_month_day!E187=""),"",IF(AND(_penmei3_month_day!D187=1,_penmei3_month_day!E187=1),_penmei4_month_day!Q187,""))</f>
        <v/>
      </c>
      <c r="AA193" s="221" t="str">
        <f>IF(_penmei4_month_day!R187="","",_penmei4_month_day!R187)</f>
        <v/>
      </c>
      <c r="AB193" s="222">
        <f t="shared" si="51"/>
        <v>20.5</v>
      </c>
      <c r="AC193" s="223">
        <v>0.673611111111111</v>
      </c>
      <c r="AD193" s="224" t="s">
        <v>130</v>
      </c>
      <c r="AE193" s="225">
        <v>0.916666666666667</v>
      </c>
      <c r="AF193" s="224">
        <v>19</v>
      </c>
      <c r="AG193" s="225"/>
      <c r="AH193" s="249"/>
      <c r="AI193" s="250"/>
      <c r="AJ193" s="250"/>
    </row>
    <row r="194" spans="1:36">
      <c r="A194" s="118">
        <f t="shared" si="53"/>
        <v>43473</v>
      </c>
      <c r="B194" s="119">
        <f t="shared" si="58"/>
        <v>43473</v>
      </c>
      <c r="C194" s="120" t="str">
        <f t="shared" si="47"/>
        <v>中</v>
      </c>
      <c r="D194" s="120">
        <f t="shared" si="62"/>
        <v>8</v>
      </c>
      <c r="E194" s="120">
        <f t="shared" si="64"/>
        <v>3</v>
      </c>
      <c r="F194" s="121" t="str">
        <f t="shared" si="48"/>
        <v>丙班</v>
      </c>
      <c r="G194" s="120">
        <f t="shared" si="60"/>
        <v>18</v>
      </c>
      <c r="H194" s="122">
        <f t="shared" si="52"/>
        <v>0.0416666666666667</v>
      </c>
      <c r="I194" s="159">
        <f t="shared" si="49"/>
        <v>0.75</v>
      </c>
      <c r="J194" s="160" t="str">
        <f>IF(_penmei4_month_day!A188="","",_penmei4_month_day!A188)</f>
        <v/>
      </c>
      <c r="K194" s="160" t="str">
        <f>IF(_penmei4_month_day!B188="","",_penmei4_month_day!B188)</f>
        <v/>
      </c>
      <c r="L194" s="160" t="str">
        <f>IF(_penmei4_month_day!C188="","",_penmei4_month_day!C188)</f>
        <v/>
      </c>
      <c r="M194" s="160" t="str">
        <f>IF(_penmei4_month_day!D188="","",_penmei4_month_day!D188)</f>
        <v/>
      </c>
      <c r="N194" s="160" t="str">
        <f>IF(_penmei4_month_day!E188="","",_penmei4_month_day!E188)</f>
        <v/>
      </c>
      <c r="O194" s="161" t="str">
        <f>IF(_penmei4_month_day!F188="","",_penmei4_month_day!F188)</f>
        <v/>
      </c>
      <c r="P194" s="162">
        <v>10</v>
      </c>
      <c r="Q194" s="185" t="str">
        <f t="shared" si="45"/>
        <v/>
      </c>
      <c r="R194" s="161" t="str">
        <f>IF(OR(_penmei3_month_day!A188="",_penmei3_month_day!B188=""),"",IF(AND(_penmei3_month_day!A188=1,_penmei3_month_day!B188=1),_penmei4_month_day!I188,""))</f>
        <v/>
      </c>
      <c r="S194" s="186" t="str">
        <f>IF(_penmei4_month_day!J188="","",_penmei4_month_day!J188)</f>
        <v/>
      </c>
      <c r="T194" s="187" t="str">
        <f>IF(_penmei4_month_day!K188="","",_penmei4_month_day!K188)</f>
        <v/>
      </c>
      <c r="U194" s="160" t="str">
        <f>IF(_penmei4_month_day!L188="","",_penmei4_month_day!L188)</f>
        <v/>
      </c>
      <c r="V194" s="160" t="str">
        <f>IF(_penmei4_month_day!M188="","",_penmei4_month_day!M188)</f>
        <v/>
      </c>
      <c r="W194" s="188" t="str">
        <f>IF(_penmei4_month_day!N188="","",_penmei4_month_day!N188)</f>
        <v/>
      </c>
      <c r="X194" s="162">
        <v>10</v>
      </c>
      <c r="Y194" s="185" t="str">
        <f t="shared" si="46"/>
        <v/>
      </c>
      <c r="Z194" s="161" t="str">
        <f>IF(OR(_penmei3_month_day!D188="",_penmei3_month_day!E188=""),"",IF(AND(_penmei3_month_day!D188=1,_penmei3_month_day!E188=1),_penmei4_month_day!Q188,""))</f>
        <v/>
      </c>
      <c r="AA194" s="221" t="str">
        <f>IF(_penmei4_month_day!R188="","",_penmei4_month_day!R188)</f>
        <v/>
      </c>
      <c r="AB194" s="222">
        <f t="shared" si="51"/>
        <v>20</v>
      </c>
      <c r="AC194" s="223">
        <v>0.696527777777778</v>
      </c>
      <c r="AD194" s="224" t="s">
        <v>143</v>
      </c>
      <c r="AE194" s="225">
        <v>0.944444444444445</v>
      </c>
      <c r="AF194" s="224" t="s">
        <v>138</v>
      </c>
      <c r="AG194" s="225"/>
      <c r="AH194" s="249"/>
      <c r="AI194" s="250"/>
      <c r="AJ194" s="250"/>
    </row>
    <row r="195" spans="1:36">
      <c r="A195" s="118">
        <f t="shared" si="53"/>
        <v>43473</v>
      </c>
      <c r="B195" s="119">
        <f t="shared" si="58"/>
        <v>43473</v>
      </c>
      <c r="C195" s="120" t="str">
        <f t="shared" si="47"/>
        <v>中</v>
      </c>
      <c r="D195" s="120">
        <f t="shared" si="62"/>
        <v>8</v>
      </c>
      <c r="E195" s="120">
        <f t="shared" si="64"/>
        <v>3</v>
      </c>
      <c r="F195" s="121" t="str">
        <f t="shared" si="48"/>
        <v>丙班</v>
      </c>
      <c r="G195" s="120">
        <f t="shared" si="60"/>
        <v>19</v>
      </c>
      <c r="H195" s="122">
        <f t="shared" si="52"/>
        <v>0.0416666666666667</v>
      </c>
      <c r="I195" s="159">
        <f t="shared" si="49"/>
        <v>0.791666666666666</v>
      </c>
      <c r="J195" s="160" t="str">
        <f>IF(_penmei4_month_day!A189="","",_penmei4_month_day!A189)</f>
        <v/>
      </c>
      <c r="K195" s="160" t="str">
        <f>IF(_penmei4_month_day!B189="","",_penmei4_month_day!B189)</f>
        <v/>
      </c>
      <c r="L195" s="160" t="str">
        <f>IF(_penmei4_month_day!C189="","",_penmei4_month_day!C189)</f>
        <v/>
      </c>
      <c r="M195" s="160" t="str">
        <f>IF(_penmei4_month_day!D189="","",_penmei4_month_day!D189)</f>
        <v/>
      </c>
      <c r="N195" s="160" t="str">
        <f>IF(_penmei4_month_day!E189="","",_penmei4_month_day!E189)</f>
        <v/>
      </c>
      <c r="O195" s="161" t="str">
        <f>IF(_penmei4_month_day!F189="","",_penmei4_month_day!F189)</f>
        <v/>
      </c>
      <c r="P195" s="162">
        <v>10</v>
      </c>
      <c r="Q195" s="185" t="str">
        <f t="shared" si="45"/>
        <v/>
      </c>
      <c r="R195" s="161" t="str">
        <f>IF(OR(_penmei3_month_day!A189="",_penmei3_month_day!B189=""),"",IF(AND(_penmei3_month_day!A189=1,_penmei3_month_day!B189=1),_penmei4_month_day!I189,""))</f>
        <v/>
      </c>
      <c r="S195" s="186" t="str">
        <f>IF(_penmei4_month_day!J189="","",_penmei4_month_day!J189)</f>
        <v/>
      </c>
      <c r="T195" s="187" t="str">
        <f>IF(_penmei4_month_day!K189="","",_penmei4_month_day!K189)</f>
        <v/>
      </c>
      <c r="U195" s="160" t="str">
        <f>IF(_penmei4_month_day!L189="","",_penmei4_month_day!L189)</f>
        <v/>
      </c>
      <c r="V195" s="160" t="str">
        <f>IF(_penmei4_month_day!M189="","",_penmei4_month_day!M189)</f>
        <v/>
      </c>
      <c r="W195" s="188" t="str">
        <f>IF(_penmei4_month_day!N189="","",_penmei4_month_day!N189)</f>
        <v/>
      </c>
      <c r="X195" s="162">
        <v>9</v>
      </c>
      <c r="Y195" s="185" t="str">
        <f t="shared" si="46"/>
        <v/>
      </c>
      <c r="Z195" s="161" t="str">
        <f>IF(OR(_penmei3_month_day!D189="",_penmei3_month_day!E189=""),"",IF(AND(_penmei3_month_day!D189=1,_penmei3_month_day!E189=1),_penmei4_month_day!Q189,""))</f>
        <v/>
      </c>
      <c r="AA195" s="221" t="str">
        <f>IF(_penmei4_month_day!R189="","",_penmei4_month_day!R189)</f>
        <v/>
      </c>
      <c r="AB195" s="222">
        <f t="shared" si="51"/>
        <v>19</v>
      </c>
      <c r="AC195" s="223">
        <v>0.739583333333333</v>
      </c>
      <c r="AD195" s="224" t="s">
        <v>120</v>
      </c>
      <c r="AE195" s="225">
        <v>0.955555555555556</v>
      </c>
      <c r="AF195" s="224" t="s">
        <v>144</v>
      </c>
      <c r="AG195" s="225"/>
      <c r="AH195" s="249"/>
      <c r="AI195" s="250"/>
      <c r="AJ195" s="250"/>
    </row>
    <row r="196" spans="1:36">
      <c r="A196" s="118">
        <f t="shared" si="53"/>
        <v>43473</v>
      </c>
      <c r="B196" s="119">
        <f t="shared" si="58"/>
        <v>43473</v>
      </c>
      <c r="C196" s="120" t="str">
        <f t="shared" si="47"/>
        <v>中</v>
      </c>
      <c r="D196" s="120">
        <f t="shared" si="62"/>
        <v>8</v>
      </c>
      <c r="E196" s="120">
        <f t="shared" si="64"/>
        <v>3</v>
      </c>
      <c r="F196" s="121" t="str">
        <f t="shared" si="48"/>
        <v>丙班</v>
      </c>
      <c r="G196" s="120">
        <f t="shared" si="60"/>
        <v>20</v>
      </c>
      <c r="H196" s="122">
        <f t="shared" si="52"/>
        <v>0.0416666666666667</v>
      </c>
      <c r="I196" s="159">
        <f t="shared" si="49"/>
        <v>0.833333333333333</v>
      </c>
      <c r="J196" s="160" t="str">
        <f>IF(_penmei4_month_day!A190="","",_penmei4_month_day!A190)</f>
        <v/>
      </c>
      <c r="K196" s="160" t="str">
        <f>IF(_penmei4_month_day!B190="","",_penmei4_month_day!B190)</f>
        <v/>
      </c>
      <c r="L196" s="160" t="str">
        <f>IF(_penmei4_month_day!C190="","",_penmei4_month_day!C190)</f>
        <v/>
      </c>
      <c r="M196" s="160" t="str">
        <f>IF(_penmei4_month_day!D190="","",_penmei4_month_day!D190)</f>
        <v/>
      </c>
      <c r="N196" s="160" t="str">
        <f>IF(_penmei4_month_day!E190="","",_penmei4_month_day!E190)</f>
        <v/>
      </c>
      <c r="O196" s="161" t="str">
        <f>IF(_penmei4_month_day!F190="","",_penmei4_month_day!F190)</f>
        <v/>
      </c>
      <c r="P196" s="162">
        <v>10</v>
      </c>
      <c r="Q196" s="185" t="str">
        <f t="shared" si="45"/>
        <v/>
      </c>
      <c r="R196" s="161" t="str">
        <f>IF(OR(_penmei3_month_day!A190="",_penmei3_month_day!B190=""),"",IF(AND(_penmei3_month_day!A190=1,_penmei3_month_day!B190=1),_penmei4_month_day!I190,""))</f>
        <v/>
      </c>
      <c r="S196" s="186" t="str">
        <f>IF(_penmei4_month_day!J190="","",_penmei4_month_day!J190)</f>
        <v/>
      </c>
      <c r="T196" s="187" t="str">
        <f>IF(_penmei4_month_day!K190="","",_penmei4_month_day!K190)</f>
        <v/>
      </c>
      <c r="U196" s="160" t="str">
        <f>IF(_penmei4_month_day!L190="","",_penmei4_month_day!L190)</f>
        <v/>
      </c>
      <c r="V196" s="160" t="str">
        <f>IF(_penmei4_month_day!M190="","",_penmei4_month_day!M190)</f>
        <v/>
      </c>
      <c r="W196" s="188" t="str">
        <f>IF(_penmei4_month_day!N190="","",_penmei4_month_day!N190)</f>
        <v/>
      </c>
      <c r="X196" s="162">
        <v>8.3</v>
      </c>
      <c r="Y196" s="185" t="str">
        <f t="shared" si="46"/>
        <v/>
      </c>
      <c r="Z196" s="161" t="str">
        <f>IF(OR(_penmei3_month_day!D190="",_penmei3_month_day!E190=""),"",IF(AND(_penmei3_month_day!D190=1,_penmei3_month_day!E190=1),_penmei4_month_day!Q190,""))</f>
        <v/>
      </c>
      <c r="AA196" s="221" t="str">
        <f>IF(_penmei4_month_day!R190="","",_penmei4_month_day!R190)</f>
        <v/>
      </c>
      <c r="AB196" s="222">
        <f t="shared" si="51"/>
        <v>18.3</v>
      </c>
      <c r="AC196" s="223">
        <v>0.75</v>
      </c>
      <c r="AD196" s="224">
        <v>18</v>
      </c>
      <c r="AE196" s="225">
        <v>0.958333333333333</v>
      </c>
      <c r="AF196" s="224">
        <v>19</v>
      </c>
      <c r="AG196" s="225"/>
      <c r="AH196" s="249"/>
      <c r="AI196" s="250"/>
      <c r="AJ196" s="250"/>
    </row>
    <row r="197" spans="1:36">
      <c r="A197" s="118">
        <f t="shared" si="53"/>
        <v>43473</v>
      </c>
      <c r="B197" s="119">
        <f t="shared" si="58"/>
        <v>43473</v>
      </c>
      <c r="C197" s="120" t="str">
        <f t="shared" si="47"/>
        <v>中</v>
      </c>
      <c r="D197" s="120">
        <f t="shared" si="62"/>
        <v>8</v>
      </c>
      <c r="E197" s="120">
        <f t="shared" si="64"/>
        <v>3</v>
      </c>
      <c r="F197" s="121" t="str">
        <f t="shared" si="48"/>
        <v>丙班</v>
      </c>
      <c r="G197" s="120">
        <f t="shared" si="60"/>
        <v>21</v>
      </c>
      <c r="H197" s="122">
        <f t="shared" si="52"/>
        <v>0.0416666666666667</v>
      </c>
      <c r="I197" s="159">
        <f t="shared" si="49"/>
        <v>0.875</v>
      </c>
      <c r="J197" s="160" t="str">
        <f>IF(_penmei4_month_day!A191="","",_penmei4_month_day!A191)</f>
        <v/>
      </c>
      <c r="K197" s="160" t="str">
        <f>IF(_penmei4_month_day!B191="","",_penmei4_month_day!B191)</f>
        <v/>
      </c>
      <c r="L197" s="160" t="str">
        <f>IF(_penmei4_month_day!C191="","",_penmei4_month_day!C191)</f>
        <v/>
      </c>
      <c r="M197" s="160" t="str">
        <f>IF(_penmei4_month_day!D191="","",_penmei4_month_day!D191)</f>
        <v/>
      </c>
      <c r="N197" s="160" t="str">
        <f>IF(_penmei4_month_day!E191="","",_penmei4_month_day!E191)</f>
        <v/>
      </c>
      <c r="O197" s="161" t="str">
        <f>IF(_penmei4_month_day!F191="","",_penmei4_month_day!F191)</f>
        <v/>
      </c>
      <c r="P197" s="162">
        <v>9</v>
      </c>
      <c r="Q197" s="185" t="str">
        <f t="shared" si="45"/>
        <v/>
      </c>
      <c r="R197" s="161" t="str">
        <f>IF(OR(_penmei3_month_day!A191="",_penmei3_month_day!B191=""),"",IF(AND(_penmei3_month_day!A191=1,_penmei3_month_day!B191=1),_penmei4_month_day!I191,""))</f>
        <v/>
      </c>
      <c r="S197" s="186" t="str">
        <f>IF(_penmei4_month_day!J191="","",_penmei4_month_day!J191)</f>
        <v/>
      </c>
      <c r="T197" s="187" t="str">
        <f>IF(_penmei4_month_day!K191="","",_penmei4_month_day!K191)</f>
        <v/>
      </c>
      <c r="U197" s="160" t="str">
        <f>IF(_penmei4_month_day!L191="","",_penmei4_month_day!L191)</f>
        <v/>
      </c>
      <c r="V197" s="160" t="str">
        <f>IF(_penmei4_month_day!M191="","",_penmei4_month_day!M191)</f>
        <v/>
      </c>
      <c r="W197" s="188" t="str">
        <f>IF(_penmei4_month_day!N191="","",_penmei4_month_day!N191)</f>
        <v/>
      </c>
      <c r="X197" s="162">
        <v>9</v>
      </c>
      <c r="Y197" s="185" t="str">
        <f t="shared" si="46"/>
        <v/>
      </c>
      <c r="Z197" s="161" t="str">
        <f>IF(OR(_penmei3_month_day!D191="",_penmei3_month_day!E191=""),"",IF(AND(_penmei3_month_day!D191=1,_penmei3_month_day!E191=1),_penmei4_month_day!Q191,""))</f>
        <v/>
      </c>
      <c r="AA197" s="221" t="str">
        <f>IF(_penmei4_month_day!R191="","",_penmei4_month_day!R191)</f>
        <v/>
      </c>
      <c r="AB197" s="222">
        <f t="shared" si="51"/>
        <v>18</v>
      </c>
      <c r="AC197" s="223">
        <v>0.770833333333333</v>
      </c>
      <c r="AD197" s="224" t="s">
        <v>156</v>
      </c>
      <c r="AE197" s="225"/>
      <c r="AF197" s="224"/>
      <c r="AG197" s="225"/>
      <c r="AH197" s="249"/>
      <c r="AI197" s="250"/>
      <c r="AJ197" s="250"/>
    </row>
    <row r="198" spans="1:36">
      <c r="A198" s="118">
        <f t="shared" si="53"/>
        <v>43473</v>
      </c>
      <c r="B198" s="119">
        <f t="shared" si="58"/>
        <v>43473</v>
      </c>
      <c r="C198" s="120" t="str">
        <f t="shared" si="47"/>
        <v>中</v>
      </c>
      <c r="D198" s="120">
        <f t="shared" si="62"/>
        <v>8</v>
      </c>
      <c r="E198" s="120">
        <f t="shared" si="64"/>
        <v>3</v>
      </c>
      <c r="F198" s="121" t="str">
        <f t="shared" si="48"/>
        <v>丙班</v>
      </c>
      <c r="G198" s="120">
        <f t="shared" si="60"/>
        <v>22</v>
      </c>
      <c r="H198" s="122">
        <f t="shared" si="52"/>
        <v>0.0416666666666667</v>
      </c>
      <c r="I198" s="159">
        <f t="shared" si="49"/>
        <v>0.916666666666666</v>
      </c>
      <c r="J198" s="160" t="str">
        <f>IF(_penmei4_month_day!A192="","",_penmei4_month_day!A192)</f>
        <v/>
      </c>
      <c r="K198" s="160" t="str">
        <f>IF(_penmei4_month_day!B192="","",_penmei4_month_day!B192)</f>
        <v/>
      </c>
      <c r="L198" s="160" t="str">
        <f>IF(_penmei4_month_day!C192="","",_penmei4_month_day!C192)</f>
        <v/>
      </c>
      <c r="M198" s="160" t="str">
        <f>IF(_penmei4_month_day!D192="","",_penmei4_month_day!D192)</f>
        <v/>
      </c>
      <c r="N198" s="160" t="str">
        <f>IF(_penmei4_month_day!E192="","",_penmei4_month_day!E192)</f>
        <v/>
      </c>
      <c r="O198" s="161" t="str">
        <f>IF(_penmei4_month_day!F192="","",_penmei4_month_day!F192)</f>
        <v/>
      </c>
      <c r="P198" s="162">
        <v>9</v>
      </c>
      <c r="Q198" s="185" t="str">
        <f t="shared" si="45"/>
        <v/>
      </c>
      <c r="R198" s="161" t="str">
        <f>IF(OR(_penmei3_month_day!A192="",_penmei3_month_day!B192=""),"",IF(AND(_penmei3_month_day!A192=1,_penmei3_month_day!B192=1),_penmei4_month_day!I192,""))</f>
        <v/>
      </c>
      <c r="S198" s="186" t="str">
        <f>IF(_penmei4_month_day!J192="","",_penmei4_month_day!J192)</f>
        <v/>
      </c>
      <c r="T198" s="187" t="str">
        <f>IF(_penmei4_month_day!K192="","",_penmei4_month_day!K192)</f>
        <v/>
      </c>
      <c r="U198" s="160" t="str">
        <f>IF(_penmei4_month_day!L192="","",_penmei4_month_day!L192)</f>
        <v/>
      </c>
      <c r="V198" s="160" t="str">
        <f>IF(_penmei4_month_day!M192="","",_penmei4_month_day!M192)</f>
        <v/>
      </c>
      <c r="W198" s="188" t="str">
        <f>IF(_penmei4_month_day!N192="","",_penmei4_month_day!N192)</f>
        <v/>
      </c>
      <c r="X198" s="162">
        <v>8</v>
      </c>
      <c r="Y198" s="185" t="str">
        <f t="shared" si="46"/>
        <v/>
      </c>
      <c r="Z198" s="161" t="str">
        <f>IF(OR(_penmei3_month_day!D192="",_penmei3_month_day!E192=""),"",IF(AND(_penmei3_month_day!D192=1,_penmei3_month_day!E192=1),_penmei4_month_day!Q192,""))</f>
        <v/>
      </c>
      <c r="AA198" s="221" t="str">
        <f>IF(_penmei4_month_day!R192="","",_penmei4_month_day!R192)</f>
        <v/>
      </c>
      <c r="AB198" s="222">
        <f t="shared" si="51"/>
        <v>17</v>
      </c>
      <c r="AC198" s="223">
        <v>0.819444444444445</v>
      </c>
      <c r="AD198" s="224">
        <v>17</v>
      </c>
      <c r="AE198" s="225"/>
      <c r="AF198" s="224"/>
      <c r="AG198" s="225"/>
      <c r="AH198" s="249"/>
      <c r="AI198" s="250"/>
      <c r="AJ198" s="250"/>
    </row>
    <row r="199" spans="1:36">
      <c r="A199" s="123">
        <f t="shared" si="53"/>
        <v>43473</v>
      </c>
      <c r="B199" s="124">
        <f t="shared" si="58"/>
        <v>43473</v>
      </c>
      <c r="C199" s="125" t="str">
        <f t="shared" si="47"/>
        <v>中</v>
      </c>
      <c r="D199" s="125">
        <f t="shared" si="62"/>
        <v>8</v>
      </c>
      <c r="E199" s="125">
        <f t="shared" si="64"/>
        <v>3</v>
      </c>
      <c r="F199" s="126" t="str">
        <f t="shared" si="48"/>
        <v>丙班</v>
      </c>
      <c r="G199" s="125">
        <f t="shared" si="60"/>
        <v>23</v>
      </c>
      <c r="H199" s="127">
        <f t="shared" si="52"/>
        <v>0.0416666666666667</v>
      </c>
      <c r="I199" s="163">
        <f t="shared" si="49"/>
        <v>0.958333333333333</v>
      </c>
      <c r="J199" s="164" t="str">
        <f>IF(_penmei4_month_day!A193="","",_penmei4_month_day!A193)</f>
        <v/>
      </c>
      <c r="K199" s="164" t="str">
        <f>IF(_penmei4_month_day!B193="","",_penmei4_month_day!B193)</f>
        <v/>
      </c>
      <c r="L199" s="164" t="str">
        <f>IF(_penmei4_month_day!C193="","",_penmei4_month_day!C193)</f>
        <v/>
      </c>
      <c r="M199" s="164" t="str">
        <f>IF(_penmei4_month_day!D193="","",_penmei4_month_day!D193)</f>
        <v/>
      </c>
      <c r="N199" s="164" t="str">
        <f>IF(_penmei4_month_day!E193="","",_penmei4_month_day!E193)</f>
        <v/>
      </c>
      <c r="O199" s="165" t="str">
        <f>IF(_penmei4_month_day!F193="","",_penmei4_month_day!F193)</f>
        <v/>
      </c>
      <c r="P199" s="166">
        <v>9.5</v>
      </c>
      <c r="Q199" s="189" t="str">
        <f t="shared" si="45"/>
        <v/>
      </c>
      <c r="R199" s="165" t="str">
        <f>IF(OR(_penmei3_month_day!A193="",_penmei3_month_day!B193=""),"",IF(AND(_penmei3_month_day!A193=1,_penmei3_month_day!B193=1),_penmei4_month_day!I193,""))</f>
        <v/>
      </c>
      <c r="S199" s="190" t="str">
        <f>IF(_penmei4_month_day!J193="","",_penmei4_month_day!J193)</f>
        <v/>
      </c>
      <c r="T199" s="191" t="str">
        <f>IF(_penmei4_month_day!K193="","",_penmei4_month_day!K193)</f>
        <v/>
      </c>
      <c r="U199" s="164" t="str">
        <f>IF(_penmei4_month_day!L193="","",_penmei4_month_day!L193)</f>
        <v/>
      </c>
      <c r="V199" s="164" t="str">
        <f>IF(_penmei4_month_day!M193="","",_penmei4_month_day!M193)</f>
        <v/>
      </c>
      <c r="W199" s="192" t="str">
        <f>IF(_penmei4_month_day!N193="","",_penmei4_month_day!N193)</f>
        <v/>
      </c>
      <c r="X199" s="166">
        <v>9</v>
      </c>
      <c r="Y199" s="189" t="str">
        <f t="shared" si="46"/>
        <v/>
      </c>
      <c r="Z199" s="165" t="str">
        <f>IF(OR(_penmei3_month_day!D193="",_penmei3_month_day!E193=""),"",IF(AND(_penmei3_month_day!D193=1,_penmei3_month_day!E193=1),_penmei4_month_day!Q193,""))</f>
        <v/>
      </c>
      <c r="AA199" s="226" t="str">
        <f>IF(_penmei4_month_day!R193="","",_penmei4_month_day!R193)</f>
        <v/>
      </c>
      <c r="AB199" s="222">
        <f t="shared" si="51"/>
        <v>18.5</v>
      </c>
      <c r="AC199" s="227">
        <v>0.833333333333333</v>
      </c>
      <c r="AD199" s="228">
        <v>18</v>
      </c>
      <c r="AE199" s="229"/>
      <c r="AF199" s="228"/>
      <c r="AG199" s="229"/>
      <c r="AH199" s="251"/>
      <c r="AI199" s="252" t="s">
        <v>118</v>
      </c>
      <c r="AJ199" s="253" t="s">
        <v>158</v>
      </c>
    </row>
    <row r="200" spans="1:36">
      <c r="A200" s="128">
        <f t="shared" si="53"/>
        <v>43474</v>
      </c>
      <c r="B200" s="129">
        <f t="shared" si="58"/>
        <v>43474</v>
      </c>
      <c r="C200" s="130" t="str">
        <f t="shared" si="47"/>
        <v>夜</v>
      </c>
      <c r="D200" s="130">
        <f t="shared" si="62"/>
        <v>9</v>
      </c>
      <c r="E200" s="130">
        <f>E8</f>
        <v>4</v>
      </c>
      <c r="F200" s="131" t="str">
        <f t="shared" si="48"/>
        <v>丁班</v>
      </c>
      <c r="G200" s="130">
        <f t="shared" si="60"/>
        <v>0</v>
      </c>
      <c r="H200" s="132">
        <f t="shared" si="52"/>
        <v>0.0416666666666667</v>
      </c>
      <c r="I200" s="167">
        <f t="shared" si="49"/>
        <v>1</v>
      </c>
      <c r="J200" s="168" t="str">
        <f>IF(_penmei4_month_day!A194="","",_penmei4_month_day!A194)</f>
        <v/>
      </c>
      <c r="K200" s="169" t="str">
        <f>IF(_penmei4_month_day!B194="","",_penmei4_month_day!B194)</f>
        <v/>
      </c>
      <c r="L200" s="169" t="str">
        <f>IF(_penmei4_month_day!C194="","",_penmei4_month_day!C194)</f>
        <v/>
      </c>
      <c r="M200" s="156" t="str">
        <f>IF(_penmei4_month_day!D194="","",_penmei4_month_day!D194)</f>
        <v/>
      </c>
      <c r="N200" s="156" t="str">
        <f>IF(_penmei4_month_day!E194="","",_penmei4_month_day!E194)</f>
        <v/>
      </c>
      <c r="O200" s="157" t="str">
        <f>IF(_penmei4_month_day!F194="","",_penmei4_month_day!F194)</f>
        <v/>
      </c>
      <c r="P200" s="158">
        <v>10</v>
      </c>
      <c r="Q200" s="197" t="str">
        <f t="shared" ref="Q200:Q263" si="65">IF(O200="","",O200*60/P200)</f>
        <v/>
      </c>
      <c r="R200" s="157" t="str">
        <f>IF(OR(_penmei3_month_day!A194="",_penmei3_month_day!B194=""),"",IF(AND(_penmei3_month_day!A194=1,_penmei3_month_day!B194=1),_penmei4_month_day!I194,""))</f>
        <v/>
      </c>
      <c r="S200" s="182" t="str">
        <f>IF(_penmei4_month_day!J194="","",_penmei4_month_day!J194)</f>
        <v/>
      </c>
      <c r="T200" s="183" t="str">
        <f>IF(_penmei4_month_day!K194="","",_penmei4_month_day!K194)</f>
        <v/>
      </c>
      <c r="U200" s="156" t="str">
        <f>IF(_penmei4_month_day!L194="","",_penmei4_month_day!L194)</f>
        <v/>
      </c>
      <c r="V200" s="156" t="str">
        <f>IF(_penmei4_month_day!M194="","",_penmei4_month_day!M194)</f>
        <v/>
      </c>
      <c r="W200" s="184" t="str">
        <f>IF(_penmei4_month_day!N194="","",_penmei4_month_day!N194)</f>
        <v/>
      </c>
      <c r="X200" s="158">
        <v>9</v>
      </c>
      <c r="Y200" s="193" t="str">
        <f t="shared" ref="Y200:Y263" si="66">IF(W200="","",I200+W200*60/X200)</f>
        <v/>
      </c>
      <c r="Z200" s="194" t="str">
        <f>IF(OR(_penmei3_month_day!D194="",_penmei3_month_day!E194=""),"",IF(AND(_penmei3_month_day!D194=1,_penmei3_month_day!E194=1),_penmei4_month_day!Q194,""))</f>
        <v/>
      </c>
      <c r="AA200" s="230" t="str">
        <f>IF(_penmei4_month_day!R194="","",_penmei4_month_day!R194)</f>
        <v/>
      </c>
      <c r="AB200" s="222">
        <f t="shared" si="51"/>
        <v>19</v>
      </c>
      <c r="AC200" s="231" t="s">
        <v>159</v>
      </c>
      <c r="AD200" s="232">
        <v>20</v>
      </c>
      <c r="AE200" s="233">
        <v>0.277777777777778</v>
      </c>
      <c r="AF200" s="232" t="s">
        <v>160</v>
      </c>
      <c r="AG200" s="233"/>
      <c r="AH200" s="254"/>
      <c r="AI200" s="248"/>
      <c r="AJ200" s="248"/>
    </row>
    <row r="201" spans="1:36">
      <c r="A201" s="118">
        <f t="shared" si="53"/>
        <v>43474</v>
      </c>
      <c r="B201" s="119">
        <f t="shared" ref="B201:B264" si="67">A201</f>
        <v>43474</v>
      </c>
      <c r="C201" s="120" t="str">
        <f t="shared" ref="C201:C264" si="68">IF(AND(G201&lt;16,G201&gt;=8),"白",IF(AND(G201&lt;8,G201&gt;=0),"夜",IF(G201&gt;=16,"中")))</f>
        <v>夜</v>
      </c>
      <c r="D201" s="120">
        <f t="shared" si="62"/>
        <v>9</v>
      </c>
      <c r="E201" s="120">
        <f t="shared" ref="E201:E207" si="69">E200</f>
        <v>4</v>
      </c>
      <c r="F201" s="121" t="str">
        <f t="shared" ref="F201:F264" si="70">IF(AND(E201=1),"甲班",IF(AND(E201=2),"乙班",IF(AND(E201=3),"丙班",IF(AND(E201=4),"丁班",))))</f>
        <v>丁班</v>
      </c>
      <c r="G201" s="120">
        <f t="shared" ref="G201:G264" si="71">IF(I201=0,0,HOUR(I201-0))</f>
        <v>1</v>
      </c>
      <c r="H201" s="122">
        <f t="shared" si="52"/>
        <v>0.0416666666666667</v>
      </c>
      <c r="I201" s="159">
        <f t="shared" ref="I201:I264" si="72">IF(HOUR(I200)=0,H201,I200+H201)</f>
        <v>0.0416666666666667</v>
      </c>
      <c r="J201" s="160" t="str">
        <f>IF(_penmei4_month_day!A195="","",_penmei4_month_day!A195)</f>
        <v/>
      </c>
      <c r="K201" s="160" t="str">
        <f>IF(_penmei4_month_day!B195="","",_penmei4_month_day!B195)</f>
        <v/>
      </c>
      <c r="L201" s="160" t="str">
        <f>IF(_penmei4_month_day!C195="","",_penmei4_month_day!C195)</f>
        <v/>
      </c>
      <c r="M201" s="160" t="str">
        <f>IF(_penmei4_month_day!D195="","",_penmei4_month_day!D195)</f>
        <v/>
      </c>
      <c r="N201" s="160" t="str">
        <f>IF(_penmei4_month_day!E195="","",_penmei4_month_day!E195)</f>
        <v/>
      </c>
      <c r="O201" s="161" t="str">
        <f>IF(_penmei4_month_day!F195="","",_penmei4_month_day!F195)</f>
        <v/>
      </c>
      <c r="P201" s="162">
        <v>12</v>
      </c>
      <c r="Q201" s="185" t="str">
        <f t="shared" si="65"/>
        <v/>
      </c>
      <c r="R201" s="161" t="str">
        <f>IF(OR(_penmei3_month_day!A195="",_penmei3_month_day!B195=""),"",IF(AND(_penmei3_month_day!A195=1,_penmei3_month_day!B195=1),_penmei4_month_day!I195,""))</f>
        <v/>
      </c>
      <c r="S201" s="186" t="str">
        <f>IF(_penmei4_month_day!J195="","",_penmei4_month_day!J195)</f>
        <v/>
      </c>
      <c r="T201" s="187" t="str">
        <f>IF(_penmei4_month_day!K195="","",_penmei4_month_day!K195)</f>
        <v/>
      </c>
      <c r="U201" s="160" t="str">
        <f>IF(_penmei4_month_day!L195="","",_penmei4_month_day!L195)</f>
        <v/>
      </c>
      <c r="V201" s="160" t="str">
        <f>IF(_penmei4_month_day!M195="","",_penmei4_month_day!M195)</f>
        <v/>
      </c>
      <c r="W201" s="188" t="str">
        <f>IF(_penmei4_month_day!N195="","",_penmei4_month_day!N195)</f>
        <v/>
      </c>
      <c r="X201" s="162">
        <v>7</v>
      </c>
      <c r="Y201" s="185" t="str">
        <f t="shared" si="66"/>
        <v/>
      </c>
      <c r="Z201" s="161" t="str">
        <f>IF(OR(_penmei3_month_day!D195="",_penmei3_month_day!E195=""),"",IF(AND(_penmei3_month_day!D195=1,_penmei3_month_day!E195=1),_penmei4_month_day!Q195,""))</f>
        <v/>
      </c>
      <c r="AA201" s="221" t="str">
        <f>IF(_penmei4_month_day!R195="","",_penmei4_month_day!R195)</f>
        <v/>
      </c>
      <c r="AB201" s="222">
        <f t="shared" si="51"/>
        <v>19</v>
      </c>
      <c r="AC201" s="223">
        <v>0.0277777777777778</v>
      </c>
      <c r="AD201" s="224" t="s">
        <v>124</v>
      </c>
      <c r="AE201" s="225">
        <v>0.288194444444444</v>
      </c>
      <c r="AF201" s="224" t="s">
        <v>161</v>
      </c>
      <c r="AG201" s="225"/>
      <c r="AH201" s="249"/>
      <c r="AI201" s="250"/>
      <c r="AJ201" s="250"/>
    </row>
    <row r="202" spans="1:36">
      <c r="A202" s="118">
        <f t="shared" si="53"/>
        <v>43474</v>
      </c>
      <c r="B202" s="119">
        <f t="shared" si="67"/>
        <v>43474</v>
      </c>
      <c r="C202" s="120" t="str">
        <f t="shared" si="68"/>
        <v>夜</v>
      </c>
      <c r="D202" s="120">
        <f t="shared" si="62"/>
        <v>9</v>
      </c>
      <c r="E202" s="120">
        <f t="shared" si="69"/>
        <v>4</v>
      </c>
      <c r="F202" s="121" t="str">
        <f t="shared" si="70"/>
        <v>丁班</v>
      </c>
      <c r="G202" s="120">
        <f t="shared" si="71"/>
        <v>2</v>
      </c>
      <c r="H202" s="122">
        <f t="shared" si="52"/>
        <v>0.0416666666666667</v>
      </c>
      <c r="I202" s="159">
        <f t="shared" si="72"/>
        <v>0.0833333333333333</v>
      </c>
      <c r="J202" s="160" t="str">
        <f>IF(_penmei4_month_day!A196="","",_penmei4_month_day!A196)</f>
        <v/>
      </c>
      <c r="K202" s="160" t="str">
        <f>IF(_penmei4_month_day!B196="","",_penmei4_month_day!B196)</f>
        <v/>
      </c>
      <c r="L202" s="160" t="str">
        <f>IF(_penmei4_month_day!C196="","",_penmei4_month_day!C196)</f>
        <v/>
      </c>
      <c r="M202" s="160" t="str">
        <f>IF(_penmei4_month_day!D196="","",_penmei4_month_day!D196)</f>
        <v/>
      </c>
      <c r="N202" s="160" t="str">
        <f>IF(_penmei4_month_day!E196="","",_penmei4_month_day!E196)</f>
        <v/>
      </c>
      <c r="O202" s="161" t="str">
        <f>IF(_penmei4_month_day!F196="","",_penmei4_month_day!F196)</f>
        <v/>
      </c>
      <c r="P202" s="162">
        <v>9</v>
      </c>
      <c r="Q202" s="185" t="str">
        <f t="shared" si="65"/>
        <v/>
      </c>
      <c r="R202" s="161" t="str">
        <f>IF(OR(_penmei3_month_day!A196="",_penmei3_month_day!B196=""),"",IF(AND(_penmei3_month_day!A196=1,_penmei3_month_day!B196=1),_penmei4_month_day!I196,""))</f>
        <v/>
      </c>
      <c r="S202" s="186" t="str">
        <f>IF(_penmei4_month_day!J196="","",_penmei4_month_day!J196)</f>
        <v/>
      </c>
      <c r="T202" s="187" t="str">
        <f>IF(_penmei4_month_day!K196="","",_penmei4_month_day!K196)</f>
        <v/>
      </c>
      <c r="U202" s="160" t="str">
        <f>IF(_penmei4_month_day!L196="","",_penmei4_month_day!L196)</f>
        <v/>
      </c>
      <c r="V202" s="160" t="str">
        <f>IF(_penmei4_month_day!M196="","",_penmei4_month_day!M196)</f>
        <v/>
      </c>
      <c r="W202" s="188" t="str">
        <f>IF(_penmei4_month_day!N196="","",_penmei4_month_day!N196)</f>
        <v/>
      </c>
      <c r="X202" s="162">
        <v>8.5</v>
      </c>
      <c r="Y202" s="185" t="str">
        <f t="shared" si="66"/>
        <v/>
      </c>
      <c r="Z202" s="161" t="str">
        <f>IF(OR(_penmei3_month_day!D196="",_penmei3_month_day!E196=""),"",IF(AND(_penmei3_month_day!D196=1,_penmei3_month_day!E196=1),_penmei4_month_day!Q196,""))</f>
        <v/>
      </c>
      <c r="AA202" s="221" t="str">
        <f>IF(_penmei4_month_day!R196="","",_penmei4_month_day!R196)</f>
        <v/>
      </c>
      <c r="AB202" s="222">
        <f t="shared" ref="AB202:AB265" si="73">IF(J202&gt;0,P202+X202,"")</f>
        <v>17.5</v>
      </c>
      <c r="AC202" s="223">
        <v>0.0416666666666667</v>
      </c>
      <c r="AD202" s="224">
        <v>17.5</v>
      </c>
      <c r="AE202" s="225">
        <v>0.326388888888889</v>
      </c>
      <c r="AF202" s="224" t="s">
        <v>156</v>
      </c>
      <c r="AG202" s="225"/>
      <c r="AH202" s="249"/>
      <c r="AI202" s="250"/>
      <c r="AJ202" s="250"/>
    </row>
    <row r="203" spans="1:36">
      <c r="A203" s="118">
        <f t="shared" si="53"/>
        <v>43474</v>
      </c>
      <c r="B203" s="119">
        <f t="shared" si="67"/>
        <v>43474</v>
      </c>
      <c r="C203" s="120" t="str">
        <f t="shared" si="68"/>
        <v>夜</v>
      </c>
      <c r="D203" s="120">
        <f t="shared" si="62"/>
        <v>9</v>
      </c>
      <c r="E203" s="120">
        <f t="shared" si="69"/>
        <v>4</v>
      </c>
      <c r="F203" s="121" t="str">
        <f t="shared" si="70"/>
        <v>丁班</v>
      </c>
      <c r="G203" s="120">
        <f t="shared" si="71"/>
        <v>3</v>
      </c>
      <c r="H203" s="122">
        <f t="shared" ref="H203:H266" si="74">H202</f>
        <v>0.0416666666666667</v>
      </c>
      <c r="I203" s="159">
        <f t="shared" si="72"/>
        <v>0.125</v>
      </c>
      <c r="J203" s="160" t="str">
        <f>IF(_penmei4_month_day!A197="","",_penmei4_month_day!A197)</f>
        <v/>
      </c>
      <c r="K203" s="160" t="str">
        <f>IF(_penmei4_month_day!B197="","",_penmei4_month_day!B197)</f>
        <v/>
      </c>
      <c r="L203" s="160" t="str">
        <f>IF(_penmei4_month_day!C197="","",_penmei4_month_day!C197)</f>
        <v/>
      </c>
      <c r="M203" s="160" t="str">
        <f>IF(_penmei4_month_day!D197="","",_penmei4_month_day!D197)</f>
        <v/>
      </c>
      <c r="N203" s="160" t="str">
        <f>IF(_penmei4_month_day!E197="","",_penmei4_month_day!E197)</f>
        <v/>
      </c>
      <c r="O203" s="161" t="str">
        <f>IF(_penmei4_month_day!F197="","",_penmei4_month_day!F197)</f>
        <v/>
      </c>
      <c r="P203" s="162">
        <v>11</v>
      </c>
      <c r="Q203" s="185" t="str">
        <f t="shared" si="65"/>
        <v/>
      </c>
      <c r="R203" s="161" t="str">
        <f>IF(OR(_penmei3_month_day!A197="",_penmei3_month_day!B197=""),"",IF(AND(_penmei3_month_day!A197=1,_penmei3_month_day!B197=1),_penmei4_month_day!I197,""))</f>
        <v/>
      </c>
      <c r="S203" s="186" t="str">
        <f>IF(_penmei4_month_day!J197="","",_penmei4_month_day!J197)</f>
        <v/>
      </c>
      <c r="T203" s="187" t="str">
        <f>IF(_penmei4_month_day!K197="","",_penmei4_month_day!K197)</f>
        <v/>
      </c>
      <c r="U203" s="160" t="str">
        <f>IF(_penmei4_month_day!L197="","",_penmei4_month_day!L197)</f>
        <v/>
      </c>
      <c r="V203" s="160" t="str">
        <f>IF(_penmei4_month_day!M197="","",_penmei4_month_day!M197)</f>
        <v/>
      </c>
      <c r="W203" s="188" t="str">
        <f>IF(_penmei4_month_day!N197="","",_penmei4_month_day!N197)</f>
        <v/>
      </c>
      <c r="X203" s="162">
        <v>9.5</v>
      </c>
      <c r="Y203" s="185" t="str">
        <f t="shared" si="66"/>
        <v/>
      </c>
      <c r="Z203" s="161" t="str">
        <f>IF(OR(_penmei3_month_day!D197="",_penmei3_month_day!E197=""),"",IF(AND(_penmei3_month_day!D197=1,_penmei3_month_day!E197=1),_penmei4_month_day!Q197,""))</f>
        <v/>
      </c>
      <c r="AA203" s="221" t="str">
        <f>IF(_penmei4_month_day!R197="","",_penmei4_month_day!R197)</f>
        <v/>
      </c>
      <c r="AB203" s="222">
        <f t="shared" si="73"/>
        <v>20.5</v>
      </c>
      <c r="AC203" s="223">
        <v>0.09375</v>
      </c>
      <c r="AD203" s="224" t="s">
        <v>156</v>
      </c>
      <c r="AE203" s="225"/>
      <c r="AF203" s="224"/>
      <c r="AG203" s="225"/>
      <c r="AH203" s="249"/>
      <c r="AI203" s="250"/>
      <c r="AJ203" s="250"/>
    </row>
    <row r="204" spans="1:36">
      <c r="A204" s="118">
        <f t="shared" si="53"/>
        <v>43474</v>
      </c>
      <c r="B204" s="119">
        <f t="shared" si="67"/>
        <v>43474</v>
      </c>
      <c r="C204" s="120" t="str">
        <f t="shared" si="68"/>
        <v>夜</v>
      </c>
      <c r="D204" s="120">
        <f t="shared" ref="D204:D227" si="75">DAY(A204)</f>
        <v>9</v>
      </c>
      <c r="E204" s="120">
        <f t="shared" si="69"/>
        <v>4</v>
      </c>
      <c r="F204" s="121" t="str">
        <f t="shared" si="70"/>
        <v>丁班</v>
      </c>
      <c r="G204" s="120">
        <f t="shared" si="71"/>
        <v>4</v>
      </c>
      <c r="H204" s="122">
        <f t="shared" si="74"/>
        <v>0.0416666666666667</v>
      </c>
      <c r="I204" s="159">
        <f t="shared" si="72"/>
        <v>0.166666666666667</v>
      </c>
      <c r="J204" s="160" t="str">
        <f>IF(_penmei4_month_day!A198="","",_penmei4_month_day!A198)</f>
        <v/>
      </c>
      <c r="K204" s="160" t="str">
        <f>IF(_penmei4_month_day!B198="","",_penmei4_month_day!B198)</f>
        <v/>
      </c>
      <c r="L204" s="160" t="str">
        <f>IF(_penmei4_month_day!C198="","",_penmei4_month_day!C198)</f>
        <v/>
      </c>
      <c r="M204" s="160" t="str">
        <f>IF(_penmei4_month_day!D198="","",_penmei4_month_day!D198)</f>
        <v/>
      </c>
      <c r="N204" s="160" t="str">
        <f>IF(_penmei4_month_day!E198="","",_penmei4_month_day!E198)</f>
        <v/>
      </c>
      <c r="O204" s="161" t="str">
        <f>IF(_penmei4_month_day!F198="","",_penmei4_month_day!F198)</f>
        <v/>
      </c>
      <c r="P204" s="162">
        <v>12.5</v>
      </c>
      <c r="Q204" s="185" t="str">
        <f t="shared" si="65"/>
        <v/>
      </c>
      <c r="R204" s="161" t="str">
        <f>IF(OR(_penmei3_month_day!A198="",_penmei3_month_day!B198=""),"",IF(AND(_penmei3_month_day!A198=1,_penmei3_month_day!B198=1),_penmei4_month_day!I198,""))</f>
        <v/>
      </c>
      <c r="S204" s="186" t="str">
        <f>IF(_penmei4_month_day!J198="","",_penmei4_month_day!J198)</f>
        <v/>
      </c>
      <c r="T204" s="187" t="str">
        <f>IF(_penmei4_month_day!K198="","",_penmei4_month_day!K198)</f>
        <v/>
      </c>
      <c r="U204" s="160" t="str">
        <f>IF(_penmei4_month_day!L198="","",_penmei4_month_day!L198)</f>
        <v/>
      </c>
      <c r="V204" s="160" t="str">
        <f>IF(_penmei4_month_day!M198="","",_penmei4_month_day!M198)</f>
        <v/>
      </c>
      <c r="W204" s="188" t="str">
        <f>IF(_penmei4_month_day!N198="","",_penmei4_month_day!N198)</f>
        <v/>
      </c>
      <c r="X204" s="162">
        <v>9.5</v>
      </c>
      <c r="Y204" s="185" t="str">
        <f t="shared" si="66"/>
        <v/>
      </c>
      <c r="Z204" s="161" t="str">
        <f>IF(OR(_penmei3_month_day!D198="",_penmei3_month_day!E198=""),"",IF(AND(_penmei3_month_day!D198=1,_penmei3_month_day!E198=1),_penmei4_month_day!Q198,""))</f>
        <v/>
      </c>
      <c r="AA204" s="221" t="str">
        <f>IF(_penmei4_month_day!R198="","",_penmei4_month_day!R198)</f>
        <v/>
      </c>
      <c r="AB204" s="222">
        <f t="shared" si="73"/>
        <v>22</v>
      </c>
      <c r="AC204" s="223">
        <v>0.0972222222222222</v>
      </c>
      <c r="AD204" s="224" t="s">
        <v>121</v>
      </c>
      <c r="AE204" s="225"/>
      <c r="AF204" s="224"/>
      <c r="AG204" s="225"/>
      <c r="AH204" s="249"/>
      <c r="AI204" s="250"/>
      <c r="AJ204" s="250"/>
    </row>
    <row r="205" spans="1:36">
      <c r="A205" s="118">
        <f t="shared" si="53"/>
        <v>43474</v>
      </c>
      <c r="B205" s="119">
        <f t="shared" si="67"/>
        <v>43474</v>
      </c>
      <c r="C205" s="120" t="str">
        <f t="shared" si="68"/>
        <v>夜</v>
      </c>
      <c r="D205" s="120">
        <f t="shared" si="75"/>
        <v>9</v>
      </c>
      <c r="E205" s="120">
        <f t="shared" si="69"/>
        <v>4</v>
      </c>
      <c r="F205" s="121" t="str">
        <f t="shared" si="70"/>
        <v>丁班</v>
      </c>
      <c r="G205" s="120">
        <f t="shared" si="71"/>
        <v>5</v>
      </c>
      <c r="H205" s="122">
        <f t="shared" si="74"/>
        <v>0.0416666666666667</v>
      </c>
      <c r="I205" s="159">
        <f t="shared" si="72"/>
        <v>0.208333333333333</v>
      </c>
      <c r="J205" s="160" t="str">
        <f>IF(_penmei4_month_day!A199="","",_penmei4_month_day!A199)</f>
        <v/>
      </c>
      <c r="K205" s="160" t="str">
        <f>IF(_penmei4_month_day!B199="","",_penmei4_month_day!B199)</f>
        <v/>
      </c>
      <c r="L205" s="160" t="str">
        <f>IF(_penmei4_month_day!C199="","",_penmei4_month_day!C199)</f>
        <v/>
      </c>
      <c r="M205" s="160" t="str">
        <f>IF(_penmei4_month_day!D199="","",_penmei4_month_day!D199)</f>
        <v/>
      </c>
      <c r="N205" s="160" t="str">
        <f>IF(_penmei4_month_day!E199="","",_penmei4_month_day!E199)</f>
        <v/>
      </c>
      <c r="O205" s="161" t="str">
        <f>IF(_penmei4_month_day!F199="","",_penmei4_month_day!F199)</f>
        <v/>
      </c>
      <c r="P205" s="162">
        <v>11</v>
      </c>
      <c r="Q205" s="185" t="str">
        <f t="shared" si="65"/>
        <v/>
      </c>
      <c r="R205" s="161" t="str">
        <f>IF(OR(_penmei3_month_day!A199="",_penmei3_month_day!B199=""),"",IF(AND(_penmei3_month_day!A199=1,_penmei3_month_day!B199=1),_penmei4_month_day!I199,""))</f>
        <v/>
      </c>
      <c r="S205" s="186" t="str">
        <f>IF(_penmei4_month_day!J199="","",_penmei4_month_day!J199)</f>
        <v/>
      </c>
      <c r="T205" s="187" t="str">
        <f>IF(_penmei4_month_day!K199="","",_penmei4_month_day!K199)</f>
        <v/>
      </c>
      <c r="U205" s="160" t="str">
        <f>IF(_penmei4_month_day!L199="","",_penmei4_month_day!L199)</f>
        <v/>
      </c>
      <c r="V205" s="160" t="str">
        <f>IF(_penmei4_month_day!M199="","",_penmei4_month_day!M199)</f>
        <v/>
      </c>
      <c r="W205" s="188" t="str">
        <f>IF(_penmei4_month_day!N199="","",_penmei4_month_day!N199)</f>
        <v/>
      </c>
      <c r="X205" s="162">
        <v>10.3</v>
      </c>
      <c r="Y205" s="185" t="str">
        <f t="shared" si="66"/>
        <v/>
      </c>
      <c r="Z205" s="161" t="str">
        <f>IF(OR(_penmei3_month_day!D199="",_penmei3_month_day!E199=""),"",IF(AND(_penmei3_month_day!D199=1,_penmei3_month_day!E199=1),_penmei4_month_day!Q199,""))</f>
        <v/>
      </c>
      <c r="AA205" s="221" t="str">
        <f>IF(_penmei4_month_day!R199="","",_penmei4_month_day!R199)</f>
        <v/>
      </c>
      <c r="AB205" s="222">
        <f t="shared" si="73"/>
        <v>21.3</v>
      </c>
      <c r="AC205" s="223" t="s">
        <v>162</v>
      </c>
      <c r="AD205" s="224" t="s">
        <v>139</v>
      </c>
      <c r="AE205" s="225"/>
      <c r="AF205" s="224"/>
      <c r="AG205" s="225"/>
      <c r="AH205" s="249"/>
      <c r="AI205" s="250"/>
      <c r="AJ205" s="250"/>
    </row>
    <row r="206" spans="1:36">
      <c r="A206" s="118">
        <f t="shared" si="53"/>
        <v>43474</v>
      </c>
      <c r="B206" s="119">
        <f t="shared" si="67"/>
        <v>43474</v>
      </c>
      <c r="C206" s="120" t="str">
        <f t="shared" si="68"/>
        <v>夜</v>
      </c>
      <c r="D206" s="120">
        <f t="shared" si="75"/>
        <v>9</v>
      </c>
      <c r="E206" s="120">
        <f t="shared" si="69"/>
        <v>4</v>
      </c>
      <c r="F206" s="121" t="str">
        <f t="shared" si="70"/>
        <v>丁班</v>
      </c>
      <c r="G206" s="120">
        <f t="shared" si="71"/>
        <v>6</v>
      </c>
      <c r="H206" s="122">
        <f t="shared" si="74"/>
        <v>0.0416666666666667</v>
      </c>
      <c r="I206" s="159">
        <f t="shared" si="72"/>
        <v>0.25</v>
      </c>
      <c r="J206" s="160" t="str">
        <f>IF(_penmei4_month_day!A200="","",_penmei4_month_day!A200)</f>
        <v/>
      </c>
      <c r="K206" s="160" t="str">
        <f>IF(_penmei4_month_day!B200="","",_penmei4_month_day!B200)</f>
        <v/>
      </c>
      <c r="L206" s="160" t="str">
        <f>IF(_penmei4_month_day!C200="","",_penmei4_month_day!C200)</f>
        <v/>
      </c>
      <c r="M206" s="160" t="str">
        <f>IF(_penmei4_month_day!D200="","",_penmei4_month_day!D200)</f>
        <v/>
      </c>
      <c r="N206" s="160" t="str">
        <f>IF(_penmei4_month_day!E200="","",_penmei4_month_day!E200)</f>
        <v/>
      </c>
      <c r="O206" s="161" t="str">
        <f>IF(_penmei4_month_day!F200="","",_penmei4_month_day!F200)</f>
        <v/>
      </c>
      <c r="P206" s="162">
        <v>10</v>
      </c>
      <c r="Q206" s="185" t="str">
        <f t="shared" si="65"/>
        <v/>
      </c>
      <c r="R206" s="161" t="str">
        <f>IF(OR(_penmei3_month_day!A200="",_penmei3_month_day!B200=""),"",IF(AND(_penmei3_month_day!A200=1,_penmei3_month_day!B200=1),_penmei4_month_day!I200,""))</f>
        <v/>
      </c>
      <c r="S206" s="186" t="str">
        <f>IF(_penmei4_month_day!J200="","",_penmei4_month_day!J200)</f>
        <v/>
      </c>
      <c r="T206" s="187" t="str">
        <f>IF(_penmei4_month_day!K200="","",_penmei4_month_day!K200)</f>
        <v/>
      </c>
      <c r="U206" s="160" t="str">
        <f>IF(_penmei4_month_day!L200="","",_penmei4_month_day!L200)</f>
        <v/>
      </c>
      <c r="V206" s="160" t="str">
        <f>IF(_penmei4_month_day!M200="","",_penmei4_month_day!M200)</f>
        <v/>
      </c>
      <c r="W206" s="188" t="str">
        <f>IF(_penmei4_month_day!N200="","",_penmei4_month_day!N200)</f>
        <v/>
      </c>
      <c r="X206" s="162">
        <v>11</v>
      </c>
      <c r="Y206" s="185" t="str">
        <f t="shared" si="66"/>
        <v/>
      </c>
      <c r="Z206" s="161" t="str">
        <f>IF(OR(_penmei3_month_day!D200="",_penmei3_month_day!E200=""),"",IF(AND(_penmei3_month_day!D200=1,_penmei3_month_day!E200=1),_penmei4_month_day!Q200,""))</f>
        <v/>
      </c>
      <c r="AA206" s="221" t="str">
        <f>IF(_penmei4_month_day!R200="","",_penmei4_month_day!R200)</f>
        <v/>
      </c>
      <c r="AB206" s="222">
        <f t="shared" si="73"/>
        <v>21</v>
      </c>
      <c r="AC206" s="223">
        <v>0.180555555555556</v>
      </c>
      <c r="AD206" s="224">
        <v>21</v>
      </c>
      <c r="AE206" s="225"/>
      <c r="AF206" s="224"/>
      <c r="AG206" s="225"/>
      <c r="AH206" s="249"/>
      <c r="AI206" s="250"/>
      <c r="AJ206" s="250"/>
    </row>
    <row r="207" spans="1:36">
      <c r="A207" s="123">
        <f t="shared" ref="A207:A270" si="76">IF(HOUR(I207)=0,A206+1,A206)</f>
        <v>43474</v>
      </c>
      <c r="B207" s="124">
        <f t="shared" si="67"/>
        <v>43474</v>
      </c>
      <c r="C207" s="125" t="str">
        <f t="shared" si="68"/>
        <v>夜</v>
      </c>
      <c r="D207" s="125">
        <f t="shared" si="75"/>
        <v>9</v>
      </c>
      <c r="E207" s="125">
        <f t="shared" si="69"/>
        <v>4</v>
      </c>
      <c r="F207" s="126" t="str">
        <f t="shared" si="70"/>
        <v>丁班</v>
      </c>
      <c r="G207" s="125">
        <f t="shared" si="71"/>
        <v>7</v>
      </c>
      <c r="H207" s="127">
        <f t="shared" si="74"/>
        <v>0.0416666666666667</v>
      </c>
      <c r="I207" s="163">
        <f t="shared" si="72"/>
        <v>0.291666666666667</v>
      </c>
      <c r="J207" s="164" t="str">
        <f>IF(_penmei4_month_day!A201="","",_penmei4_month_day!A201)</f>
        <v/>
      </c>
      <c r="K207" s="164" t="str">
        <f>IF(_penmei4_month_day!B201="","",_penmei4_month_day!B201)</f>
        <v/>
      </c>
      <c r="L207" s="164" t="str">
        <f>IF(_penmei4_month_day!C201="","",_penmei4_month_day!C201)</f>
        <v/>
      </c>
      <c r="M207" s="164" t="str">
        <f>IF(_penmei4_month_day!D201="","",_penmei4_month_day!D201)</f>
        <v/>
      </c>
      <c r="N207" s="164" t="str">
        <f>IF(_penmei4_month_day!E201="","",_penmei4_month_day!E201)</f>
        <v/>
      </c>
      <c r="O207" s="165" t="str">
        <f>IF(_penmei4_month_day!F201="","",_penmei4_month_day!F201)</f>
        <v/>
      </c>
      <c r="P207" s="166">
        <v>9</v>
      </c>
      <c r="Q207" s="189" t="str">
        <f t="shared" si="65"/>
        <v/>
      </c>
      <c r="R207" s="165" t="str">
        <f>IF(OR(_penmei3_month_day!A201="",_penmei3_month_day!B201=""),"",IF(AND(_penmei3_month_day!A201=1,_penmei3_month_day!B201=1),_penmei4_month_day!I201,""))</f>
        <v/>
      </c>
      <c r="S207" s="190" t="str">
        <f>IF(_penmei4_month_day!J201="","",_penmei4_month_day!J201)</f>
        <v/>
      </c>
      <c r="T207" s="191" t="str">
        <f>IF(_penmei4_month_day!K201="","",_penmei4_month_day!K201)</f>
        <v/>
      </c>
      <c r="U207" s="164" t="str">
        <f>IF(_penmei4_month_day!L201="","",_penmei4_month_day!L201)</f>
        <v/>
      </c>
      <c r="V207" s="164" t="str">
        <f>IF(_penmei4_month_day!M201="","",_penmei4_month_day!M201)</f>
        <v/>
      </c>
      <c r="W207" s="192" t="str">
        <f>IF(_penmei4_month_day!N201="","",_penmei4_month_day!N201)</f>
        <v/>
      </c>
      <c r="X207" s="166">
        <v>9.5</v>
      </c>
      <c r="Y207" s="189" t="str">
        <f t="shared" si="66"/>
        <v/>
      </c>
      <c r="Z207" s="165" t="str">
        <f>IF(OR(_penmei3_month_day!D201="",_penmei3_month_day!E201=""),"",IF(AND(_penmei3_month_day!D201=1,_penmei3_month_day!E201=1),_penmei4_month_day!Q201,""))</f>
        <v/>
      </c>
      <c r="AA207" s="226" t="str">
        <f>IF(_penmei4_month_day!R201="","",_penmei4_month_day!R201)</f>
        <v/>
      </c>
      <c r="AB207" s="222">
        <f t="shared" si="73"/>
        <v>18.5</v>
      </c>
      <c r="AC207" s="227">
        <v>0.274305555555556</v>
      </c>
      <c r="AD207" s="228" t="s">
        <v>136</v>
      </c>
      <c r="AE207" s="229"/>
      <c r="AF207" s="228"/>
      <c r="AG207" s="229"/>
      <c r="AH207" s="251"/>
      <c r="AI207" s="252" t="s">
        <v>118</v>
      </c>
      <c r="AJ207" s="253" t="s">
        <v>119</v>
      </c>
    </row>
    <row r="208" spans="1:36">
      <c r="A208" s="128">
        <f t="shared" si="76"/>
        <v>43474</v>
      </c>
      <c r="B208" s="129">
        <f t="shared" si="67"/>
        <v>43474</v>
      </c>
      <c r="C208" s="130" t="str">
        <f t="shared" si="68"/>
        <v>白</v>
      </c>
      <c r="D208" s="130">
        <f t="shared" si="75"/>
        <v>9</v>
      </c>
      <c r="E208" s="130">
        <f>IF(AND(E200=4),1,IF(AND(E200&lt;4),(E200+1),))</f>
        <v>1</v>
      </c>
      <c r="F208" s="131" t="str">
        <f t="shared" si="70"/>
        <v>甲班</v>
      </c>
      <c r="G208" s="130">
        <f t="shared" si="71"/>
        <v>8</v>
      </c>
      <c r="H208" s="132">
        <f t="shared" si="74"/>
        <v>0.0416666666666667</v>
      </c>
      <c r="I208" s="167">
        <f t="shared" si="72"/>
        <v>0.333333333333333</v>
      </c>
      <c r="J208" s="168" t="str">
        <f>IF(_penmei4_month_day!A202="","",_penmei4_month_day!A202)</f>
        <v/>
      </c>
      <c r="K208" s="169" t="str">
        <f>IF(_penmei4_month_day!B202="","",_penmei4_month_day!B202)</f>
        <v/>
      </c>
      <c r="L208" s="169" t="str">
        <f>IF(_penmei4_month_day!C202="","",_penmei4_month_day!C202)</f>
        <v/>
      </c>
      <c r="M208" s="156" t="str">
        <f>IF(_penmei4_month_day!D202="","",_penmei4_month_day!D202)</f>
        <v/>
      </c>
      <c r="N208" s="156" t="str">
        <f>IF(_penmei4_month_day!E202="","",_penmei4_month_day!E202)</f>
        <v/>
      </c>
      <c r="O208" s="157" t="str">
        <f>IF(_penmei4_month_day!F202="","",_penmei4_month_day!F202)</f>
        <v/>
      </c>
      <c r="P208" s="158">
        <v>10</v>
      </c>
      <c r="Q208" s="197" t="str">
        <f t="shared" si="65"/>
        <v/>
      </c>
      <c r="R208" s="157" t="str">
        <f>IF(OR(_penmei3_month_day!A202="",_penmei3_month_day!B202=""),"",IF(AND(_penmei3_month_day!A202=1,_penmei3_month_day!B202=1),_penmei4_month_day!I202,""))</f>
        <v/>
      </c>
      <c r="S208" s="182" t="str">
        <f>IF(_penmei4_month_day!J202="","",_penmei4_month_day!J202)</f>
        <v/>
      </c>
      <c r="T208" s="183" t="str">
        <f>IF(_penmei4_month_day!K202="","",_penmei4_month_day!K202)</f>
        <v/>
      </c>
      <c r="U208" s="156" t="str">
        <f>IF(_penmei4_month_day!L202="","",_penmei4_month_day!L202)</f>
        <v/>
      </c>
      <c r="V208" s="156" t="str">
        <f>IF(_penmei4_month_day!M202="","",_penmei4_month_day!M202)</f>
        <v/>
      </c>
      <c r="W208" s="184" t="str">
        <f>IF(_penmei4_month_day!N202="","",_penmei4_month_day!N202)</f>
        <v/>
      </c>
      <c r="X208" s="158">
        <v>9</v>
      </c>
      <c r="Y208" s="193" t="str">
        <f t="shared" si="66"/>
        <v/>
      </c>
      <c r="Z208" s="194" t="str">
        <f>IF(OR(_penmei3_month_day!D202="",_penmei3_month_day!E202=""),"",IF(AND(_penmei3_month_day!D202=1,_penmei3_month_day!E202=1),_penmei4_month_day!Q202,""))</f>
        <v/>
      </c>
      <c r="AA208" s="230" t="str">
        <f>IF(_penmei4_month_day!R202="","",_penmei4_month_day!R202)</f>
        <v/>
      </c>
      <c r="AB208" s="222">
        <f t="shared" si="73"/>
        <v>19</v>
      </c>
      <c r="AC208" s="231">
        <v>0.333333333333333</v>
      </c>
      <c r="AD208" s="232">
        <v>21</v>
      </c>
      <c r="AE208" s="233">
        <v>0.604166666666667</v>
      </c>
      <c r="AF208" s="232">
        <v>18</v>
      </c>
      <c r="AG208" s="233"/>
      <c r="AH208" s="254"/>
      <c r="AI208" s="248"/>
      <c r="AJ208" s="248"/>
    </row>
    <row r="209" spans="1:36">
      <c r="A209" s="118">
        <f t="shared" si="76"/>
        <v>43474</v>
      </c>
      <c r="B209" s="119">
        <f t="shared" si="67"/>
        <v>43474</v>
      </c>
      <c r="C209" s="120" t="str">
        <f t="shared" si="68"/>
        <v>白</v>
      </c>
      <c r="D209" s="120">
        <f t="shared" si="75"/>
        <v>9</v>
      </c>
      <c r="E209" s="120">
        <f>E208</f>
        <v>1</v>
      </c>
      <c r="F209" s="121" t="str">
        <f t="shared" si="70"/>
        <v>甲班</v>
      </c>
      <c r="G209" s="120">
        <f t="shared" si="71"/>
        <v>9</v>
      </c>
      <c r="H209" s="122">
        <f t="shared" si="74"/>
        <v>0.0416666666666667</v>
      </c>
      <c r="I209" s="159">
        <f t="shared" si="72"/>
        <v>0.375</v>
      </c>
      <c r="J209" s="160" t="str">
        <f>IF(_penmei4_month_day!A203="","",_penmei4_month_day!A203)</f>
        <v/>
      </c>
      <c r="K209" s="160" t="str">
        <f>IF(_penmei4_month_day!B203="","",_penmei4_month_day!B203)</f>
        <v/>
      </c>
      <c r="L209" s="160" t="str">
        <f>IF(_penmei4_month_day!C203="","",_penmei4_month_day!C203)</f>
        <v/>
      </c>
      <c r="M209" s="160" t="str">
        <f>IF(_penmei4_month_day!D203="","",_penmei4_month_day!D203)</f>
        <v/>
      </c>
      <c r="N209" s="160" t="str">
        <f>IF(_penmei4_month_day!E203="","",_penmei4_month_day!E203)</f>
        <v/>
      </c>
      <c r="O209" s="161" t="str">
        <f>IF(_penmei4_month_day!F203="","",_penmei4_month_day!F203)</f>
        <v/>
      </c>
      <c r="P209" s="162">
        <v>10</v>
      </c>
      <c r="Q209" s="185" t="str">
        <f t="shared" si="65"/>
        <v/>
      </c>
      <c r="R209" s="161" t="str">
        <f>IF(OR(_penmei3_month_day!A203="",_penmei3_month_day!B203=""),"",IF(AND(_penmei3_month_day!A203=1,_penmei3_month_day!B203=1),_penmei4_month_day!I203,""))</f>
        <v/>
      </c>
      <c r="S209" s="186" t="str">
        <f>IF(_penmei4_month_day!J203="","",_penmei4_month_day!J203)</f>
        <v/>
      </c>
      <c r="T209" s="187" t="str">
        <f>IF(_penmei4_month_day!K203="","",_penmei4_month_day!K203)</f>
        <v/>
      </c>
      <c r="U209" s="160" t="str">
        <f>IF(_penmei4_month_day!L203="","",_penmei4_month_day!L203)</f>
        <v/>
      </c>
      <c r="V209" s="160" t="str">
        <f>IF(_penmei4_month_day!M203="","",_penmei4_month_day!M203)</f>
        <v/>
      </c>
      <c r="W209" s="188" t="str">
        <f>IF(_penmei4_month_day!N203="","",_penmei4_month_day!N203)</f>
        <v/>
      </c>
      <c r="X209" s="162">
        <v>10.4</v>
      </c>
      <c r="Y209" s="185" t="str">
        <f t="shared" si="66"/>
        <v/>
      </c>
      <c r="Z209" s="161" t="str">
        <f>IF(OR(_penmei3_month_day!D203="",_penmei3_month_day!E203=""),"",IF(AND(_penmei3_month_day!D203=1,_penmei3_month_day!E203=1),_penmei4_month_day!Q203,""))</f>
        <v/>
      </c>
      <c r="AA209" s="221" t="str">
        <f>IF(_penmei4_month_day!R203="","",_penmei4_month_day!R203)</f>
        <v/>
      </c>
      <c r="AB209" s="222">
        <f t="shared" si="73"/>
        <v>20.4</v>
      </c>
      <c r="AC209" s="223">
        <v>0.350694444444444</v>
      </c>
      <c r="AD209" s="224">
        <v>20</v>
      </c>
      <c r="AE209" s="225">
        <v>0.618055555555556</v>
      </c>
      <c r="AF209" s="224" t="s">
        <v>138</v>
      </c>
      <c r="AG209" s="225"/>
      <c r="AH209" s="249"/>
      <c r="AI209" s="250"/>
      <c r="AJ209" s="250"/>
    </row>
    <row r="210" spans="1:36">
      <c r="A210" s="118">
        <f t="shared" si="76"/>
        <v>43474</v>
      </c>
      <c r="B210" s="119">
        <f t="shared" si="67"/>
        <v>43474</v>
      </c>
      <c r="C210" s="120" t="str">
        <f t="shared" si="68"/>
        <v>白</v>
      </c>
      <c r="D210" s="120">
        <f t="shared" si="75"/>
        <v>9</v>
      </c>
      <c r="E210" s="120">
        <f t="shared" ref="E210:E215" si="77">E209</f>
        <v>1</v>
      </c>
      <c r="F210" s="121" t="str">
        <f t="shared" si="70"/>
        <v>甲班</v>
      </c>
      <c r="G210" s="120">
        <f t="shared" si="71"/>
        <v>10</v>
      </c>
      <c r="H210" s="122">
        <f t="shared" si="74"/>
        <v>0.0416666666666667</v>
      </c>
      <c r="I210" s="159">
        <f t="shared" si="72"/>
        <v>0.416666666666667</v>
      </c>
      <c r="J210" s="160" t="str">
        <f>IF(_penmei4_month_day!A204="","",_penmei4_month_day!A204)</f>
        <v/>
      </c>
      <c r="K210" s="160" t="str">
        <f>IF(_penmei4_month_day!B204="","",_penmei4_month_day!B204)</f>
        <v/>
      </c>
      <c r="L210" s="160" t="str">
        <f>IF(_penmei4_month_day!C204="","",_penmei4_month_day!C204)</f>
        <v/>
      </c>
      <c r="M210" s="160" t="str">
        <f>IF(_penmei4_month_day!D204="","",_penmei4_month_day!D204)</f>
        <v/>
      </c>
      <c r="N210" s="160" t="str">
        <f>IF(_penmei4_month_day!E204="","",_penmei4_month_day!E204)</f>
        <v/>
      </c>
      <c r="O210" s="161" t="str">
        <f>IF(_penmei4_month_day!F204="","",_penmei4_month_day!F204)</f>
        <v/>
      </c>
      <c r="P210" s="162">
        <v>10</v>
      </c>
      <c r="Q210" s="185" t="str">
        <f t="shared" si="65"/>
        <v/>
      </c>
      <c r="R210" s="161" t="str">
        <f>IF(OR(_penmei3_month_day!A204="",_penmei3_month_day!B204=""),"",IF(AND(_penmei3_month_day!A204=1,_penmei3_month_day!B204=1),_penmei4_month_day!I204,""))</f>
        <v/>
      </c>
      <c r="S210" s="186" t="str">
        <f>IF(_penmei4_month_day!J204="","",_penmei4_month_day!J204)</f>
        <v/>
      </c>
      <c r="T210" s="187" t="str">
        <f>IF(_penmei4_month_day!K204="","",_penmei4_month_day!K204)</f>
        <v/>
      </c>
      <c r="U210" s="160" t="str">
        <f>IF(_penmei4_month_day!L204="","",_penmei4_month_day!L204)</f>
        <v/>
      </c>
      <c r="V210" s="160" t="str">
        <f>IF(_penmei4_month_day!M204="","",_penmei4_month_day!M204)</f>
        <v/>
      </c>
      <c r="W210" s="188" t="str">
        <f>IF(_penmei4_month_day!N204="","",_penmei4_month_day!N204)</f>
        <v/>
      </c>
      <c r="X210" s="162">
        <v>8.9</v>
      </c>
      <c r="Y210" s="185" t="str">
        <f t="shared" si="66"/>
        <v/>
      </c>
      <c r="Z210" s="161" t="str">
        <f>IF(OR(_penmei3_month_day!D204="",_penmei3_month_day!E204=""),"",IF(AND(_penmei3_month_day!D204=1,_penmei3_month_day!E204=1),_penmei4_month_day!Q204,""))</f>
        <v/>
      </c>
      <c r="AA210" s="221" t="str">
        <f>IF(_penmei4_month_day!R204="","",_penmei4_month_day!R204)</f>
        <v/>
      </c>
      <c r="AB210" s="222">
        <f t="shared" si="73"/>
        <v>18.9</v>
      </c>
      <c r="AC210" s="223">
        <v>0.397222222222222</v>
      </c>
      <c r="AD210" s="224">
        <v>18</v>
      </c>
      <c r="AE210" s="225">
        <v>0.649305555555556</v>
      </c>
      <c r="AF210" s="224">
        <v>19</v>
      </c>
      <c r="AG210" s="225"/>
      <c r="AH210" s="249"/>
      <c r="AI210" s="250"/>
      <c r="AJ210" s="250"/>
    </row>
    <row r="211" spans="1:36">
      <c r="A211" s="118">
        <f t="shared" si="76"/>
        <v>43474</v>
      </c>
      <c r="B211" s="119">
        <f t="shared" si="67"/>
        <v>43474</v>
      </c>
      <c r="C211" s="120" t="str">
        <f t="shared" si="68"/>
        <v>白</v>
      </c>
      <c r="D211" s="120">
        <f t="shared" si="75"/>
        <v>9</v>
      </c>
      <c r="E211" s="120">
        <f t="shared" si="77"/>
        <v>1</v>
      </c>
      <c r="F211" s="121" t="str">
        <f t="shared" si="70"/>
        <v>甲班</v>
      </c>
      <c r="G211" s="120">
        <f t="shared" si="71"/>
        <v>11</v>
      </c>
      <c r="H211" s="122">
        <f t="shared" si="74"/>
        <v>0.0416666666666667</v>
      </c>
      <c r="I211" s="159">
        <f t="shared" si="72"/>
        <v>0.458333333333333</v>
      </c>
      <c r="J211" s="160" t="str">
        <f>IF(_penmei4_month_day!A205="","",_penmei4_month_day!A205)</f>
        <v/>
      </c>
      <c r="K211" s="160" t="str">
        <f>IF(_penmei4_month_day!B205="","",_penmei4_month_day!B205)</f>
        <v/>
      </c>
      <c r="L211" s="160" t="str">
        <f>IF(_penmei4_month_day!C205="","",_penmei4_month_day!C205)</f>
        <v/>
      </c>
      <c r="M211" s="160" t="str">
        <f>IF(_penmei4_month_day!D205="","",_penmei4_month_day!D205)</f>
        <v/>
      </c>
      <c r="N211" s="160" t="str">
        <f>IF(_penmei4_month_day!E205="","",_penmei4_month_day!E205)</f>
        <v/>
      </c>
      <c r="O211" s="161" t="str">
        <f>IF(_penmei4_month_day!F205="","",_penmei4_month_day!F205)</f>
        <v/>
      </c>
      <c r="P211" s="162">
        <v>10</v>
      </c>
      <c r="Q211" s="185" t="str">
        <f t="shared" si="65"/>
        <v/>
      </c>
      <c r="R211" s="161" t="str">
        <f>IF(OR(_penmei3_month_day!A205="",_penmei3_month_day!B205=""),"",IF(AND(_penmei3_month_day!A205=1,_penmei3_month_day!B205=1),_penmei4_month_day!I205,""))</f>
        <v/>
      </c>
      <c r="S211" s="186" t="str">
        <f>IF(_penmei4_month_day!J205="","",_penmei4_month_day!J205)</f>
        <v/>
      </c>
      <c r="T211" s="187" t="str">
        <f>IF(_penmei4_month_day!K205="","",_penmei4_month_day!K205)</f>
        <v/>
      </c>
      <c r="U211" s="160" t="str">
        <f>IF(_penmei4_month_day!L205="","",_penmei4_month_day!L205)</f>
        <v/>
      </c>
      <c r="V211" s="160" t="str">
        <f>IF(_penmei4_month_day!M205="","",_penmei4_month_day!M205)</f>
        <v/>
      </c>
      <c r="W211" s="188" t="str">
        <f>IF(_penmei4_month_day!N205="","",_penmei4_month_day!N205)</f>
        <v/>
      </c>
      <c r="X211" s="162">
        <v>9.7</v>
      </c>
      <c r="Y211" s="185" t="str">
        <f t="shared" si="66"/>
        <v/>
      </c>
      <c r="Z211" s="161" t="str">
        <f>IF(OR(_penmei3_month_day!D205="",_penmei3_month_day!E205=""),"",IF(AND(_penmei3_month_day!D205=1,_penmei3_month_day!E205=1),_penmei4_month_day!Q205,""))</f>
        <v/>
      </c>
      <c r="AA211" s="221" t="str">
        <f>IF(_penmei4_month_day!R205="","",_penmei4_month_day!R205)</f>
        <v/>
      </c>
      <c r="AB211" s="222">
        <f t="shared" si="73"/>
        <v>19.7</v>
      </c>
      <c r="AC211" s="223">
        <v>0.399305555555556</v>
      </c>
      <c r="AD211" s="224">
        <v>15</v>
      </c>
      <c r="AE211" s="225">
        <v>0.65625</v>
      </c>
      <c r="AF211" s="224" t="s">
        <v>132</v>
      </c>
      <c r="AG211" s="225"/>
      <c r="AH211" s="249"/>
      <c r="AI211" s="250"/>
      <c r="AJ211" s="250"/>
    </row>
    <row r="212" spans="1:36">
      <c r="A212" s="118">
        <f t="shared" si="76"/>
        <v>43474</v>
      </c>
      <c r="B212" s="119">
        <f t="shared" si="67"/>
        <v>43474</v>
      </c>
      <c r="C212" s="120" t="str">
        <f t="shared" si="68"/>
        <v>白</v>
      </c>
      <c r="D212" s="120">
        <f t="shared" si="75"/>
        <v>9</v>
      </c>
      <c r="E212" s="120">
        <f t="shared" si="77"/>
        <v>1</v>
      </c>
      <c r="F212" s="121" t="str">
        <f t="shared" si="70"/>
        <v>甲班</v>
      </c>
      <c r="G212" s="120">
        <f t="shared" si="71"/>
        <v>12</v>
      </c>
      <c r="H212" s="122">
        <f t="shared" si="74"/>
        <v>0.0416666666666667</v>
      </c>
      <c r="I212" s="159">
        <f t="shared" si="72"/>
        <v>0.5</v>
      </c>
      <c r="J212" s="160" t="str">
        <f>IF(_penmei4_month_day!A206="","",_penmei4_month_day!A206)</f>
        <v/>
      </c>
      <c r="K212" s="160" t="str">
        <f>IF(_penmei4_month_day!B206="","",_penmei4_month_day!B206)</f>
        <v/>
      </c>
      <c r="L212" s="160" t="str">
        <f>IF(_penmei4_month_day!C206="","",_penmei4_month_day!C206)</f>
        <v/>
      </c>
      <c r="M212" s="160" t="str">
        <f>IF(_penmei4_month_day!D206="","",_penmei4_month_day!D206)</f>
        <v/>
      </c>
      <c r="N212" s="160" t="str">
        <f>IF(_penmei4_month_day!E206="","",_penmei4_month_day!E206)</f>
        <v/>
      </c>
      <c r="O212" s="161" t="str">
        <f>IF(_penmei4_month_day!F206="","",_penmei4_month_day!F206)</f>
        <v/>
      </c>
      <c r="P212" s="162">
        <v>11</v>
      </c>
      <c r="Q212" s="185" t="str">
        <f t="shared" si="65"/>
        <v/>
      </c>
      <c r="R212" s="161" t="str">
        <f>IF(OR(_penmei3_month_day!A206="",_penmei3_month_day!B206=""),"",IF(AND(_penmei3_month_day!A206=1,_penmei3_month_day!B206=1),_penmei4_month_day!I206,""))</f>
        <v/>
      </c>
      <c r="S212" s="186" t="str">
        <f>IF(_penmei4_month_day!J206="","",_penmei4_month_day!J206)</f>
        <v/>
      </c>
      <c r="T212" s="187" t="str">
        <f>IF(_penmei4_month_day!K206="","",_penmei4_month_day!K206)</f>
        <v/>
      </c>
      <c r="U212" s="160" t="str">
        <f>IF(_penmei4_month_day!L206="","",_penmei4_month_day!L206)</f>
        <v/>
      </c>
      <c r="V212" s="160" t="str">
        <f>IF(_penmei4_month_day!M206="","",_penmei4_month_day!M206)</f>
        <v/>
      </c>
      <c r="W212" s="188" t="str">
        <f>IF(_penmei4_month_day!N206="","",_penmei4_month_day!N206)</f>
        <v/>
      </c>
      <c r="X212" s="162">
        <v>10</v>
      </c>
      <c r="Y212" s="185" t="str">
        <f t="shared" si="66"/>
        <v/>
      </c>
      <c r="Z212" s="161" t="str">
        <f>IF(OR(_penmei3_month_day!D206="",_penmei3_month_day!E206=""),"",IF(AND(_penmei3_month_day!D206=1,_penmei3_month_day!E206=1),_penmei4_month_day!Q206,""))</f>
        <v/>
      </c>
      <c r="AA212" s="221" t="str">
        <f>IF(_penmei4_month_day!R206="","",_penmei4_month_day!R206)</f>
        <v/>
      </c>
      <c r="AB212" s="222">
        <f t="shared" si="73"/>
        <v>21</v>
      </c>
      <c r="AC212" s="223">
        <v>0.413194444444444</v>
      </c>
      <c r="AD212" s="224">
        <v>19</v>
      </c>
      <c r="AE212" s="225"/>
      <c r="AF212" s="224"/>
      <c r="AG212" s="225"/>
      <c r="AH212" s="249"/>
      <c r="AI212" s="250"/>
      <c r="AJ212" s="250"/>
    </row>
    <row r="213" spans="1:36">
      <c r="A213" s="118">
        <f t="shared" si="76"/>
        <v>43474</v>
      </c>
      <c r="B213" s="119">
        <f t="shared" si="67"/>
        <v>43474</v>
      </c>
      <c r="C213" s="120" t="str">
        <f t="shared" si="68"/>
        <v>白</v>
      </c>
      <c r="D213" s="120">
        <f t="shared" si="75"/>
        <v>9</v>
      </c>
      <c r="E213" s="120">
        <f t="shared" si="77"/>
        <v>1</v>
      </c>
      <c r="F213" s="121" t="str">
        <f t="shared" si="70"/>
        <v>甲班</v>
      </c>
      <c r="G213" s="120">
        <f t="shared" si="71"/>
        <v>13</v>
      </c>
      <c r="H213" s="122">
        <f t="shared" si="74"/>
        <v>0.0416666666666667</v>
      </c>
      <c r="I213" s="159">
        <f t="shared" si="72"/>
        <v>0.541666666666667</v>
      </c>
      <c r="J213" s="160" t="str">
        <f>IF(_penmei4_month_day!A207="","",_penmei4_month_day!A207)</f>
        <v/>
      </c>
      <c r="K213" s="160" t="str">
        <f>IF(_penmei4_month_day!B207="","",_penmei4_month_day!B207)</f>
        <v/>
      </c>
      <c r="L213" s="160" t="str">
        <f>IF(_penmei4_month_day!C207="","",_penmei4_month_day!C207)</f>
        <v/>
      </c>
      <c r="M213" s="160" t="str">
        <f>IF(_penmei4_month_day!D207="","",_penmei4_month_day!D207)</f>
        <v/>
      </c>
      <c r="N213" s="160" t="str">
        <f>IF(_penmei4_month_day!E207="","",_penmei4_month_day!E207)</f>
        <v/>
      </c>
      <c r="O213" s="161" t="str">
        <f>IF(_penmei4_month_day!F207="","",_penmei4_month_day!F207)</f>
        <v/>
      </c>
      <c r="P213" s="162">
        <v>9.5</v>
      </c>
      <c r="Q213" s="185" t="str">
        <f t="shared" si="65"/>
        <v/>
      </c>
      <c r="R213" s="161" t="str">
        <f>IF(OR(_penmei3_month_day!A207="",_penmei3_month_day!B207=""),"",IF(AND(_penmei3_month_day!A207=1,_penmei3_month_day!B207=1),_penmei4_month_day!I207,""))</f>
        <v/>
      </c>
      <c r="S213" s="186" t="str">
        <f>IF(_penmei4_month_day!J207="","",_penmei4_month_day!J207)</f>
        <v/>
      </c>
      <c r="T213" s="187" t="str">
        <f>IF(_penmei4_month_day!K207="","",_penmei4_month_day!K207)</f>
        <v/>
      </c>
      <c r="U213" s="160" t="str">
        <f>IF(_penmei4_month_day!L207="","",_penmei4_month_day!L207)</f>
        <v/>
      </c>
      <c r="V213" s="160" t="str">
        <f>IF(_penmei4_month_day!M207="","",_penmei4_month_day!M207)</f>
        <v/>
      </c>
      <c r="W213" s="188" t="str">
        <f>IF(_penmei4_month_day!N207="","",_penmei4_month_day!N207)</f>
        <v/>
      </c>
      <c r="X213" s="162">
        <v>10</v>
      </c>
      <c r="Y213" s="185" t="str">
        <f t="shared" si="66"/>
        <v/>
      </c>
      <c r="Z213" s="161" t="str">
        <f>IF(OR(_penmei3_month_day!D207="",_penmei3_month_day!E207=""),"",IF(AND(_penmei3_month_day!D207=1,_penmei3_month_day!E207=1),_penmei4_month_day!Q207,""))</f>
        <v/>
      </c>
      <c r="AA213" s="221" t="str">
        <f>IF(_penmei4_month_day!R207="","",_penmei4_month_day!R207)</f>
        <v/>
      </c>
      <c r="AB213" s="222">
        <f t="shared" si="73"/>
        <v>19.5</v>
      </c>
      <c r="AC213" s="223">
        <v>0.421527777777778</v>
      </c>
      <c r="AD213" s="224">
        <v>19.5</v>
      </c>
      <c r="AE213" s="225"/>
      <c r="AF213" s="224"/>
      <c r="AG213" s="225"/>
      <c r="AH213" s="249"/>
      <c r="AI213" s="250"/>
      <c r="AJ213" s="250"/>
    </row>
    <row r="214" spans="1:36">
      <c r="A214" s="118">
        <f t="shared" si="76"/>
        <v>43474</v>
      </c>
      <c r="B214" s="119">
        <f t="shared" si="67"/>
        <v>43474</v>
      </c>
      <c r="C214" s="120" t="str">
        <f t="shared" si="68"/>
        <v>白</v>
      </c>
      <c r="D214" s="120">
        <f t="shared" si="75"/>
        <v>9</v>
      </c>
      <c r="E214" s="120">
        <f t="shared" si="77"/>
        <v>1</v>
      </c>
      <c r="F214" s="121" t="str">
        <f t="shared" si="70"/>
        <v>甲班</v>
      </c>
      <c r="G214" s="120">
        <f t="shared" si="71"/>
        <v>14</v>
      </c>
      <c r="H214" s="122">
        <f t="shared" si="74"/>
        <v>0.0416666666666667</v>
      </c>
      <c r="I214" s="159">
        <f t="shared" si="72"/>
        <v>0.583333333333333</v>
      </c>
      <c r="J214" s="160" t="str">
        <f>IF(_penmei4_month_day!A208="","",_penmei4_month_day!A208)</f>
        <v/>
      </c>
      <c r="K214" s="160" t="str">
        <f>IF(_penmei4_month_day!B208="","",_penmei4_month_day!B208)</f>
        <v/>
      </c>
      <c r="L214" s="160" t="str">
        <f>IF(_penmei4_month_day!C208="","",_penmei4_month_day!C208)</f>
        <v/>
      </c>
      <c r="M214" s="160" t="str">
        <f>IF(_penmei4_month_day!D208="","",_penmei4_month_day!D208)</f>
        <v/>
      </c>
      <c r="N214" s="160" t="str">
        <f>IF(_penmei4_month_day!E208="","",_penmei4_month_day!E208)</f>
        <v/>
      </c>
      <c r="O214" s="161" t="str">
        <f>IF(_penmei4_month_day!F208="","",_penmei4_month_day!F208)</f>
        <v/>
      </c>
      <c r="P214" s="162">
        <v>10</v>
      </c>
      <c r="Q214" s="185" t="str">
        <f t="shared" si="65"/>
        <v/>
      </c>
      <c r="R214" s="161" t="str">
        <f>IF(OR(_penmei3_month_day!A208="",_penmei3_month_day!B208=""),"",IF(AND(_penmei3_month_day!A208=1,_penmei3_month_day!B208=1),_penmei4_month_day!I208,""))</f>
        <v/>
      </c>
      <c r="S214" s="186" t="str">
        <f>IF(_penmei4_month_day!J208="","",_penmei4_month_day!J208)</f>
        <v/>
      </c>
      <c r="T214" s="187" t="str">
        <f>IF(_penmei4_month_day!K208="","",_penmei4_month_day!K208)</f>
        <v/>
      </c>
      <c r="U214" s="160" t="str">
        <f>IF(_penmei4_month_day!L208="","",_penmei4_month_day!L208)</f>
        <v/>
      </c>
      <c r="V214" s="160" t="str">
        <f>IF(_penmei4_month_day!M208="","",_penmei4_month_day!M208)</f>
        <v/>
      </c>
      <c r="W214" s="188" t="str">
        <f>IF(_penmei4_month_day!N208="","",_penmei4_month_day!N208)</f>
        <v/>
      </c>
      <c r="X214" s="162">
        <v>9.5</v>
      </c>
      <c r="Y214" s="185" t="str">
        <f t="shared" si="66"/>
        <v/>
      </c>
      <c r="Z214" s="161" t="str">
        <f>IF(OR(_penmei3_month_day!D208="",_penmei3_month_day!E208=""),"",IF(AND(_penmei3_month_day!D208=1,_penmei3_month_day!E208=1),_penmei4_month_day!Q208,""))</f>
        <v/>
      </c>
      <c r="AA214" s="221" t="str">
        <f>IF(_penmei4_month_day!R208="","",_penmei4_month_day!R208)</f>
        <v/>
      </c>
      <c r="AB214" s="222">
        <f t="shared" si="73"/>
        <v>19.5</v>
      </c>
      <c r="AC214" s="223">
        <v>0.454861111111111</v>
      </c>
      <c r="AD214" s="224">
        <v>21</v>
      </c>
      <c r="AE214" s="225"/>
      <c r="AF214" s="224"/>
      <c r="AG214" s="225"/>
      <c r="AH214" s="249"/>
      <c r="AI214" s="250"/>
      <c r="AJ214" s="250"/>
    </row>
    <row r="215" spans="1:36">
      <c r="A215" s="123">
        <f t="shared" si="76"/>
        <v>43474</v>
      </c>
      <c r="B215" s="124">
        <f t="shared" si="67"/>
        <v>43474</v>
      </c>
      <c r="C215" s="125" t="str">
        <f t="shared" si="68"/>
        <v>白</v>
      </c>
      <c r="D215" s="125">
        <f t="shared" si="75"/>
        <v>9</v>
      </c>
      <c r="E215" s="125">
        <f t="shared" si="77"/>
        <v>1</v>
      </c>
      <c r="F215" s="126" t="str">
        <f t="shared" si="70"/>
        <v>甲班</v>
      </c>
      <c r="G215" s="125">
        <f t="shared" si="71"/>
        <v>15</v>
      </c>
      <c r="H215" s="127">
        <f t="shared" si="74"/>
        <v>0.0416666666666667</v>
      </c>
      <c r="I215" s="163">
        <f t="shared" si="72"/>
        <v>0.625</v>
      </c>
      <c r="J215" s="164" t="str">
        <f>IF(_penmei4_month_day!A209="","",_penmei4_month_day!A209)</f>
        <v/>
      </c>
      <c r="K215" s="164" t="str">
        <f>IF(_penmei4_month_day!B209="","",_penmei4_month_day!B209)</f>
        <v/>
      </c>
      <c r="L215" s="164" t="str">
        <f>IF(_penmei4_month_day!C209="","",_penmei4_month_day!C209)</f>
        <v/>
      </c>
      <c r="M215" s="164" t="str">
        <f>IF(_penmei4_month_day!D209="","",_penmei4_month_day!D209)</f>
        <v/>
      </c>
      <c r="N215" s="255" t="str">
        <f>IF(_penmei4_month_day!E209="","",_penmei4_month_day!E209)</f>
        <v/>
      </c>
      <c r="O215" s="161" t="str">
        <f>IF(_penmei4_month_day!F209="","",_penmei4_month_day!F209)</f>
        <v/>
      </c>
      <c r="P215" s="166">
        <v>9</v>
      </c>
      <c r="Q215" s="189" t="str">
        <f t="shared" si="65"/>
        <v/>
      </c>
      <c r="R215" s="165" t="str">
        <f>IF(OR(_penmei3_month_day!A209="",_penmei3_month_day!B209=""),"",IF(AND(_penmei3_month_day!A209=1,_penmei3_month_day!B209=1),_penmei4_month_day!I209,""))</f>
        <v/>
      </c>
      <c r="S215" s="190" t="str">
        <f>IF(_penmei4_month_day!J209="","",_penmei4_month_day!J209)</f>
        <v/>
      </c>
      <c r="T215" s="191" t="str">
        <f>IF(_penmei4_month_day!K209="","",_penmei4_month_day!K209)</f>
        <v/>
      </c>
      <c r="U215" s="164" t="str">
        <f>IF(_penmei4_month_day!L209="","",_penmei4_month_day!L209)</f>
        <v/>
      </c>
      <c r="V215" s="255" t="str">
        <f>IF(_penmei4_month_day!M209="","",_penmei4_month_day!M209)</f>
        <v/>
      </c>
      <c r="W215" s="188" t="str">
        <f>IF(_penmei4_month_day!N209="","",_penmei4_month_day!N209)</f>
        <v/>
      </c>
      <c r="X215" s="166">
        <v>9</v>
      </c>
      <c r="Y215" s="189" t="str">
        <f t="shared" si="66"/>
        <v/>
      </c>
      <c r="Z215" s="165" t="str">
        <f>IF(OR(_penmei3_month_day!D209="",_penmei3_month_day!E209=""),"",IF(AND(_penmei3_month_day!D209=1,_penmei3_month_day!E209=1),_penmei4_month_day!Q209,""))</f>
        <v/>
      </c>
      <c r="AA215" s="226" t="str">
        <f>IF(_penmei4_month_day!R209="","",_penmei4_month_day!R209)</f>
        <v/>
      </c>
      <c r="AB215" s="222">
        <f t="shared" si="73"/>
        <v>18</v>
      </c>
      <c r="AC215" s="227">
        <v>0.525</v>
      </c>
      <c r="AD215" s="228" t="s">
        <v>128</v>
      </c>
      <c r="AE215" s="229"/>
      <c r="AF215" s="228"/>
      <c r="AG215" s="229"/>
      <c r="AH215" s="251"/>
      <c r="AI215" s="252" t="s">
        <v>118</v>
      </c>
      <c r="AJ215" s="253" t="s">
        <v>64</v>
      </c>
    </row>
    <row r="216" spans="1:36">
      <c r="A216" s="128">
        <f t="shared" si="76"/>
        <v>43474</v>
      </c>
      <c r="B216" s="129">
        <f t="shared" si="67"/>
        <v>43474</v>
      </c>
      <c r="C216" s="130" t="str">
        <f t="shared" si="68"/>
        <v>中</v>
      </c>
      <c r="D216" s="130">
        <f t="shared" si="75"/>
        <v>9</v>
      </c>
      <c r="E216" s="130">
        <f>IF(AND(E208=4),1,IF(AND(E208&lt;4),(E208+1),))</f>
        <v>2</v>
      </c>
      <c r="F216" s="131" t="str">
        <f t="shared" si="70"/>
        <v>乙班</v>
      </c>
      <c r="G216" s="130">
        <f t="shared" si="71"/>
        <v>16</v>
      </c>
      <c r="H216" s="132">
        <f t="shared" si="74"/>
        <v>0.0416666666666667</v>
      </c>
      <c r="I216" s="167">
        <f t="shared" si="72"/>
        <v>0.666666666666667</v>
      </c>
      <c r="J216" s="168" t="str">
        <f>IF(_penmei4_month_day!A210="","",_penmei4_month_day!A210)</f>
        <v/>
      </c>
      <c r="K216" s="169" t="str">
        <f>IF(_penmei4_month_day!B210="","",_penmei4_month_day!B210)</f>
        <v/>
      </c>
      <c r="L216" s="169" t="str">
        <f>IF(_penmei4_month_day!C210="","",_penmei4_month_day!C210)</f>
        <v/>
      </c>
      <c r="M216" s="169" t="str">
        <f>IF(_penmei4_month_day!D210="","",_penmei4_month_day!D210)</f>
        <v/>
      </c>
      <c r="N216" s="156" t="str">
        <f>IF(_penmei4_month_day!E210="","",_penmei4_month_day!E210)</f>
        <v/>
      </c>
      <c r="O216" s="161" t="str">
        <f>IF(_penmei4_month_day!F210="","",_penmei4_month_day!F210)</f>
        <v/>
      </c>
      <c r="P216" s="170">
        <v>10</v>
      </c>
      <c r="Q216" s="193" t="str">
        <f t="shared" si="65"/>
        <v/>
      </c>
      <c r="R216" s="194" t="str">
        <f>IF(OR(_penmei3_month_day!A210="",_penmei3_month_day!B210=""),"",IF(AND(_penmei3_month_day!A210=1,_penmei3_month_day!B210=1),_penmei4_month_day!I210,""))</f>
        <v/>
      </c>
      <c r="S216" s="195" t="str">
        <f>IF(_penmei4_month_day!J210="","",_penmei4_month_day!J210)</f>
        <v/>
      </c>
      <c r="T216" s="196" t="str">
        <f>IF(_penmei4_month_day!K210="","",_penmei4_month_day!K210)</f>
        <v/>
      </c>
      <c r="U216" s="169" t="str">
        <f>IF(_penmei4_month_day!L210="","",_penmei4_month_day!L210)</f>
        <v/>
      </c>
      <c r="V216" s="156" t="str">
        <f>IF(_penmei4_month_day!M210="","",_penmei4_month_day!M210)</f>
        <v/>
      </c>
      <c r="W216" s="188" t="str">
        <f>IF(_penmei4_month_day!N210="","",_penmei4_month_day!N210)</f>
        <v/>
      </c>
      <c r="X216" s="170">
        <v>9.5</v>
      </c>
      <c r="Y216" s="193" t="str">
        <f t="shared" si="66"/>
        <v/>
      </c>
      <c r="Z216" s="194" t="str">
        <f>IF(OR(_penmei3_month_day!D210="",_penmei3_month_day!E210=""),"",IF(AND(_penmei3_month_day!D210=1,_penmei3_month_day!E210=1),_penmei4_month_day!Q210,""))</f>
        <v/>
      </c>
      <c r="AA216" s="230" t="str">
        <f>IF(_penmei4_month_day!R210="","",_penmei4_month_day!R210)</f>
        <v/>
      </c>
      <c r="AB216" s="222">
        <f t="shared" si="73"/>
        <v>19.5</v>
      </c>
      <c r="AC216" s="231">
        <v>0.708333333333333</v>
      </c>
      <c r="AD216" s="232">
        <v>20.5</v>
      </c>
      <c r="AE216" s="233"/>
      <c r="AF216" s="232"/>
      <c r="AG216" s="233"/>
      <c r="AH216" s="254"/>
      <c r="AI216" s="248"/>
      <c r="AJ216" s="248"/>
    </row>
    <row r="217" spans="1:36">
      <c r="A217" s="118">
        <f t="shared" si="76"/>
        <v>43474</v>
      </c>
      <c r="B217" s="119">
        <f t="shared" si="67"/>
        <v>43474</v>
      </c>
      <c r="C217" s="120" t="str">
        <f t="shared" si="68"/>
        <v>中</v>
      </c>
      <c r="D217" s="120">
        <f t="shared" si="75"/>
        <v>9</v>
      </c>
      <c r="E217" s="120">
        <f t="shared" ref="E217:E223" si="78">E216</f>
        <v>2</v>
      </c>
      <c r="F217" s="121" t="str">
        <f t="shared" si="70"/>
        <v>乙班</v>
      </c>
      <c r="G217" s="120">
        <f t="shared" si="71"/>
        <v>17</v>
      </c>
      <c r="H217" s="122">
        <f t="shared" si="74"/>
        <v>0.0416666666666667</v>
      </c>
      <c r="I217" s="159">
        <f t="shared" si="72"/>
        <v>0.708333333333333</v>
      </c>
      <c r="J217" s="160" t="str">
        <f>IF(_penmei4_month_day!A211="","",_penmei4_month_day!A211)</f>
        <v/>
      </c>
      <c r="K217" s="160" t="str">
        <f>IF(_penmei4_month_day!B211="","",_penmei4_month_day!B211)</f>
        <v/>
      </c>
      <c r="L217" s="160" t="str">
        <f>IF(_penmei4_month_day!C211="","",_penmei4_month_day!C211)</f>
        <v/>
      </c>
      <c r="M217" s="160" t="str">
        <f>IF(_penmei4_month_day!D211="","",_penmei4_month_day!D211)</f>
        <v/>
      </c>
      <c r="N217" s="160" t="str">
        <f>IF(_penmei4_month_day!E211="","",_penmei4_month_day!E211)</f>
        <v/>
      </c>
      <c r="O217" s="161" t="str">
        <f>IF(_penmei4_month_day!F211="","",_penmei4_month_day!F211)</f>
        <v/>
      </c>
      <c r="P217" s="162">
        <v>10</v>
      </c>
      <c r="Q217" s="185" t="str">
        <f t="shared" si="65"/>
        <v/>
      </c>
      <c r="R217" s="161" t="str">
        <f>IF(OR(_penmei3_month_day!A211="",_penmei3_month_day!B211=""),"",IF(AND(_penmei3_month_day!A211=1,_penmei3_month_day!B211=1),_penmei4_month_day!I211,""))</f>
        <v/>
      </c>
      <c r="S217" s="186" t="str">
        <f>IF(_penmei4_month_day!J211="","",_penmei4_month_day!J211)</f>
        <v/>
      </c>
      <c r="T217" s="187" t="str">
        <f>IF(_penmei4_month_day!K211="","",_penmei4_month_day!K211)</f>
        <v/>
      </c>
      <c r="U217" s="160" t="str">
        <f>IF(_penmei4_month_day!L211="","",_penmei4_month_day!L211)</f>
        <v/>
      </c>
      <c r="V217" s="160" t="str">
        <f>IF(_penmei4_month_day!M211="","",_penmei4_month_day!M211)</f>
        <v/>
      </c>
      <c r="W217" s="188" t="str">
        <f>IF(_penmei4_month_day!N211="","",_penmei4_month_day!N211)</f>
        <v/>
      </c>
      <c r="X217" s="162">
        <v>9.5</v>
      </c>
      <c r="Y217" s="185" t="str">
        <f t="shared" si="66"/>
        <v/>
      </c>
      <c r="Z217" s="161" t="str">
        <f>IF(OR(_penmei3_month_day!D211="",_penmei3_month_day!E211=""),"",IF(AND(_penmei3_month_day!D211=1,_penmei3_month_day!E211=1),_penmei4_month_day!Q211,""))</f>
        <v/>
      </c>
      <c r="AA217" s="221" t="str">
        <f>IF(_penmei4_month_day!R211="","",_penmei4_month_day!R211)</f>
        <v/>
      </c>
      <c r="AB217" s="222">
        <f t="shared" si="73"/>
        <v>19.5</v>
      </c>
      <c r="AC217" s="223">
        <v>0.78125</v>
      </c>
      <c r="AD217" s="224">
        <v>19.5</v>
      </c>
      <c r="AE217" s="225"/>
      <c r="AF217" s="224"/>
      <c r="AG217" s="225"/>
      <c r="AH217" s="249"/>
      <c r="AI217" s="250"/>
      <c r="AJ217" s="250"/>
    </row>
    <row r="218" spans="1:36">
      <c r="A218" s="118">
        <f t="shared" si="76"/>
        <v>43474</v>
      </c>
      <c r="B218" s="119">
        <f t="shared" si="67"/>
        <v>43474</v>
      </c>
      <c r="C218" s="120" t="str">
        <f t="shared" si="68"/>
        <v>中</v>
      </c>
      <c r="D218" s="120">
        <f t="shared" si="75"/>
        <v>9</v>
      </c>
      <c r="E218" s="120">
        <f t="shared" si="78"/>
        <v>2</v>
      </c>
      <c r="F218" s="121" t="str">
        <f t="shared" si="70"/>
        <v>乙班</v>
      </c>
      <c r="G218" s="120">
        <f t="shared" si="71"/>
        <v>18</v>
      </c>
      <c r="H218" s="122">
        <f t="shared" si="74"/>
        <v>0.0416666666666667</v>
      </c>
      <c r="I218" s="159">
        <f t="shared" si="72"/>
        <v>0.75</v>
      </c>
      <c r="J218" s="160" t="str">
        <f>IF(_penmei4_month_day!A212="","",_penmei4_month_day!A212)</f>
        <v/>
      </c>
      <c r="K218" s="160" t="str">
        <f>IF(_penmei4_month_day!B212="","",_penmei4_month_day!B212)</f>
        <v/>
      </c>
      <c r="L218" s="160" t="str">
        <f>IF(_penmei4_month_day!C212="","",_penmei4_month_day!C212)</f>
        <v/>
      </c>
      <c r="M218" s="160" t="str">
        <f>IF(_penmei4_month_day!D212="","",_penmei4_month_day!D212)</f>
        <v/>
      </c>
      <c r="N218" s="160" t="str">
        <f>IF(_penmei4_month_day!E212="","",_penmei4_month_day!E212)</f>
        <v/>
      </c>
      <c r="O218" s="161" t="str">
        <f>IF(_penmei4_month_day!F212="","",_penmei4_month_day!F212)</f>
        <v/>
      </c>
      <c r="P218" s="162">
        <v>10.5</v>
      </c>
      <c r="Q218" s="185" t="str">
        <f t="shared" si="65"/>
        <v/>
      </c>
      <c r="R218" s="161" t="str">
        <f>IF(OR(_penmei3_month_day!A212="",_penmei3_month_day!B212=""),"",IF(AND(_penmei3_month_day!A212=1,_penmei3_month_day!B212=1),_penmei4_month_day!I212,""))</f>
        <v/>
      </c>
      <c r="S218" s="186" t="str">
        <f>IF(_penmei4_month_day!J212="","",_penmei4_month_day!J212)</f>
        <v/>
      </c>
      <c r="T218" s="187" t="str">
        <f>IF(_penmei4_month_day!K212="","",_penmei4_month_day!K212)</f>
        <v/>
      </c>
      <c r="U218" s="160" t="str">
        <f>IF(_penmei4_month_day!L212="","",_penmei4_month_day!L212)</f>
        <v/>
      </c>
      <c r="V218" s="160" t="str">
        <f>IF(_penmei4_month_day!M212="","",_penmei4_month_day!M212)</f>
        <v/>
      </c>
      <c r="W218" s="188" t="str">
        <f>IF(_penmei4_month_day!N212="","",_penmei4_month_day!N212)</f>
        <v/>
      </c>
      <c r="X218" s="162">
        <v>10</v>
      </c>
      <c r="Y218" s="185" t="str">
        <f t="shared" si="66"/>
        <v/>
      </c>
      <c r="Z218" s="161" t="str">
        <f>IF(OR(_penmei3_month_day!D212="",_penmei3_month_day!E212=""),"",IF(AND(_penmei3_month_day!D212=1,_penmei3_month_day!E212=1),_penmei4_month_day!Q212,""))</f>
        <v/>
      </c>
      <c r="AA218" s="221" t="str">
        <f>IF(_penmei4_month_day!R212="","",_penmei4_month_day!R212)</f>
        <v/>
      </c>
      <c r="AB218" s="222">
        <f t="shared" si="73"/>
        <v>20.5</v>
      </c>
      <c r="AC218" s="223">
        <v>0.8125</v>
      </c>
      <c r="AD218" s="224">
        <v>21</v>
      </c>
      <c r="AE218" s="225"/>
      <c r="AF218" s="224"/>
      <c r="AG218" s="225"/>
      <c r="AH218" s="249"/>
      <c r="AI218" s="250"/>
      <c r="AJ218" s="250"/>
    </row>
    <row r="219" spans="1:36">
      <c r="A219" s="118">
        <f t="shared" si="76"/>
        <v>43474</v>
      </c>
      <c r="B219" s="119">
        <f t="shared" si="67"/>
        <v>43474</v>
      </c>
      <c r="C219" s="120" t="str">
        <f t="shared" si="68"/>
        <v>中</v>
      </c>
      <c r="D219" s="120">
        <f t="shared" si="75"/>
        <v>9</v>
      </c>
      <c r="E219" s="120">
        <f t="shared" si="78"/>
        <v>2</v>
      </c>
      <c r="F219" s="121" t="str">
        <f t="shared" si="70"/>
        <v>乙班</v>
      </c>
      <c r="G219" s="120">
        <f t="shared" si="71"/>
        <v>19</v>
      </c>
      <c r="H219" s="122">
        <f t="shared" si="74"/>
        <v>0.0416666666666667</v>
      </c>
      <c r="I219" s="159">
        <f t="shared" si="72"/>
        <v>0.791666666666666</v>
      </c>
      <c r="J219" s="160" t="str">
        <f>IF(_penmei4_month_day!A213="","",_penmei4_month_day!A213)</f>
        <v/>
      </c>
      <c r="K219" s="160" t="str">
        <f>IF(_penmei4_month_day!B213="","",_penmei4_month_day!B213)</f>
        <v/>
      </c>
      <c r="L219" s="160" t="str">
        <f>IF(_penmei4_month_day!C213="","",_penmei4_month_day!C213)</f>
        <v/>
      </c>
      <c r="M219" s="160" t="str">
        <f>IF(_penmei4_month_day!D213="","",_penmei4_month_day!D213)</f>
        <v/>
      </c>
      <c r="N219" s="160" t="str">
        <f>IF(_penmei4_month_day!E213="","",_penmei4_month_day!E213)</f>
        <v/>
      </c>
      <c r="O219" s="161" t="str">
        <f>IF(_penmei4_month_day!F213="","",_penmei4_month_day!F213)</f>
        <v/>
      </c>
      <c r="P219" s="162">
        <v>10.5</v>
      </c>
      <c r="Q219" s="185" t="str">
        <f t="shared" si="65"/>
        <v/>
      </c>
      <c r="R219" s="161" t="str">
        <f>IF(OR(_penmei3_month_day!A213="",_penmei3_month_day!B213=""),"",IF(AND(_penmei3_month_day!A213=1,_penmei3_month_day!B213=1),_penmei4_month_day!I213,""))</f>
        <v/>
      </c>
      <c r="S219" s="186" t="str">
        <f>IF(_penmei4_month_day!J213="","",_penmei4_month_day!J213)</f>
        <v/>
      </c>
      <c r="T219" s="187" t="str">
        <f>IF(_penmei4_month_day!K213="","",_penmei4_month_day!K213)</f>
        <v/>
      </c>
      <c r="U219" s="160" t="str">
        <f>IF(_penmei4_month_day!L213="","",_penmei4_month_day!L213)</f>
        <v/>
      </c>
      <c r="V219" s="160" t="str">
        <f>IF(_penmei4_month_day!M213="","",_penmei4_month_day!M213)</f>
        <v/>
      </c>
      <c r="W219" s="188" t="str">
        <f>IF(_penmei4_month_day!N213="","",_penmei4_month_day!N213)</f>
        <v/>
      </c>
      <c r="X219" s="162">
        <v>10</v>
      </c>
      <c r="Y219" s="185" t="str">
        <f t="shared" si="66"/>
        <v/>
      </c>
      <c r="Z219" s="161" t="str">
        <f>IF(OR(_penmei3_month_day!D213="",_penmei3_month_day!E213=""),"",IF(AND(_penmei3_month_day!D213=1,_penmei3_month_day!E213=1),_penmei4_month_day!Q213,""))</f>
        <v/>
      </c>
      <c r="AA219" s="221" t="str">
        <f>IF(_penmei4_month_day!R213="","",_penmei4_month_day!R213)</f>
        <v/>
      </c>
      <c r="AB219" s="222">
        <f t="shared" si="73"/>
        <v>20.5</v>
      </c>
      <c r="AC219" s="223"/>
      <c r="AD219" s="224"/>
      <c r="AE219" s="225"/>
      <c r="AF219" s="224"/>
      <c r="AG219" s="225"/>
      <c r="AH219" s="249"/>
      <c r="AI219" s="250"/>
      <c r="AJ219" s="250"/>
    </row>
    <row r="220" spans="1:36">
      <c r="A220" s="118">
        <f t="shared" si="76"/>
        <v>43474</v>
      </c>
      <c r="B220" s="119">
        <f t="shared" si="67"/>
        <v>43474</v>
      </c>
      <c r="C220" s="120" t="str">
        <f t="shared" si="68"/>
        <v>中</v>
      </c>
      <c r="D220" s="120">
        <f t="shared" si="75"/>
        <v>9</v>
      </c>
      <c r="E220" s="120">
        <f t="shared" si="78"/>
        <v>2</v>
      </c>
      <c r="F220" s="121" t="str">
        <f t="shared" si="70"/>
        <v>乙班</v>
      </c>
      <c r="G220" s="120">
        <f t="shared" si="71"/>
        <v>20</v>
      </c>
      <c r="H220" s="122">
        <f t="shared" si="74"/>
        <v>0.0416666666666667</v>
      </c>
      <c r="I220" s="159">
        <f t="shared" si="72"/>
        <v>0.833333333333333</v>
      </c>
      <c r="J220" s="160" t="str">
        <f>IF(_penmei4_month_day!A214="","",_penmei4_month_day!A214)</f>
        <v/>
      </c>
      <c r="K220" s="160" t="str">
        <f>IF(_penmei4_month_day!B214="","",_penmei4_month_day!B214)</f>
        <v/>
      </c>
      <c r="L220" s="160" t="str">
        <f>IF(_penmei4_month_day!C214="","",_penmei4_month_day!C214)</f>
        <v/>
      </c>
      <c r="M220" s="160" t="str">
        <f>IF(_penmei4_month_day!D214="","",_penmei4_month_day!D214)</f>
        <v/>
      </c>
      <c r="N220" s="160" t="str">
        <f>IF(_penmei4_month_day!E214="","",_penmei4_month_day!E214)</f>
        <v/>
      </c>
      <c r="O220" s="161" t="str">
        <f>IF(_penmei4_month_day!F214="","",_penmei4_month_day!F214)</f>
        <v/>
      </c>
      <c r="P220" s="162">
        <v>10.3</v>
      </c>
      <c r="Q220" s="185" t="str">
        <f t="shared" si="65"/>
        <v/>
      </c>
      <c r="R220" s="161" t="str">
        <f>IF(OR(_penmei3_month_day!A214="",_penmei3_month_day!B214=""),"",IF(AND(_penmei3_month_day!A214=1,_penmei3_month_day!B214=1),_penmei4_month_day!I214,""))</f>
        <v/>
      </c>
      <c r="S220" s="186" t="str">
        <f>IF(_penmei4_month_day!J214="","",_penmei4_month_day!J214)</f>
        <v/>
      </c>
      <c r="T220" s="187" t="str">
        <f>IF(_penmei4_month_day!K214="","",_penmei4_month_day!K214)</f>
        <v/>
      </c>
      <c r="U220" s="160" t="str">
        <f>IF(_penmei4_month_day!L214="","",_penmei4_month_day!L214)</f>
        <v/>
      </c>
      <c r="V220" s="160" t="str">
        <f>IF(_penmei4_month_day!M214="","",_penmei4_month_day!M214)</f>
        <v/>
      </c>
      <c r="W220" s="188" t="str">
        <f>IF(_penmei4_month_day!N214="","",_penmei4_month_day!N214)</f>
        <v/>
      </c>
      <c r="X220" s="162">
        <v>10</v>
      </c>
      <c r="Y220" s="185" t="str">
        <f t="shared" si="66"/>
        <v/>
      </c>
      <c r="Z220" s="161" t="str">
        <f>IF(OR(_penmei3_month_day!D214="",_penmei3_month_day!E214=""),"",IF(AND(_penmei3_month_day!D214=1,_penmei3_month_day!E214=1),_penmei4_month_day!Q214,""))</f>
        <v/>
      </c>
      <c r="AA220" s="221" t="str">
        <f>IF(_penmei4_month_day!R214="","",_penmei4_month_day!R214)</f>
        <v/>
      </c>
      <c r="AB220" s="222">
        <f t="shared" si="73"/>
        <v>20.3</v>
      </c>
      <c r="AC220" s="223"/>
      <c r="AD220" s="224"/>
      <c r="AE220" s="225"/>
      <c r="AF220" s="224"/>
      <c r="AG220" s="225"/>
      <c r="AH220" s="249"/>
      <c r="AI220" s="250"/>
      <c r="AJ220" s="250"/>
    </row>
    <row r="221" spans="1:36">
      <c r="A221" s="118">
        <f t="shared" si="76"/>
        <v>43474</v>
      </c>
      <c r="B221" s="119">
        <f t="shared" si="67"/>
        <v>43474</v>
      </c>
      <c r="C221" s="120" t="str">
        <f t="shared" si="68"/>
        <v>中</v>
      </c>
      <c r="D221" s="120">
        <f t="shared" si="75"/>
        <v>9</v>
      </c>
      <c r="E221" s="120">
        <f t="shared" si="78"/>
        <v>2</v>
      </c>
      <c r="F221" s="121" t="str">
        <f t="shared" si="70"/>
        <v>乙班</v>
      </c>
      <c r="G221" s="120">
        <f t="shared" si="71"/>
        <v>21</v>
      </c>
      <c r="H221" s="122">
        <f t="shared" si="74"/>
        <v>0.0416666666666667</v>
      </c>
      <c r="I221" s="159">
        <f t="shared" si="72"/>
        <v>0.875</v>
      </c>
      <c r="J221" s="160" t="str">
        <f>IF(_penmei4_month_day!A215="","",_penmei4_month_day!A215)</f>
        <v/>
      </c>
      <c r="K221" s="160" t="str">
        <f>IF(_penmei4_month_day!B215="","",_penmei4_month_day!B215)</f>
        <v/>
      </c>
      <c r="L221" s="160" t="str">
        <f>IF(_penmei4_month_day!C215="","",_penmei4_month_day!C215)</f>
        <v/>
      </c>
      <c r="M221" s="160" t="str">
        <f>IF(_penmei4_month_day!D215="","",_penmei4_month_day!D215)</f>
        <v/>
      </c>
      <c r="N221" s="160" t="str">
        <f>IF(_penmei4_month_day!E215="","",_penmei4_month_day!E215)</f>
        <v/>
      </c>
      <c r="O221" s="161" t="str">
        <f>IF(_penmei4_month_day!F215="","",_penmei4_month_day!F215)</f>
        <v/>
      </c>
      <c r="P221" s="162">
        <v>10.5</v>
      </c>
      <c r="Q221" s="185" t="str">
        <f t="shared" si="65"/>
        <v/>
      </c>
      <c r="R221" s="161" t="str">
        <f>IF(OR(_penmei3_month_day!A215="",_penmei3_month_day!B215=""),"",IF(AND(_penmei3_month_day!A215=1,_penmei3_month_day!B215=1),_penmei4_month_day!I215,""))</f>
        <v/>
      </c>
      <c r="S221" s="186" t="str">
        <f>IF(_penmei4_month_day!J215="","",_penmei4_month_day!J215)</f>
        <v/>
      </c>
      <c r="T221" s="187" t="str">
        <f>IF(_penmei4_month_day!K215="","",_penmei4_month_day!K215)</f>
        <v/>
      </c>
      <c r="U221" s="160" t="str">
        <f>IF(_penmei4_month_day!L215="","",_penmei4_month_day!L215)</f>
        <v/>
      </c>
      <c r="V221" s="160" t="str">
        <f>IF(_penmei4_month_day!M215="","",_penmei4_month_day!M215)</f>
        <v/>
      </c>
      <c r="W221" s="188" t="str">
        <f>IF(_penmei4_month_day!N215="","",_penmei4_month_day!N215)</f>
        <v/>
      </c>
      <c r="X221" s="162">
        <v>10.5</v>
      </c>
      <c r="Y221" s="185" t="str">
        <f t="shared" si="66"/>
        <v/>
      </c>
      <c r="Z221" s="161" t="str">
        <f>IF(OR(_penmei3_month_day!D215="",_penmei3_month_day!E215=""),"",IF(AND(_penmei3_month_day!D215=1,_penmei3_month_day!E215=1),_penmei4_month_day!Q215,""))</f>
        <v/>
      </c>
      <c r="AA221" s="221" t="str">
        <f>IF(_penmei4_month_day!R215="","",_penmei4_month_day!R215)</f>
        <v/>
      </c>
      <c r="AB221" s="222">
        <f t="shared" si="73"/>
        <v>21</v>
      </c>
      <c r="AC221" s="223">
        <v>0.909722222222222</v>
      </c>
      <c r="AD221" s="224">
        <v>20</v>
      </c>
      <c r="AE221" s="225"/>
      <c r="AF221" s="224"/>
      <c r="AG221" s="225"/>
      <c r="AH221" s="249"/>
      <c r="AI221" s="250"/>
      <c r="AJ221" s="250"/>
    </row>
    <row r="222" spans="1:36">
      <c r="A222" s="118">
        <f t="shared" si="76"/>
        <v>43474</v>
      </c>
      <c r="B222" s="119">
        <f t="shared" si="67"/>
        <v>43474</v>
      </c>
      <c r="C222" s="120" t="str">
        <f t="shared" si="68"/>
        <v>中</v>
      </c>
      <c r="D222" s="120">
        <f t="shared" si="75"/>
        <v>9</v>
      </c>
      <c r="E222" s="120">
        <f t="shared" si="78"/>
        <v>2</v>
      </c>
      <c r="F222" s="121" t="str">
        <f t="shared" si="70"/>
        <v>乙班</v>
      </c>
      <c r="G222" s="120">
        <f t="shared" si="71"/>
        <v>22</v>
      </c>
      <c r="H222" s="122">
        <f t="shared" si="74"/>
        <v>0.0416666666666667</v>
      </c>
      <c r="I222" s="159">
        <f t="shared" si="72"/>
        <v>0.916666666666666</v>
      </c>
      <c r="J222" s="160" t="str">
        <f>IF(_penmei4_month_day!A216="","",_penmei4_month_day!A216)</f>
        <v/>
      </c>
      <c r="K222" s="160" t="str">
        <f>IF(_penmei4_month_day!B216="","",_penmei4_month_day!B216)</f>
        <v/>
      </c>
      <c r="L222" s="160" t="str">
        <f>IF(_penmei4_month_day!C216="","",_penmei4_month_day!C216)</f>
        <v/>
      </c>
      <c r="M222" s="160" t="str">
        <f>IF(_penmei4_month_day!D216="","",_penmei4_month_day!D216)</f>
        <v/>
      </c>
      <c r="N222" s="160" t="str">
        <f>IF(_penmei4_month_day!E216="","",_penmei4_month_day!E216)</f>
        <v/>
      </c>
      <c r="O222" s="161" t="str">
        <f>IF(_penmei4_month_day!F216="","",_penmei4_month_day!F216)</f>
        <v/>
      </c>
      <c r="P222" s="162">
        <v>10.4</v>
      </c>
      <c r="Q222" s="185" t="str">
        <f t="shared" si="65"/>
        <v/>
      </c>
      <c r="R222" s="161" t="str">
        <f>IF(OR(_penmei3_month_day!A216="",_penmei3_month_day!B216=""),"",IF(AND(_penmei3_month_day!A216=1,_penmei3_month_day!B216=1),_penmei4_month_day!I216,""))</f>
        <v/>
      </c>
      <c r="S222" s="186" t="str">
        <f>IF(_penmei4_month_day!J216="","",_penmei4_month_day!J216)</f>
        <v/>
      </c>
      <c r="T222" s="187" t="str">
        <f>IF(_penmei4_month_day!K216="","",_penmei4_month_day!K216)</f>
        <v/>
      </c>
      <c r="U222" s="160" t="str">
        <f>IF(_penmei4_month_day!L216="","",_penmei4_month_day!L216)</f>
        <v/>
      </c>
      <c r="V222" s="160" t="str">
        <f>IF(_penmei4_month_day!M216="","",_penmei4_month_day!M216)</f>
        <v/>
      </c>
      <c r="W222" s="188" t="str">
        <f>IF(_penmei4_month_day!N216="","",_penmei4_month_day!N216)</f>
        <v/>
      </c>
      <c r="X222" s="162">
        <v>10.4</v>
      </c>
      <c r="Y222" s="185" t="str">
        <f t="shared" si="66"/>
        <v/>
      </c>
      <c r="Z222" s="161" t="str">
        <f>IF(OR(_penmei3_month_day!D216="",_penmei3_month_day!E216=""),"",IF(AND(_penmei3_month_day!D216=1,_penmei3_month_day!E216=1),_penmei4_month_day!Q216,""))</f>
        <v/>
      </c>
      <c r="AA222" s="221" t="str">
        <f>IF(_penmei4_month_day!R216="","",_penmei4_month_day!R216)</f>
        <v/>
      </c>
      <c r="AB222" s="222">
        <f t="shared" si="73"/>
        <v>20.8</v>
      </c>
      <c r="AC222" s="223"/>
      <c r="AD222" s="224"/>
      <c r="AE222" s="225"/>
      <c r="AF222" s="224"/>
      <c r="AG222" s="225"/>
      <c r="AH222" s="249"/>
      <c r="AI222" s="250"/>
      <c r="AJ222" s="250"/>
    </row>
    <row r="223" spans="1:36">
      <c r="A223" s="123">
        <f t="shared" si="76"/>
        <v>43474</v>
      </c>
      <c r="B223" s="124">
        <f t="shared" si="67"/>
        <v>43474</v>
      </c>
      <c r="C223" s="125" t="str">
        <f t="shared" si="68"/>
        <v>中</v>
      </c>
      <c r="D223" s="125">
        <f t="shared" si="75"/>
        <v>9</v>
      </c>
      <c r="E223" s="125">
        <f t="shared" si="78"/>
        <v>2</v>
      </c>
      <c r="F223" s="126" t="str">
        <f t="shared" si="70"/>
        <v>乙班</v>
      </c>
      <c r="G223" s="125">
        <f t="shared" si="71"/>
        <v>23</v>
      </c>
      <c r="H223" s="127">
        <f t="shared" si="74"/>
        <v>0.0416666666666667</v>
      </c>
      <c r="I223" s="163">
        <f t="shared" si="72"/>
        <v>0.958333333333333</v>
      </c>
      <c r="J223" s="164" t="str">
        <f>IF(_penmei4_month_day!A217="","",_penmei4_month_day!A217)</f>
        <v/>
      </c>
      <c r="K223" s="164" t="str">
        <f>IF(_penmei4_month_day!B217="","",_penmei4_month_day!B217)</f>
        <v/>
      </c>
      <c r="L223" s="164" t="str">
        <f>IF(_penmei4_month_day!C217="","",_penmei4_month_day!C217)</f>
        <v/>
      </c>
      <c r="M223" s="164" t="str">
        <f>IF(_penmei4_month_day!D217="","",_penmei4_month_day!D217)</f>
        <v/>
      </c>
      <c r="N223" s="164" t="str">
        <f>IF(_penmei4_month_day!E217="","",_penmei4_month_day!E217)</f>
        <v/>
      </c>
      <c r="O223" s="165" t="str">
        <f>IF(_penmei4_month_day!F217="","",_penmei4_month_day!F217)</f>
        <v/>
      </c>
      <c r="P223" s="166">
        <v>9</v>
      </c>
      <c r="Q223" s="189" t="str">
        <f t="shared" si="65"/>
        <v/>
      </c>
      <c r="R223" s="165" t="str">
        <f>IF(OR(_penmei3_month_day!A217="",_penmei3_month_day!B217=""),"",IF(AND(_penmei3_month_day!A217=1,_penmei3_month_day!B217=1),_penmei4_month_day!I217,""))</f>
        <v/>
      </c>
      <c r="S223" s="190" t="str">
        <f>IF(_penmei4_month_day!J217="","",_penmei4_month_day!J217)</f>
        <v/>
      </c>
      <c r="T223" s="191" t="str">
        <f>IF(_penmei4_month_day!K217="","",_penmei4_month_day!K217)</f>
        <v/>
      </c>
      <c r="U223" s="164" t="str">
        <f>IF(_penmei4_month_day!L217="","",_penmei4_month_day!L217)</f>
        <v/>
      </c>
      <c r="V223" s="164" t="str">
        <f>IF(_penmei4_month_day!M217="","",_penmei4_month_day!M217)</f>
        <v/>
      </c>
      <c r="W223" s="192" t="str">
        <f>IF(_penmei4_month_day!N217="","",_penmei4_month_day!N217)</f>
        <v/>
      </c>
      <c r="X223" s="166">
        <v>11</v>
      </c>
      <c r="Y223" s="189" t="str">
        <f t="shared" si="66"/>
        <v/>
      </c>
      <c r="Z223" s="165" t="str">
        <f>IF(OR(_penmei3_month_day!D217="",_penmei3_month_day!E217=""),"",IF(AND(_penmei3_month_day!D217=1,_penmei3_month_day!E217=1),_penmei4_month_day!Q217,""))</f>
        <v/>
      </c>
      <c r="AA223" s="226" t="str">
        <f>IF(_penmei4_month_day!R217="","",_penmei4_month_day!R217)</f>
        <v/>
      </c>
      <c r="AB223" s="222">
        <f t="shared" si="73"/>
        <v>20</v>
      </c>
      <c r="AC223" s="227"/>
      <c r="AD223" s="228"/>
      <c r="AE223" s="229"/>
      <c r="AF223" s="228"/>
      <c r="AG223" s="229"/>
      <c r="AH223" s="251"/>
      <c r="AI223" s="252" t="s">
        <v>118</v>
      </c>
      <c r="AJ223" s="253" t="s">
        <v>67</v>
      </c>
    </row>
    <row r="224" spans="1:36">
      <c r="A224" s="128">
        <f t="shared" si="76"/>
        <v>43475</v>
      </c>
      <c r="B224" s="129">
        <f t="shared" si="67"/>
        <v>43475</v>
      </c>
      <c r="C224" s="130" t="str">
        <f t="shared" si="68"/>
        <v>夜</v>
      </c>
      <c r="D224" s="130">
        <f t="shared" si="75"/>
        <v>10</v>
      </c>
      <c r="E224" s="130">
        <f>E32</f>
        <v>4</v>
      </c>
      <c r="F224" s="131" t="str">
        <f t="shared" si="70"/>
        <v>丁班</v>
      </c>
      <c r="G224" s="130">
        <f t="shared" si="71"/>
        <v>0</v>
      </c>
      <c r="H224" s="132">
        <f t="shared" si="74"/>
        <v>0.0416666666666667</v>
      </c>
      <c r="I224" s="167">
        <f t="shared" si="72"/>
        <v>1</v>
      </c>
      <c r="J224" s="168" t="str">
        <f>IF(_penmei4_month_day!A218="","",_penmei4_month_day!A218)</f>
        <v/>
      </c>
      <c r="K224" s="169" t="str">
        <f>IF(_penmei4_month_day!B218="","",_penmei4_month_day!B218)</f>
        <v/>
      </c>
      <c r="L224" s="169" t="str">
        <f>IF(_penmei4_month_day!C218="","",_penmei4_month_day!C218)</f>
        <v/>
      </c>
      <c r="M224" s="156" t="str">
        <f>IF(_penmei4_month_day!D218="","",_penmei4_month_day!D218)</f>
        <v/>
      </c>
      <c r="N224" s="156" t="str">
        <f>IF(_penmei4_month_day!E218="","",_penmei4_month_day!E218)</f>
        <v/>
      </c>
      <c r="O224" s="157" t="str">
        <f>IF(_penmei4_month_day!F218="","",_penmei4_month_day!F218)</f>
        <v/>
      </c>
      <c r="P224" s="158">
        <v>10.5</v>
      </c>
      <c r="Q224" s="197" t="str">
        <f t="shared" si="65"/>
        <v/>
      </c>
      <c r="R224" s="157" t="str">
        <f>IF(OR(_penmei3_month_day!A218="",_penmei3_month_day!B218=""),"",IF(AND(_penmei3_month_day!A218=1,_penmei3_month_day!B218=1),_penmei4_month_day!I218,""))</f>
        <v/>
      </c>
      <c r="S224" s="182" t="str">
        <f>IF(_penmei4_month_day!J218="","",_penmei4_month_day!J218)</f>
        <v/>
      </c>
      <c r="T224" s="183" t="str">
        <f>IF(_penmei4_month_day!K218="","",_penmei4_month_day!K218)</f>
        <v/>
      </c>
      <c r="U224" s="156" t="str">
        <f>IF(_penmei4_month_day!L218="","",_penmei4_month_day!L218)</f>
        <v/>
      </c>
      <c r="V224" s="156" t="str">
        <f>IF(_penmei4_month_day!M218="","",_penmei4_month_day!M218)</f>
        <v/>
      </c>
      <c r="W224" s="184" t="str">
        <f>IF(_penmei4_month_day!N218="","",_penmei4_month_day!N218)</f>
        <v/>
      </c>
      <c r="X224" s="158">
        <v>9.5</v>
      </c>
      <c r="Y224" s="197" t="str">
        <f t="shared" si="66"/>
        <v/>
      </c>
      <c r="Z224" s="194" t="str">
        <f>IF(OR(_penmei3_month_day!D218="",_penmei3_month_day!E218=""),"",IF(AND(_penmei3_month_day!D218=1,_penmei3_month_day!E218=1),_penmei4_month_day!Q218,""))</f>
        <v/>
      </c>
      <c r="AA224" s="230" t="str">
        <f>IF(_penmei4_month_day!R218="","",_penmei4_month_day!R218)</f>
        <v/>
      </c>
      <c r="AB224" s="222">
        <f t="shared" si="73"/>
        <v>20</v>
      </c>
      <c r="AC224" s="231">
        <v>0</v>
      </c>
      <c r="AD224" s="232">
        <v>21</v>
      </c>
      <c r="AE224" s="233">
        <v>0.274305555555556</v>
      </c>
      <c r="AF224" s="232" t="s">
        <v>163</v>
      </c>
      <c r="AG224" s="233"/>
      <c r="AH224" s="254"/>
      <c r="AI224" s="248"/>
      <c r="AJ224" s="248"/>
    </row>
    <row r="225" spans="1:36">
      <c r="A225" s="118">
        <f t="shared" si="76"/>
        <v>43475</v>
      </c>
      <c r="B225" s="119">
        <f t="shared" si="67"/>
        <v>43475</v>
      </c>
      <c r="C225" s="120" t="str">
        <f t="shared" si="68"/>
        <v>夜</v>
      </c>
      <c r="D225" s="120">
        <f t="shared" si="75"/>
        <v>10</v>
      </c>
      <c r="E225" s="120">
        <f>E224</f>
        <v>4</v>
      </c>
      <c r="F225" s="121" t="str">
        <f t="shared" si="70"/>
        <v>丁班</v>
      </c>
      <c r="G225" s="120">
        <f t="shared" si="71"/>
        <v>1</v>
      </c>
      <c r="H225" s="122">
        <f t="shared" si="74"/>
        <v>0.0416666666666667</v>
      </c>
      <c r="I225" s="159">
        <f t="shared" si="72"/>
        <v>0.0416666666666667</v>
      </c>
      <c r="J225" s="160" t="str">
        <f>IF(_penmei4_month_day!A219="","",_penmei4_month_day!A219)</f>
        <v/>
      </c>
      <c r="K225" s="160" t="str">
        <f>IF(_penmei4_month_day!B219="","",_penmei4_month_day!B219)</f>
        <v/>
      </c>
      <c r="L225" s="160" t="str">
        <f>IF(_penmei4_month_day!C219="","",_penmei4_month_day!C219)</f>
        <v/>
      </c>
      <c r="M225" s="160" t="str">
        <f>IF(_penmei4_month_day!D219="","",_penmei4_month_day!D219)</f>
        <v/>
      </c>
      <c r="N225" s="160" t="str">
        <f>IF(_penmei4_month_day!E219="","",_penmei4_month_day!E219)</f>
        <v/>
      </c>
      <c r="O225" s="161" t="str">
        <f>IF(_penmei4_month_day!F219="","",_penmei4_month_day!F219)</f>
        <v/>
      </c>
      <c r="P225" s="162">
        <v>10.5</v>
      </c>
      <c r="Q225" s="185" t="str">
        <f t="shared" si="65"/>
        <v/>
      </c>
      <c r="R225" s="161" t="str">
        <f>IF(OR(_penmei3_month_day!A219="",_penmei3_month_day!B219=""),"",IF(AND(_penmei3_month_day!A219=1,_penmei3_month_day!B219=1),_penmei4_month_day!I219,""))</f>
        <v/>
      </c>
      <c r="S225" s="186" t="str">
        <f>IF(_penmei4_month_day!J219="","",_penmei4_month_day!J219)</f>
        <v/>
      </c>
      <c r="T225" s="187" t="str">
        <f>IF(_penmei4_month_day!K219="","",_penmei4_month_day!K219)</f>
        <v/>
      </c>
      <c r="U225" s="160" t="str">
        <f>IF(_penmei4_month_day!L219="","",_penmei4_month_day!L219)</f>
        <v/>
      </c>
      <c r="V225" s="160" t="str">
        <f>IF(_penmei4_month_day!M219="","",_penmei4_month_day!M219)</f>
        <v/>
      </c>
      <c r="W225" s="188" t="str">
        <f>IF(_penmei4_month_day!N219="","",_penmei4_month_day!N219)</f>
        <v/>
      </c>
      <c r="X225" s="162">
        <v>10.5</v>
      </c>
      <c r="Y225" s="185" t="str">
        <f t="shared" si="66"/>
        <v/>
      </c>
      <c r="Z225" s="161" t="str">
        <f>IF(OR(_penmei3_month_day!D219="",_penmei3_month_day!E219=""),"",IF(AND(_penmei3_month_day!D219=1,_penmei3_month_day!E219=1),_penmei4_month_day!Q219,""))</f>
        <v/>
      </c>
      <c r="AA225" s="221" t="str">
        <f>IF(_penmei4_month_day!R219="","",_penmei4_month_day!R219)</f>
        <v/>
      </c>
      <c r="AB225" s="222">
        <f t="shared" si="73"/>
        <v>21</v>
      </c>
      <c r="AC225" s="223" t="s">
        <v>114</v>
      </c>
      <c r="AD225" s="224">
        <v>22</v>
      </c>
      <c r="AE225" s="225">
        <v>0.309027777777778</v>
      </c>
      <c r="AF225" s="224" t="s">
        <v>129</v>
      </c>
      <c r="AG225" s="225"/>
      <c r="AH225" s="249"/>
      <c r="AI225" s="250"/>
      <c r="AJ225" s="250"/>
    </row>
    <row r="226" spans="1:36">
      <c r="A226" s="118">
        <f t="shared" si="76"/>
        <v>43475</v>
      </c>
      <c r="B226" s="119">
        <f t="shared" si="67"/>
        <v>43475</v>
      </c>
      <c r="C226" s="120" t="str">
        <f t="shared" si="68"/>
        <v>夜</v>
      </c>
      <c r="D226" s="120">
        <f t="shared" si="75"/>
        <v>10</v>
      </c>
      <c r="E226" s="120">
        <f t="shared" ref="E226:E231" si="79">E225</f>
        <v>4</v>
      </c>
      <c r="F226" s="121" t="str">
        <f t="shared" si="70"/>
        <v>丁班</v>
      </c>
      <c r="G226" s="120">
        <f t="shared" si="71"/>
        <v>2</v>
      </c>
      <c r="H226" s="122">
        <f t="shared" si="74"/>
        <v>0.0416666666666667</v>
      </c>
      <c r="I226" s="159">
        <f t="shared" si="72"/>
        <v>0.0833333333333333</v>
      </c>
      <c r="J226" s="160" t="str">
        <f>IF(_penmei4_month_day!A220="","",_penmei4_month_day!A220)</f>
        <v/>
      </c>
      <c r="K226" s="160" t="str">
        <f>IF(_penmei4_month_day!B220="","",_penmei4_month_day!B220)</f>
        <v/>
      </c>
      <c r="L226" s="160" t="str">
        <f>IF(_penmei4_month_day!C220="","",_penmei4_month_day!C220)</f>
        <v/>
      </c>
      <c r="M226" s="160" t="str">
        <f>IF(_penmei4_month_day!D220="","",_penmei4_month_day!D220)</f>
        <v/>
      </c>
      <c r="N226" s="160" t="str">
        <f>IF(_penmei4_month_day!E220="","",_penmei4_month_day!E220)</f>
        <v/>
      </c>
      <c r="O226" s="161" t="str">
        <f>IF(_penmei4_month_day!F220="","",_penmei4_month_day!F220)</f>
        <v/>
      </c>
      <c r="P226" s="162">
        <v>11</v>
      </c>
      <c r="Q226" s="185" t="str">
        <f t="shared" si="65"/>
        <v/>
      </c>
      <c r="R226" s="161" t="str">
        <f>IF(OR(_penmei3_month_day!A220="",_penmei3_month_day!B220=""),"",IF(AND(_penmei3_month_day!A220=1,_penmei3_month_day!B220=1),_penmei4_month_day!I220,""))</f>
        <v/>
      </c>
      <c r="S226" s="186" t="str">
        <f>IF(_penmei4_month_day!J220="","",_penmei4_month_day!J220)</f>
        <v/>
      </c>
      <c r="T226" s="187" t="str">
        <f>IF(_penmei4_month_day!K220="","",_penmei4_month_day!K220)</f>
        <v/>
      </c>
      <c r="U226" s="160" t="str">
        <f>IF(_penmei4_month_day!L220="","",_penmei4_month_day!L220)</f>
        <v/>
      </c>
      <c r="V226" s="160" t="str">
        <f>IF(_penmei4_month_day!M220="","",_penmei4_month_day!M220)</f>
        <v/>
      </c>
      <c r="W226" s="188" t="str">
        <f>IF(_penmei4_month_day!N220="","",_penmei4_month_day!N220)</f>
        <v/>
      </c>
      <c r="X226" s="162">
        <v>11</v>
      </c>
      <c r="Y226" s="185" t="str">
        <f t="shared" si="66"/>
        <v/>
      </c>
      <c r="Z226" s="161" t="str">
        <f>IF(OR(_penmei3_month_day!D220="",_penmei3_month_day!E220=""),"",IF(AND(_penmei3_month_day!D220=1,_penmei3_month_day!E220=1),_penmei4_month_day!Q220,""))</f>
        <v/>
      </c>
      <c r="AA226" s="221" t="str">
        <f>IF(_penmei4_month_day!R220="","",_penmei4_month_day!R220)</f>
        <v/>
      </c>
      <c r="AB226" s="222">
        <f t="shared" si="73"/>
        <v>22</v>
      </c>
      <c r="AC226" s="223">
        <v>0.0833333333333333</v>
      </c>
      <c r="AD226" s="224">
        <v>21</v>
      </c>
      <c r="AE226" s="225">
        <v>0.319444444444444</v>
      </c>
      <c r="AF226" s="224" t="s">
        <v>116</v>
      </c>
      <c r="AG226" s="225"/>
      <c r="AH226" s="249"/>
      <c r="AI226" s="250"/>
      <c r="AJ226" s="250"/>
    </row>
    <row r="227" spans="1:36">
      <c r="A227" s="118">
        <f t="shared" si="76"/>
        <v>43475</v>
      </c>
      <c r="B227" s="119">
        <f t="shared" si="67"/>
        <v>43475</v>
      </c>
      <c r="C227" s="120" t="str">
        <f t="shared" si="68"/>
        <v>夜</v>
      </c>
      <c r="D227" s="120">
        <f t="shared" si="75"/>
        <v>10</v>
      </c>
      <c r="E227" s="120">
        <f t="shared" si="79"/>
        <v>4</v>
      </c>
      <c r="F227" s="121" t="str">
        <f t="shared" si="70"/>
        <v>丁班</v>
      </c>
      <c r="G227" s="120">
        <f t="shared" si="71"/>
        <v>3</v>
      </c>
      <c r="H227" s="122">
        <f t="shared" si="74"/>
        <v>0.0416666666666667</v>
      </c>
      <c r="I227" s="159">
        <f t="shared" si="72"/>
        <v>0.125</v>
      </c>
      <c r="J227" s="160" t="str">
        <f>IF(_penmei4_month_day!A221="","",_penmei4_month_day!A221)</f>
        <v/>
      </c>
      <c r="K227" s="160" t="str">
        <f>IF(_penmei4_month_day!B221="","",_penmei4_month_day!B221)</f>
        <v/>
      </c>
      <c r="L227" s="160" t="str">
        <f>IF(_penmei4_month_day!C221="","",_penmei4_month_day!C221)</f>
        <v/>
      </c>
      <c r="M227" s="160" t="str">
        <f>IF(_penmei4_month_day!D221="","",_penmei4_month_day!D221)</f>
        <v/>
      </c>
      <c r="N227" s="160" t="str">
        <f>IF(_penmei4_month_day!E221="","",_penmei4_month_day!E221)</f>
        <v/>
      </c>
      <c r="O227" s="161" t="str">
        <f>IF(_penmei4_month_day!F221="","",_penmei4_month_day!F221)</f>
        <v/>
      </c>
      <c r="P227" s="162">
        <v>10</v>
      </c>
      <c r="Q227" s="185" t="str">
        <f t="shared" si="65"/>
        <v/>
      </c>
      <c r="R227" s="161" t="str">
        <f>IF(OR(_penmei3_month_day!A221="",_penmei3_month_day!B221=""),"",IF(AND(_penmei3_month_day!A221=1,_penmei3_month_day!B221=1),_penmei4_month_day!I221,""))</f>
        <v/>
      </c>
      <c r="S227" s="186" t="str">
        <f>IF(_penmei4_month_day!J221="","",_penmei4_month_day!J221)</f>
        <v/>
      </c>
      <c r="T227" s="187" t="str">
        <f>IF(_penmei4_month_day!K221="","",_penmei4_month_day!K221)</f>
        <v/>
      </c>
      <c r="U227" s="160" t="str">
        <f>IF(_penmei4_month_day!L221="","",_penmei4_month_day!L221)</f>
        <v/>
      </c>
      <c r="V227" s="160" t="str">
        <f>IF(_penmei4_month_day!M221="","",_penmei4_month_day!M221)</f>
        <v/>
      </c>
      <c r="W227" s="188" t="str">
        <f>IF(_penmei4_month_day!N221="","",_penmei4_month_day!N221)</f>
        <v/>
      </c>
      <c r="X227" s="162">
        <v>9.5</v>
      </c>
      <c r="Y227" s="185" t="str">
        <f t="shared" si="66"/>
        <v/>
      </c>
      <c r="Z227" s="161" t="str">
        <f>IF(OR(_penmei3_month_day!D221="",_penmei3_month_day!E221=""),"",IF(AND(_penmei3_month_day!D221=1,_penmei3_month_day!E221=1),_penmei4_month_day!Q221,""))</f>
        <v/>
      </c>
      <c r="AA227" s="221" t="str">
        <f>IF(_penmei4_month_day!R221="","",_penmei4_month_day!R221)</f>
        <v/>
      </c>
      <c r="AB227" s="222">
        <f t="shared" si="73"/>
        <v>19.5</v>
      </c>
      <c r="AC227" s="223">
        <v>0.0868055555555556</v>
      </c>
      <c r="AD227" s="224">
        <v>20</v>
      </c>
      <c r="AE227" s="225"/>
      <c r="AF227" s="224"/>
      <c r="AG227" s="225"/>
      <c r="AH227" s="249"/>
      <c r="AI227" s="250"/>
      <c r="AJ227" s="250"/>
    </row>
    <row r="228" spans="1:36">
      <c r="A228" s="118">
        <f t="shared" si="76"/>
        <v>43475</v>
      </c>
      <c r="B228" s="119">
        <f t="shared" si="67"/>
        <v>43475</v>
      </c>
      <c r="C228" s="120" t="str">
        <f t="shared" si="68"/>
        <v>夜</v>
      </c>
      <c r="D228" s="120">
        <f t="shared" ref="D228:D251" si="80">DAY(A228)</f>
        <v>10</v>
      </c>
      <c r="E228" s="120">
        <f t="shared" si="79"/>
        <v>4</v>
      </c>
      <c r="F228" s="121" t="str">
        <f t="shared" si="70"/>
        <v>丁班</v>
      </c>
      <c r="G228" s="120">
        <f t="shared" si="71"/>
        <v>4</v>
      </c>
      <c r="H228" s="122">
        <f t="shared" si="74"/>
        <v>0.0416666666666667</v>
      </c>
      <c r="I228" s="159">
        <f t="shared" si="72"/>
        <v>0.166666666666667</v>
      </c>
      <c r="J228" s="160" t="str">
        <f>IF(_penmei4_month_day!A222="","",_penmei4_month_day!A222)</f>
        <v/>
      </c>
      <c r="K228" s="160" t="str">
        <f>IF(_penmei4_month_day!B222="","",_penmei4_month_day!B222)</f>
        <v/>
      </c>
      <c r="L228" s="160" t="str">
        <f>IF(_penmei4_month_day!C222="","",_penmei4_month_day!C222)</f>
        <v/>
      </c>
      <c r="M228" s="160" t="str">
        <f>IF(_penmei4_month_day!D222="","",_penmei4_month_day!D222)</f>
        <v/>
      </c>
      <c r="N228" s="160" t="str">
        <f>IF(_penmei4_month_day!E222="","",_penmei4_month_day!E222)</f>
        <v/>
      </c>
      <c r="O228" s="161" t="str">
        <f>IF(_penmei4_month_day!F222="","",_penmei4_month_day!F222)</f>
        <v/>
      </c>
      <c r="P228" s="162">
        <v>9</v>
      </c>
      <c r="Q228" s="185" t="str">
        <f t="shared" si="65"/>
        <v/>
      </c>
      <c r="R228" s="161" t="str">
        <f>IF(OR(_penmei3_month_day!A222="",_penmei3_month_day!B222=""),"",IF(AND(_penmei3_month_day!A222=1,_penmei3_month_day!B222=1),_penmei4_month_day!I222,""))</f>
        <v/>
      </c>
      <c r="S228" s="186" t="str">
        <f>IF(_penmei4_month_day!J222="","",_penmei4_month_day!J222)</f>
        <v/>
      </c>
      <c r="T228" s="187" t="str">
        <f>IF(_penmei4_month_day!K222="","",_penmei4_month_day!K222)</f>
        <v/>
      </c>
      <c r="U228" s="160" t="str">
        <f>IF(_penmei4_month_day!L222="","",_penmei4_month_day!L222)</f>
        <v/>
      </c>
      <c r="V228" s="160" t="str">
        <f>IF(_penmei4_month_day!M222="","",_penmei4_month_day!M222)</f>
        <v/>
      </c>
      <c r="W228" s="188" t="str">
        <f>IF(_penmei4_month_day!N222="","",_penmei4_month_day!N222)</f>
        <v/>
      </c>
      <c r="X228" s="162">
        <v>10</v>
      </c>
      <c r="Y228" s="185" t="str">
        <f t="shared" si="66"/>
        <v/>
      </c>
      <c r="Z228" s="161" t="str">
        <f>IF(OR(_penmei3_month_day!D222="",_penmei3_month_day!E222=""),"",IF(AND(_penmei3_month_day!D222=1,_penmei3_month_day!E222=1),_penmei4_month_day!Q222,""))</f>
        <v/>
      </c>
      <c r="AA228" s="221" t="str">
        <f>IF(_penmei4_month_day!R222="","",_penmei4_month_day!R222)</f>
        <v/>
      </c>
      <c r="AB228" s="222">
        <f t="shared" si="73"/>
        <v>19</v>
      </c>
      <c r="AC228" s="223">
        <v>0.118055555555556</v>
      </c>
      <c r="AD228" s="224" t="s">
        <v>128</v>
      </c>
      <c r="AE228" s="225"/>
      <c r="AF228" s="224"/>
      <c r="AG228" s="225"/>
      <c r="AH228" s="249"/>
      <c r="AI228" s="250"/>
      <c r="AJ228" s="250"/>
    </row>
    <row r="229" spans="1:36">
      <c r="A229" s="118">
        <f t="shared" si="76"/>
        <v>43475</v>
      </c>
      <c r="B229" s="119">
        <f t="shared" si="67"/>
        <v>43475</v>
      </c>
      <c r="C229" s="120" t="str">
        <f t="shared" si="68"/>
        <v>夜</v>
      </c>
      <c r="D229" s="120">
        <f t="shared" si="80"/>
        <v>10</v>
      </c>
      <c r="E229" s="120">
        <f t="shared" si="79"/>
        <v>4</v>
      </c>
      <c r="F229" s="121" t="str">
        <f t="shared" si="70"/>
        <v>丁班</v>
      </c>
      <c r="G229" s="120">
        <f t="shared" si="71"/>
        <v>5</v>
      </c>
      <c r="H229" s="122">
        <f t="shared" si="74"/>
        <v>0.0416666666666667</v>
      </c>
      <c r="I229" s="159">
        <f t="shared" si="72"/>
        <v>0.208333333333333</v>
      </c>
      <c r="J229" s="160" t="str">
        <f>IF(_penmei4_month_day!A223="","",_penmei4_month_day!A223)</f>
        <v/>
      </c>
      <c r="K229" s="160" t="str">
        <f>IF(_penmei4_month_day!B223="","",_penmei4_month_day!B223)</f>
        <v/>
      </c>
      <c r="L229" s="160" t="str">
        <f>IF(_penmei4_month_day!C223="","",_penmei4_month_day!C223)</f>
        <v/>
      </c>
      <c r="M229" s="160" t="str">
        <f>IF(_penmei4_month_day!D223="","",_penmei4_month_day!D223)</f>
        <v/>
      </c>
      <c r="N229" s="160" t="str">
        <f>IF(_penmei4_month_day!E223="","",_penmei4_month_day!E223)</f>
        <v/>
      </c>
      <c r="O229" s="161" t="str">
        <f>IF(_penmei4_month_day!F223="","",_penmei4_month_day!F223)</f>
        <v/>
      </c>
      <c r="P229" s="162">
        <v>9.4</v>
      </c>
      <c r="Q229" s="185" t="str">
        <f t="shared" si="65"/>
        <v/>
      </c>
      <c r="R229" s="161" t="str">
        <f>IF(OR(_penmei3_month_day!A223="",_penmei3_month_day!B223=""),"",IF(AND(_penmei3_month_day!A223=1,_penmei3_month_day!B223=1),_penmei4_month_day!I223,""))</f>
        <v/>
      </c>
      <c r="S229" s="186" t="str">
        <f>IF(_penmei4_month_day!J223="","",_penmei4_month_day!J223)</f>
        <v/>
      </c>
      <c r="T229" s="187" t="str">
        <f>IF(_penmei4_month_day!K223="","",_penmei4_month_day!K223)</f>
        <v/>
      </c>
      <c r="U229" s="160" t="str">
        <f>IF(_penmei4_month_day!L223="","",_penmei4_month_day!L223)</f>
        <v/>
      </c>
      <c r="V229" s="160" t="str">
        <f>IF(_penmei4_month_day!M223="","",_penmei4_month_day!M223)</f>
        <v/>
      </c>
      <c r="W229" s="188" t="str">
        <f>IF(_penmei4_month_day!N223="","",_penmei4_month_day!N223)</f>
        <v/>
      </c>
      <c r="X229" s="162">
        <v>9.5</v>
      </c>
      <c r="Y229" s="185" t="str">
        <f t="shared" si="66"/>
        <v/>
      </c>
      <c r="Z229" s="161" t="str">
        <f>IF(OR(_penmei3_month_day!D223="",_penmei3_month_day!E223=""),"",IF(AND(_penmei3_month_day!D223=1,_penmei3_month_day!E223=1),_penmei4_month_day!Q223,""))</f>
        <v/>
      </c>
      <c r="AA229" s="221" t="str">
        <f>IF(_penmei4_month_day!R223="","",_penmei4_month_day!R223)</f>
        <v/>
      </c>
      <c r="AB229" s="222">
        <f t="shared" si="73"/>
        <v>18.9</v>
      </c>
      <c r="AC229" s="223" t="s">
        <v>164</v>
      </c>
      <c r="AD229" s="224" t="s">
        <v>124</v>
      </c>
      <c r="AE229" s="225"/>
      <c r="AF229" s="224"/>
      <c r="AG229" s="225"/>
      <c r="AH229" s="249"/>
      <c r="AI229" s="250"/>
      <c r="AJ229" s="250"/>
    </row>
    <row r="230" spans="1:36">
      <c r="A230" s="118">
        <f t="shared" si="76"/>
        <v>43475</v>
      </c>
      <c r="B230" s="119">
        <f t="shared" si="67"/>
        <v>43475</v>
      </c>
      <c r="C230" s="120" t="str">
        <f t="shared" si="68"/>
        <v>夜</v>
      </c>
      <c r="D230" s="120">
        <f t="shared" si="80"/>
        <v>10</v>
      </c>
      <c r="E230" s="120">
        <f t="shared" si="79"/>
        <v>4</v>
      </c>
      <c r="F230" s="121" t="str">
        <f t="shared" si="70"/>
        <v>丁班</v>
      </c>
      <c r="G230" s="120">
        <f t="shared" si="71"/>
        <v>6</v>
      </c>
      <c r="H230" s="122">
        <f t="shared" si="74"/>
        <v>0.0416666666666667</v>
      </c>
      <c r="I230" s="159">
        <f t="shared" si="72"/>
        <v>0.25</v>
      </c>
      <c r="J230" s="160" t="str">
        <f>IF(_penmei4_month_day!A224="","",_penmei4_month_day!A224)</f>
        <v/>
      </c>
      <c r="K230" s="160" t="str">
        <f>IF(_penmei4_month_day!B224="","",_penmei4_month_day!B224)</f>
        <v/>
      </c>
      <c r="L230" s="160" t="str">
        <f>IF(_penmei4_month_day!C224="","",_penmei4_month_day!C224)</f>
        <v/>
      </c>
      <c r="M230" s="160" t="str">
        <f>IF(_penmei4_month_day!D224="","",_penmei4_month_day!D224)</f>
        <v/>
      </c>
      <c r="N230" s="160" t="str">
        <f>IF(_penmei4_month_day!E224="","",_penmei4_month_day!E224)</f>
        <v/>
      </c>
      <c r="O230" s="161" t="str">
        <f>IF(_penmei4_month_day!F224="","",_penmei4_month_day!F224)</f>
        <v/>
      </c>
      <c r="P230" s="162">
        <v>8.1</v>
      </c>
      <c r="Q230" s="185" t="str">
        <f t="shared" si="65"/>
        <v/>
      </c>
      <c r="R230" s="161" t="str">
        <f>IF(OR(_penmei3_month_day!A224="",_penmei3_month_day!B224=""),"",IF(AND(_penmei3_month_day!A224=1,_penmei3_month_day!B224=1),_penmei4_month_day!I224,""))</f>
        <v/>
      </c>
      <c r="S230" s="186" t="str">
        <f>IF(_penmei4_month_day!J224="","",_penmei4_month_day!J224)</f>
        <v/>
      </c>
      <c r="T230" s="187" t="str">
        <f>IF(_penmei4_month_day!K224="","",_penmei4_month_day!K224)</f>
        <v/>
      </c>
      <c r="U230" s="160" t="str">
        <f>IF(_penmei4_month_day!L224="","",_penmei4_month_day!L224)</f>
        <v/>
      </c>
      <c r="V230" s="160" t="str">
        <f>IF(_penmei4_month_day!M224="","",_penmei4_month_day!M224)</f>
        <v/>
      </c>
      <c r="W230" s="188" t="str">
        <f>IF(_penmei4_month_day!N224="","",_penmei4_month_day!N224)</f>
        <v/>
      </c>
      <c r="X230" s="162">
        <v>9</v>
      </c>
      <c r="Y230" s="185" t="str">
        <f t="shared" si="66"/>
        <v/>
      </c>
      <c r="Z230" s="161" t="str">
        <f>IF(OR(_penmei3_month_day!D224="",_penmei3_month_day!E224=""),"",IF(AND(_penmei3_month_day!D224=1,_penmei3_month_day!E224=1),_penmei4_month_day!Q224,""))</f>
        <v/>
      </c>
      <c r="AA230" s="221" t="str">
        <f>IF(_penmei4_month_day!R224="","",_penmei4_month_day!R224)</f>
        <v/>
      </c>
      <c r="AB230" s="222">
        <f t="shared" si="73"/>
        <v>17.1</v>
      </c>
      <c r="AC230" s="223">
        <v>0.204861111111111</v>
      </c>
      <c r="AD230" s="224">
        <v>18</v>
      </c>
      <c r="AE230" s="225"/>
      <c r="AF230" s="224"/>
      <c r="AG230" s="225"/>
      <c r="AH230" s="249"/>
      <c r="AI230" s="250"/>
      <c r="AJ230" s="250"/>
    </row>
    <row r="231" spans="1:36">
      <c r="A231" s="123">
        <f t="shared" si="76"/>
        <v>43475</v>
      </c>
      <c r="B231" s="124">
        <f t="shared" si="67"/>
        <v>43475</v>
      </c>
      <c r="C231" s="125" t="str">
        <f t="shared" si="68"/>
        <v>夜</v>
      </c>
      <c r="D231" s="125">
        <f t="shared" si="80"/>
        <v>10</v>
      </c>
      <c r="E231" s="125">
        <f t="shared" si="79"/>
        <v>4</v>
      </c>
      <c r="F231" s="126" t="str">
        <f t="shared" si="70"/>
        <v>丁班</v>
      </c>
      <c r="G231" s="125">
        <f t="shared" si="71"/>
        <v>7</v>
      </c>
      <c r="H231" s="127">
        <f t="shared" si="74"/>
        <v>0.0416666666666667</v>
      </c>
      <c r="I231" s="163">
        <f t="shared" si="72"/>
        <v>0.291666666666667</v>
      </c>
      <c r="J231" s="164" t="str">
        <f>IF(_penmei4_month_day!A225="","",_penmei4_month_day!A225)</f>
        <v/>
      </c>
      <c r="K231" s="164" t="str">
        <f>IF(_penmei4_month_day!B225="","",_penmei4_month_day!B225)</f>
        <v/>
      </c>
      <c r="L231" s="164" t="str">
        <f>IF(_penmei4_month_day!C225="","",_penmei4_month_day!C225)</f>
        <v/>
      </c>
      <c r="M231" s="164" t="str">
        <f>IF(_penmei4_month_day!D225="","",_penmei4_month_day!D225)</f>
        <v/>
      </c>
      <c r="N231" s="164" t="str">
        <f>IF(_penmei4_month_day!E225="","",_penmei4_month_day!E225)</f>
        <v/>
      </c>
      <c r="O231" s="165" t="str">
        <f>IF(_penmei4_month_day!F225="","",_penmei4_month_day!F225)</f>
        <v/>
      </c>
      <c r="P231" s="166">
        <v>8.5</v>
      </c>
      <c r="Q231" s="189" t="str">
        <f t="shared" si="65"/>
        <v/>
      </c>
      <c r="R231" s="165" t="str">
        <f>IF(OR(_penmei3_month_day!A225="",_penmei3_month_day!B225=""),"",IF(AND(_penmei3_month_day!A225=1,_penmei3_month_day!B225=1),_penmei4_month_day!I225,""))</f>
        <v/>
      </c>
      <c r="S231" s="190" t="str">
        <f>IF(_penmei4_month_day!J225="","",_penmei4_month_day!J225)</f>
        <v/>
      </c>
      <c r="T231" s="191" t="str">
        <f>IF(_penmei4_month_day!K225="","",_penmei4_month_day!K225)</f>
        <v/>
      </c>
      <c r="U231" s="164" t="str">
        <f>IF(_penmei4_month_day!L225="","",_penmei4_month_day!L225)</f>
        <v/>
      </c>
      <c r="V231" s="164" t="str">
        <f>IF(_penmei4_month_day!M225="","",_penmei4_month_day!M225)</f>
        <v/>
      </c>
      <c r="W231" s="192" t="str">
        <f>IF(_penmei4_month_day!N225="","",_penmei4_month_day!N225)</f>
        <v/>
      </c>
      <c r="X231" s="166">
        <v>9.5</v>
      </c>
      <c r="Y231" s="189" t="str">
        <f t="shared" si="66"/>
        <v/>
      </c>
      <c r="Z231" s="165" t="str">
        <f>IF(OR(_penmei3_month_day!D225="",_penmei3_month_day!E225=""),"",IF(AND(_penmei3_month_day!D225=1,_penmei3_month_day!E225=1),_penmei4_month_day!Q225,""))</f>
        <v/>
      </c>
      <c r="AA231" s="226" t="str">
        <f>IF(_penmei4_month_day!R225="","",_penmei4_month_day!R225)</f>
        <v/>
      </c>
      <c r="AB231" s="222">
        <f t="shared" si="73"/>
        <v>18</v>
      </c>
      <c r="AC231" s="227">
        <v>0.211805555555556</v>
      </c>
      <c r="AD231" s="228">
        <v>17</v>
      </c>
      <c r="AE231" s="229"/>
      <c r="AF231" s="228"/>
      <c r="AG231" s="229"/>
      <c r="AH231" s="251"/>
      <c r="AI231" s="252" t="s">
        <v>118</v>
      </c>
      <c r="AJ231" s="253" t="s">
        <v>119</v>
      </c>
    </row>
    <row r="232" spans="1:36">
      <c r="A232" s="128">
        <f t="shared" si="76"/>
        <v>43475</v>
      </c>
      <c r="B232" s="129">
        <f t="shared" si="67"/>
        <v>43475</v>
      </c>
      <c r="C232" s="130" t="str">
        <f t="shared" si="68"/>
        <v>白</v>
      </c>
      <c r="D232" s="130">
        <f t="shared" si="80"/>
        <v>10</v>
      </c>
      <c r="E232" s="130">
        <f>IF(AND(E224=4),1,IF(AND(E224&lt;4),(E224+1),))</f>
        <v>1</v>
      </c>
      <c r="F232" s="131" t="str">
        <f t="shared" si="70"/>
        <v>甲班</v>
      </c>
      <c r="G232" s="130">
        <f t="shared" si="71"/>
        <v>8</v>
      </c>
      <c r="H232" s="132">
        <f t="shared" si="74"/>
        <v>0.0416666666666667</v>
      </c>
      <c r="I232" s="167">
        <f t="shared" si="72"/>
        <v>0.333333333333333</v>
      </c>
      <c r="J232" s="168" t="str">
        <f>IF(_penmei4_month_day!A226="","",_penmei4_month_day!A226)</f>
        <v/>
      </c>
      <c r="K232" s="169" t="str">
        <f>IF(_penmei4_month_day!B226="","",_penmei4_month_day!B226)</f>
        <v/>
      </c>
      <c r="L232" s="169" t="str">
        <f>IF(_penmei4_month_day!C226="","",_penmei4_month_day!C226)</f>
        <v/>
      </c>
      <c r="M232" s="156" t="str">
        <f>IF(_penmei4_month_day!D226="","",_penmei4_month_day!D226)</f>
        <v/>
      </c>
      <c r="N232" s="156" t="str">
        <f>IF(_penmei4_month_day!E226="","",_penmei4_month_day!E226)</f>
        <v/>
      </c>
      <c r="O232" s="157" t="str">
        <f>IF(_penmei4_month_day!F226="","",_penmei4_month_day!F226)</f>
        <v/>
      </c>
      <c r="P232" s="158">
        <v>10</v>
      </c>
      <c r="Q232" s="197" t="str">
        <f t="shared" si="65"/>
        <v/>
      </c>
      <c r="R232" s="157" t="str">
        <f>IF(OR(_penmei3_month_day!A226="",_penmei3_month_day!B226=""),"",IF(AND(_penmei3_month_day!A226=1,_penmei3_month_day!B226=1),_penmei4_month_day!I226,""))</f>
        <v/>
      </c>
      <c r="S232" s="182" t="str">
        <f>IF(_penmei4_month_day!J226="","",_penmei4_month_day!J226)</f>
        <v/>
      </c>
      <c r="T232" s="183" t="str">
        <f>IF(_penmei4_month_day!K226="","",_penmei4_month_day!K226)</f>
        <v/>
      </c>
      <c r="U232" s="156" t="str">
        <f>IF(_penmei4_month_day!L226="","",_penmei4_month_day!L226)</f>
        <v/>
      </c>
      <c r="V232" s="156" t="str">
        <f>IF(_penmei4_month_day!M226="","",_penmei4_month_day!M226)</f>
        <v/>
      </c>
      <c r="W232" s="184" t="str">
        <f>IF(_penmei4_month_day!N226="","",_penmei4_month_day!N226)</f>
        <v/>
      </c>
      <c r="X232" s="158">
        <v>11</v>
      </c>
      <c r="Y232" s="197" t="str">
        <f t="shared" si="66"/>
        <v/>
      </c>
      <c r="Z232" s="157" t="str">
        <f>IF(OR(_penmei3_month_day!D226="",_penmei3_month_day!E226=""),"",IF(AND(_penmei3_month_day!D226=1,_penmei3_month_day!E226=1),_penmei4_month_day!Q226,""))</f>
        <v/>
      </c>
      <c r="AA232" s="230" t="str">
        <f>IF(_penmei4_month_day!R226="","",_penmei4_month_day!R226)</f>
        <v/>
      </c>
      <c r="AB232" s="222">
        <f t="shared" si="73"/>
        <v>21</v>
      </c>
      <c r="AC232" s="231">
        <v>0.333333333333333</v>
      </c>
      <c r="AD232" s="232">
        <v>20</v>
      </c>
      <c r="AE232" s="233"/>
      <c r="AF232" s="232"/>
      <c r="AG232" s="233"/>
      <c r="AH232" s="254"/>
      <c r="AI232" s="248"/>
      <c r="AJ232" s="248"/>
    </row>
    <row r="233" spans="1:36">
      <c r="A233" s="118">
        <f t="shared" si="76"/>
        <v>43475</v>
      </c>
      <c r="B233" s="119">
        <f t="shared" si="67"/>
        <v>43475</v>
      </c>
      <c r="C233" s="120" t="str">
        <f t="shared" si="68"/>
        <v>白</v>
      </c>
      <c r="D233" s="120">
        <f t="shared" si="80"/>
        <v>10</v>
      </c>
      <c r="E233" s="120">
        <f>E232</f>
        <v>1</v>
      </c>
      <c r="F233" s="121" t="str">
        <f t="shared" si="70"/>
        <v>甲班</v>
      </c>
      <c r="G233" s="120">
        <f t="shared" si="71"/>
        <v>9</v>
      </c>
      <c r="H233" s="122">
        <f t="shared" si="74"/>
        <v>0.0416666666666667</v>
      </c>
      <c r="I233" s="159">
        <f t="shared" si="72"/>
        <v>0.375</v>
      </c>
      <c r="J233" s="160" t="str">
        <f>IF(_penmei4_month_day!A227="","",_penmei4_month_day!A227)</f>
        <v/>
      </c>
      <c r="K233" s="160" t="str">
        <f>IF(_penmei4_month_day!B227="","",_penmei4_month_day!B227)</f>
        <v/>
      </c>
      <c r="L233" s="160" t="str">
        <f>IF(_penmei4_month_day!C227="","",_penmei4_month_day!C227)</f>
        <v/>
      </c>
      <c r="M233" s="160" t="str">
        <f>IF(_penmei4_month_day!D227="","",_penmei4_month_day!D227)</f>
        <v/>
      </c>
      <c r="N233" s="160" t="str">
        <f>IF(_penmei4_month_day!E227="","",_penmei4_month_day!E227)</f>
        <v/>
      </c>
      <c r="O233" s="161" t="str">
        <f>IF(_penmei4_month_day!F227="","",_penmei4_month_day!F227)</f>
        <v/>
      </c>
      <c r="P233" s="162">
        <v>10</v>
      </c>
      <c r="Q233" s="185" t="str">
        <f t="shared" si="65"/>
        <v/>
      </c>
      <c r="R233" s="161" t="str">
        <f>IF(OR(_penmei3_month_day!A227="",_penmei3_month_day!B227=""),"",IF(AND(_penmei3_month_day!A227=1,_penmei3_month_day!B227=1),_penmei4_month_day!I227,""))</f>
        <v/>
      </c>
      <c r="S233" s="186" t="str">
        <f>IF(_penmei4_month_day!J227="","",_penmei4_month_day!J227)</f>
        <v/>
      </c>
      <c r="T233" s="187" t="str">
        <f>IF(_penmei4_month_day!K227="","",_penmei4_month_day!K227)</f>
        <v/>
      </c>
      <c r="U233" s="160" t="str">
        <f>IF(_penmei4_month_day!L227="","",_penmei4_month_day!L227)</f>
        <v/>
      </c>
      <c r="V233" s="160" t="str">
        <f>IF(_penmei4_month_day!M227="","",_penmei4_month_day!M227)</f>
        <v/>
      </c>
      <c r="W233" s="188" t="str">
        <f>IF(_penmei4_month_day!N227="","",_penmei4_month_day!N227)</f>
        <v/>
      </c>
      <c r="X233" s="162">
        <v>10</v>
      </c>
      <c r="Y233" s="185" t="str">
        <f t="shared" si="66"/>
        <v/>
      </c>
      <c r="Z233" s="161" t="str">
        <f>IF(OR(_penmei3_month_day!D227="",_penmei3_month_day!E227=""),"",IF(AND(_penmei3_month_day!D227=1,_penmei3_month_day!E227=1),_penmei4_month_day!Q227,""))</f>
        <v/>
      </c>
      <c r="AA233" s="221" t="str">
        <f>IF(_penmei4_month_day!R227="","",_penmei4_month_day!R227)</f>
        <v/>
      </c>
      <c r="AB233" s="222">
        <f t="shared" si="73"/>
        <v>20</v>
      </c>
      <c r="AC233" s="223">
        <v>0.41875</v>
      </c>
      <c r="AD233" s="224">
        <v>19</v>
      </c>
      <c r="AE233" s="225"/>
      <c r="AF233" s="224"/>
      <c r="AG233" s="225"/>
      <c r="AH233" s="249"/>
      <c r="AI233" s="250"/>
      <c r="AJ233" s="250"/>
    </row>
    <row r="234" spans="1:36">
      <c r="A234" s="118">
        <f t="shared" si="76"/>
        <v>43475</v>
      </c>
      <c r="B234" s="119">
        <f t="shared" si="67"/>
        <v>43475</v>
      </c>
      <c r="C234" s="120" t="str">
        <f t="shared" si="68"/>
        <v>白</v>
      </c>
      <c r="D234" s="120">
        <f t="shared" si="80"/>
        <v>10</v>
      </c>
      <c r="E234" s="120">
        <f t="shared" ref="E234:E239" si="81">E233</f>
        <v>1</v>
      </c>
      <c r="F234" s="121" t="str">
        <f t="shared" si="70"/>
        <v>甲班</v>
      </c>
      <c r="G234" s="120">
        <f t="shared" si="71"/>
        <v>10</v>
      </c>
      <c r="H234" s="122">
        <f t="shared" si="74"/>
        <v>0.0416666666666667</v>
      </c>
      <c r="I234" s="159">
        <f t="shared" si="72"/>
        <v>0.416666666666667</v>
      </c>
      <c r="J234" s="160" t="str">
        <f>IF(_penmei4_month_day!A228="","",_penmei4_month_day!A228)</f>
        <v/>
      </c>
      <c r="K234" s="160" t="str">
        <f>IF(_penmei4_month_day!B228="","",_penmei4_month_day!B228)</f>
        <v/>
      </c>
      <c r="L234" s="160" t="str">
        <f>IF(_penmei4_month_day!C228="","",_penmei4_month_day!C228)</f>
        <v/>
      </c>
      <c r="M234" s="160" t="str">
        <f>IF(_penmei4_month_day!D228="","",_penmei4_month_day!D228)</f>
        <v/>
      </c>
      <c r="N234" s="160" t="str">
        <f>IF(_penmei4_month_day!E228="","",_penmei4_month_day!E228)</f>
        <v/>
      </c>
      <c r="O234" s="161" t="str">
        <f>IF(_penmei4_month_day!F228="","",_penmei4_month_day!F228)</f>
        <v/>
      </c>
      <c r="P234" s="162">
        <v>10</v>
      </c>
      <c r="Q234" s="185" t="str">
        <f t="shared" si="65"/>
        <v/>
      </c>
      <c r="R234" s="161" t="str">
        <f>IF(OR(_penmei3_month_day!A228="",_penmei3_month_day!B228=""),"",IF(AND(_penmei3_month_day!A228=1,_penmei3_month_day!B228=1),_penmei4_month_day!I228,""))</f>
        <v/>
      </c>
      <c r="S234" s="186" t="str">
        <f>IF(_penmei4_month_day!J228="","",_penmei4_month_day!J228)</f>
        <v/>
      </c>
      <c r="T234" s="187" t="str">
        <f>IF(_penmei4_month_day!K228="","",_penmei4_month_day!K228)</f>
        <v/>
      </c>
      <c r="U234" s="160" t="str">
        <f>IF(_penmei4_month_day!L228="","",_penmei4_month_day!L228)</f>
        <v/>
      </c>
      <c r="V234" s="160" t="str">
        <f>IF(_penmei4_month_day!M228="","",_penmei4_month_day!M228)</f>
        <v/>
      </c>
      <c r="W234" s="188" t="str">
        <f>IF(_penmei4_month_day!N228="","",_penmei4_month_day!N228)</f>
        <v/>
      </c>
      <c r="X234" s="162">
        <v>10</v>
      </c>
      <c r="Y234" s="185" t="str">
        <f t="shared" si="66"/>
        <v/>
      </c>
      <c r="Z234" s="161" t="str">
        <f>IF(OR(_penmei3_month_day!D228="",_penmei3_month_day!E228=""),"",IF(AND(_penmei3_month_day!D228=1,_penmei3_month_day!E228=1),_penmei4_month_day!Q228,""))</f>
        <v/>
      </c>
      <c r="AA234" s="221" t="str">
        <f>IF(_penmei4_month_day!R228="","",_penmei4_month_day!R228)</f>
        <v/>
      </c>
      <c r="AB234" s="222">
        <f t="shared" si="73"/>
        <v>20</v>
      </c>
      <c r="AC234" s="223">
        <v>0.463888888888889</v>
      </c>
      <c r="AD234" s="224" t="s">
        <v>136</v>
      </c>
      <c r="AE234" s="225"/>
      <c r="AF234" s="224"/>
      <c r="AG234" s="225"/>
      <c r="AH234" s="249"/>
      <c r="AI234" s="250"/>
      <c r="AJ234" s="250"/>
    </row>
    <row r="235" spans="1:36">
      <c r="A235" s="118">
        <f t="shared" si="76"/>
        <v>43475</v>
      </c>
      <c r="B235" s="119">
        <f t="shared" si="67"/>
        <v>43475</v>
      </c>
      <c r="C235" s="120" t="str">
        <f t="shared" si="68"/>
        <v>白</v>
      </c>
      <c r="D235" s="120">
        <f t="shared" si="80"/>
        <v>10</v>
      </c>
      <c r="E235" s="120">
        <f t="shared" si="81"/>
        <v>1</v>
      </c>
      <c r="F235" s="121" t="str">
        <f t="shared" si="70"/>
        <v>甲班</v>
      </c>
      <c r="G235" s="120">
        <f t="shared" si="71"/>
        <v>11</v>
      </c>
      <c r="H235" s="122">
        <f t="shared" si="74"/>
        <v>0.0416666666666667</v>
      </c>
      <c r="I235" s="159">
        <f t="shared" si="72"/>
        <v>0.458333333333333</v>
      </c>
      <c r="J235" s="160" t="str">
        <f>IF(_penmei4_month_day!A229="","",_penmei4_month_day!A229)</f>
        <v/>
      </c>
      <c r="K235" s="160" t="str">
        <f>IF(_penmei4_month_day!B229="","",_penmei4_month_day!B229)</f>
        <v/>
      </c>
      <c r="L235" s="160" t="str">
        <f>IF(_penmei4_month_day!C229="","",_penmei4_month_day!C229)</f>
        <v/>
      </c>
      <c r="M235" s="160" t="str">
        <f>IF(_penmei4_month_day!D229="","",_penmei4_month_day!D229)</f>
        <v/>
      </c>
      <c r="N235" s="160" t="str">
        <f>IF(_penmei4_month_day!E229="","",_penmei4_month_day!E229)</f>
        <v/>
      </c>
      <c r="O235" s="161" t="str">
        <f>IF(_penmei4_month_day!F229="","",_penmei4_month_day!F229)</f>
        <v/>
      </c>
      <c r="P235" s="162">
        <v>10.5</v>
      </c>
      <c r="Q235" s="185" t="str">
        <f t="shared" si="65"/>
        <v/>
      </c>
      <c r="R235" s="161" t="str">
        <f>IF(OR(_penmei3_month_day!A229="",_penmei3_month_day!B229=""),"",IF(AND(_penmei3_month_day!A229=1,_penmei3_month_day!B229=1),_penmei4_month_day!I229,""))</f>
        <v/>
      </c>
      <c r="S235" s="186" t="str">
        <f>IF(_penmei4_month_day!J229="","",_penmei4_month_day!J229)</f>
        <v/>
      </c>
      <c r="T235" s="187" t="str">
        <f>IF(_penmei4_month_day!K229="","",_penmei4_month_day!K229)</f>
        <v/>
      </c>
      <c r="U235" s="160" t="str">
        <f>IF(_penmei4_month_day!L229="","",_penmei4_month_day!L229)</f>
        <v/>
      </c>
      <c r="V235" s="160" t="str">
        <f>IF(_penmei4_month_day!M229="","",_penmei4_month_day!M229)</f>
        <v/>
      </c>
      <c r="W235" s="188" t="str">
        <f>IF(_penmei4_month_day!N229="","",_penmei4_month_day!N229)</f>
        <v/>
      </c>
      <c r="X235" s="162">
        <v>8.5</v>
      </c>
      <c r="Y235" s="185" t="str">
        <f t="shared" si="66"/>
        <v/>
      </c>
      <c r="Z235" s="161" t="str">
        <f>IF(OR(_penmei3_month_day!D229="",_penmei3_month_day!E229=""),"",IF(AND(_penmei3_month_day!D229=1,_penmei3_month_day!E229=1),_penmei4_month_day!Q229,""))</f>
        <v/>
      </c>
      <c r="AA235" s="221" t="str">
        <f>IF(_penmei4_month_day!R229="","",_penmei4_month_day!R229)</f>
        <v/>
      </c>
      <c r="AB235" s="222">
        <f t="shared" si="73"/>
        <v>19</v>
      </c>
      <c r="AC235" s="223">
        <v>0.524305555555556</v>
      </c>
      <c r="AD235" s="224">
        <v>21.5</v>
      </c>
      <c r="AE235" s="225"/>
      <c r="AF235" s="224"/>
      <c r="AG235" s="225"/>
      <c r="AH235" s="249"/>
      <c r="AI235" s="250"/>
      <c r="AJ235" s="250"/>
    </row>
    <row r="236" spans="1:36">
      <c r="A236" s="118">
        <f t="shared" si="76"/>
        <v>43475</v>
      </c>
      <c r="B236" s="119">
        <f t="shared" si="67"/>
        <v>43475</v>
      </c>
      <c r="C236" s="120" t="str">
        <f t="shared" si="68"/>
        <v>白</v>
      </c>
      <c r="D236" s="120">
        <f t="shared" si="80"/>
        <v>10</v>
      </c>
      <c r="E236" s="120">
        <f t="shared" si="81"/>
        <v>1</v>
      </c>
      <c r="F236" s="121" t="str">
        <f t="shared" si="70"/>
        <v>甲班</v>
      </c>
      <c r="G236" s="120">
        <f t="shared" si="71"/>
        <v>12</v>
      </c>
      <c r="H236" s="122">
        <f t="shared" si="74"/>
        <v>0.0416666666666667</v>
      </c>
      <c r="I236" s="159">
        <f t="shared" si="72"/>
        <v>0.5</v>
      </c>
      <c r="J236" s="160" t="str">
        <f>IF(_penmei4_month_day!A230="","",_penmei4_month_day!A230)</f>
        <v/>
      </c>
      <c r="K236" s="160" t="str">
        <f>IF(_penmei4_month_day!B230="","",_penmei4_month_day!B230)</f>
        <v/>
      </c>
      <c r="L236" s="160" t="str">
        <f>IF(_penmei4_month_day!C230="","",_penmei4_month_day!C230)</f>
        <v/>
      </c>
      <c r="M236" s="160" t="str">
        <f>IF(_penmei4_month_day!D230="","",_penmei4_month_day!D230)</f>
        <v/>
      </c>
      <c r="N236" s="160" t="str">
        <f>IF(_penmei4_month_day!E230="","",_penmei4_month_day!E230)</f>
        <v/>
      </c>
      <c r="O236" s="161" t="str">
        <f>IF(_penmei4_month_day!F230="","",_penmei4_month_day!F230)</f>
        <v/>
      </c>
      <c r="P236" s="162">
        <v>11</v>
      </c>
      <c r="Q236" s="185" t="str">
        <f t="shared" si="65"/>
        <v/>
      </c>
      <c r="R236" s="161" t="str">
        <f>IF(OR(_penmei3_month_day!A230="",_penmei3_month_day!B230=""),"",IF(AND(_penmei3_month_day!A230=1,_penmei3_month_day!B230=1),_penmei4_month_day!I230,""))</f>
        <v/>
      </c>
      <c r="S236" s="186" t="str">
        <f>IF(_penmei4_month_day!J230="","",_penmei4_month_day!J230)</f>
        <v/>
      </c>
      <c r="T236" s="187" t="str">
        <f>IF(_penmei4_month_day!K230="","",_penmei4_month_day!K230)</f>
        <v/>
      </c>
      <c r="U236" s="160" t="str">
        <f>IF(_penmei4_month_day!L230="","",_penmei4_month_day!L230)</f>
        <v/>
      </c>
      <c r="V236" s="160" t="str">
        <f>IF(_penmei4_month_day!M230="","",_penmei4_month_day!M230)</f>
        <v/>
      </c>
      <c r="W236" s="188" t="str">
        <f>IF(_penmei4_month_day!N230="","",_penmei4_month_day!N230)</f>
        <v/>
      </c>
      <c r="X236" s="162">
        <v>9</v>
      </c>
      <c r="Y236" s="185" t="str">
        <f t="shared" si="66"/>
        <v/>
      </c>
      <c r="Z236" s="161" t="str">
        <f>IF(OR(_penmei3_month_day!D230="",_penmei3_month_day!E230=""),"",IF(AND(_penmei3_month_day!D230=1,_penmei3_month_day!E230=1),_penmei4_month_day!Q230,""))</f>
        <v/>
      </c>
      <c r="AA236" s="221" t="str">
        <f>IF(_penmei4_month_day!R230="","",_penmei4_month_day!R230)</f>
        <v/>
      </c>
      <c r="AB236" s="222">
        <f t="shared" si="73"/>
        <v>20</v>
      </c>
      <c r="AC236" s="223">
        <v>0.544444444444444</v>
      </c>
      <c r="AD236" s="224">
        <v>19</v>
      </c>
      <c r="AE236" s="225"/>
      <c r="AF236" s="224"/>
      <c r="AG236" s="225"/>
      <c r="AH236" s="249"/>
      <c r="AI236" s="250"/>
      <c r="AJ236" s="250"/>
    </row>
    <row r="237" spans="1:36">
      <c r="A237" s="118">
        <f t="shared" si="76"/>
        <v>43475</v>
      </c>
      <c r="B237" s="119">
        <f t="shared" si="67"/>
        <v>43475</v>
      </c>
      <c r="C237" s="120" t="str">
        <f t="shared" si="68"/>
        <v>白</v>
      </c>
      <c r="D237" s="120">
        <f t="shared" si="80"/>
        <v>10</v>
      </c>
      <c r="E237" s="120">
        <f t="shared" si="81"/>
        <v>1</v>
      </c>
      <c r="F237" s="121" t="str">
        <f t="shared" si="70"/>
        <v>甲班</v>
      </c>
      <c r="G237" s="120">
        <f t="shared" si="71"/>
        <v>13</v>
      </c>
      <c r="H237" s="122">
        <f t="shared" si="74"/>
        <v>0.0416666666666667</v>
      </c>
      <c r="I237" s="159">
        <f t="shared" si="72"/>
        <v>0.541666666666667</v>
      </c>
      <c r="J237" s="160" t="str">
        <f>IF(_penmei4_month_day!A231="","",_penmei4_month_day!A231)</f>
        <v/>
      </c>
      <c r="K237" s="160" t="str">
        <f>IF(_penmei4_month_day!B231="","",_penmei4_month_day!B231)</f>
        <v/>
      </c>
      <c r="L237" s="160" t="str">
        <f>IF(_penmei4_month_day!C231="","",_penmei4_month_day!C231)</f>
        <v/>
      </c>
      <c r="M237" s="160" t="str">
        <f>IF(_penmei4_month_day!D231="","",_penmei4_month_day!D231)</f>
        <v/>
      </c>
      <c r="N237" s="160" t="str">
        <f>IF(_penmei4_month_day!E231="","",_penmei4_month_day!E231)</f>
        <v/>
      </c>
      <c r="O237" s="161" t="str">
        <f>IF(_penmei4_month_day!F231="","",_penmei4_month_day!F231)</f>
        <v/>
      </c>
      <c r="P237" s="162">
        <v>10.8</v>
      </c>
      <c r="Q237" s="185" t="str">
        <f t="shared" si="65"/>
        <v/>
      </c>
      <c r="R237" s="161" t="str">
        <f>IF(OR(_penmei3_month_day!A231="",_penmei3_month_day!B231=""),"",IF(AND(_penmei3_month_day!A231=1,_penmei3_month_day!B231=1),_penmei4_month_day!I231,""))</f>
        <v/>
      </c>
      <c r="S237" s="186" t="str">
        <f>IF(_penmei4_month_day!J231="","",_penmei4_month_day!J231)</f>
        <v/>
      </c>
      <c r="T237" s="187" t="str">
        <f>IF(_penmei4_month_day!K231="","",_penmei4_month_day!K231)</f>
        <v/>
      </c>
      <c r="U237" s="160" t="str">
        <f>IF(_penmei4_month_day!L231="","",_penmei4_month_day!L231)</f>
        <v/>
      </c>
      <c r="V237" s="160" t="str">
        <f>IF(_penmei4_month_day!M231="","",_penmei4_month_day!M231)</f>
        <v/>
      </c>
      <c r="W237" s="188" t="str">
        <f>IF(_penmei4_month_day!N231="","",_penmei4_month_day!N231)</f>
        <v/>
      </c>
      <c r="X237" s="162">
        <v>10</v>
      </c>
      <c r="Y237" s="185" t="str">
        <f t="shared" si="66"/>
        <v/>
      </c>
      <c r="Z237" s="161" t="str">
        <f>IF(OR(_penmei3_month_day!D231="",_penmei3_month_day!E231=""),"",IF(AND(_penmei3_month_day!D231=1,_penmei3_month_day!E231=1),_penmei4_month_day!Q231,""))</f>
        <v/>
      </c>
      <c r="AA237" s="221" t="str">
        <f>IF(_penmei4_month_day!R231="","",_penmei4_month_day!R231)</f>
        <v/>
      </c>
      <c r="AB237" s="222">
        <f t="shared" si="73"/>
        <v>20.8</v>
      </c>
      <c r="AC237" s="223">
        <v>0.5625</v>
      </c>
      <c r="AD237" s="224">
        <v>20</v>
      </c>
      <c r="AE237" s="225"/>
      <c r="AF237" s="224"/>
      <c r="AG237" s="225"/>
      <c r="AH237" s="249"/>
      <c r="AI237" s="250"/>
      <c r="AJ237" s="250"/>
    </row>
    <row r="238" spans="1:36">
      <c r="A238" s="118">
        <f t="shared" si="76"/>
        <v>43475</v>
      </c>
      <c r="B238" s="119">
        <f t="shared" si="67"/>
        <v>43475</v>
      </c>
      <c r="C238" s="120" t="str">
        <f t="shared" si="68"/>
        <v>白</v>
      </c>
      <c r="D238" s="120">
        <f t="shared" si="80"/>
        <v>10</v>
      </c>
      <c r="E238" s="120">
        <f t="shared" si="81"/>
        <v>1</v>
      </c>
      <c r="F238" s="121" t="str">
        <f t="shared" si="70"/>
        <v>甲班</v>
      </c>
      <c r="G238" s="120">
        <f t="shared" si="71"/>
        <v>14</v>
      </c>
      <c r="H238" s="122">
        <f t="shared" si="74"/>
        <v>0.0416666666666667</v>
      </c>
      <c r="I238" s="159">
        <f t="shared" si="72"/>
        <v>0.583333333333333</v>
      </c>
      <c r="J238" s="160" t="str">
        <f>IF(_penmei4_month_day!A232="","",_penmei4_month_day!A232)</f>
        <v/>
      </c>
      <c r="K238" s="160" t="str">
        <f>IF(_penmei4_month_day!B232="","",_penmei4_month_day!B232)</f>
        <v/>
      </c>
      <c r="L238" s="160" t="str">
        <f>IF(_penmei4_month_day!C232="","",_penmei4_month_day!C232)</f>
        <v/>
      </c>
      <c r="M238" s="160" t="str">
        <f>IF(_penmei4_month_day!D232="","",_penmei4_month_day!D232)</f>
        <v/>
      </c>
      <c r="N238" s="160" t="str">
        <f>IF(_penmei4_month_day!E232="","",_penmei4_month_day!E232)</f>
        <v/>
      </c>
      <c r="O238" s="161" t="str">
        <f>IF(_penmei4_month_day!F232="","",_penmei4_month_day!F232)</f>
        <v/>
      </c>
      <c r="P238" s="162">
        <v>10.5</v>
      </c>
      <c r="Q238" s="185" t="str">
        <f t="shared" si="65"/>
        <v/>
      </c>
      <c r="R238" s="161" t="str">
        <f>IF(OR(_penmei3_month_day!A232="",_penmei3_month_day!B232=""),"",IF(AND(_penmei3_month_day!A232=1,_penmei3_month_day!B232=1),_penmei4_month_day!I232,""))</f>
        <v/>
      </c>
      <c r="S238" s="186" t="str">
        <f>IF(_penmei4_month_day!J232="","",_penmei4_month_day!J232)</f>
        <v/>
      </c>
      <c r="T238" s="187" t="str">
        <f>IF(_penmei4_month_day!K232="","",_penmei4_month_day!K232)</f>
        <v/>
      </c>
      <c r="U238" s="160" t="str">
        <f>IF(_penmei4_month_day!L232="","",_penmei4_month_day!L232)</f>
        <v/>
      </c>
      <c r="V238" s="160" t="str">
        <f>IF(_penmei4_month_day!M232="","",_penmei4_month_day!M232)</f>
        <v/>
      </c>
      <c r="W238" s="188" t="str">
        <f>IF(_penmei4_month_day!N232="","",_penmei4_month_day!N232)</f>
        <v/>
      </c>
      <c r="X238" s="162">
        <v>9.2</v>
      </c>
      <c r="Y238" s="185" t="str">
        <f t="shared" si="66"/>
        <v/>
      </c>
      <c r="Z238" s="161" t="str">
        <f>IF(OR(_penmei3_month_day!D232="",_penmei3_month_day!E232=""),"",IF(AND(_penmei3_month_day!D232=1,_penmei3_month_day!E232=1),_penmei4_month_day!Q232,""))</f>
        <v/>
      </c>
      <c r="AA238" s="221" t="str">
        <f>IF(_penmei4_month_day!R232="","",_penmei4_month_day!R232)</f>
        <v/>
      </c>
      <c r="AB238" s="222">
        <f t="shared" si="73"/>
        <v>19.7</v>
      </c>
      <c r="AC238" s="223">
        <v>0.609722222222222</v>
      </c>
      <c r="AD238" s="224">
        <v>22</v>
      </c>
      <c r="AE238" s="225"/>
      <c r="AF238" s="224"/>
      <c r="AG238" s="225"/>
      <c r="AH238" s="249"/>
      <c r="AI238" s="250"/>
      <c r="AJ238" s="250"/>
    </row>
    <row r="239" spans="1:36">
      <c r="A239" s="123">
        <f t="shared" si="76"/>
        <v>43475</v>
      </c>
      <c r="B239" s="124">
        <f t="shared" si="67"/>
        <v>43475</v>
      </c>
      <c r="C239" s="125" t="str">
        <f t="shared" si="68"/>
        <v>白</v>
      </c>
      <c r="D239" s="125">
        <f t="shared" si="80"/>
        <v>10</v>
      </c>
      <c r="E239" s="125">
        <f t="shared" si="81"/>
        <v>1</v>
      </c>
      <c r="F239" s="126" t="str">
        <f t="shared" si="70"/>
        <v>甲班</v>
      </c>
      <c r="G239" s="125">
        <f t="shared" si="71"/>
        <v>15</v>
      </c>
      <c r="H239" s="127">
        <f t="shared" si="74"/>
        <v>0.0416666666666667</v>
      </c>
      <c r="I239" s="163">
        <f t="shared" si="72"/>
        <v>0.625</v>
      </c>
      <c r="J239" s="164" t="str">
        <f>IF(_penmei4_month_day!A233="","",_penmei4_month_day!A233)</f>
        <v/>
      </c>
      <c r="K239" s="164" t="str">
        <f>IF(_penmei4_month_day!B233="","",_penmei4_month_day!B233)</f>
        <v/>
      </c>
      <c r="L239" s="164" t="str">
        <f>IF(_penmei4_month_day!C233="","",_penmei4_month_day!C233)</f>
        <v/>
      </c>
      <c r="M239" s="164" t="str">
        <f>IF(_penmei4_month_day!D233="","",_penmei4_month_day!D233)</f>
        <v/>
      </c>
      <c r="N239" s="164" t="str">
        <f>IF(_penmei4_month_day!E233="","",_penmei4_month_day!E233)</f>
        <v/>
      </c>
      <c r="O239" s="165" t="str">
        <f>IF(_penmei4_month_day!F233="","",_penmei4_month_day!F233)</f>
        <v/>
      </c>
      <c r="P239" s="166">
        <v>10</v>
      </c>
      <c r="Q239" s="189" t="str">
        <f t="shared" si="65"/>
        <v/>
      </c>
      <c r="R239" s="165" t="str">
        <f>IF(OR(_penmei3_month_day!A233="",_penmei3_month_day!B233=""),"",IF(AND(_penmei3_month_day!A233=1,_penmei3_month_day!B233=1),_penmei4_month_day!I233,""))</f>
        <v/>
      </c>
      <c r="S239" s="190" t="str">
        <f>IF(_penmei4_month_day!J233="","",_penmei4_month_day!J233)</f>
        <v/>
      </c>
      <c r="T239" s="191" t="str">
        <f>IF(_penmei4_month_day!K233="","",_penmei4_month_day!K233)</f>
        <v/>
      </c>
      <c r="U239" s="164" t="str">
        <f>IF(_penmei4_month_day!L233="","",_penmei4_month_day!L233)</f>
        <v/>
      </c>
      <c r="V239" s="164" t="str">
        <f>IF(_penmei4_month_day!M233="","",_penmei4_month_day!M233)</f>
        <v/>
      </c>
      <c r="W239" s="192" t="str">
        <f>IF(_penmei4_month_day!N233="","",_penmei4_month_day!N233)</f>
        <v/>
      </c>
      <c r="X239" s="166">
        <v>10.8</v>
      </c>
      <c r="Y239" s="189" t="str">
        <f t="shared" si="66"/>
        <v/>
      </c>
      <c r="Z239" s="165" t="str">
        <f>IF(OR(_penmei3_month_day!D233="",_penmei3_month_day!E233=""),"",IF(AND(_penmei3_month_day!D233=1,_penmei3_month_day!E233=1),_penmei4_month_day!Q233,""))</f>
        <v/>
      </c>
      <c r="AA239" s="226" t="str">
        <f>IF(_penmei4_month_day!R233="","",_penmei4_month_day!R233)</f>
        <v/>
      </c>
      <c r="AB239" s="222">
        <f t="shared" si="73"/>
        <v>20.8</v>
      </c>
      <c r="AC239" s="227">
        <v>0.653472222222222</v>
      </c>
      <c r="AD239" s="228">
        <v>20</v>
      </c>
      <c r="AE239" s="229"/>
      <c r="AF239" s="228"/>
      <c r="AG239" s="229"/>
      <c r="AH239" s="251"/>
      <c r="AI239" s="252" t="s">
        <v>118</v>
      </c>
      <c r="AJ239" s="253"/>
    </row>
    <row r="240" spans="1:36">
      <c r="A240" s="128">
        <f t="shared" si="76"/>
        <v>43475</v>
      </c>
      <c r="B240" s="129">
        <f t="shared" si="67"/>
        <v>43475</v>
      </c>
      <c r="C240" s="130" t="str">
        <f t="shared" si="68"/>
        <v>中</v>
      </c>
      <c r="D240" s="130">
        <f t="shared" si="80"/>
        <v>10</v>
      </c>
      <c r="E240" s="130">
        <f>IF(AND(E232=4),1,IF(AND(E232&lt;4),(E232+1),))</f>
        <v>2</v>
      </c>
      <c r="F240" s="131" t="str">
        <f t="shared" si="70"/>
        <v>乙班</v>
      </c>
      <c r="G240" s="130">
        <f t="shared" si="71"/>
        <v>16</v>
      </c>
      <c r="H240" s="132">
        <f t="shared" si="74"/>
        <v>0.0416666666666667</v>
      </c>
      <c r="I240" s="167">
        <f t="shared" si="72"/>
        <v>0.666666666666667</v>
      </c>
      <c r="J240" s="168" t="str">
        <f>IF(_penmei4_month_day!A234="","",_penmei4_month_day!A234)</f>
        <v/>
      </c>
      <c r="K240" s="169" t="str">
        <f>IF(_penmei4_month_day!B234="","",_penmei4_month_day!B234)</f>
        <v/>
      </c>
      <c r="L240" s="169" t="str">
        <f>IF(_penmei4_month_day!C234="","",_penmei4_month_day!C234)</f>
        <v/>
      </c>
      <c r="M240" s="156" t="str">
        <f>IF(_penmei4_month_day!D234="","",_penmei4_month_day!D234)</f>
        <v/>
      </c>
      <c r="N240" s="156" t="str">
        <f>IF(_penmei4_month_day!E234="","",_penmei4_month_day!E234)</f>
        <v/>
      </c>
      <c r="O240" s="157" t="str">
        <f>IF(_penmei4_month_day!F234="","",_penmei4_month_day!F234)</f>
        <v/>
      </c>
      <c r="P240" s="158">
        <v>11</v>
      </c>
      <c r="Q240" s="197" t="str">
        <f t="shared" si="65"/>
        <v/>
      </c>
      <c r="R240" s="157" t="str">
        <f>IF(OR(_penmei3_month_day!A234="",_penmei3_month_day!B234=""),"",IF(AND(_penmei3_month_day!A234=1,_penmei3_month_day!B234=1),_penmei4_month_day!I234,""))</f>
        <v/>
      </c>
      <c r="S240" s="182" t="str">
        <f>IF(_penmei4_month_day!J234="","",_penmei4_month_day!J234)</f>
        <v/>
      </c>
      <c r="T240" s="183" t="str">
        <f>IF(_penmei4_month_day!K234="","",_penmei4_month_day!K234)</f>
        <v/>
      </c>
      <c r="U240" s="156" t="str">
        <f>IF(_penmei4_month_day!L234="","",_penmei4_month_day!L234)</f>
        <v/>
      </c>
      <c r="V240" s="156" t="str">
        <f>IF(_penmei4_month_day!M234="","",_penmei4_month_day!M234)</f>
        <v/>
      </c>
      <c r="W240" s="184" t="str">
        <f>IF(_penmei4_month_day!N234="","",_penmei4_month_day!N234)</f>
        <v/>
      </c>
      <c r="X240" s="158">
        <v>10.3</v>
      </c>
      <c r="Y240" s="197" t="str">
        <f t="shared" si="66"/>
        <v/>
      </c>
      <c r="Z240" s="194" t="str">
        <f>IF(OR(_penmei3_month_day!D234="",_penmei3_month_day!E234=""),"",IF(AND(_penmei3_month_day!D234=1,_penmei3_month_day!E234=1),_penmei4_month_day!Q234,""))</f>
        <v/>
      </c>
      <c r="AA240" s="230" t="str">
        <f>IF(_penmei4_month_day!R234="","",_penmei4_month_day!R234)</f>
        <v/>
      </c>
      <c r="AB240" s="222">
        <f t="shared" si="73"/>
        <v>21.3</v>
      </c>
      <c r="AC240" s="231">
        <v>0.713888888888889</v>
      </c>
      <c r="AD240" s="232">
        <v>21</v>
      </c>
      <c r="AE240" s="233"/>
      <c r="AF240" s="232"/>
      <c r="AG240" s="233"/>
      <c r="AH240" s="254"/>
      <c r="AI240" s="248"/>
      <c r="AJ240" s="248"/>
    </row>
    <row r="241" spans="1:36">
      <c r="A241" s="118">
        <f t="shared" si="76"/>
        <v>43475</v>
      </c>
      <c r="B241" s="119">
        <f t="shared" si="67"/>
        <v>43475</v>
      </c>
      <c r="C241" s="120" t="str">
        <f t="shared" si="68"/>
        <v>中</v>
      </c>
      <c r="D241" s="120">
        <f t="shared" si="80"/>
        <v>10</v>
      </c>
      <c r="E241" s="120">
        <f t="shared" ref="E241:E247" si="82">E240</f>
        <v>2</v>
      </c>
      <c r="F241" s="121" t="str">
        <f t="shared" si="70"/>
        <v>乙班</v>
      </c>
      <c r="G241" s="120">
        <f t="shared" si="71"/>
        <v>17</v>
      </c>
      <c r="H241" s="122">
        <f t="shared" si="74"/>
        <v>0.0416666666666667</v>
      </c>
      <c r="I241" s="159">
        <f t="shared" si="72"/>
        <v>0.708333333333333</v>
      </c>
      <c r="J241" s="160" t="str">
        <f>IF(_penmei4_month_day!A235="","",_penmei4_month_day!A235)</f>
        <v/>
      </c>
      <c r="K241" s="160" t="str">
        <f>IF(_penmei4_month_day!B235="","",_penmei4_month_day!B235)</f>
        <v/>
      </c>
      <c r="L241" s="160" t="str">
        <f>IF(_penmei4_month_day!C235="","",_penmei4_month_day!C235)</f>
        <v/>
      </c>
      <c r="M241" s="160" t="str">
        <f>IF(_penmei4_month_day!D235="","",_penmei4_month_day!D235)</f>
        <v/>
      </c>
      <c r="N241" s="160" t="str">
        <f>IF(_penmei4_month_day!E235="","",_penmei4_month_day!E235)</f>
        <v/>
      </c>
      <c r="O241" s="161" t="str">
        <f>IF(_penmei4_month_day!F235="","",_penmei4_month_day!F235)</f>
        <v/>
      </c>
      <c r="P241" s="162">
        <v>10</v>
      </c>
      <c r="Q241" s="185" t="str">
        <f t="shared" si="65"/>
        <v/>
      </c>
      <c r="R241" s="161" t="str">
        <f>IF(OR(_penmei3_month_day!A235="",_penmei3_month_day!B235=""),"",IF(AND(_penmei3_month_day!A235=1,_penmei3_month_day!B235=1),_penmei4_month_day!I235,""))</f>
        <v/>
      </c>
      <c r="S241" s="186" t="str">
        <f>IF(_penmei4_month_day!J235="","",_penmei4_month_day!J235)</f>
        <v/>
      </c>
      <c r="T241" s="187" t="str">
        <f>IF(_penmei4_month_day!K235="","",_penmei4_month_day!K235)</f>
        <v/>
      </c>
      <c r="U241" s="160" t="str">
        <f>IF(_penmei4_month_day!L235="","",_penmei4_month_day!L235)</f>
        <v/>
      </c>
      <c r="V241" s="160" t="str">
        <f>IF(_penmei4_month_day!M235="","",_penmei4_month_day!M235)</f>
        <v/>
      </c>
      <c r="W241" s="188" t="str">
        <f>IF(_penmei4_month_day!N235="","",_penmei4_month_day!N235)</f>
        <v/>
      </c>
      <c r="X241" s="162">
        <v>10</v>
      </c>
      <c r="Y241" s="185" t="str">
        <f t="shared" si="66"/>
        <v/>
      </c>
      <c r="Z241" s="161" t="str">
        <f>IF(OR(_penmei3_month_day!D235="",_penmei3_month_day!E235=""),"",IF(AND(_penmei3_month_day!D235=1,_penmei3_month_day!E235=1),_penmei4_month_day!Q235,""))</f>
        <v/>
      </c>
      <c r="AA241" s="221" t="str">
        <f>IF(_penmei4_month_day!R235="","",_penmei4_month_day!R235)</f>
        <v/>
      </c>
      <c r="AB241" s="222">
        <v>20</v>
      </c>
      <c r="AC241" s="223">
        <v>0.738888888888889</v>
      </c>
      <c r="AD241" s="224">
        <v>20</v>
      </c>
      <c r="AE241" s="225"/>
      <c r="AF241" s="224"/>
      <c r="AG241" s="225"/>
      <c r="AH241" s="249"/>
      <c r="AI241" s="250"/>
      <c r="AJ241" s="250"/>
    </row>
    <row r="242" spans="1:36">
      <c r="A242" s="118">
        <f t="shared" si="76"/>
        <v>43475</v>
      </c>
      <c r="B242" s="119">
        <f t="shared" si="67"/>
        <v>43475</v>
      </c>
      <c r="C242" s="120" t="str">
        <f t="shared" si="68"/>
        <v>中</v>
      </c>
      <c r="D242" s="120">
        <f t="shared" si="80"/>
        <v>10</v>
      </c>
      <c r="E242" s="120">
        <f t="shared" si="82"/>
        <v>2</v>
      </c>
      <c r="F242" s="121" t="str">
        <f t="shared" si="70"/>
        <v>乙班</v>
      </c>
      <c r="G242" s="120">
        <f t="shared" si="71"/>
        <v>18</v>
      </c>
      <c r="H242" s="122">
        <f t="shared" si="74"/>
        <v>0.0416666666666667</v>
      </c>
      <c r="I242" s="159">
        <f t="shared" si="72"/>
        <v>0.75</v>
      </c>
      <c r="J242" s="160" t="str">
        <f>IF(_penmei4_month_day!A236="","",_penmei4_month_day!A236)</f>
        <v/>
      </c>
      <c r="K242" s="160" t="str">
        <f>IF(_penmei4_month_day!B236="","",_penmei4_month_day!B236)</f>
        <v/>
      </c>
      <c r="L242" s="160" t="str">
        <f>IF(_penmei4_month_day!C236="","",_penmei4_month_day!C236)</f>
        <v/>
      </c>
      <c r="M242" s="160" t="str">
        <f>IF(_penmei4_month_day!D236="","",_penmei4_month_day!D236)</f>
        <v/>
      </c>
      <c r="N242" s="160" t="str">
        <f>IF(_penmei4_month_day!E236="","",_penmei4_month_day!E236)</f>
        <v/>
      </c>
      <c r="O242" s="161" t="str">
        <f>IF(_penmei4_month_day!F236="","",_penmei4_month_day!F236)</f>
        <v/>
      </c>
      <c r="P242" s="162">
        <v>10.6</v>
      </c>
      <c r="Q242" s="185" t="str">
        <f t="shared" si="65"/>
        <v/>
      </c>
      <c r="R242" s="161" t="str">
        <f>IF(OR(_penmei3_month_day!A236="",_penmei3_month_day!B236=""),"",IF(AND(_penmei3_month_day!A236=1,_penmei3_month_day!B236=1),_penmei4_month_day!I236,""))</f>
        <v/>
      </c>
      <c r="S242" s="186" t="str">
        <f>IF(_penmei4_month_day!J236="","",_penmei4_month_day!J236)</f>
        <v/>
      </c>
      <c r="T242" s="187" t="str">
        <f>IF(_penmei4_month_day!K236="","",_penmei4_month_day!K236)</f>
        <v/>
      </c>
      <c r="U242" s="160" t="str">
        <f>IF(_penmei4_month_day!L236="","",_penmei4_month_day!L236)</f>
        <v/>
      </c>
      <c r="V242" s="160" t="str">
        <f>IF(_penmei4_month_day!M236="","",_penmei4_month_day!M236)</f>
        <v/>
      </c>
      <c r="W242" s="188" t="str">
        <f>IF(_penmei4_month_day!N236="","",_penmei4_month_day!N236)</f>
        <v/>
      </c>
      <c r="X242" s="162">
        <v>10</v>
      </c>
      <c r="Y242" s="185" t="str">
        <f t="shared" si="66"/>
        <v/>
      </c>
      <c r="Z242" s="161" t="str">
        <f>IF(OR(_penmei3_month_day!D236="",_penmei3_month_day!E236=""),"",IF(AND(_penmei3_month_day!D236=1,_penmei3_month_day!E236=1),_penmei4_month_day!Q236,""))</f>
        <v/>
      </c>
      <c r="AA242" s="221" t="str">
        <f>IF(_penmei4_month_day!R236="","",_penmei4_month_day!R236)</f>
        <v/>
      </c>
      <c r="AB242" s="222">
        <f t="shared" si="73"/>
        <v>20.6</v>
      </c>
      <c r="AC242" s="223">
        <v>0.758333333333333</v>
      </c>
      <c r="AD242" s="224">
        <v>18</v>
      </c>
      <c r="AE242" s="225"/>
      <c r="AF242" s="224"/>
      <c r="AG242" s="225"/>
      <c r="AH242" s="249"/>
      <c r="AI242" s="250"/>
      <c r="AJ242" s="250"/>
    </row>
    <row r="243" spans="1:36">
      <c r="A243" s="118">
        <f t="shared" si="76"/>
        <v>43475</v>
      </c>
      <c r="B243" s="119">
        <f t="shared" si="67"/>
        <v>43475</v>
      </c>
      <c r="C243" s="120" t="str">
        <f t="shared" si="68"/>
        <v>中</v>
      </c>
      <c r="D243" s="120">
        <f t="shared" si="80"/>
        <v>10</v>
      </c>
      <c r="E243" s="120">
        <f t="shared" si="82"/>
        <v>2</v>
      </c>
      <c r="F243" s="121" t="str">
        <f t="shared" si="70"/>
        <v>乙班</v>
      </c>
      <c r="G243" s="120">
        <f t="shared" si="71"/>
        <v>19</v>
      </c>
      <c r="H243" s="122">
        <f t="shared" si="74"/>
        <v>0.0416666666666667</v>
      </c>
      <c r="I243" s="159">
        <f t="shared" si="72"/>
        <v>0.791666666666666</v>
      </c>
      <c r="J243" s="160" t="str">
        <f>IF(_penmei4_month_day!A237="","",_penmei4_month_day!A237)</f>
        <v/>
      </c>
      <c r="K243" s="160" t="str">
        <f>IF(_penmei4_month_day!B237="","",_penmei4_month_day!B237)</f>
        <v/>
      </c>
      <c r="L243" s="160" t="str">
        <f>IF(_penmei4_month_day!C237="","",_penmei4_month_day!C237)</f>
        <v/>
      </c>
      <c r="M243" s="160" t="str">
        <f>IF(_penmei4_month_day!D237="","",_penmei4_month_day!D237)</f>
        <v/>
      </c>
      <c r="N243" s="160" t="str">
        <f>IF(_penmei4_month_day!E237="","",_penmei4_month_day!E237)</f>
        <v/>
      </c>
      <c r="O243" s="161" t="str">
        <f>IF(_penmei4_month_day!F237="","",_penmei4_month_day!F237)</f>
        <v/>
      </c>
      <c r="P243" s="162">
        <v>9</v>
      </c>
      <c r="Q243" s="185" t="str">
        <f t="shared" si="65"/>
        <v/>
      </c>
      <c r="R243" s="161" t="str">
        <f>IF(OR(_penmei3_month_day!A237="",_penmei3_month_day!B237=""),"",IF(AND(_penmei3_month_day!A237=1,_penmei3_month_day!B237=1),_penmei4_month_day!I237,""))</f>
        <v/>
      </c>
      <c r="S243" s="186" t="str">
        <f>IF(_penmei4_month_day!J237="","",_penmei4_month_day!J237)</f>
        <v/>
      </c>
      <c r="T243" s="187" t="str">
        <f>IF(_penmei4_month_day!K237="","",_penmei4_month_day!K237)</f>
        <v/>
      </c>
      <c r="U243" s="160" t="str">
        <f>IF(_penmei4_month_day!L237="","",_penmei4_month_day!L237)</f>
        <v/>
      </c>
      <c r="V243" s="160" t="str">
        <f>IF(_penmei4_month_day!M237="","",_penmei4_month_day!M237)</f>
        <v/>
      </c>
      <c r="W243" s="188" t="str">
        <f>IF(_penmei4_month_day!N237="","",_penmei4_month_day!N237)</f>
        <v/>
      </c>
      <c r="X243" s="162">
        <v>8</v>
      </c>
      <c r="Y243" s="185" t="str">
        <f t="shared" si="66"/>
        <v/>
      </c>
      <c r="Z243" s="161" t="str">
        <f>IF(OR(_penmei3_month_day!D237="",_penmei3_month_day!E237=""),"",IF(AND(_penmei3_month_day!D237=1,_penmei3_month_day!E237=1),_penmei4_month_day!Q237,""))</f>
        <v/>
      </c>
      <c r="AA243" s="221" t="str">
        <f>IF(_penmei4_month_day!R237="","",_penmei4_month_day!R237)</f>
        <v/>
      </c>
      <c r="AB243" s="222">
        <v>17</v>
      </c>
      <c r="AC243" s="223">
        <v>0.773611111111111</v>
      </c>
      <c r="AD243" s="224">
        <v>15</v>
      </c>
      <c r="AE243" s="225"/>
      <c r="AF243" s="224"/>
      <c r="AG243" s="225"/>
      <c r="AH243" s="249"/>
      <c r="AI243" s="250"/>
      <c r="AJ243" s="250"/>
    </row>
    <row r="244" spans="1:36">
      <c r="A244" s="118">
        <f t="shared" si="76"/>
        <v>43475</v>
      </c>
      <c r="B244" s="119">
        <f t="shared" si="67"/>
        <v>43475</v>
      </c>
      <c r="C244" s="120" t="str">
        <f t="shared" si="68"/>
        <v>中</v>
      </c>
      <c r="D244" s="120">
        <f t="shared" si="80"/>
        <v>10</v>
      </c>
      <c r="E244" s="120">
        <f t="shared" si="82"/>
        <v>2</v>
      </c>
      <c r="F244" s="121" t="str">
        <f t="shared" si="70"/>
        <v>乙班</v>
      </c>
      <c r="G244" s="120">
        <f t="shared" si="71"/>
        <v>20</v>
      </c>
      <c r="H244" s="122">
        <f t="shared" si="74"/>
        <v>0.0416666666666667</v>
      </c>
      <c r="I244" s="159">
        <f t="shared" si="72"/>
        <v>0.833333333333333</v>
      </c>
      <c r="J244" s="160" t="str">
        <f>IF(_penmei4_month_day!A238="","",_penmei4_month_day!A238)</f>
        <v/>
      </c>
      <c r="K244" s="160" t="str">
        <f>IF(_penmei4_month_day!B238="","",_penmei4_month_day!B238)</f>
        <v/>
      </c>
      <c r="L244" s="160" t="str">
        <f>IF(_penmei4_month_day!C238="","",_penmei4_month_day!C238)</f>
        <v/>
      </c>
      <c r="M244" s="160" t="str">
        <f>IF(_penmei4_month_day!D238="","",_penmei4_month_day!D238)</f>
        <v/>
      </c>
      <c r="N244" s="160" t="str">
        <f>IF(_penmei4_month_day!E238="","",_penmei4_month_day!E238)</f>
        <v/>
      </c>
      <c r="O244" s="161" t="str">
        <f>IF(_penmei4_month_day!F238="","",_penmei4_month_day!F238)</f>
        <v/>
      </c>
      <c r="P244" s="162">
        <v>8.7</v>
      </c>
      <c r="Q244" s="185" t="str">
        <f t="shared" si="65"/>
        <v/>
      </c>
      <c r="R244" s="161" t="str">
        <f>IF(OR(_penmei3_month_day!A238="",_penmei3_month_day!B238=""),"",IF(AND(_penmei3_month_day!A238=1,_penmei3_month_day!B238=1),_penmei4_month_day!I238,""))</f>
        <v/>
      </c>
      <c r="S244" s="186" t="str">
        <f>IF(_penmei4_month_day!J238="","",_penmei4_month_day!J238)</f>
        <v/>
      </c>
      <c r="T244" s="187" t="str">
        <f>IF(_penmei4_month_day!K238="","",_penmei4_month_day!K238)</f>
        <v/>
      </c>
      <c r="U244" s="160" t="str">
        <f>IF(_penmei4_month_day!L238="","",_penmei4_month_day!L238)</f>
        <v/>
      </c>
      <c r="V244" s="160" t="str">
        <f>IF(_penmei4_month_day!M238="","",_penmei4_month_day!M238)</f>
        <v/>
      </c>
      <c r="W244" s="188" t="str">
        <f>IF(_penmei4_month_day!N238="","",_penmei4_month_day!N238)</f>
        <v/>
      </c>
      <c r="X244" s="162">
        <v>8</v>
      </c>
      <c r="Y244" s="185" t="str">
        <f t="shared" si="66"/>
        <v/>
      </c>
      <c r="Z244" s="161" t="str">
        <f>IF(OR(_penmei3_month_day!D238="",_penmei3_month_day!E238=""),"",IF(AND(_penmei3_month_day!D238=1,_penmei3_month_day!E238=1),_penmei4_month_day!Q238,""))</f>
        <v/>
      </c>
      <c r="AA244" s="221" t="str">
        <f>IF(_penmei4_month_day!R238="","",_penmei4_month_day!R238)</f>
        <v/>
      </c>
      <c r="AB244" s="222">
        <f t="shared" si="73"/>
        <v>16.7</v>
      </c>
      <c r="AC244" s="223">
        <v>0.819444444444445</v>
      </c>
      <c r="AD244" s="224">
        <v>20</v>
      </c>
      <c r="AE244" s="225"/>
      <c r="AF244" s="224"/>
      <c r="AG244" s="225"/>
      <c r="AH244" s="249"/>
      <c r="AI244" s="250"/>
      <c r="AJ244" s="250"/>
    </row>
    <row r="245" spans="1:36">
      <c r="A245" s="118">
        <f t="shared" si="76"/>
        <v>43475</v>
      </c>
      <c r="B245" s="119">
        <f t="shared" si="67"/>
        <v>43475</v>
      </c>
      <c r="C245" s="120" t="str">
        <f t="shared" si="68"/>
        <v>中</v>
      </c>
      <c r="D245" s="120">
        <f t="shared" si="80"/>
        <v>10</v>
      </c>
      <c r="E245" s="120">
        <f t="shared" si="82"/>
        <v>2</v>
      </c>
      <c r="F245" s="121" t="str">
        <f t="shared" si="70"/>
        <v>乙班</v>
      </c>
      <c r="G245" s="120">
        <f t="shared" si="71"/>
        <v>21</v>
      </c>
      <c r="H245" s="122">
        <f t="shared" si="74"/>
        <v>0.0416666666666667</v>
      </c>
      <c r="I245" s="159">
        <f t="shared" si="72"/>
        <v>0.875</v>
      </c>
      <c r="J245" s="160" t="str">
        <f>IF(_penmei4_month_day!A239="","",_penmei4_month_day!A239)</f>
        <v/>
      </c>
      <c r="K245" s="160" t="str">
        <f>IF(_penmei4_month_day!B239="","",_penmei4_month_day!B239)</f>
        <v/>
      </c>
      <c r="L245" s="160" t="str">
        <f>IF(_penmei4_month_day!C239="","",_penmei4_month_day!C239)</f>
        <v/>
      </c>
      <c r="M245" s="160" t="str">
        <f>IF(_penmei4_month_day!D239="","",_penmei4_month_day!D239)</f>
        <v/>
      </c>
      <c r="N245" s="160" t="str">
        <f>IF(_penmei4_month_day!E239="","",_penmei4_month_day!E239)</f>
        <v/>
      </c>
      <c r="O245" s="161" t="str">
        <f>IF(_penmei4_month_day!F239="","",_penmei4_month_day!F239)</f>
        <v/>
      </c>
      <c r="P245" s="162">
        <v>10</v>
      </c>
      <c r="Q245" s="185" t="str">
        <f t="shared" si="65"/>
        <v/>
      </c>
      <c r="R245" s="161" t="str">
        <f>IF(OR(_penmei3_month_day!A239="",_penmei3_month_day!B239=""),"",IF(AND(_penmei3_month_day!A239=1,_penmei3_month_day!B239=1),_penmei4_month_day!I239,""))</f>
        <v/>
      </c>
      <c r="S245" s="186" t="str">
        <f>IF(_penmei4_month_day!J239="","",_penmei4_month_day!J239)</f>
        <v/>
      </c>
      <c r="T245" s="187" t="str">
        <f>IF(_penmei4_month_day!K239="","",_penmei4_month_day!K239)</f>
        <v/>
      </c>
      <c r="U245" s="160" t="str">
        <f>IF(_penmei4_month_day!L239="","",_penmei4_month_day!L239)</f>
        <v/>
      </c>
      <c r="V245" s="160" t="str">
        <f>IF(_penmei4_month_day!M239="","",_penmei4_month_day!M239)</f>
        <v/>
      </c>
      <c r="W245" s="188" t="str">
        <f>IF(_penmei4_month_day!N239="","",_penmei4_month_day!N239)</f>
        <v/>
      </c>
      <c r="X245" s="162">
        <v>10</v>
      </c>
      <c r="Y245" s="185" t="str">
        <f t="shared" si="66"/>
        <v/>
      </c>
      <c r="Z245" s="161" t="str">
        <f>IF(OR(_penmei3_month_day!D239="",_penmei3_month_day!E239=""),"",IF(AND(_penmei3_month_day!D239=1,_penmei3_month_day!E239=1),_penmei4_month_day!Q239,""))</f>
        <v/>
      </c>
      <c r="AA245" s="221" t="str">
        <f>IF(_penmei4_month_day!R239="","",_penmei4_month_day!R239)</f>
        <v/>
      </c>
      <c r="AB245" s="222">
        <f t="shared" si="73"/>
        <v>20</v>
      </c>
      <c r="AC245" s="223">
        <v>0.902777777777778</v>
      </c>
      <c r="AD245" s="224">
        <v>19</v>
      </c>
      <c r="AE245" s="225"/>
      <c r="AF245" s="224"/>
      <c r="AG245" s="225"/>
      <c r="AH245" s="249"/>
      <c r="AI245" s="250"/>
      <c r="AJ245" s="250"/>
    </row>
    <row r="246" spans="1:36">
      <c r="A246" s="118">
        <f t="shared" si="76"/>
        <v>43475</v>
      </c>
      <c r="B246" s="119">
        <f t="shared" si="67"/>
        <v>43475</v>
      </c>
      <c r="C246" s="120" t="str">
        <f t="shared" si="68"/>
        <v>中</v>
      </c>
      <c r="D246" s="120">
        <f t="shared" si="80"/>
        <v>10</v>
      </c>
      <c r="E246" s="120">
        <f t="shared" si="82"/>
        <v>2</v>
      </c>
      <c r="F246" s="121" t="str">
        <f t="shared" si="70"/>
        <v>乙班</v>
      </c>
      <c r="G246" s="120">
        <f t="shared" si="71"/>
        <v>22</v>
      </c>
      <c r="H246" s="122">
        <f t="shared" si="74"/>
        <v>0.0416666666666667</v>
      </c>
      <c r="I246" s="159">
        <f t="shared" si="72"/>
        <v>0.916666666666666</v>
      </c>
      <c r="J246" s="160" t="str">
        <f>IF(_penmei4_month_day!A240="","",_penmei4_month_day!A240)</f>
        <v/>
      </c>
      <c r="K246" s="160" t="str">
        <f>IF(_penmei4_month_day!B240="","",_penmei4_month_day!B240)</f>
        <v/>
      </c>
      <c r="L246" s="160" t="str">
        <f>IF(_penmei4_month_day!C240="","",_penmei4_month_day!C240)</f>
        <v/>
      </c>
      <c r="M246" s="160" t="str">
        <f>IF(_penmei4_month_day!D240="","",_penmei4_month_day!D240)</f>
        <v/>
      </c>
      <c r="N246" s="160" t="str">
        <f>IF(_penmei4_month_day!E240="","",_penmei4_month_day!E240)</f>
        <v/>
      </c>
      <c r="O246" s="161" t="str">
        <f>IF(_penmei4_month_day!F240="","",_penmei4_month_day!F240)</f>
        <v/>
      </c>
      <c r="P246" s="162">
        <v>10.4</v>
      </c>
      <c r="Q246" s="185" t="str">
        <f t="shared" si="65"/>
        <v/>
      </c>
      <c r="R246" s="161" t="str">
        <f>IF(OR(_penmei3_month_day!A240="",_penmei3_month_day!B240=""),"",IF(AND(_penmei3_month_day!A240=1,_penmei3_month_day!B240=1),_penmei4_month_day!I240,""))</f>
        <v/>
      </c>
      <c r="S246" s="186" t="str">
        <f>IF(_penmei4_month_day!J240="","",_penmei4_month_day!J240)</f>
        <v/>
      </c>
      <c r="T246" s="187" t="str">
        <f>IF(_penmei4_month_day!K240="","",_penmei4_month_day!K240)</f>
        <v/>
      </c>
      <c r="U246" s="160" t="str">
        <f>IF(_penmei4_month_day!L240="","",_penmei4_month_day!L240)</f>
        <v/>
      </c>
      <c r="V246" s="160" t="str">
        <f>IF(_penmei4_month_day!M240="","",_penmei4_month_day!M240)</f>
        <v/>
      </c>
      <c r="W246" s="188" t="str">
        <f>IF(_penmei4_month_day!N240="","",_penmei4_month_day!N240)</f>
        <v/>
      </c>
      <c r="X246" s="162">
        <v>9</v>
      </c>
      <c r="Y246" s="185" t="str">
        <f t="shared" si="66"/>
        <v/>
      </c>
      <c r="Z246" s="161" t="str">
        <f>IF(OR(_penmei3_month_day!D240="",_penmei3_month_day!E240=""),"",IF(AND(_penmei3_month_day!D240=1,_penmei3_month_day!E240=1),_penmei4_month_day!Q240,""))</f>
        <v/>
      </c>
      <c r="AA246" s="221" t="str">
        <f>IF(_penmei4_month_day!R240="","",_penmei4_month_day!R240)</f>
        <v/>
      </c>
      <c r="AB246" s="222">
        <f t="shared" si="73"/>
        <v>19.4</v>
      </c>
      <c r="AC246" s="223">
        <v>0.90625</v>
      </c>
      <c r="AD246" s="224">
        <v>18</v>
      </c>
      <c r="AE246" s="225"/>
      <c r="AF246" s="224"/>
      <c r="AG246" s="225"/>
      <c r="AH246" s="249"/>
      <c r="AI246" s="250"/>
      <c r="AJ246" s="250"/>
    </row>
    <row r="247" spans="1:36">
      <c r="A247" s="123">
        <f t="shared" si="76"/>
        <v>43475</v>
      </c>
      <c r="B247" s="124">
        <f t="shared" si="67"/>
        <v>43475</v>
      </c>
      <c r="C247" s="125" t="str">
        <f t="shared" si="68"/>
        <v>中</v>
      </c>
      <c r="D247" s="125">
        <f t="shared" si="80"/>
        <v>10</v>
      </c>
      <c r="E247" s="125">
        <f t="shared" si="82"/>
        <v>2</v>
      </c>
      <c r="F247" s="126" t="str">
        <f t="shared" si="70"/>
        <v>乙班</v>
      </c>
      <c r="G247" s="125">
        <f t="shared" si="71"/>
        <v>23</v>
      </c>
      <c r="H247" s="127">
        <f t="shared" si="74"/>
        <v>0.0416666666666667</v>
      </c>
      <c r="I247" s="163">
        <f t="shared" si="72"/>
        <v>0.958333333333333</v>
      </c>
      <c r="J247" s="164" t="str">
        <f>IF(_penmei4_month_day!A241="","",_penmei4_month_day!A241)</f>
        <v/>
      </c>
      <c r="K247" s="164" t="str">
        <f>IF(_penmei4_month_day!B241="","",_penmei4_month_day!B241)</f>
        <v/>
      </c>
      <c r="L247" s="164" t="str">
        <f>IF(_penmei4_month_day!C241="","",_penmei4_month_day!C241)</f>
        <v/>
      </c>
      <c r="M247" s="164" t="str">
        <f>IF(_penmei4_month_day!D241="","",_penmei4_month_day!D241)</f>
        <v/>
      </c>
      <c r="N247" s="164" t="str">
        <f>IF(_penmei4_month_day!E241="","",_penmei4_month_day!E241)</f>
        <v/>
      </c>
      <c r="O247" s="165" t="str">
        <f>IF(_penmei4_month_day!F241="","",_penmei4_month_day!F241)</f>
        <v/>
      </c>
      <c r="P247" s="166">
        <v>9</v>
      </c>
      <c r="Q247" s="189" t="str">
        <f t="shared" si="65"/>
        <v/>
      </c>
      <c r="R247" s="165" t="str">
        <f>IF(OR(_penmei3_month_day!A241="",_penmei3_month_day!B241=""),"",IF(AND(_penmei3_month_day!A241=1,_penmei3_month_day!B241=1),_penmei4_month_day!I241,""))</f>
        <v/>
      </c>
      <c r="S247" s="190" t="str">
        <f>IF(_penmei4_month_day!J241="","",_penmei4_month_day!J241)</f>
        <v/>
      </c>
      <c r="T247" s="191" t="str">
        <f>IF(_penmei4_month_day!K241="","",_penmei4_month_day!K241)</f>
        <v/>
      </c>
      <c r="U247" s="164" t="str">
        <f>IF(_penmei4_month_day!L241="","",_penmei4_month_day!L241)</f>
        <v/>
      </c>
      <c r="V247" s="164" t="str">
        <f>IF(_penmei4_month_day!M241="","",_penmei4_month_day!M241)</f>
        <v/>
      </c>
      <c r="W247" s="192" t="str">
        <f>IF(_penmei4_month_day!N241="","",_penmei4_month_day!N241)</f>
        <v/>
      </c>
      <c r="X247" s="166">
        <v>9</v>
      </c>
      <c r="Y247" s="189" t="str">
        <f t="shared" si="66"/>
        <v/>
      </c>
      <c r="Z247" s="165" t="str">
        <f>IF(OR(_penmei3_month_day!D241="",_penmei3_month_day!E241=""),"",IF(AND(_penmei3_month_day!D241=1,_penmei3_month_day!E241=1),_penmei4_month_day!Q241,""))</f>
        <v/>
      </c>
      <c r="AA247" s="226" t="str">
        <f>IF(_penmei4_month_day!R241="","",_penmei4_month_day!R241)</f>
        <v/>
      </c>
      <c r="AB247" s="222">
        <f t="shared" si="73"/>
        <v>18</v>
      </c>
      <c r="AC247" s="227">
        <v>0.958333333333333</v>
      </c>
      <c r="AD247" s="228">
        <v>16</v>
      </c>
      <c r="AE247" s="229"/>
      <c r="AF247" s="228"/>
      <c r="AG247" s="229"/>
      <c r="AH247" s="251"/>
      <c r="AI247" s="252" t="s">
        <v>118</v>
      </c>
      <c r="AJ247" s="253" t="s">
        <v>67</v>
      </c>
    </row>
    <row r="248" spans="1:36">
      <c r="A248" s="128">
        <f t="shared" si="76"/>
        <v>43476</v>
      </c>
      <c r="B248" s="129">
        <f t="shared" si="67"/>
        <v>43476</v>
      </c>
      <c r="C248" s="130" t="str">
        <f t="shared" si="68"/>
        <v>夜</v>
      </c>
      <c r="D248" s="130">
        <f t="shared" si="80"/>
        <v>11</v>
      </c>
      <c r="E248" s="130">
        <f>IF(AND(E200=1),4,IF(AND(E200&gt;1),(E200-1),))</f>
        <v>3</v>
      </c>
      <c r="F248" s="131" t="str">
        <f t="shared" si="70"/>
        <v>丙班</v>
      </c>
      <c r="G248" s="130">
        <f t="shared" si="71"/>
        <v>0</v>
      </c>
      <c r="H248" s="132">
        <f t="shared" si="74"/>
        <v>0.0416666666666667</v>
      </c>
      <c r="I248" s="167">
        <f t="shared" si="72"/>
        <v>1</v>
      </c>
      <c r="J248" s="168" t="str">
        <f>IF(_penmei4_month_day!A242="","",_penmei4_month_day!A242)</f>
        <v/>
      </c>
      <c r="K248" s="169" t="str">
        <f>IF(_penmei4_month_day!B242="","",_penmei4_month_day!B242)</f>
        <v/>
      </c>
      <c r="L248" s="169" t="str">
        <f>IF(_penmei4_month_day!C242="","",_penmei4_month_day!C242)</f>
        <v/>
      </c>
      <c r="M248" s="156" t="str">
        <f>IF(_penmei4_month_day!D242="","",_penmei4_month_day!D242)</f>
        <v/>
      </c>
      <c r="N248" s="156" t="str">
        <f>IF(_penmei4_month_day!E242="","",_penmei4_month_day!E242)</f>
        <v/>
      </c>
      <c r="O248" s="157" t="str">
        <f>IF(_penmei4_month_day!F242="","",_penmei4_month_day!F242)</f>
        <v/>
      </c>
      <c r="P248" s="158">
        <v>7.5</v>
      </c>
      <c r="Q248" s="197" t="str">
        <f t="shared" si="65"/>
        <v/>
      </c>
      <c r="R248" s="157" t="str">
        <f>IF(OR(_penmei3_month_day!A242="",_penmei3_month_day!B242=""),"",IF(AND(_penmei3_month_day!A242=1,_penmei3_month_day!B242=1),_penmei4_month_day!I242,""))</f>
        <v/>
      </c>
      <c r="S248" s="182" t="str">
        <f>IF(_penmei4_month_day!J242="","",_penmei4_month_day!J242)</f>
        <v/>
      </c>
      <c r="T248" s="183" t="str">
        <f>IF(_penmei4_month_day!K242="","",_penmei4_month_day!K242)</f>
        <v/>
      </c>
      <c r="U248" s="156" t="str">
        <f>IF(_penmei4_month_day!L242="","",_penmei4_month_day!L242)</f>
        <v/>
      </c>
      <c r="V248" s="156" t="str">
        <f>IF(_penmei4_month_day!M242="","",_penmei4_month_day!M242)</f>
        <v/>
      </c>
      <c r="W248" s="184" t="str">
        <f>IF(_penmei4_month_day!N242="","",_penmei4_month_day!N242)</f>
        <v/>
      </c>
      <c r="X248" s="158">
        <v>7.5</v>
      </c>
      <c r="Y248" s="197" t="str">
        <f t="shared" si="66"/>
        <v/>
      </c>
      <c r="Z248" s="194" t="str">
        <f>IF(OR(_penmei3_month_day!D242="",_penmei3_month_day!E242=""),"",IF(AND(_penmei3_month_day!D242=1,_penmei3_month_day!E242=1),_penmei4_month_day!Q242,""))</f>
        <v/>
      </c>
      <c r="AA248" s="230" t="str">
        <f>IF(_penmei4_month_day!R242="","",_penmei4_month_day!R242)</f>
        <v/>
      </c>
      <c r="AB248" s="222">
        <f t="shared" si="73"/>
        <v>15</v>
      </c>
      <c r="AC248" s="231">
        <v>0.979166666666667</v>
      </c>
      <c r="AD248" s="232" t="s">
        <v>150</v>
      </c>
      <c r="AE248" s="233">
        <v>0.269444444444444</v>
      </c>
      <c r="AF248" s="232" t="s">
        <v>120</v>
      </c>
      <c r="AG248" s="233"/>
      <c r="AH248" s="254"/>
      <c r="AI248" s="248"/>
      <c r="AJ248" s="248"/>
    </row>
    <row r="249" spans="1:36">
      <c r="A249" s="118">
        <f t="shared" si="76"/>
        <v>43476</v>
      </c>
      <c r="B249" s="119">
        <f t="shared" si="67"/>
        <v>43476</v>
      </c>
      <c r="C249" s="120" t="str">
        <f t="shared" si="68"/>
        <v>夜</v>
      </c>
      <c r="D249" s="120">
        <f t="shared" si="80"/>
        <v>11</v>
      </c>
      <c r="E249" s="120">
        <f>E248</f>
        <v>3</v>
      </c>
      <c r="F249" s="121" t="str">
        <f t="shared" si="70"/>
        <v>丙班</v>
      </c>
      <c r="G249" s="120">
        <f t="shared" si="71"/>
        <v>1</v>
      </c>
      <c r="H249" s="122">
        <f t="shared" si="74"/>
        <v>0.0416666666666667</v>
      </c>
      <c r="I249" s="159">
        <f t="shared" si="72"/>
        <v>0.0416666666666667</v>
      </c>
      <c r="J249" s="160" t="str">
        <f>IF(_penmei4_month_day!A243="","",_penmei4_month_day!A243)</f>
        <v/>
      </c>
      <c r="K249" s="160" t="str">
        <f>IF(_penmei4_month_day!B243="","",_penmei4_month_day!B243)</f>
        <v/>
      </c>
      <c r="L249" s="160" t="str">
        <f>IF(_penmei4_month_day!C243="","",_penmei4_month_day!C243)</f>
        <v/>
      </c>
      <c r="M249" s="160" t="str">
        <f>IF(_penmei4_month_day!D243="","",_penmei4_month_day!D243)</f>
        <v/>
      </c>
      <c r="N249" s="160" t="str">
        <f>IF(_penmei4_month_day!E243="","",_penmei4_month_day!E243)</f>
        <v/>
      </c>
      <c r="O249" s="161" t="str">
        <f>IF(_penmei4_month_day!F243="","",_penmei4_month_day!F243)</f>
        <v/>
      </c>
      <c r="P249" s="162">
        <v>9</v>
      </c>
      <c r="Q249" s="185" t="str">
        <f t="shared" si="65"/>
        <v/>
      </c>
      <c r="R249" s="161" t="str">
        <f>IF(OR(_penmei3_month_day!A243="",_penmei3_month_day!B243=""),"",IF(AND(_penmei3_month_day!A243=1,_penmei3_month_day!B243=1),_penmei4_month_day!I243,""))</f>
        <v/>
      </c>
      <c r="S249" s="186" t="str">
        <f>IF(_penmei4_month_day!J243="","",_penmei4_month_day!J243)</f>
        <v/>
      </c>
      <c r="T249" s="187" t="str">
        <f>IF(_penmei4_month_day!K243="","",_penmei4_month_day!K243)</f>
        <v/>
      </c>
      <c r="U249" s="160" t="str">
        <f>IF(_penmei4_month_day!L243="","",_penmei4_month_day!L243)</f>
        <v/>
      </c>
      <c r="V249" s="160" t="str">
        <f>IF(_penmei4_month_day!M243="","",_penmei4_month_day!M243)</f>
        <v/>
      </c>
      <c r="W249" s="188" t="str">
        <f>IF(_penmei4_month_day!N243="","",_penmei4_month_day!N243)</f>
        <v/>
      </c>
      <c r="X249" s="162">
        <v>9</v>
      </c>
      <c r="Y249" s="185" t="str">
        <f t="shared" si="66"/>
        <v/>
      </c>
      <c r="Z249" s="161" t="str">
        <f>IF(OR(_penmei3_month_day!D243="",_penmei3_month_day!E243=""),"",IF(AND(_penmei3_month_day!D243=1,_penmei3_month_day!E243=1),_penmei4_month_day!Q243,""))</f>
        <v/>
      </c>
      <c r="AA249" s="221" t="str">
        <f>IF(_penmei4_month_day!R243="","",_penmei4_month_day!R243)</f>
        <v/>
      </c>
      <c r="AB249" s="222">
        <f t="shared" si="73"/>
        <v>18</v>
      </c>
      <c r="AC249" s="223">
        <v>0.0208333333333333</v>
      </c>
      <c r="AD249" s="224" t="s">
        <v>163</v>
      </c>
      <c r="AE249" s="225">
        <v>0.271527777777778</v>
      </c>
      <c r="AF249" s="224">
        <v>17</v>
      </c>
      <c r="AG249" s="225"/>
      <c r="AH249" s="249"/>
      <c r="AI249" s="250"/>
      <c r="AJ249" s="250"/>
    </row>
    <row r="250" spans="1:36">
      <c r="A250" s="118">
        <f t="shared" si="76"/>
        <v>43476</v>
      </c>
      <c r="B250" s="119">
        <f t="shared" si="67"/>
        <v>43476</v>
      </c>
      <c r="C250" s="120" t="str">
        <f t="shared" si="68"/>
        <v>夜</v>
      </c>
      <c r="D250" s="120">
        <f t="shared" si="80"/>
        <v>11</v>
      </c>
      <c r="E250" s="120">
        <f t="shared" ref="E250:E255" si="83">E249</f>
        <v>3</v>
      </c>
      <c r="F250" s="121" t="str">
        <f t="shared" si="70"/>
        <v>丙班</v>
      </c>
      <c r="G250" s="120">
        <f t="shared" si="71"/>
        <v>2</v>
      </c>
      <c r="H250" s="122">
        <f t="shared" si="74"/>
        <v>0.0416666666666667</v>
      </c>
      <c r="I250" s="159">
        <f t="shared" si="72"/>
        <v>0.0833333333333333</v>
      </c>
      <c r="J250" s="160" t="str">
        <f>IF(_penmei4_month_day!A244="","",_penmei4_month_day!A244)</f>
        <v/>
      </c>
      <c r="K250" s="160" t="str">
        <f>IF(_penmei4_month_day!B244="","",_penmei4_month_day!B244)</f>
        <v/>
      </c>
      <c r="L250" s="160" t="str">
        <f>IF(_penmei4_month_day!C244="","",_penmei4_month_day!C244)</f>
        <v/>
      </c>
      <c r="M250" s="160" t="str">
        <f>IF(_penmei4_month_day!D244="","",_penmei4_month_day!D244)</f>
        <v/>
      </c>
      <c r="N250" s="160" t="str">
        <f>IF(_penmei4_month_day!E244="","",_penmei4_month_day!E244)</f>
        <v/>
      </c>
      <c r="O250" s="161" t="str">
        <f>IF(_penmei4_month_day!F244="","",_penmei4_month_day!F244)</f>
        <v/>
      </c>
      <c r="P250" s="162">
        <v>10.5</v>
      </c>
      <c r="Q250" s="185" t="str">
        <f t="shared" si="65"/>
        <v/>
      </c>
      <c r="R250" s="161" t="str">
        <f>IF(OR(_penmei3_month_day!A244="",_penmei3_month_day!B244=""),"",IF(AND(_penmei3_month_day!A244=1,_penmei3_month_day!B244=1),_penmei4_month_day!I244,""))</f>
        <v/>
      </c>
      <c r="S250" s="186" t="str">
        <f>IF(_penmei4_month_day!J244="","",_penmei4_month_day!J244)</f>
        <v/>
      </c>
      <c r="T250" s="187" t="str">
        <f>IF(_penmei4_month_day!K244="","",_penmei4_month_day!K244)</f>
        <v/>
      </c>
      <c r="U250" s="160" t="str">
        <f>IF(_penmei4_month_day!L244="","",_penmei4_month_day!L244)</f>
        <v/>
      </c>
      <c r="V250" s="160" t="str">
        <f>IF(_penmei4_month_day!M244="","",_penmei4_month_day!M244)</f>
        <v/>
      </c>
      <c r="W250" s="188" t="str">
        <f>IF(_penmei4_month_day!N244="","",_penmei4_month_day!N244)</f>
        <v/>
      </c>
      <c r="X250" s="162">
        <v>10</v>
      </c>
      <c r="Y250" s="185" t="str">
        <f t="shared" si="66"/>
        <v/>
      </c>
      <c r="Z250" s="161" t="str">
        <f>IF(OR(_penmei3_month_day!D244="",_penmei3_month_day!E244=""),"",IF(AND(_penmei3_month_day!D244=1,_penmei3_month_day!E244=1),_penmei4_month_day!Q244,""))</f>
        <v/>
      </c>
      <c r="AA250" s="221" t="str">
        <f>IF(_penmei4_month_day!R244="","",_penmei4_month_day!R244)</f>
        <v/>
      </c>
      <c r="AB250" s="222">
        <f t="shared" si="73"/>
        <v>20.5</v>
      </c>
      <c r="AC250" s="223">
        <v>0.0416666666666667</v>
      </c>
      <c r="AD250" s="224">
        <v>20</v>
      </c>
      <c r="AE250" s="225">
        <v>0.291666666666667</v>
      </c>
      <c r="AF250" s="224">
        <v>18</v>
      </c>
      <c r="AG250" s="225"/>
      <c r="AH250" s="249"/>
      <c r="AI250" s="250"/>
      <c r="AJ250" s="250"/>
    </row>
    <row r="251" spans="1:36">
      <c r="A251" s="118">
        <f t="shared" si="76"/>
        <v>43476</v>
      </c>
      <c r="B251" s="119">
        <f t="shared" si="67"/>
        <v>43476</v>
      </c>
      <c r="C251" s="120" t="str">
        <f t="shared" si="68"/>
        <v>夜</v>
      </c>
      <c r="D251" s="120">
        <f t="shared" si="80"/>
        <v>11</v>
      </c>
      <c r="E251" s="120">
        <f t="shared" si="83"/>
        <v>3</v>
      </c>
      <c r="F251" s="121" t="str">
        <f t="shared" si="70"/>
        <v>丙班</v>
      </c>
      <c r="G251" s="120">
        <f t="shared" si="71"/>
        <v>3</v>
      </c>
      <c r="H251" s="122">
        <f t="shared" si="74"/>
        <v>0.0416666666666667</v>
      </c>
      <c r="I251" s="159">
        <f t="shared" si="72"/>
        <v>0.125</v>
      </c>
      <c r="J251" s="160" t="str">
        <f>IF(_penmei4_month_day!A245="","",_penmei4_month_day!A245)</f>
        <v/>
      </c>
      <c r="K251" s="160" t="str">
        <f>IF(_penmei4_month_day!B245="","",_penmei4_month_day!B245)</f>
        <v/>
      </c>
      <c r="L251" s="160" t="str">
        <f>IF(_penmei4_month_day!C245="","",_penmei4_month_day!C245)</f>
        <v/>
      </c>
      <c r="M251" s="160" t="str">
        <f>IF(_penmei4_month_day!D245="","",_penmei4_month_day!D245)</f>
        <v/>
      </c>
      <c r="N251" s="160" t="str">
        <f>IF(_penmei4_month_day!E245="","",_penmei4_month_day!E245)</f>
        <v/>
      </c>
      <c r="O251" s="161" t="str">
        <f>IF(_penmei4_month_day!F245="","",_penmei4_month_day!F245)</f>
        <v/>
      </c>
      <c r="P251" s="162">
        <v>10.5</v>
      </c>
      <c r="Q251" s="185" t="str">
        <f t="shared" si="65"/>
        <v/>
      </c>
      <c r="R251" s="161" t="str">
        <f>IF(OR(_penmei3_month_day!A245="",_penmei3_month_day!B245=""),"",IF(AND(_penmei3_month_day!A245=1,_penmei3_month_day!B245=1),_penmei4_month_day!I245,""))</f>
        <v/>
      </c>
      <c r="S251" s="186" t="str">
        <f>IF(_penmei4_month_day!J245="","",_penmei4_month_day!J245)</f>
        <v/>
      </c>
      <c r="T251" s="187" t="str">
        <f>IF(_penmei4_month_day!K245="","",_penmei4_month_day!K245)</f>
        <v/>
      </c>
      <c r="U251" s="160" t="str">
        <f>IF(_penmei4_month_day!L245="","",_penmei4_month_day!L245)</f>
        <v/>
      </c>
      <c r="V251" s="160" t="str">
        <f>IF(_penmei4_month_day!M245="","",_penmei4_month_day!M245)</f>
        <v/>
      </c>
      <c r="W251" s="188" t="str">
        <f>IF(_penmei4_month_day!N245="","",_penmei4_month_day!N245)</f>
        <v/>
      </c>
      <c r="X251" s="162">
        <v>10</v>
      </c>
      <c r="Y251" s="185" t="str">
        <f t="shared" si="66"/>
        <v/>
      </c>
      <c r="Z251" s="161" t="str">
        <f>IF(OR(_penmei3_month_day!D245="",_penmei3_month_day!E245=""),"",IF(AND(_penmei3_month_day!D245=1,_penmei3_month_day!E245=1),_penmei4_month_day!Q245,""))</f>
        <v/>
      </c>
      <c r="AA251" s="221" t="str">
        <f>IF(_penmei4_month_day!R245="","",_penmei4_month_day!R245)</f>
        <v/>
      </c>
      <c r="AB251" s="222">
        <f t="shared" si="73"/>
        <v>20.5</v>
      </c>
      <c r="AC251" s="223">
        <v>0.0763888888888889</v>
      </c>
      <c r="AD251" s="224" t="s">
        <v>121</v>
      </c>
      <c r="AE251" s="225">
        <v>0.315972222222222</v>
      </c>
      <c r="AF251" s="224" t="s">
        <v>156</v>
      </c>
      <c r="AG251" s="225"/>
      <c r="AH251" s="249"/>
      <c r="AI251" s="250"/>
      <c r="AJ251" s="250"/>
    </row>
    <row r="252" spans="1:36">
      <c r="A252" s="118">
        <f t="shared" si="76"/>
        <v>43476</v>
      </c>
      <c r="B252" s="119">
        <f t="shared" si="67"/>
        <v>43476</v>
      </c>
      <c r="C252" s="120" t="str">
        <f t="shared" si="68"/>
        <v>夜</v>
      </c>
      <c r="D252" s="120">
        <f t="shared" ref="D252:D275" si="84">DAY(A252)</f>
        <v>11</v>
      </c>
      <c r="E252" s="120">
        <f t="shared" si="83"/>
        <v>3</v>
      </c>
      <c r="F252" s="121" t="str">
        <f t="shared" si="70"/>
        <v>丙班</v>
      </c>
      <c r="G252" s="120">
        <f t="shared" si="71"/>
        <v>4</v>
      </c>
      <c r="H252" s="122">
        <f t="shared" si="74"/>
        <v>0.0416666666666667</v>
      </c>
      <c r="I252" s="159">
        <f t="shared" si="72"/>
        <v>0.166666666666667</v>
      </c>
      <c r="J252" s="160" t="str">
        <f>IF(_penmei4_month_day!A246="","",_penmei4_month_day!A246)</f>
        <v/>
      </c>
      <c r="K252" s="160" t="str">
        <f>IF(_penmei4_month_day!B246="","",_penmei4_month_day!B246)</f>
        <v/>
      </c>
      <c r="L252" s="160" t="str">
        <f>IF(_penmei4_month_day!C246="","",_penmei4_month_day!C246)</f>
        <v/>
      </c>
      <c r="M252" s="160" t="str">
        <f>IF(_penmei4_month_day!D246="","",_penmei4_month_day!D246)</f>
        <v/>
      </c>
      <c r="N252" s="160" t="str">
        <f>IF(_penmei4_month_day!E246="","",_penmei4_month_day!E246)</f>
        <v/>
      </c>
      <c r="O252" s="161" t="str">
        <f>IF(_penmei4_month_day!F246="","",_penmei4_month_day!F246)</f>
        <v/>
      </c>
      <c r="P252" s="162">
        <v>10.5</v>
      </c>
      <c r="Q252" s="185" t="str">
        <f t="shared" si="65"/>
        <v/>
      </c>
      <c r="R252" s="161" t="str">
        <f>IF(OR(_penmei3_month_day!A246="",_penmei3_month_day!B246=""),"",IF(AND(_penmei3_month_day!A246=1,_penmei3_month_day!B246=1),_penmei4_month_day!I246,""))</f>
        <v/>
      </c>
      <c r="S252" s="186" t="str">
        <f>IF(_penmei4_month_day!J246="","",_penmei4_month_day!J246)</f>
        <v/>
      </c>
      <c r="T252" s="187" t="str">
        <f>IF(_penmei4_month_day!K246="","",_penmei4_month_day!K246)</f>
        <v/>
      </c>
      <c r="U252" s="160" t="str">
        <f>IF(_penmei4_month_day!L246="","",_penmei4_month_day!L246)</f>
        <v/>
      </c>
      <c r="V252" s="160" t="str">
        <f>IF(_penmei4_month_day!M246="","",_penmei4_month_day!M246)</f>
        <v/>
      </c>
      <c r="W252" s="188" t="str">
        <f>IF(_penmei4_month_day!N246="","",_penmei4_month_day!N246)</f>
        <v/>
      </c>
      <c r="X252" s="162">
        <v>10</v>
      </c>
      <c r="Y252" s="185" t="str">
        <f t="shared" si="66"/>
        <v/>
      </c>
      <c r="Z252" s="161" t="str">
        <f>IF(OR(_penmei3_month_day!D246="",_penmei3_month_day!E246=""),"",IF(AND(_penmei3_month_day!D246=1,_penmei3_month_day!E246=1),_penmei4_month_day!Q246,""))</f>
        <v/>
      </c>
      <c r="AA252" s="221" t="str">
        <f>IF(_penmei4_month_day!R246="","",_penmei4_month_day!R246)</f>
        <v/>
      </c>
      <c r="AB252" s="222">
        <f t="shared" si="73"/>
        <v>20.5</v>
      </c>
      <c r="AC252" s="223">
        <v>0.194444444444444</v>
      </c>
      <c r="AD252" s="224" t="s">
        <v>120</v>
      </c>
      <c r="AE252" s="225"/>
      <c r="AF252" s="224"/>
      <c r="AG252" s="225"/>
      <c r="AH252" s="249"/>
      <c r="AI252" s="250"/>
      <c r="AJ252" s="250"/>
    </row>
    <row r="253" spans="1:36">
      <c r="A253" s="118">
        <f t="shared" si="76"/>
        <v>43476</v>
      </c>
      <c r="B253" s="119">
        <f t="shared" si="67"/>
        <v>43476</v>
      </c>
      <c r="C253" s="120" t="str">
        <f t="shared" si="68"/>
        <v>夜</v>
      </c>
      <c r="D253" s="120">
        <f t="shared" si="84"/>
        <v>11</v>
      </c>
      <c r="E253" s="120">
        <f t="shared" si="83"/>
        <v>3</v>
      </c>
      <c r="F253" s="121" t="str">
        <f t="shared" si="70"/>
        <v>丙班</v>
      </c>
      <c r="G253" s="120">
        <f t="shared" si="71"/>
        <v>5</v>
      </c>
      <c r="H253" s="122">
        <f t="shared" si="74"/>
        <v>0.0416666666666667</v>
      </c>
      <c r="I253" s="159">
        <f t="shared" si="72"/>
        <v>0.208333333333333</v>
      </c>
      <c r="J253" s="160" t="str">
        <f>IF(_penmei4_month_day!A247="","",_penmei4_month_day!A247)</f>
        <v/>
      </c>
      <c r="K253" s="160" t="str">
        <f>IF(_penmei4_month_day!B247="","",_penmei4_month_day!B247)</f>
        <v/>
      </c>
      <c r="L253" s="160" t="str">
        <f>IF(_penmei4_month_day!C247="","",_penmei4_month_day!C247)</f>
        <v/>
      </c>
      <c r="M253" s="160" t="str">
        <f>IF(_penmei4_month_day!D247="","",_penmei4_month_day!D247)</f>
        <v/>
      </c>
      <c r="N253" s="160" t="str">
        <f>IF(_penmei4_month_day!E247="","",_penmei4_month_day!E247)</f>
        <v/>
      </c>
      <c r="O253" s="161" t="str">
        <f>IF(_penmei4_month_day!F247="","",_penmei4_month_day!F247)</f>
        <v/>
      </c>
      <c r="P253" s="162">
        <v>10</v>
      </c>
      <c r="Q253" s="185" t="str">
        <f t="shared" si="65"/>
        <v/>
      </c>
      <c r="R253" s="161" t="str">
        <f>IF(OR(_penmei3_month_day!A247="",_penmei3_month_day!B247=""),"",IF(AND(_penmei3_month_day!A247=1,_penmei3_month_day!B247=1),_penmei4_month_day!I247,""))</f>
        <v/>
      </c>
      <c r="S253" s="186" t="str">
        <f>IF(_penmei4_month_day!J247="","",_penmei4_month_day!J247)</f>
        <v/>
      </c>
      <c r="T253" s="187" t="str">
        <f>IF(_penmei4_month_day!K247="","",_penmei4_month_day!K247)</f>
        <v/>
      </c>
      <c r="U253" s="160" t="str">
        <f>IF(_penmei4_month_day!L247="","",_penmei4_month_day!L247)</f>
        <v/>
      </c>
      <c r="V253" s="160" t="str">
        <f>IF(_penmei4_month_day!M247="","",_penmei4_month_day!M247)</f>
        <v/>
      </c>
      <c r="W253" s="188" t="str">
        <f>IF(_penmei4_month_day!N247="","",_penmei4_month_day!N247)</f>
        <v/>
      </c>
      <c r="X253" s="162">
        <v>10</v>
      </c>
      <c r="Y253" s="185" t="str">
        <f t="shared" si="66"/>
        <v/>
      </c>
      <c r="Z253" s="161" t="str">
        <f>IF(OR(_penmei3_month_day!D247="",_penmei3_month_day!E247=""),"",IF(AND(_penmei3_month_day!D247=1,_penmei3_month_day!E247=1),_penmei4_month_day!Q247,""))</f>
        <v/>
      </c>
      <c r="AA253" s="221" t="str">
        <f>IF(_penmei4_month_day!R247="","",_penmei4_month_day!R247)</f>
        <v/>
      </c>
      <c r="AB253" s="222">
        <f t="shared" si="73"/>
        <v>20</v>
      </c>
      <c r="AC253" s="223">
        <v>0.208333333333333</v>
      </c>
      <c r="AD253" s="224">
        <v>19.5</v>
      </c>
      <c r="AE253" s="225"/>
      <c r="AF253" s="224"/>
      <c r="AG253" s="225"/>
      <c r="AH253" s="249"/>
      <c r="AI253" s="250"/>
      <c r="AJ253" s="250"/>
    </row>
    <row r="254" spans="1:36">
      <c r="A254" s="118">
        <f t="shared" si="76"/>
        <v>43476</v>
      </c>
      <c r="B254" s="119">
        <f t="shared" si="67"/>
        <v>43476</v>
      </c>
      <c r="C254" s="120" t="str">
        <f t="shared" si="68"/>
        <v>夜</v>
      </c>
      <c r="D254" s="120">
        <f t="shared" si="84"/>
        <v>11</v>
      </c>
      <c r="E254" s="120">
        <f t="shared" si="83"/>
        <v>3</v>
      </c>
      <c r="F254" s="121" t="str">
        <f t="shared" si="70"/>
        <v>丙班</v>
      </c>
      <c r="G254" s="120">
        <f t="shared" si="71"/>
        <v>6</v>
      </c>
      <c r="H254" s="122">
        <f t="shared" si="74"/>
        <v>0.0416666666666667</v>
      </c>
      <c r="I254" s="159">
        <f t="shared" si="72"/>
        <v>0.25</v>
      </c>
      <c r="J254" s="160" t="str">
        <f>IF(_penmei4_month_day!A248="","",_penmei4_month_day!A248)</f>
        <v/>
      </c>
      <c r="K254" s="160" t="str">
        <f>IF(_penmei4_month_day!B248="","",_penmei4_month_day!B248)</f>
        <v/>
      </c>
      <c r="L254" s="160" t="str">
        <f>IF(_penmei4_month_day!C248="","",_penmei4_month_day!C248)</f>
        <v/>
      </c>
      <c r="M254" s="160" t="str">
        <f>IF(_penmei4_month_day!D248="","",_penmei4_month_day!D248)</f>
        <v/>
      </c>
      <c r="N254" s="160" t="str">
        <f>IF(_penmei4_month_day!E248="","",_penmei4_month_day!E248)</f>
        <v/>
      </c>
      <c r="O254" s="161" t="str">
        <f>IF(_penmei4_month_day!F248="","",_penmei4_month_day!F248)</f>
        <v/>
      </c>
      <c r="P254" s="162">
        <v>10</v>
      </c>
      <c r="Q254" s="185" t="str">
        <f t="shared" si="65"/>
        <v/>
      </c>
      <c r="R254" s="161" t="str">
        <f>IF(OR(_penmei3_month_day!A248="",_penmei3_month_day!B248=""),"",IF(AND(_penmei3_month_day!A248=1,_penmei3_month_day!B248=1),_penmei4_month_day!I248,""))</f>
        <v/>
      </c>
      <c r="S254" s="186" t="str">
        <f>IF(_penmei4_month_day!J248="","",_penmei4_month_day!J248)</f>
        <v/>
      </c>
      <c r="T254" s="187" t="str">
        <f>IF(_penmei4_month_day!K248="","",_penmei4_month_day!K248)</f>
        <v/>
      </c>
      <c r="U254" s="160" t="str">
        <f>IF(_penmei4_month_day!L248="","",_penmei4_month_day!L248)</f>
        <v/>
      </c>
      <c r="V254" s="160" t="str">
        <f>IF(_penmei4_month_day!M248="","",_penmei4_month_day!M248)</f>
        <v/>
      </c>
      <c r="W254" s="188" t="str">
        <f>IF(_penmei4_month_day!N248="","",_penmei4_month_day!N248)</f>
        <v/>
      </c>
      <c r="X254" s="162">
        <v>10</v>
      </c>
      <c r="Y254" s="185" t="str">
        <f t="shared" si="66"/>
        <v/>
      </c>
      <c r="Z254" s="161" t="str">
        <f>IF(OR(_penmei3_month_day!D248="",_penmei3_month_day!E248=""),"",IF(AND(_penmei3_month_day!D248=1,_penmei3_month_day!E248=1),_penmei4_month_day!Q248,""))</f>
        <v/>
      </c>
      <c r="AA254" s="221" t="str">
        <f>IF(_penmei4_month_day!R248="","",_penmei4_month_day!R248)</f>
        <v/>
      </c>
      <c r="AB254" s="222">
        <f t="shared" si="73"/>
        <v>20</v>
      </c>
      <c r="AC254" s="223">
        <v>0.229166666666667</v>
      </c>
      <c r="AD254" s="224" t="s">
        <v>129</v>
      </c>
      <c r="AE254" s="225"/>
      <c r="AF254" s="224"/>
      <c r="AG254" s="225"/>
      <c r="AH254" s="249"/>
      <c r="AI254" s="250"/>
      <c r="AJ254" s="250"/>
    </row>
    <row r="255" spans="1:36">
      <c r="A255" s="123">
        <f t="shared" si="76"/>
        <v>43476</v>
      </c>
      <c r="B255" s="124">
        <f t="shared" si="67"/>
        <v>43476</v>
      </c>
      <c r="C255" s="125" t="str">
        <f t="shared" si="68"/>
        <v>夜</v>
      </c>
      <c r="D255" s="125">
        <f t="shared" si="84"/>
        <v>11</v>
      </c>
      <c r="E255" s="125">
        <f t="shared" si="83"/>
        <v>3</v>
      </c>
      <c r="F255" s="126" t="str">
        <f t="shared" si="70"/>
        <v>丙班</v>
      </c>
      <c r="G255" s="125">
        <f t="shared" si="71"/>
        <v>7</v>
      </c>
      <c r="H255" s="127">
        <f t="shared" si="74"/>
        <v>0.0416666666666667</v>
      </c>
      <c r="I255" s="163">
        <f t="shared" si="72"/>
        <v>0.291666666666667</v>
      </c>
      <c r="J255" s="164" t="str">
        <f>IF(_penmei4_month_day!A249="","",_penmei4_month_day!A249)</f>
        <v/>
      </c>
      <c r="K255" s="164" t="str">
        <f>IF(_penmei4_month_day!B249="","",_penmei4_month_day!B249)</f>
        <v/>
      </c>
      <c r="L255" s="164" t="str">
        <f>IF(_penmei4_month_day!C249="","",_penmei4_month_day!C249)</f>
        <v/>
      </c>
      <c r="M255" s="164" t="str">
        <f>IF(_penmei4_month_day!D249="","",_penmei4_month_day!D249)</f>
        <v/>
      </c>
      <c r="N255" s="164" t="str">
        <f>IF(_penmei4_month_day!E249="","",_penmei4_month_day!E249)</f>
        <v/>
      </c>
      <c r="O255" s="165" t="str">
        <f>IF(_penmei4_month_day!F249="","",_penmei4_month_day!F249)</f>
        <v/>
      </c>
      <c r="P255" s="166">
        <v>9.5</v>
      </c>
      <c r="Q255" s="189" t="str">
        <f t="shared" si="65"/>
        <v/>
      </c>
      <c r="R255" s="165" t="str">
        <f>IF(OR(_penmei3_month_day!A249="",_penmei3_month_day!B249=""),"",IF(AND(_penmei3_month_day!A249=1,_penmei3_month_day!B249=1),_penmei4_month_day!I249,""))</f>
        <v/>
      </c>
      <c r="S255" s="190" t="str">
        <f>IF(_penmei4_month_day!J249="","",_penmei4_month_day!J249)</f>
        <v/>
      </c>
      <c r="T255" s="191" t="str">
        <f>IF(_penmei4_month_day!K249="","",_penmei4_month_day!K249)</f>
        <v/>
      </c>
      <c r="U255" s="164" t="str">
        <f>IF(_penmei4_month_day!L249="","",_penmei4_month_day!L249)</f>
        <v/>
      </c>
      <c r="V255" s="164" t="str">
        <f>IF(_penmei4_month_day!M249="","",_penmei4_month_day!M249)</f>
        <v/>
      </c>
      <c r="W255" s="192" t="str">
        <f>IF(_penmei4_month_day!N249="","",_penmei4_month_day!N249)</f>
        <v/>
      </c>
      <c r="X255" s="166">
        <v>9</v>
      </c>
      <c r="Y255" s="189" t="str">
        <f t="shared" si="66"/>
        <v/>
      </c>
      <c r="Z255" s="165" t="str">
        <f>IF(OR(_penmei3_month_day!D249="",_penmei3_month_day!E249=""),"",IF(AND(_penmei3_month_day!D249=1,_penmei3_month_day!E249=1),_penmei4_month_day!Q249,""))</f>
        <v/>
      </c>
      <c r="AA255" s="226" t="str">
        <f>IF(_penmei4_month_day!R249="","",_penmei4_month_day!R249)</f>
        <v/>
      </c>
      <c r="AB255" s="222">
        <f t="shared" si="73"/>
        <v>18.5</v>
      </c>
      <c r="AC255" s="227">
        <v>0.25</v>
      </c>
      <c r="AD255" s="228">
        <v>21</v>
      </c>
      <c r="AE255" s="229"/>
      <c r="AF255" s="228"/>
      <c r="AG255" s="229"/>
      <c r="AH255" s="251"/>
      <c r="AI255" s="252" t="s">
        <v>118</v>
      </c>
      <c r="AJ255" s="253" t="s">
        <v>131</v>
      </c>
    </row>
    <row r="256" spans="1:36">
      <c r="A256" s="128">
        <f t="shared" si="76"/>
        <v>43476</v>
      </c>
      <c r="B256" s="129">
        <f t="shared" si="67"/>
        <v>43476</v>
      </c>
      <c r="C256" s="130" t="str">
        <f t="shared" si="68"/>
        <v>白</v>
      </c>
      <c r="D256" s="130">
        <f t="shared" si="84"/>
        <v>11</v>
      </c>
      <c r="E256" s="130">
        <f>IF(AND(E248=4),1,IF(AND(E248&lt;4),(E248+1),))</f>
        <v>4</v>
      </c>
      <c r="F256" s="131" t="str">
        <f t="shared" si="70"/>
        <v>丁班</v>
      </c>
      <c r="G256" s="130">
        <f t="shared" si="71"/>
        <v>8</v>
      </c>
      <c r="H256" s="132">
        <f t="shared" si="74"/>
        <v>0.0416666666666667</v>
      </c>
      <c r="I256" s="167">
        <f t="shared" si="72"/>
        <v>0.333333333333333</v>
      </c>
      <c r="J256" s="168" t="str">
        <f>IF(_penmei4_month_day!A250="","",_penmei4_month_day!A250)</f>
        <v/>
      </c>
      <c r="K256" s="169" t="str">
        <f>IF(_penmei4_month_day!B250="","",_penmei4_month_day!B250)</f>
        <v/>
      </c>
      <c r="L256" s="169" t="str">
        <f>IF(_penmei4_month_day!C250="","",_penmei4_month_day!C250)</f>
        <v/>
      </c>
      <c r="M256" s="156" t="str">
        <f>IF(_penmei4_month_day!D250="","",_penmei4_month_day!D250)</f>
        <v/>
      </c>
      <c r="N256" s="156" t="str">
        <f>IF(_penmei4_month_day!E250="","",_penmei4_month_day!E250)</f>
        <v/>
      </c>
      <c r="O256" s="157" t="str">
        <f>IF(_penmei4_month_day!F250="","",_penmei4_month_day!F250)</f>
        <v/>
      </c>
      <c r="P256" s="158">
        <v>10</v>
      </c>
      <c r="Q256" s="197" t="str">
        <f t="shared" si="65"/>
        <v/>
      </c>
      <c r="R256" s="157" t="str">
        <f>IF(OR(_penmei3_month_day!A250="",_penmei3_month_day!B250=""),"",IF(AND(_penmei3_month_day!A250=1,_penmei3_month_day!B250=1),_penmei4_month_day!I250,""))</f>
        <v/>
      </c>
      <c r="S256" s="182" t="str">
        <f>IF(_penmei4_month_day!J250="","",_penmei4_month_day!J250)</f>
        <v/>
      </c>
      <c r="T256" s="183" t="str">
        <f>IF(_penmei4_month_day!K250="","",_penmei4_month_day!K250)</f>
        <v/>
      </c>
      <c r="U256" s="156" t="str">
        <f>IF(_penmei4_month_day!L250="","",_penmei4_month_day!L250)</f>
        <v/>
      </c>
      <c r="V256" s="156" t="str">
        <f>IF(_penmei4_month_day!M250="","",_penmei4_month_day!M250)</f>
        <v/>
      </c>
      <c r="W256" s="184" t="str">
        <f>IF(_penmei4_month_day!N250="","",_penmei4_month_day!N250)</f>
        <v/>
      </c>
      <c r="X256" s="158">
        <v>9</v>
      </c>
      <c r="Y256" s="197" t="str">
        <f t="shared" si="66"/>
        <v/>
      </c>
      <c r="Z256" s="157" t="str">
        <f>IF(OR(_penmei3_month_day!D250="",_penmei3_month_day!E250=""),"",IF(AND(_penmei3_month_day!D250=1,_penmei3_month_day!E250=1),_penmei4_month_day!Q250,""))</f>
        <v/>
      </c>
      <c r="AA256" s="230" t="str">
        <f>IF(_penmei4_month_day!R250="","",_penmei4_month_day!R250)</f>
        <v/>
      </c>
      <c r="AB256" s="222">
        <f t="shared" si="73"/>
        <v>19</v>
      </c>
      <c r="AC256" s="231">
        <v>0.361111111111111</v>
      </c>
      <c r="AD256" s="232">
        <v>20</v>
      </c>
      <c r="AE256" s="233"/>
      <c r="AF256" s="232"/>
      <c r="AG256" s="233"/>
      <c r="AH256" s="254"/>
      <c r="AI256" s="248"/>
      <c r="AJ256" s="248"/>
    </row>
    <row r="257" spans="1:36">
      <c r="A257" s="118">
        <f t="shared" si="76"/>
        <v>43476</v>
      </c>
      <c r="B257" s="119">
        <f t="shared" si="67"/>
        <v>43476</v>
      </c>
      <c r="C257" s="120" t="str">
        <f t="shared" si="68"/>
        <v>白</v>
      </c>
      <c r="D257" s="120">
        <f t="shared" si="84"/>
        <v>11</v>
      </c>
      <c r="E257" s="120">
        <f>E256</f>
        <v>4</v>
      </c>
      <c r="F257" s="121" t="str">
        <f t="shared" si="70"/>
        <v>丁班</v>
      </c>
      <c r="G257" s="120">
        <f t="shared" si="71"/>
        <v>9</v>
      </c>
      <c r="H257" s="122">
        <f t="shared" si="74"/>
        <v>0.0416666666666667</v>
      </c>
      <c r="I257" s="159">
        <f t="shared" si="72"/>
        <v>0.375</v>
      </c>
      <c r="J257" s="160" t="str">
        <f>IF(_penmei4_month_day!A251="","",_penmei4_month_day!A251)</f>
        <v/>
      </c>
      <c r="K257" s="160" t="str">
        <f>IF(_penmei4_month_day!B251="","",_penmei4_month_day!B251)</f>
        <v/>
      </c>
      <c r="L257" s="160" t="str">
        <f>IF(_penmei4_month_day!C251="","",_penmei4_month_day!C251)</f>
        <v/>
      </c>
      <c r="M257" s="160" t="str">
        <f>IF(_penmei4_month_day!D251="","",_penmei4_month_day!D251)</f>
        <v/>
      </c>
      <c r="N257" s="160" t="str">
        <f>IF(_penmei4_month_day!E251="","",_penmei4_month_day!E251)</f>
        <v/>
      </c>
      <c r="O257" s="161" t="str">
        <f>IF(_penmei4_month_day!F251="","",_penmei4_month_day!F251)</f>
        <v/>
      </c>
      <c r="P257" s="162">
        <v>10</v>
      </c>
      <c r="Q257" s="185" t="str">
        <f t="shared" si="65"/>
        <v/>
      </c>
      <c r="R257" s="161" t="str">
        <f>IF(OR(_penmei3_month_day!A251="",_penmei3_month_day!B251=""),"",IF(AND(_penmei3_month_day!A251=1,_penmei3_month_day!B251=1),_penmei4_month_day!I251,""))</f>
        <v/>
      </c>
      <c r="S257" s="186" t="str">
        <f>IF(_penmei4_month_day!J251="","",_penmei4_month_day!J251)</f>
        <v/>
      </c>
      <c r="T257" s="187" t="str">
        <f>IF(_penmei4_month_day!K251="","",_penmei4_month_day!K251)</f>
        <v/>
      </c>
      <c r="U257" s="160" t="str">
        <f>IF(_penmei4_month_day!L251="","",_penmei4_month_day!L251)</f>
        <v/>
      </c>
      <c r="V257" s="160" t="str">
        <f>IF(_penmei4_month_day!M251="","",_penmei4_month_day!M251)</f>
        <v/>
      </c>
      <c r="W257" s="188" t="str">
        <f>IF(_penmei4_month_day!N251="","",_penmei4_month_day!N251)</f>
        <v/>
      </c>
      <c r="X257" s="162">
        <v>9.3</v>
      </c>
      <c r="Y257" s="185" t="str">
        <f t="shared" si="66"/>
        <v/>
      </c>
      <c r="Z257" s="161" t="str">
        <f>IF(OR(_penmei3_month_day!D251="",_penmei3_month_day!E251=""),"",IF(AND(_penmei3_month_day!D251=1,_penmei3_month_day!E251=1),_penmei4_month_day!Q251,""))</f>
        <v/>
      </c>
      <c r="AA257" s="221" t="str">
        <f>IF(_penmei4_month_day!R251="","",_penmei4_month_day!R251)</f>
        <v/>
      </c>
      <c r="AB257" s="222">
        <f t="shared" si="73"/>
        <v>19.3</v>
      </c>
      <c r="AC257" s="223">
        <v>0.413194444444444</v>
      </c>
      <c r="AD257" s="224">
        <v>19</v>
      </c>
      <c r="AE257" s="225"/>
      <c r="AF257" s="224"/>
      <c r="AG257" s="225"/>
      <c r="AH257" s="249"/>
      <c r="AI257" s="250"/>
      <c r="AJ257" s="250"/>
    </row>
    <row r="258" spans="1:36">
      <c r="A258" s="118">
        <f t="shared" si="76"/>
        <v>43476</v>
      </c>
      <c r="B258" s="119">
        <f t="shared" si="67"/>
        <v>43476</v>
      </c>
      <c r="C258" s="120" t="str">
        <f t="shared" si="68"/>
        <v>白</v>
      </c>
      <c r="D258" s="120">
        <f t="shared" si="84"/>
        <v>11</v>
      </c>
      <c r="E258" s="120">
        <f t="shared" ref="E258:E263" si="85">E257</f>
        <v>4</v>
      </c>
      <c r="F258" s="121" t="str">
        <f t="shared" si="70"/>
        <v>丁班</v>
      </c>
      <c r="G258" s="120">
        <f t="shared" si="71"/>
        <v>10</v>
      </c>
      <c r="H258" s="122">
        <f t="shared" si="74"/>
        <v>0.0416666666666667</v>
      </c>
      <c r="I258" s="159">
        <f t="shared" si="72"/>
        <v>0.416666666666667</v>
      </c>
      <c r="J258" s="160" t="str">
        <f>IF(_penmei4_month_day!A252="","",_penmei4_month_day!A252)</f>
        <v/>
      </c>
      <c r="K258" s="160" t="str">
        <f>IF(_penmei4_month_day!B252="","",_penmei4_month_day!B252)</f>
        <v/>
      </c>
      <c r="L258" s="160" t="str">
        <f>IF(_penmei4_month_day!C252="","",_penmei4_month_day!C252)</f>
        <v/>
      </c>
      <c r="M258" s="160" t="str">
        <f>IF(_penmei4_month_day!D252="","",_penmei4_month_day!D252)</f>
        <v/>
      </c>
      <c r="N258" s="160" t="str">
        <f>IF(_penmei4_month_day!E252="","",_penmei4_month_day!E252)</f>
        <v/>
      </c>
      <c r="O258" s="161" t="str">
        <f>IF(_penmei4_month_day!F252="","",_penmei4_month_day!F252)</f>
        <v/>
      </c>
      <c r="P258" s="162">
        <v>10</v>
      </c>
      <c r="Q258" s="185" t="str">
        <f t="shared" si="65"/>
        <v/>
      </c>
      <c r="R258" s="161" t="str">
        <f>IF(OR(_penmei3_month_day!A252="",_penmei3_month_day!B252=""),"",IF(AND(_penmei3_month_day!A252=1,_penmei3_month_day!B252=1),_penmei4_month_day!I252,""))</f>
        <v/>
      </c>
      <c r="S258" s="186" t="str">
        <f>IF(_penmei4_month_day!J252="","",_penmei4_month_day!J252)</f>
        <v/>
      </c>
      <c r="T258" s="187" t="str">
        <f>IF(_penmei4_month_day!K252="","",_penmei4_month_day!K252)</f>
        <v/>
      </c>
      <c r="U258" s="160" t="str">
        <f>IF(_penmei4_month_day!L252="","",_penmei4_month_day!L252)</f>
        <v/>
      </c>
      <c r="V258" s="160" t="str">
        <f>IF(_penmei4_month_day!M252="","",_penmei4_month_day!M252)</f>
        <v/>
      </c>
      <c r="W258" s="188" t="str">
        <f>IF(_penmei4_month_day!N252="","",_penmei4_month_day!N252)</f>
        <v/>
      </c>
      <c r="X258" s="162">
        <v>9.9</v>
      </c>
      <c r="Y258" s="185" t="str">
        <f t="shared" si="66"/>
        <v/>
      </c>
      <c r="Z258" s="161" t="str">
        <f>IF(OR(_penmei3_month_day!D252="",_penmei3_month_day!E252=""),"",IF(AND(_penmei3_month_day!D252=1,_penmei3_month_day!E252=1),_penmei4_month_day!Q252,""))</f>
        <v/>
      </c>
      <c r="AA258" s="221" t="str">
        <f>IF(_penmei4_month_day!R252="","",_penmei4_month_day!R252)</f>
        <v/>
      </c>
      <c r="AB258" s="222">
        <f t="shared" si="73"/>
        <v>19.9</v>
      </c>
      <c r="AC258" s="223">
        <v>0.427083333333333</v>
      </c>
      <c r="AD258" s="224" t="s">
        <v>165</v>
      </c>
      <c r="AE258" s="225"/>
      <c r="AF258" s="224"/>
      <c r="AG258" s="225"/>
      <c r="AH258" s="249"/>
      <c r="AI258" s="250"/>
      <c r="AJ258" s="250"/>
    </row>
    <row r="259" spans="1:36">
      <c r="A259" s="118">
        <f t="shared" si="76"/>
        <v>43476</v>
      </c>
      <c r="B259" s="119">
        <f t="shared" si="67"/>
        <v>43476</v>
      </c>
      <c r="C259" s="120" t="str">
        <f t="shared" si="68"/>
        <v>白</v>
      </c>
      <c r="D259" s="120">
        <f t="shared" si="84"/>
        <v>11</v>
      </c>
      <c r="E259" s="120">
        <f t="shared" si="85"/>
        <v>4</v>
      </c>
      <c r="F259" s="121" t="str">
        <f t="shared" si="70"/>
        <v>丁班</v>
      </c>
      <c r="G259" s="120">
        <f t="shared" si="71"/>
        <v>11</v>
      </c>
      <c r="H259" s="122">
        <f t="shared" si="74"/>
        <v>0.0416666666666667</v>
      </c>
      <c r="I259" s="159">
        <f t="shared" si="72"/>
        <v>0.458333333333333</v>
      </c>
      <c r="J259" s="160" t="str">
        <f>IF(_penmei4_month_day!A253="","",_penmei4_month_day!A253)</f>
        <v/>
      </c>
      <c r="K259" s="160" t="str">
        <f>IF(_penmei4_month_day!B253="","",_penmei4_month_day!B253)</f>
        <v/>
      </c>
      <c r="L259" s="160" t="str">
        <f>IF(_penmei4_month_day!C253="","",_penmei4_month_day!C253)</f>
        <v/>
      </c>
      <c r="M259" s="160" t="str">
        <f>IF(_penmei4_month_day!D253="","",_penmei4_month_day!D253)</f>
        <v/>
      </c>
      <c r="N259" s="160" t="str">
        <f>IF(_penmei4_month_day!E253="","",_penmei4_month_day!E253)</f>
        <v/>
      </c>
      <c r="O259" s="161" t="str">
        <f>IF(_penmei4_month_day!F253="","",_penmei4_month_day!F253)</f>
        <v/>
      </c>
      <c r="P259" s="162">
        <v>10.5</v>
      </c>
      <c r="Q259" s="185" t="str">
        <f t="shared" si="65"/>
        <v/>
      </c>
      <c r="R259" s="161" t="str">
        <f>IF(OR(_penmei3_month_day!A253="",_penmei3_month_day!B253=""),"",IF(AND(_penmei3_month_day!A253=1,_penmei3_month_day!B253=1),_penmei4_month_day!I253,""))</f>
        <v/>
      </c>
      <c r="S259" s="186" t="str">
        <f>IF(_penmei4_month_day!J253="","",_penmei4_month_day!J253)</f>
        <v/>
      </c>
      <c r="T259" s="187" t="str">
        <f>IF(_penmei4_month_day!K253="","",_penmei4_month_day!K253)</f>
        <v/>
      </c>
      <c r="U259" s="160" t="str">
        <f>IF(_penmei4_month_day!L253="","",_penmei4_month_day!L253)</f>
        <v/>
      </c>
      <c r="V259" s="160" t="str">
        <f>IF(_penmei4_month_day!M253="","",_penmei4_month_day!M253)</f>
        <v/>
      </c>
      <c r="W259" s="188" t="str">
        <f>IF(_penmei4_month_day!N253="","",_penmei4_month_day!N253)</f>
        <v/>
      </c>
      <c r="X259" s="162">
        <v>10.5</v>
      </c>
      <c r="Y259" s="185" t="str">
        <f t="shared" si="66"/>
        <v/>
      </c>
      <c r="Z259" s="161" t="str">
        <f>IF(OR(_penmei3_month_day!D253="",_penmei3_month_day!E253=""),"",IF(AND(_penmei3_month_day!D253=1,_penmei3_month_day!E253=1),_penmei4_month_day!Q253,""))</f>
        <v/>
      </c>
      <c r="AA259" s="221" t="str">
        <f>IF(_penmei4_month_day!R253="","",_penmei4_month_day!R253)</f>
        <v/>
      </c>
      <c r="AB259" s="222">
        <f t="shared" si="73"/>
        <v>21</v>
      </c>
      <c r="AC259" s="223">
        <v>0.458333333333333</v>
      </c>
      <c r="AD259" s="224">
        <v>22</v>
      </c>
      <c r="AE259" s="225"/>
      <c r="AF259" s="224"/>
      <c r="AG259" s="225"/>
      <c r="AH259" s="249"/>
      <c r="AI259" s="250"/>
      <c r="AJ259" s="250"/>
    </row>
    <row r="260" spans="1:36">
      <c r="A260" s="118">
        <f t="shared" si="76"/>
        <v>43476</v>
      </c>
      <c r="B260" s="119">
        <f t="shared" si="67"/>
        <v>43476</v>
      </c>
      <c r="C260" s="120" t="str">
        <f t="shared" si="68"/>
        <v>白</v>
      </c>
      <c r="D260" s="120">
        <f t="shared" si="84"/>
        <v>11</v>
      </c>
      <c r="E260" s="120">
        <f t="shared" si="85"/>
        <v>4</v>
      </c>
      <c r="F260" s="121" t="str">
        <f t="shared" si="70"/>
        <v>丁班</v>
      </c>
      <c r="G260" s="120">
        <f t="shared" si="71"/>
        <v>12</v>
      </c>
      <c r="H260" s="122">
        <f t="shared" si="74"/>
        <v>0.0416666666666667</v>
      </c>
      <c r="I260" s="159">
        <f t="shared" si="72"/>
        <v>0.5</v>
      </c>
      <c r="J260" s="160" t="str">
        <f>IF(_penmei4_month_day!A254="","",_penmei4_month_day!A254)</f>
        <v/>
      </c>
      <c r="K260" s="160" t="str">
        <f>IF(_penmei4_month_day!B254="","",_penmei4_month_day!B254)</f>
        <v/>
      </c>
      <c r="L260" s="160" t="str">
        <f>IF(_penmei4_month_day!C254="","",_penmei4_month_day!C254)</f>
        <v/>
      </c>
      <c r="M260" s="160" t="str">
        <f>IF(_penmei4_month_day!D254="","",_penmei4_month_day!D254)</f>
        <v/>
      </c>
      <c r="N260" s="160" t="str">
        <f>IF(_penmei4_month_day!E254="","",_penmei4_month_day!E254)</f>
        <v/>
      </c>
      <c r="O260" s="161" t="str">
        <f>IF(_penmei4_month_day!F254="","",_penmei4_month_day!F254)</f>
        <v/>
      </c>
      <c r="P260" s="162">
        <v>11</v>
      </c>
      <c r="Q260" s="185" t="str">
        <f t="shared" si="65"/>
        <v/>
      </c>
      <c r="R260" s="161" t="str">
        <f>IF(OR(_penmei3_month_day!A254="",_penmei3_month_day!B254=""),"",IF(AND(_penmei3_month_day!A254=1,_penmei3_month_day!B254=1),_penmei4_month_day!I254,""))</f>
        <v/>
      </c>
      <c r="S260" s="186" t="str">
        <f>IF(_penmei4_month_day!J254="","",_penmei4_month_day!J254)</f>
        <v/>
      </c>
      <c r="T260" s="187" t="str">
        <f>IF(_penmei4_month_day!K254="","",_penmei4_month_day!K254)</f>
        <v/>
      </c>
      <c r="U260" s="160" t="str">
        <f>IF(_penmei4_month_day!L254="","",_penmei4_month_day!L254)</f>
        <v/>
      </c>
      <c r="V260" s="160" t="str">
        <f>IF(_penmei4_month_day!M254="","",_penmei4_month_day!M254)</f>
        <v/>
      </c>
      <c r="W260" s="188" t="str">
        <f>IF(_penmei4_month_day!N254="","",_penmei4_month_day!N254)</f>
        <v/>
      </c>
      <c r="X260" s="162">
        <v>11</v>
      </c>
      <c r="Y260" s="185" t="str">
        <f t="shared" si="66"/>
        <v/>
      </c>
      <c r="Z260" s="161" t="str">
        <f>IF(OR(_penmei3_month_day!D254="",_penmei3_month_day!E254=""),"",IF(AND(_penmei3_month_day!D254=1,_penmei3_month_day!E254=1),_penmei4_month_day!Q254,""))</f>
        <v/>
      </c>
      <c r="AA260" s="221" t="str">
        <f>IF(_penmei4_month_day!R254="","",_penmei4_month_day!R254)</f>
        <v/>
      </c>
      <c r="AB260" s="222">
        <f t="shared" si="73"/>
        <v>22</v>
      </c>
      <c r="AC260" s="223" t="s">
        <v>166</v>
      </c>
      <c r="AD260" s="224">
        <v>20</v>
      </c>
      <c r="AE260" s="225"/>
      <c r="AF260" s="224"/>
      <c r="AG260" s="225"/>
      <c r="AH260" s="249"/>
      <c r="AI260" s="250"/>
      <c r="AJ260" s="250"/>
    </row>
    <row r="261" spans="1:36">
      <c r="A261" s="118">
        <f t="shared" si="76"/>
        <v>43476</v>
      </c>
      <c r="B261" s="119">
        <f t="shared" si="67"/>
        <v>43476</v>
      </c>
      <c r="C261" s="120" t="str">
        <f t="shared" si="68"/>
        <v>白</v>
      </c>
      <c r="D261" s="120">
        <f t="shared" si="84"/>
        <v>11</v>
      </c>
      <c r="E261" s="120">
        <f t="shared" si="85"/>
        <v>4</v>
      </c>
      <c r="F261" s="121" t="str">
        <f t="shared" si="70"/>
        <v>丁班</v>
      </c>
      <c r="G261" s="120">
        <f t="shared" si="71"/>
        <v>13</v>
      </c>
      <c r="H261" s="122">
        <f t="shared" si="74"/>
        <v>0.0416666666666667</v>
      </c>
      <c r="I261" s="159">
        <f t="shared" si="72"/>
        <v>0.541666666666667</v>
      </c>
      <c r="J261" s="160" t="str">
        <f>IF(_penmei4_month_day!A255="","",_penmei4_month_day!A255)</f>
        <v/>
      </c>
      <c r="K261" s="160" t="str">
        <f>IF(_penmei4_month_day!B255="","",_penmei4_month_day!B255)</f>
        <v/>
      </c>
      <c r="L261" s="160" t="str">
        <f>IF(_penmei4_month_day!C255="","",_penmei4_month_day!C255)</f>
        <v/>
      </c>
      <c r="M261" s="160" t="str">
        <f>IF(_penmei4_month_day!D255="","",_penmei4_month_day!D255)</f>
        <v/>
      </c>
      <c r="N261" s="160" t="str">
        <f>IF(_penmei4_month_day!E255="","",_penmei4_month_day!E255)</f>
        <v/>
      </c>
      <c r="O261" s="161" t="str">
        <f>IF(_penmei4_month_day!F255="","",_penmei4_month_day!F255)</f>
        <v/>
      </c>
      <c r="P261" s="162">
        <v>12</v>
      </c>
      <c r="Q261" s="185" t="str">
        <f t="shared" si="65"/>
        <v/>
      </c>
      <c r="R261" s="161" t="str">
        <f>IF(OR(_penmei3_month_day!A255="",_penmei3_month_day!B255=""),"",IF(AND(_penmei3_month_day!A255=1,_penmei3_month_day!B255=1),_penmei4_month_day!I255,""))</f>
        <v/>
      </c>
      <c r="S261" s="186" t="str">
        <f>IF(_penmei4_month_day!J255="","",_penmei4_month_day!J255)</f>
        <v/>
      </c>
      <c r="T261" s="187" t="str">
        <f>IF(_penmei4_month_day!K255="","",_penmei4_month_day!K255)</f>
        <v/>
      </c>
      <c r="U261" s="160" t="str">
        <f>IF(_penmei4_month_day!L255="","",_penmei4_month_day!L255)</f>
        <v/>
      </c>
      <c r="V261" s="160" t="str">
        <f>IF(_penmei4_month_day!M255="","",_penmei4_month_day!M255)</f>
        <v/>
      </c>
      <c r="W261" s="188" t="str">
        <f>IF(_penmei4_month_day!N255="","",_penmei4_month_day!N255)</f>
        <v/>
      </c>
      <c r="X261" s="162">
        <v>9.6</v>
      </c>
      <c r="Y261" s="185" t="str">
        <f t="shared" si="66"/>
        <v/>
      </c>
      <c r="Z261" s="161" t="str">
        <f>IF(OR(_penmei3_month_day!D255="",_penmei3_month_day!E255=""),"",IF(AND(_penmei3_month_day!D255=1,_penmei3_month_day!E255=1),_penmei4_month_day!Q255,""))</f>
        <v/>
      </c>
      <c r="AA261" s="221" t="str">
        <f>IF(_penmei4_month_day!R255="","",_penmei4_month_day!R255)</f>
        <v/>
      </c>
      <c r="AB261" s="222">
        <f t="shared" si="73"/>
        <v>21.6</v>
      </c>
      <c r="AC261" s="223" t="s">
        <v>133</v>
      </c>
      <c r="AD261" s="224">
        <v>19</v>
      </c>
      <c r="AE261" s="225"/>
      <c r="AF261" s="224"/>
      <c r="AG261" s="225"/>
      <c r="AH261" s="249"/>
      <c r="AI261" s="250"/>
      <c r="AJ261" s="250"/>
    </row>
    <row r="262" spans="1:36">
      <c r="A262" s="118">
        <f t="shared" si="76"/>
        <v>43476</v>
      </c>
      <c r="B262" s="119">
        <f t="shared" si="67"/>
        <v>43476</v>
      </c>
      <c r="C262" s="120" t="str">
        <f t="shared" si="68"/>
        <v>白</v>
      </c>
      <c r="D262" s="120">
        <f t="shared" si="84"/>
        <v>11</v>
      </c>
      <c r="E262" s="120">
        <f t="shared" si="85"/>
        <v>4</v>
      </c>
      <c r="F262" s="121" t="str">
        <f t="shared" si="70"/>
        <v>丁班</v>
      </c>
      <c r="G262" s="120">
        <f t="shared" si="71"/>
        <v>14</v>
      </c>
      <c r="H262" s="122">
        <f t="shared" si="74"/>
        <v>0.0416666666666667</v>
      </c>
      <c r="I262" s="159">
        <f t="shared" si="72"/>
        <v>0.583333333333333</v>
      </c>
      <c r="J262" s="160" t="str">
        <f>IF(_penmei4_month_day!A256="","",_penmei4_month_day!A256)</f>
        <v/>
      </c>
      <c r="K262" s="160" t="str">
        <f>IF(_penmei4_month_day!B256="","",_penmei4_month_day!B256)</f>
        <v/>
      </c>
      <c r="L262" s="160" t="str">
        <f>IF(_penmei4_month_day!C256="","",_penmei4_month_day!C256)</f>
        <v/>
      </c>
      <c r="M262" s="160" t="str">
        <f>IF(_penmei4_month_day!D256="","",_penmei4_month_day!D256)</f>
        <v/>
      </c>
      <c r="N262" s="160" t="str">
        <f>IF(_penmei4_month_day!E256="","",_penmei4_month_day!E256)</f>
        <v/>
      </c>
      <c r="O262" s="161" t="str">
        <f>IF(_penmei4_month_day!F256="","",_penmei4_month_day!F256)</f>
        <v/>
      </c>
      <c r="P262" s="162">
        <v>9.7</v>
      </c>
      <c r="Q262" s="185" t="str">
        <f t="shared" si="65"/>
        <v/>
      </c>
      <c r="R262" s="161" t="str">
        <f>IF(OR(_penmei3_month_day!A256="",_penmei3_month_day!B256=""),"",IF(AND(_penmei3_month_day!A256=1,_penmei3_month_day!B256=1),_penmei4_month_day!I256,""))</f>
        <v/>
      </c>
      <c r="S262" s="186" t="str">
        <f>IF(_penmei4_month_day!J256="","",_penmei4_month_day!J256)</f>
        <v/>
      </c>
      <c r="T262" s="187" t="str">
        <f>IF(_penmei4_month_day!K256="","",_penmei4_month_day!K256)</f>
        <v/>
      </c>
      <c r="U262" s="160" t="str">
        <f>IF(_penmei4_month_day!L256="","",_penmei4_month_day!L256)</f>
        <v/>
      </c>
      <c r="V262" s="160" t="str">
        <f>IF(_penmei4_month_day!M256="","",_penmei4_month_day!M256)</f>
        <v/>
      </c>
      <c r="W262" s="188" t="str">
        <f>IF(_penmei4_month_day!N256="","",_penmei4_month_day!N256)</f>
        <v/>
      </c>
      <c r="X262" s="162">
        <v>9.3</v>
      </c>
      <c r="Y262" s="185" t="str">
        <f t="shared" si="66"/>
        <v/>
      </c>
      <c r="Z262" s="161" t="str">
        <f>IF(OR(_penmei3_month_day!D256="",_penmei3_month_day!E256=""),"",IF(AND(_penmei3_month_day!D256=1,_penmei3_month_day!E256=1),_penmei4_month_day!Q256,""))</f>
        <v/>
      </c>
      <c r="AA262" s="221" t="str">
        <f>IF(_penmei4_month_day!R256="","",_penmei4_month_day!R256)</f>
        <v/>
      </c>
      <c r="AB262" s="222">
        <f t="shared" si="73"/>
        <v>19</v>
      </c>
      <c r="AC262" s="223">
        <v>0.597222222222222</v>
      </c>
      <c r="AD262" s="224" t="s">
        <v>129</v>
      </c>
      <c r="AE262" s="225"/>
      <c r="AF262" s="224"/>
      <c r="AG262" s="225"/>
      <c r="AH262" s="249"/>
      <c r="AI262" s="250"/>
      <c r="AJ262" s="250"/>
    </row>
    <row r="263" spans="1:36">
      <c r="A263" s="123">
        <f t="shared" si="76"/>
        <v>43476</v>
      </c>
      <c r="B263" s="124">
        <f t="shared" si="67"/>
        <v>43476</v>
      </c>
      <c r="C263" s="125" t="str">
        <f t="shared" si="68"/>
        <v>白</v>
      </c>
      <c r="D263" s="125">
        <f t="shared" si="84"/>
        <v>11</v>
      </c>
      <c r="E263" s="125">
        <f t="shared" si="85"/>
        <v>4</v>
      </c>
      <c r="F263" s="126" t="str">
        <f t="shared" si="70"/>
        <v>丁班</v>
      </c>
      <c r="G263" s="125">
        <f t="shared" si="71"/>
        <v>15</v>
      </c>
      <c r="H263" s="127">
        <f t="shared" si="74"/>
        <v>0.0416666666666667</v>
      </c>
      <c r="I263" s="163">
        <f t="shared" si="72"/>
        <v>0.625</v>
      </c>
      <c r="J263" s="164" t="str">
        <f>IF(_penmei4_month_day!A257="","",_penmei4_month_day!A257)</f>
        <v/>
      </c>
      <c r="K263" s="164" t="str">
        <f>IF(_penmei4_month_day!B257="","",_penmei4_month_day!B257)</f>
        <v/>
      </c>
      <c r="L263" s="164" t="str">
        <f>IF(_penmei4_month_day!C257="","",_penmei4_month_day!C257)</f>
        <v/>
      </c>
      <c r="M263" s="164" t="str">
        <f>IF(_penmei4_month_day!D257="","",_penmei4_month_day!D257)</f>
        <v/>
      </c>
      <c r="N263" s="164" t="str">
        <f>IF(_penmei4_month_day!E257="","",_penmei4_month_day!E257)</f>
        <v/>
      </c>
      <c r="O263" s="165" t="str">
        <f>IF(_penmei4_month_day!F257="","",_penmei4_month_day!F257)</f>
        <v/>
      </c>
      <c r="P263" s="166">
        <v>10</v>
      </c>
      <c r="Q263" s="189" t="str">
        <f t="shared" si="65"/>
        <v/>
      </c>
      <c r="R263" s="165" t="str">
        <f>IF(OR(_penmei3_month_day!A257="",_penmei3_month_day!B257=""),"",IF(AND(_penmei3_month_day!A257=1,_penmei3_month_day!B257=1),_penmei4_month_day!I257,""))</f>
        <v/>
      </c>
      <c r="S263" s="190" t="str">
        <f>IF(_penmei4_month_day!J257="","",_penmei4_month_day!J257)</f>
        <v/>
      </c>
      <c r="T263" s="191" t="str">
        <f>IF(_penmei4_month_day!K257="","",_penmei4_month_day!K257)</f>
        <v/>
      </c>
      <c r="U263" s="164" t="str">
        <f>IF(_penmei4_month_day!L257="","",_penmei4_month_day!L257)</f>
        <v/>
      </c>
      <c r="V263" s="164" t="str">
        <f>IF(_penmei4_month_day!M257="","",_penmei4_month_day!M257)</f>
        <v/>
      </c>
      <c r="W263" s="192" t="str">
        <f>IF(_penmei4_month_day!N257="","",_penmei4_month_day!N257)</f>
        <v/>
      </c>
      <c r="X263" s="166">
        <v>10</v>
      </c>
      <c r="Y263" s="189" t="str">
        <f t="shared" si="66"/>
        <v/>
      </c>
      <c r="Z263" s="165" t="str">
        <f>IF(OR(_penmei3_month_day!D257="",_penmei3_month_day!E257=""),"",IF(AND(_penmei3_month_day!D257=1,_penmei3_month_day!E257=1),_penmei4_month_day!Q257,""))</f>
        <v/>
      </c>
      <c r="AA263" s="226" t="str">
        <f>IF(_penmei4_month_day!R257="","",_penmei4_month_day!R257)</f>
        <v/>
      </c>
      <c r="AB263" s="222">
        <f t="shared" si="73"/>
        <v>20</v>
      </c>
      <c r="AC263" s="227">
        <v>0.65625</v>
      </c>
      <c r="AD263" s="228" t="s">
        <v>128</v>
      </c>
      <c r="AE263" s="229"/>
      <c r="AF263" s="228"/>
      <c r="AG263" s="229"/>
      <c r="AH263" s="251"/>
      <c r="AI263" s="252" t="s">
        <v>118</v>
      </c>
      <c r="AJ263" s="253" t="s">
        <v>119</v>
      </c>
    </row>
    <row r="264" spans="1:36">
      <c r="A264" s="128">
        <f t="shared" si="76"/>
        <v>43476</v>
      </c>
      <c r="B264" s="129">
        <f t="shared" si="67"/>
        <v>43476</v>
      </c>
      <c r="C264" s="130" t="str">
        <f t="shared" si="68"/>
        <v>中</v>
      </c>
      <c r="D264" s="130">
        <f t="shared" si="84"/>
        <v>11</v>
      </c>
      <c r="E264" s="130">
        <f>IF(AND(E256=4),1,IF(AND(E256&lt;4),(E256+1),))</f>
        <v>1</v>
      </c>
      <c r="F264" s="131" t="str">
        <f t="shared" si="70"/>
        <v>甲班</v>
      </c>
      <c r="G264" s="130">
        <f t="shared" si="71"/>
        <v>16</v>
      </c>
      <c r="H264" s="132">
        <f t="shared" si="74"/>
        <v>0.0416666666666667</v>
      </c>
      <c r="I264" s="167">
        <f t="shared" si="72"/>
        <v>0.666666666666667</v>
      </c>
      <c r="J264" s="168" t="str">
        <f>IF(_penmei4_month_day!A258="","",_penmei4_month_day!A258)</f>
        <v/>
      </c>
      <c r="K264" s="169" t="str">
        <f>IF(_penmei4_month_day!B258="","",_penmei4_month_day!B258)</f>
        <v/>
      </c>
      <c r="L264" s="169" t="str">
        <f>IF(_penmei4_month_day!C258="","",_penmei4_month_day!C258)</f>
        <v/>
      </c>
      <c r="M264" s="156" t="str">
        <f>IF(_penmei4_month_day!D258="","",_penmei4_month_day!D258)</f>
        <v/>
      </c>
      <c r="N264" s="156" t="str">
        <f>IF(_penmei4_month_day!E258="","",_penmei4_month_day!E258)</f>
        <v/>
      </c>
      <c r="O264" s="157" t="str">
        <f>IF(_penmei4_month_day!F258="","",_penmei4_month_day!F258)</f>
        <v/>
      </c>
      <c r="P264" s="158">
        <v>10</v>
      </c>
      <c r="Q264" s="197" t="str">
        <f t="shared" ref="Q264:Q327" si="86">IF(O264="","",O264*60/P264)</f>
        <v/>
      </c>
      <c r="R264" s="157" t="str">
        <f>IF(OR(_penmei3_month_day!A258="",_penmei3_month_day!B258=""),"",IF(AND(_penmei3_month_day!A258=1,_penmei3_month_day!B258=1),_penmei4_month_day!I258,""))</f>
        <v/>
      </c>
      <c r="S264" s="182" t="str">
        <f>IF(_penmei4_month_day!J258="","",_penmei4_month_day!J258)</f>
        <v/>
      </c>
      <c r="T264" s="183" t="str">
        <f>IF(_penmei4_month_day!K258="","",_penmei4_month_day!K258)</f>
        <v/>
      </c>
      <c r="U264" s="156" t="str">
        <f>IF(_penmei4_month_day!L258="","",_penmei4_month_day!L258)</f>
        <v/>
      </c>
      <c r="V264" s="156" t="str">
        <f>IF(_penmei4_month_day!M258="","",_penmei4_month_day!M258)</f>
        <v/>
      </c>
      <c r="W264" s="184" t="str">
        <f>IF(_penmei4_month_day!N258="","",_penmei4_month_day!N258)</f>
        <v/>
      </c>
      <c r="X264" s="158">
        <v>9.5</v>
      </c>
      <c r="Y264" s="197" t="str">
        <f t="shared" ref="Y264:Y327" si="87">IF(W264="","",I264+W264*60/X264)</f>
        <v/>
      </c>
      <c r="Z264" s="157" t="str">
        <f>IF(OR(_penmei3_month_day!D258="",_penmei3_month_day!E258=""),"",IF(AND(_penmei3_month_day!D258=1,_penmei3_month_day!E258=1),_penmei4_month_day!Q258,""))</f>
        <v/>
      </c>
      <c r="AA264" s="230" t="str">
        <f>IF(_penmei4_month_day!R258="","",_penmei4_month_day!R258)</f>
        <v/>
      </c>
      <c r="AB264" s="222">
        <f t="shared" si="73"/>
        <v>19.5</v>
      </c>
      <c r="AC264" s="231">
        <v>0.684722222222222</v>
      </c>
      <c r="AD264" s="232" t="s">
        <v>129</v>
      </c>
      <c r="AE264" s="233">
        <v>0.856944444444444</v>
      </c>
      <c r="AF264" s="232" t="s">
        <v>129</v>
      </c>
      <c r="AG264" s="233"/>
      <c r="AH264" s="254"/>
      <c r="AI264" s="248"/>
      <c r="AJ264" s="248"/>
    </row>
    <row r="265" spans="1:36">
      <c r="A265" s="118">
        <f t="shared" si="76"/>
        <v>43476</v>
      </c>
      <c r="B265" s="119">
        <f t="shared" ref="B265:B296" si="88">A265</f>
        <v>43476</v>
      </c>
      <c r="C265" s="120" t="str">
        <f t="shared" ref="C265:C328" si="89">IF(AND(G265&lt;16,G265&gt;=8),"白",IF(AND(G265&lt;8,G265&gt;=0),"夜",IF(G265&gt;=16,"中")))</f>
        <v>中</v>
      </c>
      <c r="D265" s="120">
        <f t="shared" si="84"/>
        <v>11</v>
      </c>
      <c r="E265" s="120">
        <f t="shared" ref="E265:E271" si="90">E264</f>
        <v>1</v>
      </c>
      <c r="F265" s="121" t="str">
        <f t="shared" ref="F265:F328" si="91">IF(AND(E265=1),"甲班",IF(AND(E265=2),"乙班",IF(AND(E265=3),"丙班",IF(AND(E265=4),"丁班",))))</f>
        <v>甲班</v>
      </c>
      <c r="G265" s="120">
        <f t="shared" ref="G265:G296" si="92">IF(I265=0,0,HOUR(I265-0))</f>
        <v>17</v>
      </c>
      <c r="H265" s="122">
        <f t="shared" si="74"/>
        <v>0.0416666666666667</v>
      </c>
      <c r="I265" s="159">
        <f t="shared" ref="I265:I328" si="93">IF(HOUR(I264)=0,H265,I264+H265)</f>
        <v>0.708333333333333</v>
      </c>
      <c r="J265" s="160" t="str">
        <f>IF(_penmei4_month_day!A259="","",_penmei4_month_day!A259)</f>
        <v/>
      </c>
      <c r="K265" s="160" t="str">
        <f>IF(_penmei4_month_day!B259="","",_penmei4_month_day!B259)</f>
        <v/>
      </c>
      <c r="L265" s="160" t="str">
        <f>IF(_penmei4_month_day!C259="","",_penmei4_month_day!C259)</f>
        <v/>
      </c>
      <c r="M265" s="160" t="str">
        <f>IF(_penmei4_month_day!D259="","",_penmei4_month_day!D259)</f>
        <v/>
      </c>
      <c r="N265" s="160" t="str">
        <f>IF(_penmei4_month_day!E259="","",_penmei4_month_day!E259)</f>
        <v/>
      </c>
      <c r="O265" s="161" t="str">
        <f>IF(_penmei4_month_day!F259="","",_penmei4_month_day!F259)</f>
        <v/>
      </c>
      <c r="P265" s="162">
        <v>10</v>
      </c>
      <c r="Q265" s="185" t="str">
        <f t="shared" si="86"/>
        <v/>
      </c>
      <c r="R265" s="161" t="str">
        <f>IF(OR(_penmei3_month_day!A259="",_penmei3_month_day!B259=""),"",IF(AND(_penmei3_month_day!A259=1,_penmei3_month_day!B259=1),_penmei4_month_day!I259,""))</f>
        <v/>
      </c>
      <c r="S265" s="186" t="str">
        <f>IF(_penmei4_month_day!J259="","",_penmei4_month_day!J259)</f>
        <v/>
      </c>
      <c r="T265" s="187" t="str">
        <f>IF(_penmei4_month_day!K259="","",_penmei4_month_day!K259)</f>
        <v/>
      </c>
      <c r="U265" s="160" t="str">
        <f>IF(_penmei4_month_day!L259="","",_penmei4_month_day!L259)</f>
        <v/>
      </c>
      <c r="V265" s="160" t="str">
        <f>IF(_penmei4_month_day!M259="","",_penmei4_month_day!M259)</f>
        <v/>
      </c>
      <c r="W265" s="188" t="str">
        <f>IF(_penmei4_month_day!N259="","",_penmei4_month_day!N259)</f>
        <v/>
      </c>
      <c r="X265" s="162">
        <v>10.3</v>
      </c>
      <c r="Y265" s="185" t="str">
        <f t="shared" si="87"/>
        <v/>
      </c>
      <c r="Z265" s="161" t="str">
        <f>IF(OR(_penmei3_month_day!D259="",_penmei3_month_day!E259=""),"",IF(AND(_penmei3_month_day!D259=1,_penmei3_month_day!E259=1),_penmei4_month_day!Q259,""))</f>
        <v/>
      </c>
      <c r="AA265" s="221" t="str">
        <f>IF(_penmei4_month_day!R259="","",_penmei4_month_day!R259)</f>
        <v/>
      </c>
      <c r="AB265" s="222">
        <f t="shared" si="73"/>
        <v>20.3</v>
      </c>
      <c r="AC265" s="223">
        <v>0.701388888888889</v>
      </c>
      <c r="AD265" s="224">
        <v>21.5</v>
      </c>
      <c r="AE265" s="225">
        <v>0.888194444444444</v>
      </c>
      <c r="AF265" s="224">
        <v>18.5</v>
      </c>
      <c r="AG265" s="225"/>
      <c r="AH265" s="249"/>
      <c r="AI265" s="250"/>
      <c r="AJ265" s="250"/>
    </row>
    <row r="266" spans="1:36">
      <c r="A266" s="118">
        <f t="shared" si="76"/>
        <v>43476</v>
      </c>
      <c r="B266" s="119">
        <f t="shared" si="88"/>
        <v>43476</v>
      </c>
      <c r="C266" s="120" t="str">
        <f t="shared" si="89"/>
        <v>中</v>
      </c>
      <c r="D266" s="120">
        <f t="shared" si="84"/>
        <v>11</v>
      </c>
      <c r="E266" s="120">
        <f t="shared" si="90"/>
        <v>1</v>
      </c>
      <c r="F266" s="121" t="str">
        <f t="shared" si="91"/>
        <v>甲班</v>
      </c>
      <c r="G266" s="120">
        <f t="shared" si="92"/>
        <v>18</v>
      </c>
      <c r="H266" s="122">
        <f t="shared" si="74"/>
        <v>0.0416666666666667</v>
      </c>
      <c r="I266" s="159">
        <f t="shared" si="93"/>
        <v>0.75</v>
      </c>
      <c r="J266" s="160" t="str">
        <f>IF(_penmei4_month_day!A260="","",_penmei4_month_day!A260)</f>
        <v/>
      </c>
      <c r="K266" s="160" t="str">
        <f>IF(_penmei4_month_day!B260="","",_penmei4_month_day!B260)</f>
        <v/>
      </c>
      <c r="L266" s="160" t="str">
        <f>IF(_penmei4_month_day!C260="","",_penmei4_month_day!C260)</f>
        <v/>
      </c>
      <c r="M266" s="160" t="str">
        <f>IF(_penmei4_month_day!D260="","",_penmei4_month_day!D260)</f>
        <v/>
      </c>
      <c r="N266" s="160" t="str">
        <f>IF(_penmei4_month_day!E260="","",_penmei4_month_day!E260)</f>
        <v/>
      </c>
      <c r="O266" s="161" t="str">
        <f>IF(_penmei4_month_day!F260="","",_penmei4_month_day!F260)</f>
        <v/>
      </c>
      <c r="P266" s="162">
        <v>10</v>
      </c>
      <c r="Q266" s="185" t="str">
        <f t="shared" si="86"/>
        <v/>
      </c>
      <c r="R266" s="161" t="str">
        <f>IF(OR(_penmei3_month_day!A260="",_penmei3_month_day!B260=""),"",IF(AND(_penmei3_month_day!A260=1,_penmei3_month_day!B260=1),_penmei4_month_day!I260,""))</f>
        <v/>
      </c>
      <c r="S266" s="186" t="str">
        <f>IF(_penmei4_month_day!J260="","",_penmei4_month_day!J260)</f>
        <v/>
      </c>
      <c r="T266" s="187" t="str">
        <f>IF(_penmei4_month_day!K260="","",_penmei4_month_day!K260)</f>
        <v/>
      </c>
      <c r="U266" s="160" t="str">
        <f>IF(_penmei4_month_day!L260="","",_penmei4_month_day!L260)</f>
        <v/>
      </c>
      <c r="V266" s="160" t="str">
        <f>IF(_penmei4_month_day!M260="","",_penmei4_month_day!M260)</f>
        <v/>
      </c>
      <c r="W266" s="188" t="str">
        <f>IF(_penmei4_month_day!N260="","",_penmei4_month_day!N260)</f>
        <v/>
      </c>
      <c r="X266" s="162">
        <v>10.5</v>
      </c>
      <c r="Y266" s="185" t="str">
        <f t="shared" si="87"/>
        <v/>
      </c>
      <c r="Z266" s="161" t="str">
        <f>IF(OR(_penmei3_month_day!D260="",_penmei3_month_day!E260=""),"",IF(AND(_penmei3_month_day!D260=1,_penmei3_month_day!E260=1),_penmei4_month_day!Q260,""))</f>
        <v/>
      </c>
      <c r="AA266" s="221" t="str">
        <f>IF(_penmei4_month_day!R260="","",_penmei4_month_day!R260)</f>
        <v/>
      </c>
      <c r="AB266" s="222">
        <f t="shared" ref="AB266:AB329" si="94">IF(J266&gt;0,P266+X266,"")</f>
        <v>20.5</v>
      </c>
      <c r="AC266" s="223">
        <v>0.709722222222222</v>
      </c>
      <c r="AD266" s="224" t="s">
        <v>143</v>
      </c>
      <c r="AE266" s="225">
        <v>0.923611111111111</v>
      </c>
      <c r="AF266" s="224">
        <v>20</v>
      </c>
      <c r="AG266" s="225"/>
      <c r="AH266" s="249"/>
      <c r="AI266" s="250"/>
      <c r="AJ266" s="250"/>
    </row>
    <row r="267" spans="1:36">
      <c r="A267" s="118">
        <f t="shared" si="76"/>
        <v>43476</v>
      </c>
      <c r="B267" s="119">
        <f t="shared" si="88"/>
        <v>43476</v>
      </c>
      <c r="C267" s="120" t="str">
        <f t="shared" si="89"/>
        <v>中</v>
      </c>
      <c r="D267" s="120">
        <f t="shared" si="84"/>
        <v>11</v>
      </c>
      <c r="E267" s="120">
        <f t="shared" si="90"/>
        <v>1</v>
      </c>
      <c r="F267" s="121" t="str">
        <f t="shared" si="91"/>
        <v>甲班</v>
      </c>
      <c r="G267" s="120">
        <f t="shared" si="92"/>
        <v>19</v>
      </c>
      <c r="H267" s="122">
        <f t="shared" ref="H267:H330" si="95">H266</f>
        <v>0.0416666666666667</v>
      </c>
      <c r="I267" s="159">
        <f t="shared" si="93"/>
        <v>0.791666666666666</v>
      </c>
      <c r="J267" s="160" t="str">
        <f>IF(_penmei4_month_day!A261="","",_penmei4_month_day!A261)</f>
        <v/>
      </c>
      <c r="K267" s="160" t="str">
        <f>IF(_penmei4_month_day!B261="","",_penmei4_month_day!B261)</f>
        <v/>
      </c>
      <c r="L267" s="160" t="str">
        <f>IF(_penmei4_month_day!C261="","",_penmei4_month_day!C261)</f>
        <v/>
      </c>
      <c r="M267" s="160" t="str">
        <f>IF(_penmei4_month_day!D261="","",_penmei4_month_day!D261)</f>
        <v/>
      </c>
      <c r="N267" s="160" t="str">
        <f>IF(_penmei4_month_day!E261="","",_penmei4_month_day!E261)</f>
        <v/>
      </c>
      <c r="O267" s="161" t="str">
        <f>IF(_penmei4_month_day!F261="","",_penmei4_month_day!F261)</f>
        <v/>
      </c>
      <c r="P267" s="162">
        <v>9.5</v>
      </c>
      <c r="Q267" s="185" t="str">
        <f t="shared" si="86"/>
        <v/>
      </c>
      <c r="R267" s="161" t="str">
        <f>IF(OR(_penmei3_month_day!A261="",_penmei3_month_day!B261=""),"",IF(AND(_penmei3_month_day!A261=1,_penmei3_month_day!B261=1),_penmei4_month_day!I261,""))</f>
        <v/>
      </c>
      <c r="S267" s="186" t="str">
        <f>IF(_penmei4_month_day!J261="","",_penmei4_month_day!J261)</f>
        <v/>
      </c>
      <c r="T267" s="187" t="str">
        <f>IF(_penmei4_month_day!K261="","",_penmei4_month_day!K261)</f>
        <v/>
      </c>
      <c r="U267" s="160" t="str">
        <f>IF(_penmei4_month_day!L261="","",_penmei4_month_day!L261)</f>
        <v/>
      </c>
      <c r="V267" s="160" t="str">
        <f>IF(_penmei4_month_day!M261="","",_penmei4_month_day!M261)</f>
        <v/>
      </c>
      <c r="W267" s="188" t="str">
        <f>IF(_penmei4_month_day!N261="","",_penmei4_month_day!N261)</f>
        <v/>
      </c>
      <c r="X267" s="162">
        <v>10.1</v>
      </c>
      <c r="Y267" s="185" t="str">
        <f t="shared" si="87"/>
        <v/>
      </c>
      <c r="Z267" s="161" t="str">
        <f>IF(OR(_penmei3_month_day!D261="",_penmei3_month_day!E261=""),"",IF(AND(_penmei3_month_day!D261=1,_penmei3_month_day!E261=1),_penmei4_month_day!Q261,""))</f>
        <v/>
      </c>
      <c r="AA267" s="221" t="str">
        <f>IF(_penmei4_month_day!R261="","",_penmei4_month_day!R261)</f>
        <v/>
      </c>
      <c r="AB267" s="222">
        <f t="shared" si="94"/>
        <v>19.6</v>
      </c>
      <c r="AC267" s="223">
        <v>0.758333333333333</v>
      </c>
      <c r="AD267" s="224" t="s">
        <v>136</v>
      </c>
      <c r="AE267" s="225" t="s">
        <v>167</v>
      </c>
      <c r="AF267" s="224" t="s">
        <v>121</v>
      </c>
      <c r="AG267" s="225"/>
      <c r="AH267" s="249"/>
      <c r="AI267" s="250"/>
      <c r="AJ267" s="250"/>
    </row>
    <row r="268" spans="1:36">
      <c r="A268" s="118">
        <f t="shared" si="76"/>
        <v>43476</v>
      </c>
      <c r="B268" s="119">
        <f t="shared" si="88"/>
        <v>43476</v>
      </c>
      <c r="C268" s="120" t="str">
        <f t="shared" si="89"/>
        <v>中</v>
      </c>
      <c r="D268" s="120">
        <f t="shared" si="84"/>
        <v>11</v>
      </c>
      <c r="E268" s="120">
        <f t="shared" si="90"/>
        <v>1</v>
      </c>
      <c r="F268" s="121" t="str">
        <f t="shared" si="91"/>
        <v>甲班</v>
      </c>
      <c r="G268" s="120">
        <f t="shared" si="92"/>
        <v>20</v>
      </c>
      <c r="H268" s="122">
        <f t="shared" si="95"/>
        <v>0.0416666666666667</v>
      </c>
      <c r="I268" s="159">
        <f t="shared" si="93"/>
        <v>0.833333333333333</v>
      </c>
      <c r="J268" s="160" t="str">
        <f>IF(_penmei4_month_day!A262="","",_penmei4_month_day!A262)</f>
        <v/>
      </c>
      <c r="K268" s="160" t="str">
        <f>IF(_penmei4_month_day!B262="","",_penmei4_month_day!B262)</f>
        <v/>
      </c>
      <c r="L268" s="160" t="str">
        <f>IF(_penmei4_month_day!C262="","",_penmei4_month_day!C262)</f>
        <v/>
      </c>
      <c r="M268" s="160" t="str">
        <f>IF(_penmei4_month_day!D262="","",_penmei4_month_day!D262)</f>
        <v/>
      </c>
      <c r="N268" s="160" t="str">
        <f>IF(_penmei4_month_day!E262="","",_penmei4_month_day!E262)</f>
        <v/>
      </c>
      <c r="O268" s="161" t="str">
        <f>IF(_penmei4_month_day!F262="","",_penmei4_month_day!F262)</f>
        <v/>
      </c>
      <c r="P268" s="162">
        <v>9.5</v>
      </c>
      <c r="Q268" s="185" t="str">
        <f t="shared" si="86"/>
        <v/>
      </c>
      <c r="R268" s="161" t="str">
        <f>IF(OR(_penmei3_month_day!A262="",_penmei3_month_day!B262=""),"",IF(AND(_penmei3_month_day!A262=1,_penmei3_month_day!B262=1),_penmei4_month_day!I262,""))</f>
        <v/>
      </c>
      <c r="S268" s="186" t="str">
        <f>IF(_penmei4_month_day!J262="","",_penmei4_month_day!J262)</f>
        <v/>
      </c>
      <c r="T268" s="187" t="str">
        <f>IF(_penmei4_month_day!K262="","",_penmei4_month_day!K262)</f>
        <v/>
      </c>
      <c r="U268" s="160" t="str">
        <f>IF(_penmei4_month_day!L262="","",_penmei4_month_day!L262)</f>
        <v/>
      </c>
      <c r="V268" s="160" t="str">
        <f>IF(_penmei4_month_day!M262="","",_penmei4_month_day!M262)</f>
        <v/>
      </c>
      <c r="W268" s="188" t="str">
        <f>IF(_penmei4_month_day!N262="","",_penmei4_month_day!N262)</f>
        <v/>
      </c>
      <c r="X268" s="162">
        <v>8.5</v>
      </c>
      <c r="Y268" s="185" t="str">
        <f t="shared" si="87"/>
        <v/>
      </c>
      <c r="Z268" s="161" t="str">
        <f>IF(OR(_penmei3_month_day!D262="",_penmei3_month_day!E262=""),"",IF(AND(_penmei3_month_day!D262=1,_penmei3_month_day!E262=1),_penmei4_month_day!Q262,""))</f>
        <v/>
      </c>
      <c r="AA268" s="221" t="str">
        <f>IF(_penmei4_month_day!R262="","",_penmei4_month_day!R262)</f>
        <v/>
      </c>
      <c r="AB268" s="222">
        <f t="shared" si="94"/>
        <v>18</v>
      </c>
      <c r="AC268" s="223">
        <v>0.774305555555555</v>
      </c>
      <c r="AD268" s="224">
        <v>19</v>
      </c>
      <c r="AE268" s="225" t="s">
        <v>168</v>
      </c>
      <c r="AF268" s="224" t="s">
        <v>116</v>
      </c>
      <c r="AG268" s="225"/>
      <c r="AH268" s="249"/>
      <c r="AI268" s="250"/>
      <c r="AJ268" s="250"/>
    </row>
    <row r="269" spans="1:36">
      <c r="A269" s="118">
        <f t="shared" si="76"/>
        <v>43476</v>
      </c>
      <c r="B269" s="119">
        <f t="shared" si="88"/>
        <v>43476</v>
      </c>
      <c r="C269" s="120" t="str">
        <f t="shared" si="89"/>
        <v>中</v>
      </c>
      <c r="D269" s="120">
        <f t="shared" si="84"/>
        <v>11</v>
      </c>
      <c r="E269" s="120">
        <f t="shared" si="90"/>
        <v>1</v>
      </c>
      <c r="F269" s="121" t="str">
        <f t="shared" si="91"/>
        <v>甲班</v>
      </c>
      <c r="G269" s="120">
        <f t="shared" si="92"/>
        <v>21</v>
      </c>
      <c r="H269" s="122">
        <f t="shared" si="95"/>
        <v>0.0416666666666667</v>
      </c>
      <c r="I269" s="159">
        <f t="shared" si="93"/>
        <v>0.875</v>
      </c>
      <c r="J269" s="160" t="str">
        <f>IF(_penmei4_month_day!A263="","",_penmei4_month_day!A263)</f>
        <v/>
      </c>
      <c r="K269" s="160" t="str">
        <f>IF(_penmei4_month_day!B263="","",_penmei4_month_day!B263)</f>
        <v/>
      </c>
      <c r="L269" s="160" t="str">
        <f>IF(_penmei4_month_day!C263="","",_penmei4_month_day!C263)</f>
        <v/>
      </c>
      <c r="M269" s="160" t="str">
        <f>IF(_penmei4_month_day!D263="","",_penmei4_month_day!D263)</f>
        <v/>
      </c>
      <c r="N269" s="160" t="str">
        <f>IF(_penmei4_month_day!E263="","",_penmei4_month_day!E263)</f>
        <v/>
      </c>
      <c r="O269" s="161" t="str">
        <f>IF(_penmei4_month_day!F263="","",_penmei4_month_day!F263)</f>
        <v/>
      </c>
      <c r="P269" s="162">
        <v>10</v>
      </c>
      <c r="Q269" s="185" t="str">
        <f t="shared" si="86"/>
        <v/>
      </c>
      <c r="R269" s="161" t="str">
        <f>IF(OR(_penmei3_month_day!A263="",_penmei3_month_day!B263=""),"",IF(AND(_penmei3_month_day!A263=1,_penmei3_month_day!B263=1),_penmei4_month_day!I263,""))</f>
        <v/>
      </c>
      <c r="S269" s="186" t="str">
        <f>IF(_penmei4_month_day!J263="","",_penmei4_month_day!J263)</f>
        <v/>
      </c>
      <c r="T269" s="187" t="str">
        <f>IF(_penmei4_month_day!K263="","",_penmei4_month_day!K263)</f>
        <v/>
      </c>
      <c r="U269" s="160" t="str">
        <f>IF(_penmei4_month_day!L263="","",_penmei4_month_day!L263)</f>
        <v/>
      </c>
      <c r="V269" s="160" t="str">
        <f>IF(_penmei4_month_day!M263="","",_penmei4_month_day!M263)</f>
        <v/>
      </c>
      <c r="W269" s="188" t="str">
        <f>IF(_penmei4_month_day!N263="","",_penmei4_month_day!N263)</f>
        <v/>
      </c>
      <c r="X269" s="162">
        <v>10</v>
      </c>
      <c r="Y269" s="185" t="str">
        <f t="shared" si="87"/>
        <v/>
      </c>
      <c r="Z269" s="161" t="str">
        <f>IF(OR(_penmei3_month_day!D263="",_penmei3_month_day!E263=""),"",IF(AND(_penmei3_month_day!D263=1,_penmei3_month_day!E263=1),_penmei4_month_day!Q263,""))</f>
        <v/>
      </c>
      <c r="AA269" s="221" t="str">
        <f>IF(_penmei4_month_day!R263="","",_penmei4_month_day!R263)</f>
        <v/>
      </c>
      <c r="AB269" s="222">
        <f t="shared" si="94"/>
        <v>20</v>
      </c>
      <c r="AC269" s="223">
        <v>0.799305555555556</v>
      </c>
      <c r="AD269" s="224">
        <v>18.5</v>
      </c>
      <c r="AE269" s="225"/>
      <c r="AF269" s="224"/>
      <c r="AG269" s="225"/>
      <c r="AH269" s="249"/>
      <c r="AI269" s="250"/>
      <c r="AJ269" s="250"/>
    </row>
    <row r="270" spans="1:36">
      <c r="A270" s="118">
        <f t="shared" si="76"/>
        <v>43476</v>
      </c>
      <c r="B270" s="119">
        <f t="shared" si="88"/>
        <v>43476</v>
      </c>
      <c r="C270" s="120" t="str">
        <f t="shared" si="89"/>
        <v>中</v>
      </c>
      <c r="D270" s="120">
        <f t="shared" si="84"/>
        <v>11</v>
      </c>
      <c r="E270" s="120">
        <f t="shared" si="90"/>
        <v>1</v>
      </c>
      <c r="F270" s="121" t="str">
        <f t="shared" si="91"/>
        <v>甲班</v>
      </c>
      <c r="G270" s="120">
        <f t="shared" si="92"/>
        <v>22</v>
      </c>
      <c r="H270" s="122">
        <f t="shared" si="95"/>
        <v>0.0416666666666667</v>
      </c>
      <c r="I270" s="159">
        <f t="shared" si="93"/>
        <v>0.916666666666666</v>
      </c>
      <c r="J270" s="160" t="str">
        <f>IF(_penmei4_month_day!A264="","",_penmei4_month_day!A264)</f>
        <v/>
      </c>
      <c r="K270" s="160" t="str">
        <f>IF(_penmei4_month_day!B264="","",_penmei4_month_day!B264)</f>
        <v/>
      </c>
      <c r="L270" s="160" t="str">
        <f>IF(_penmei4_month_day!C264="","",_penmei4_month_day!C264)</f>
        <v/>
      </c>
      <c r="M270" s="160" t="str">
        <f>IF(_penmei4_month_day!D264="","",_penmei4_month_day!D264)</f>
        <v/>
      </c>
      <c r="N270" s="160" t="str">
        <f>IF(_penmei4_month_day!E264="","",_penmei4_month_day!E264)</f>
        <v/>
      </c>
      <c r="O270" s="161" t="str">
        <f>IF(_penmei4_month_day!F264="","",_penmei4_month_day!F264)</f>
        <v/>
      </c>
      <c r="P270" s="162">
        <v>9.5</v>
      </c>
      <c r="Q270" s="185" t="str">
        <f t="shared" si="86"/>
        <v/>
      </c>
      <c r="R270" s="161" t="str">
        <f>IF(OR(_penmei3_month_day!A264="",_penmei3_month_day!B264=""),"",IF(AND(_penmei3_month_day!A264=1,_penmei3_month_day!B264=1),_penmei4_month_day!I264,""))</f>
        <v/>
      </c>
      <c r="S270" s="186" t="str">
        <f>IF(_penmei4_month_day!J264="","",_penmei4_month_day!J264)</f>
        <v/>
      </c>
      <c r="T270" s="187" t="str">
        <f>IF(_penmei4_month_day!K264="","",_penmei4_month_day!K264)</f>
        <v/>
      </c>
      <c r="U270" s="160" t="str">
        <f>IF(_penmei4_month_day!L264="","",_penmei4_month_day!L264)</f>
        <v/>
      </c>
      <c r="V270" s="160" t="str">
        <f>IF(_penmei4_month_day!M264="","",_penmei4_month_day!M264)</f>
        <v/>
      </c>
      <c r="W270" s="188" t="str">
        <f>IF(_penmei4_month_day!N264="","",_penmei4_month_day!N264)</f>
        <v/>
      </c>
      <c r="X270" s="162">
        <v>9.2</v>
      </c>
      <c r="Y270" s="185" t="str">
        <f t="shared" si="87"/>
        <v/>
      </c>
      <c r="Z270" s="161" t="str">
        <f>IF(OR(_penmei3_month_day!D264="",_penmei3_month_day!E264=""),"",IF(AND(_penmei3_month_day!D264=1,_penmei3_month_day!E264=1),_penmei4_month_day!Q264,""))</f>
        <v/>
      </c>
      <c r="AA270" s="221" t="str">
        <f>IF(_penmei4_month_day!R264="","",_penmei4_month_day!R264)</f>
        <v/>
      </c>
      <c r="AB270" s="222">
        <f t="shared" si="94"/>
        <v>18.7</v>
      </c>
      <c r="AC270" s="223">
        <v>0.821527777777778</v>
      </c>
      <c r="AD270" s="224" t="s">
        <v>138</v>
      </c>
      <c r="AE270" s="225"/>
      <c r="AF270" s="224"/>
      <c r="AG270" s="225"/>
      <c r="AH270" s="249"/>
      <c r="AI270" s="250"/>
      <c r="AJ270" s="250"/>
    </row>
    <row r="271" spans="1:36">
      <c r="A271" s="123">
        <f t="shared" ref="A271:A334" si="96">IF(HOUR(I271)=0,A270+1,A270)</f>
        <v>43476</v>
      </c>
      <c r="B271" s="124">
        <f t="shared" si="88"/>
        <v>43476</v>
      </c>
      <c r="C271" s="125" t="str">
        <f t="shared" si="89"/>
        <v>中</v>
      </c>
      <c r="D271" s="125">
        <f t="shared" si="84"/>
        <v>11</v>
      </c>
      <c r="E271" s="125">
        <f t="shared" si="90"/>
        <v>1</v>
      </c>
      <c r="F271" s="126" t="str">
        <f t="shared" si="91"/>
        <v>甲班</v>
      </c>
      <c r="G271" s="125">
        <f t="shared" si="92"/>
        <v>23</v>
      </c>
      <c r="H271" s="127">
        <f t="shared" si="95"/>
        <v>0.0416666666666667</v>
      </c>
      <c r="I271" s="163">
        <f t="shared" si="93"/>
        <v>0.958333333333333</v>
      </c>
      <c r="J271" s="164" t="str">
        <f>IF(_penmei4_month_day!A265="","",_penmei4_month_day!A265)</f>
        <v/>
      </c>
      <c r="K271" s="164" t="str">
        <f>IF(_penmei4_month_day!B265="","",_penmei4_month_day!B265)</f>
        <v/>
      </c>
      <c r="L271" s="164" t="str">
        <f>IF(_penmei4_month_day!C265="","",_penmei4_month_day!C265)</f>
        <v/>
      </c>
      <c r="M271" s="164" t="str">
        <f>IF(_penmei4_month_day!D265="","",_penmei4_month_day!D265)</f>
        <v/>
      </c>
      <c r="N271" s="164" t="str">
        <f>IF(_penmei4_month_day!E265="","",_penmei4_month_day!E265)</f>
        <v/>
      </c>
      <c r="O271" s="165" t="str">
        <f>IF(_penmei4_month_day!F265="","",_penmei4_month_day!F265)</f>
        <v/>
      </c>
      <c r="P271" s="166">
        <v>9.5</v>
      </c>
      <c r="Q271" s="189" t="str">
        <f t="shared" si="86"/>
        <v/>
      </c>
      <c r="R271" s="165" t="str">
        <f>IF(OR(_penmei3_month_day!A265="",_penmei3_month_day!B265=""),"",IF(AND(_penmei3_month_day!A265=1,_penmei3_month_day!B265=1),_penmei4_month_day!I265,""))</f>
        <v/>
      </c>
      <c r="S271" s="190" t="str">
        <f>IF(_penmei4_month_day!J265="","",_penmei4_month_day!J265)</f>
        <v/>
      </c>
      <c r="T271" s="191" t="str">
        <f>IF(_penmei4_month_day!K265="","",_penmei4_month_day!K265)</f>
        <v/>
      </c>
      <c r="U271" s="164" t="str">
        <f>IF(_penmei4_month_day!L265="","",_penmei4_month_day!L265)</f>
        <v/>
      </c>
      <c r="V271" s="164" t="str">
        <f>IF(_penmei4_month_day!M265="","",_penmei4_month_day!M265)</f>
        <v/>
      </c>
      <c r="W271" s="192" t="str">
        <f>IF(_penmei4_month_day!N265="","",_penmei4_month_day!N265)</f>
        <v/>
      </c>
      <c r="X271" s="166">
        <v>11</v>
      </c>
      <c r="Y271" s="189" t="str">
        <f t="shared" si="87"/>
        <v/>
      </c>
      <c r="Z271" s="165" t="str">
        <f>IF(OR(_penmei3_month_day!D265="",_penmei3_month_day!E265=""),"",IF(AND(_penmei3_month_day!D265=1,_penmei3_month_day!E265=1),_penmei4_month_day!Q265,""))</f>
        <v/>
      </c>
      <c r="AA271" s="226" t="str">
        <f>IF(_penmei4_month_day!R265="","",_penmei4_month_day!R265)</f>
        <v/>
      </c>
      <c r="AB271" s="222">
        <f t="shared" si="94"/>
        <v>20.5</v>
      </c>
      <c r="AC271" s="227">
        <v>0.838888888888889</v>
      </c>
      <c r="AD271" s="228">
        <v>19</v>
      </c>
      <c r="AE271" s="229"/>
      <c r="AF271" s="228"/>
      <c r="AG271" s="229"/>
      <c r="AH271" s="251"/>
      <c r="AI271" s="252" t="s">
        <v>118</v>
      </c>
      <c r="AJ271" s="253" t="s">
        <v>64</v>
      </c>
    </row>
    <row r="272" spans="1:36">
      <c r="A272" s="128">
        <f t="shared" si="96"/>
        <v>43477</v>
      </c>
      <c r="B272" s="129">
        <f t="shared" si="88"/>
        <v>43477</v>
      </c>
      <c r="C272" s="130" t="str">
        <f t="shared" si="89"/>
        <v>夜</v>
      </c>
      <c r="D272" s="130">
        <f t="shared" si="84"/>
        <v>12</v>
      </c>
      <c r="E272" s="130">
        <f>IF(AND(E224=1),4,IF(AND(E224&gt;1),(E224-1),))</f>
        <v>3</v>
      </c>
      <c r="F272" s="131" t="str">
        <f t="shared" si="91"/>
        <v>丙班</v>
      </c>
      <c r="G272" s="130">
        <f t="shared" si="92"/>
        <v>0</v>
      </c>
      <c r="H272" s="132">
        <f t="shared" si="95"/>
        <v>0.0416666666666667</v>
      </c>
      <c r="I272" s="167">
        <f t="shared" si="93"/>
        <v>1</v>
      </c>
      <c r="J272" s="168" t="str">
        <f>IF(_penmei4_month_day!A266="","",_penmei4_month_day!A266)</f>
        <v/>
      </c>
      <c r="K272" s="169" t="str">
        <f>IF(_penmei4_month_day!B266="","",_penmei4_month_day!B266)</f>
        <v/>
      </c>
      <c r="L272" s="169" t="str">
        <f>IF(_penmei4_month_day!C266="","",_penmei4_month_day!C266)</f>
        <v/>
      </c>
      <c r="M272" s="156" t="str">
        <f>IF(_penmei4_month_day!D266="","",_penmei4_month_day!D266)</f>
        <v/>
      </c>
      <c r="N272" s="156" t="str">
        <f>IF(_penmei4_month_day!E266="","",_penmei4_month_day!E266)</f>
        <v/>
      </c>
      <c r="O272" s="157" t="str">
        <f>IF(_penmei4_month_day!F266="","",_penmei4_month_day!F266)</f>
        <v/>
      </c>
      <c r="P272" s="158">
        <v>10</v>
      </c>
      <c r="Q272" s="197" t="str">
        <f t="shared" si="86"/>
        <v/>
      </c>
      <c r="R272" s="157" t="str">
        <f>IF(OR(_penmei3_month_day!A266="",_penmei3_month_day!B266=""),"",IF(AND(_penmei3_month_day!A266=1,_penmei3_month_day!B266=1),_penmei4_month_day!I266,""))</f>
        <v/>
      </c>
      <c r="S272" s="182" t="str">
        <f>IF(_penmei4_month_day!J266="","",_penmei4_month_day!J266)</f>
        <v/>
      </c>
      <c r="T272" s="183" t="str">
        <f>IF(_penmei4_month_day!K266="","",_penmei4_month_day!K266)</f>
        <v/>
      </c>
      <c r="U272" s="156" t="str">
        <f>IF(_penmei4_month_day!L266="","",_penmei4_month_day!L266)</f>
        <v/>
      </c>
      <c r="V272" s="156" t="str">
        <f>IF(_penmei4_month_day!M266="","",_penmei4_month_day!M266)</f>
        <v/>
      </c>
      <c r="W272" s="184" t="str">
        <f>IF(_penmei4_month_day!N266="","",_penmei4_month_day!N266)</f>
        <v/>
      </c>
      <c r="X272" s="158">
        <v>11</v>
      </c>
      <c r="Y272" s="197" t="str">
        <f t="shared" si="87"/>
        <v/>
      </c>
      <c r="Z272" s="194" t="str">
        <f>IF(OR(_penmei3_month_day!D266="",_penmei3_month_day!E266=""),"",IF(AND(_penmei3_month_day!D266=1,_penmei3_month_day!E266=1),_penmei4_month_day!Q266,""))</f>
        <v/>
      </c>
      <c r="AA272" s="230" t="str">
        <f>IF(_penmei4_month_day!R266="","",_penmei4_month_day!R266)</f>
        <v/>
      </c>
      <c r="AB272" s="222">
        <f t="shared" si="94"/>
        <v>21</v>
      </c>
      <c r="AC272" s="231">
        <v>0</v>
      </c>
      <c r="AD272" s="232">
        <v>20</v>
      </c>
      <c r="AE272" s="233"/>
      <c r="AF272" s="232"/>
      <c r="AG272" s="233"/>
      <c r="AH272" s="254"/>
      <c r="AI272" s="248"/>
      <c r="AJ272" s="248"/>
    </row>
    <row r="273" spans="1:36">
      <c r="A273" s="118">
        <f t="shared" si="96"/>
        <v>43477</v>
      </c>
      <c r="B273" s="119">
        <f t="shared" si="88"/>
        <v>43477</v>
      </c>
      <c r="C273" s="120" t="str">
        <f t="shared" si="89"/>
        <v>夜</v>
      </c>
      <c r="D273" s="120">
        <f t="shared" si="84"/>
        <v>12</v>
      </c>
      <c r="E273" s="120">
        <f>E272</f>
        <v>3</v>
      </c>
      <c r="F273" s="121" t="str">
        <f t="shared" si="91"/>
        <v>丙班</v>
      </c>
      <c r="G273" s="120">
        <f t="shared" si="92"/>
        <v>1</v>
      </c>
      <c r="H273" s="122">
        <f t="shared" si="95"/>
        <v>0.0416666666666667</v>
      </c>
      <c r="I273" s="159">
        <f t="shared" si="93"/>
        <v>0.0416666666666667</v>
      </c>
      <c r="J273" s="160" t="str">
        <f>IF(_penmei4_month_day!A267="","",_penmei4_month_day!A267)</f>
        <v/>
      </c>
      <c r="K273" s="160" t="str">
        <f>IF(_penmei4_month_day!B267="","",_penmei4_month_day!B267)</f>
        <v/>
      </c>
      <c r="L273" s="160" t="str">
        <f>IF(_penmei4_month_day!C267="","",_penmei4_month_day!C267)</f>
        <v/>
      </c>
      <c r="M273" s="160" t="str">
        <f>IF(_penmei4_month_day!D267="","",_penmei4_month_day!D267)</f>
        <v/>
      </c>
      <c r="N273" s="160" t="str">
        <f>IF(_penmei4_month_day!E267="","",_penmei4_month_day!E267)</f>
        <v/>
      </c>
      <c r="O273" s="161" t="str">
        <f>IF(_penmei4_month_day!F267="","",_penmei4_month_day!F267)</f>
        <v/>
      </c>
      <c r="P273" s="162">
        <v>10</v>
      </c>
      <c r="Q273" s="185" t="str">
        <f t="shared" si="86"/>
        <v/>
      </c>
      <c r="R273" s="161" t="str">
        <f>IF(OR(_penmei3_month_day!A267="",_penmei3_month_day!B267=""),"",IF(AND(_penmei3_month_day!A267=1,_penmei3_month_day!B267=1),_penmei4_month_day!I267,""))</f>
        <v/>
      </c>
      <c r="S273" s="186" t="str">
        <f>IF(_penmei4_month_day!J267="","",_penmei4_month_day!J267)</f>
        <v/>
      </c>
      <c r="T273" s="187" t="str">
        <f>IF(_penmei4_month_day!K267="","",_penmei4_month_day!K267)</f>
        <v/>
      </c>
      <c r="U273" s="160" t="str">
        <f>IF(_penmei4_month_day!L267="","",_penmei4_month_day!L267)</f>
        <v/>
      </c>
      <c r="V273" s="160" t="str">
        <f>IF(_penmei4_month_day!M267="","",_penmei4_month_day!M267)</f>
        <v/>
      </c>
      <c r="W273" s="188" t="str">
        <f>IF(_penmei4_month_day!N267="","",_penmei4_month_day!N267)</f>
        <v/>
      </c>
      <c r="X273" s="162">
        <v>10</v>
      </c>
      <c r="Y273" s="185" t="str">
        <f t="shared" si="87"/>
        <v/>
      </c>
      <c r="Z273" s="161" t="str">
        <f>IF(OR(_penmei3_month_day!D267="",_penmei3_month_day!E267=""),"",IF(AND(_penmei3_month_day!D267=1,_penmei3_month_day!E267=1),_penmei4_month_day!Q267,""))</f>
        <v/>
      </c>
      <c r="AA273" s="221" t="str">
        <f>IF(_penmei4_month_day!R267="","",_penmei4_month_day!R267)</f>
        <v/>
      </c>
      <c r="AB273" s="222">
        <f t="shared" si="94"/>
        <v>20</v>
      </c>
      <c r="AC273" s="223">
        <v>0.0625</v>
      </c>
      <c r="AD273" s="224" t="s">
        <v>116</v>
      </c>
      <c r="AE273" s="225"/>
      <c r="AF273" s="224"/>
      <c r="AG273" s="225"/>
      <c r="AH273" s="249"/>
      <c r="AI273" s="250"/>
      <c r="AJ273" s="250"/>
    </row>
    <row r="274" spans="1:36">
      <c r="A274" s="118">
        <f t="shared" si="96"/>
        <v>43477</v>
      </c>
      <c r="B274" s="119">
        <f t="shared" si="88"/>
        <v>43477</v>
      </c>
      <c r="C274" s="120" t="str">
        <f t="shared" si="89"/>
        <v>夜</v>
      </c>
      <c r="D274" s="120">
        <f t="shared" si="84"/>
        <v>12</v>
      </c>
      <c r="E274" s="120">
        <f t="shared" ref="E274:E279" si="97">E273</f>
        <v>3</v>
      </c>
      <c r="F274" s="121" t="str">
        <f t="shared" si="91"/>
        <v>丙班</v>
      </c>
      <c r="G274" s="120">
        <f t="shared" si="92"/>
        <v>2</v>
      </c>
      <c r="H274" s="122">
        <f t="shared" si="95"/>
        <v>0.0416666666666667</v>
      </c>
      <c r="I274" s="159">
        <f t="shared" si="93"/>
        <v>0.0833333333333333</v>
      </c>
      <c r="J274" s="160" t="str">
        <f>IF(_penmei4_month_day!A268="","",_penmei4_month_day!A268)</f>
        <v/>
      </c>
      <c r="K274" s="160" t="str">
        <f>IF(_penmei4_month_day!B268="","",_penmei4_month_day!B268)</f>
        <v/>
      </c>
      <c r="L274" s="160" t="str">
        <f>IF(_penmei4_month_day!C268="","",_penmei4_month_day!C268)</f>
        <v/>
      </c>
      <c r="M274" s="160" t="str">
        <f>IF(_penmei4_month_day!D268="","",_penmei4_month_day!D268)</f>
        <v/>
      </c>
      <c r="N274" s="160" t="str">
        <f>IF(_penmei4_month_day!E268="","",_penmei4_month_day!E268)</f>
        <v/>
      </c>
      <c r="O274" s="161" t="str">
        <f>IF(_penmei4_month_day!F268="","",_penmei4_month_day!F268)</f>
        <v/>
      </c>
      <c r="P274" s="162">
        <v>10</v>
      </c>
      <c r="Q274" s="185" t="str">
        <f t="shared" si="86"/>
        <v/>
      </c>
      <c r="R274" s="161" t="str">
        <f>IF(OR(_penmei3_month_day!A268="",_penmei3_month_day!B268=""),"",IF(AND(_penmei3_month_day!A268=1,_penmei3_month_day!B268=1),_penmei4_month_day!I268,""))</f>
        <v/>
      </c>
      <c r="S274" s="186" t="str">
        <f>IF(_penmei4_month_day!J268="","",_penmei4_month_day!J268)</f>
        <v/>
      </c>
      <c r="T274" s="187" t="str">
        <f>IF(_penmei4_month_day!K268="","",_penmei4_month_day!K268)</f>
        <v/>
      </c>
      <c r="U274" s="160" t="str">
        <f>IF(_penmei4_month_day!L268="","",_penmei4_month_day!L268)</f>
        <v/>
      </c>
      <c r="V274" s="160" t="str">
        <f>IF(_penmei4_month_day!M268="","",_penmei4_month_day!M268)</f>
        <v/>
      </c>
      <c r="W274" s="188" t="str">
        <f>IF(_penmei4_month_day!N268="","",_penmei4_month_day!N268)</f>
        <v/>
      </c>
      <c r="X274" s="162">
        <v>11</v>
      </c>
      <c r="Y274" s="185" t="str">
        <f t="shared" si="87"/>
        <v/>
      </c>
      <c r="Z274" s="161" t="str">
        <f>IF(OR(_penmei3_month_day!D268="",_penmei3_month_day!E268=""),"",IF(AND(_penmei3_month_day!D268=1,_penmei3_month_day!E268=1),_penmei4_month_day!Q268,""))</f>
        <v/>
      </c>
      <c r="AA274" s="221" t="str">
        <f>IF(_penmei4_month_day!R268="","",_penmei4_month_day!R268)</f>
        <v/>
      </c>
      <c r="AB274" s="222">
        <f t="shared" si="94"/>
        <v>21</v>
      </c>
      <c r="AC274" s="223">
        <v>0.114583333333333</v>
      </c>
      <c r="AD274" s="224" t="s">
        <v>143</v>
      </c>
      <c r="AE274" s="225"/>
      <c r="AF274" s="224"/>
      <c r="AG274" s="225"/>
      <c r="AH274" s="249"/>
      <c r="AI274" s="250"/>
      <c r="AJ274" s="250"/>
    </row>
    <row r="275" spans="1:36">
      <c r="A275" s="118">
        <f t="shared" si="96"/>
        <v>43477</v>
      </c>
      <c r="B275" s="119">
        <f t="shared" si="88"/>
        <v>43477</v>
      </c>
      <c r="C275" s="120" t="str">
        <f t="shared" si="89"/>
        <v>夜</v>
      </c>
      <c r="D275" s="120">
        <f t="shared" si="84"/>
        <v>12</v>
      </c>
      <c r="E275" s="120">
        <f t="shared" si="97"/>
        <v>3</v>
      </c>
      <c r="F275" s="121" t="str">
        <f t="shared" si="91"/>
        <v>丙班</v>
      </c>
      <c r="G275" s="120">
        <f t="shared" si="92"/>
        <v>3</v>
      </c>
      <c r="H275" s="122">
        <f t="shared" si="95"/>
        <v>0.0416666666666667</v>
      </c>
      <c r="I275" s="159">
        <f t="shared" si="93"/>
        <v>0.125</v>
      </c>
      <c r="J275" s="160" t="str">
        <f>IF(_penmei4_month_day!A269="","",_penmei4_month_day!A269)</f>
        <v/>
      </c>
      <c r="K275" s="160" t="str">
        <f>IF(_penmei4_month_day!B269="","",_penmei4_month_day!B269)</f>
        <v/>
      </c>
      <c r="L275" s="160" t="str">
        <f>IF(_penmei4_month_day!C269="","",_penmei4_month_day!C269)</f>
        <v/>
      </c>
      <c r="M275" s="160" t="str">
        <f>IF(_penmei4_month_day!D269="","",_penmei4_month_day!D269)</f>
        <v/>
      </c>
      <c r="N275" s="160" t="str">
        <f>IF(_penmei4_month_day!E269="","",_penmei4_month_day!E269)</f>
        <v/>
      </c>
      <c r="O275" s="161" t="str">
        <f>IF(_penmei4_month_day!F269="","",_penmei4_month_day!F269)</f>
        <v/>
      </c>
      <c r="P275" s="162">
        <v>10</v>
      </c>
      <c r="Q275" s="185" t="str">
        <f t="shared" si="86"/>
        <v/>
      </c>
      <c r="R275" s="161" t="str">
        <f>IF(OR(_penmei3_month_day!A269="",_penmei3_month_day!B269=""),"",IF(AND(_penmei3_month_day!A269=1,_penmei3_month_day!B269=1),_penmei4_month_day!I269,""))</f>
        <v/>
      </c>
      <c r="S275" s="186" t="str">
        <f>IF(_penmei4_month_day!J269="","",_penmei4_month_day!J269)</f>
        <v/>
      </c>
      <c r="T275" s="187" t="str">
        <f>IF(_penmei4_month_day!K269="","",_penmei4_month_day!K269)</f>
        <v/>
      </c>
      <c r="U275" s="160" t="str">
        <f>IF(_penmei4_month_day!L269="","",_penmei4_month_day!L269)</f>
        <v/>
      </c>
      <c r="V275" s="160" t="str">
        <f>IF(_penmei4_month_day!M269="","",_penmei4_month_day!M269)</f>
        <v/>
      </c>
      <c r="W275" s="188" t="str">
        <f>IF(_penmei4_month_day!N269="","",_penmei4_month_day!N269)</f>
        <v/>
      </c>
      <c r="X275" s="162">
        <v>10.5</v>
      </c>
      <c r="Y275" s="185" t="str">
        <f t="shared" si="87"/>
        <v/>
      </c>
      <c r="Z275" s="161" t="str">
        <f>IF(OR(_penmei3_month_day!D269="",_penmei3_month_day!E269=""),"",IF(AND(_penmei3_month_day!D269=1,_penmei3_month_day!E269=1),_penmei4_month_day!Q269,""))</f>
        <v/>
      </c>
      <c r="AA275" s="221" t="str">
        <f>IF(_penmei4_month_day!R269="","",_penmei4_month_day!R269)</f>
        <v/>
      </c>
      <c r="AB275" s="222">
        <f t="shared" si="94"/>
        <v>20.5</v>
      </c>
      <c r="AC275" s="223">
        <v>0.152777777777778</v>
      </c>
      <c r="AD275" s="224" t="s">
        <v>120</v>
      </c>
      <c r="AE275" s="225"/>
      <c r="AF275" s="224"/>
      <c r="AG275" s="225"/>
      <c r="AH275" s="249"/>
      <c r="AI275" s="250"/>
      <c r="AJ275" s="250"/>
    </row>
    <row r="276" spans="1:36">
      <c r="A276" s="118">
        <f t="shared" si="96"/>
        <v>43477</v>
      </c>
      <c r="B276" s="119">
        <f t="shared" si="88"/>
        <v>43477</v>
      </c>
      <c r="C276" s="120" t="str">
        <f t="shared" si="89"/>
        <v>夜</v>
      </c>
      <c r="D276" s="120">
        <f t="shared" ref="D276:D299" si="98">DAY(A276)</f>
        <v>12</v>
      </c>
      <c r="E276" s="120">
        <f t="shared" si="97"/>
        <v>3</v>
      </c>
      <c r="F276" s="121" t="str">
        <f t="shared" si="91"/>
        <v>丙班</v>
      </c>
      <c r="G276" s="120">
        <f t="shared" si="92"/>
        <v>4</v>
      </c>
      <c r="H276" s="122">
        <f t="shared" si="95"/>
        <v>0.0416666666666667</v>
      </c>
      <c r="I276" s="159">
        <f t="shared" si="93"/>
        <v>0.166666666666667</v>
      </c>
      <c r="J276" s="160" t="str">
        <f>IF(_penmei4_month_day!A270="","",_penmei4_month_day!A270)</f>
        <v/>
      </c>
      <c r="K276" s="160" t="str">
        <f>IF(_penmei4_month_day!B270="","",_penmei4_month_day!B270)</f>
        <v/>
      </c>
      <c r="L276" s="160" t="str">
        <f>IF(_penmei4_month_day!C270="","",_penmei4_month_day!C270)</f>
        <v/>
      </c>
      <c r="M276" s="160" t="str">
        <f>IF(_penmei4_month_day!D270="","",_penmei4_month_day!D270)</f>
        <v/>
      </c>
      <c r="N276" s="160" t="str">
        <f>IF(_penmei4_month_day!E270="","",_penmei4_month_day!E270)</f>
        <v/>
      </c>
      <c r="O276" s="161" t="str">
        <f>IF(_penmei4_month_day!F270="","",_penmei4_month_day!F270)</f>
        <v/>
      </c>
      <c r="P276" s="162">
        <v>10</v>
      </c>
      <c r="Q276" s="185" t="str">
        <f t="shared" si="86"/>
        <v/>
      </c>
      <c r="R276" s="161" t="str">
        <f>IF(OR(_penmei3_month_day!A270="",_penmei3_month_day!B270=""),"",IF(AND(_penmei3_month_day!A270=1,_penmei3_month_day!B270=1),_penmei4_month_day!I270,""))</f>
        <v/>
      </c>
      <c r="S276" s="186" t="str">
        <f>IF(_penmei4_month_day!J270="","",_penmei4_month_day!J270)</f>
        <v/>
      </c>
      <c r="T276" s="187" t="str">
        <f>IF(_penmei4_month_day!K270="","",_penmei4_month_day!K270)</f>
        <v/>
      </c>
      <c r="U276" s="160" t="str">
        <f>IF(_penmei4_month_day!L270="","",_penmei4_month_day!L270)</f>
        <v/>
      </c>
      <c r="V276" s="160" t="str">
        <f>IF(_penmei4_month_day!M270="","",_penmei4_month_day!M270)</f>
        <v/>
      </c>
      <c r="W276" s="188" t="str">
        <f>IF(_penmei4_month_day!N270="","",_penmei4_month_day!N270)</f>
        <v/>
      </c>
      <c r="X276" s="162">
        <v>10</v>
      </c>
      <c r="Y276" s="185" t="str">
        <f t="shared" si="87"/>
        <v/>
      </c>
      <c r="Z276" s="161" t="str">
        <f>IF(OR(_penmei3_month_day!D270="",_penmei3_month_day!E270=""),"",IF(AND(_penmei3_month_day!D270=1,_penmei3_month_day!E270=1),_penmei4_month_day!Q270,""))</f>
        <v/>
      </c>
      <c r="AA276" s="221" t="str">
        <f>IF(_penmei4_month_day!R270="","",_penmei4_month_day!R270)</f>
        <v/>
      </c>
      <c r="AB276" s="222">
        <f t="shared" si="94"/>
        <v>20</v>
      </c>
      <c r="AC276" s="223">
        <v>0.208333333333333</v>
      </c>
      <c r="AD276" s="224">
        <v>20.5</v>
      </c>
      <c r="AE276" s="225"/>
      <c r="AF276" s="224"/>
      <c r="AG276" s="225"/>
      <c r="AH276" s="249"/>
      <c r="AI276" s="250"/>
      <c r="AJ276" s="250"/>
    </row>
    <row r="277" spans="1:36">
      <c r="A277" s="118">
        <f t="shared" si="96"/>
        <v>43477</v>
      </c>
      <c r="B277" s="119">
        <f t="shared" si="88"/>
        <v>43477</v>
      </c>
      <c r="C277" s="120" t="str">
        <f t="shared" si="89"/>
        <v>夜</v>
      </c>
      <c r="D277" s="120">
        <f t="shared" si="98"/>
        <v>12</v>
      </c>
      <c r="E277" s="120">
        <f t="shared" si="97"/>
        <v>3</v>
      </c>
      <c r="F277" s="121" t="str">
        <f t="shared" si="91"/>
        <v>丙班</v>
      </c>
      <c r="G277" s="120">
        <f t="shared" si="92"/>
        <v>5</v>
      </c>
      <c r="H277" s="122">
        <f t="shared" si="95"/>
        <v>0.0416666666666667</v>
      </c>
      <c r="I277" s="159">
        <f t="shared" si="93"/>
        <v>0.208333333333333</v>
      </c>
      <c r="J277" s="160" t="str">
        <f>IF(_penmei4_month_day!A271="","",_penmei4_month_day!A271)</f>
        <v/>
      </c>
      <c r="K277" s="160" t="str">
        <f>IF(_penmei4_month_day!B271="","",_penmei4_month_day!B271)</f>
        <v/>
      </c>
      <c r="L277" s="160" t="str">
        <f>IF(_penmei4_month_day!C271="","",_penmei4_month_day!C271)</f>
        <v/>
      </c>
      <c r="M277" s="160" t="str">
        <f>IF(_penmei4_month_day!D271="","",_penmei4_month_day!D271)</f>
        <v/>
      </c>
      <c r="N277" s="160" t="str">
        <f>IF(_penmei4_month_day!E271="","",_penmei4_month_day!E271)</f>
        <v/>
      </c>
      <c r="O277" s="161" t="str">
        <f>IF(_penmei4_month_day!F271="","",_penmei4_month_day!F271)</f>
        <v/>
      </c>
      <c r="P277" s="162">
        <v>10</v>
      </c>
      <c r="Q277" s="185" t="str">
        <f t="shared" si="86"/>
        <v/>
      </c>
      <c r="R277" s="161" t="str">
        <f>IF(OR(_penmei3_month_day!A271="",_penmei3_month_day!B271=""),"",IF(AND(_penmei3_month_day!A271=1,_penmei3_month_day!B271=1),_penmei4_month_day!I271,""))</f>
        <v/>
      </c>
      <c r="S277" s="186" t="str">
        <f>IF(_penmei4_month_day!J271="","",_penmei4_month_day!J271)</f>
        <v/>
      </c>
      <c r="T277" s="187" t="str">
        <f>IF(_penmei4_month_day!K271="","",_penmei4_month_day!K271)</f>
        <v/>
      </c>
      <c r="U277" s="160" t="str">
        <f>IF(_penmei4_month_day!L271="","",_penmei4_month_day!L271)</f>
        <v/>
      </c>
      <c r="V277" s="160" t="str">
        <f>IF(_penmei4_month_day!M271="","",_penmei4_month_day!M271)</f>
        <v/>
      </c>
      <c r="W277" s="188" t="str">
        <f>IF(_penmei4_month_day!N271="","",_penmei4_month_day!N271)</f>
        <v/>
      </c>
      <c r="X277" s="162">
        <v>10</v>
      </c>
      <c r="Y277" s="185" t="str">
        <f t="shared" si="87"/>
        <v/>
      </c>
      <c r="Z277" s="161" t="str">
        <f>IF(OR(_penmei3_month_day!D271="",_penmei3_month_day!E271=""),"",IF(AND(_penmei3_month_day!D271=1,_penmei3_month_day!E271=1),_penmei4_month_day!Q271,""))</f>
        <v/>
      </c>
      <c r="AA277" s="221" t="str">
        <f>IF(_penmei4_month_day!R271="","",_penmei4_month_day!R271)</f>
        <v/>
      </c>
      <c r="AB277" s="222">
        <f t="shared" si="94"/>
        <v>20</v>
      </c>
      <c r="AC277" s="223">
        <v>0.270833333333333</v>
      </c>
      <c r="AD277" s="224" t="s">
        <v>116</v>
      </c>
      <c r="AE277" s="225"/>
      <c r="AF277" s="224"/>
      <c r="AG277" s="225"/>
      <c r="AH277" s="249"/>
      <c r="AI277" s="250"/>
      <c r="AJ277" s="250"/>
    </row>
    <row r="278" spans="1:36">
      <c r="A278" s="118">
        <f t="shared" si="96"/>
        <v>43477</v>
      </c>
      <c r="B278" s="119">
        <f t="shared" si="88"/>
        <v>43477</v>
      </c>
      <c r="C278" s="120" t="str">
        <f t="shared" si="89"/>
        <v>夜</v>
      </c>
      <c r="D278" s="120">
        <f t="shared" si="98"/>
        <v>12</v>
      </c>
      <c r="E278" s="120">
        <f t="shared" si="97"/>
        <v>3</v>
      </c>
      <c r="F278" s="121" t="str">
        <f t="shared" si="91"/>
        <v>丙班</v>
      </c>
      <c r="G278" s="120">
        <f t="shared" si="92"/>
        <v>6</v>
      </c>
      <c r="H278" s="122">
        <f t="shared" si="95"/>
        <v>0.0416666666666667</v>
      </c>
      <c r="I278" s="159">
        <f t="shared" si="93"/>
        <v>0.25</v>
      </c>
      <c r="J278" s="160" t="str">
        <f>IF(_penmei4_month_day!A272="","",_penmei4_month_day!A272)</f>
        <v/>
      </c>
      <c r="K278" s="160" t="str">
        <f>IF(_penmei4_month_day!B272="","",_penmei4_month_day!B272)</f>
        <v/>
      </c>
      <c r="L278" s="160" t="str">
        <f>IF(_penmei4_month_day!C272="","",_penmei4_month_day!C272)</f>
        <v/>
      </c>
      <c r="M278" s="160" t="str">
        <f>IF(_penmei4_month_day!D272="","",_penmei4_month_day!D272)</f>
        <v/>
      </c>
      <c r="N278" s="160" t="str">
        <f>IF(_penmei4_month_day!E272="","",_penmei4_month_day!E272)</f>
        <v/>
      </c>
      <c r="O278" s="161" t="str">
        <f>IF(_penmei4_month_day!F272="","",_penmei4_month_day!F272)</f>
        <v/>
      </c>
      <c r="P278" s="162">
        <v>10.5</v>
      </c>
      <c r="Q278" s="185" t="str">
        <f t="shared" si="86"/>
        <v/>
      </c>
      <c r="R278" s="161" t="str">
        <f>IF(OR(_penmei3_month_day!A272="",_penmei3_month_day!B272=""),"",IF(AND(_penmei3_month_day!A272=1,_penmei3_month_day!B272=1),_penmei4_month_day!I272,""))</f>
        <v/>
      </c>
      <c r="S278" s="186" t="str">
        <f>IF(_penmei4_month_day!J272="","",_penmei4_month_day!J272)</f>
        <v/>
      </c>
      <c r="T278" s="187" t="str">
        <f>IF(_penmei4_month_day!K272="","",_penmei4_month_day!K272)</f>
        <v/>
      </c>
      <c r="U278" s="160" t="str">
        <f>IF(_penmei4_month_day!L272="","",_penmei4_month_day!L272)</f>
        <v/>
      </c>
      <c r="V278" s="160" t="str">
        <f>IF(_penmei4_month_day!M272="","",_penmei4_month_day!M272)</f>
        <v/>
      </c>
      <c r="W278" s="188" t="str">
        <f>IF(_penmei4_month_day!N272="","",_penmei4_month_day!N272)</f>
        <v/>
      </c>
      <c r="X278" s="162">
        <v>10</v>
      </c>
      <c r="Y278" s="185" t="str">
        <f t="shared" si="87"/>
        <v/>
      </c>
      <c r="Z278" s="161" t="str">
        <f>IF(OR(_penmei3_month_day!D272="",_penmei3_month_day!E272=""),"",IF(AND(_penmei3_month_day!D272=1,_penmei3_month_day!E272=1),_penmei4_month_day!Q272,""))</f>
        <v/>
      </c>
      <c r="AA278" s="221" t="str">
        <f>IF(_penmei4_month_day!R272="","",_penmei4_month_day!R272)</f>
        <v/>
      </c>
      <c r="AB278" s="222">
        <f t="shared" si="94"/>
        <v>20.5</v>
      </c>
      <c r="AC278" s="223">
        <v>0.319444444444444</v>
      </c>
      <c r="AD278" s="224" t="s">
        <v>122</v>
      </c>
      <c r="AE278" s="225"/>
      <c r="AF278" s="224"/>
      <c r="AG278" s="225"/>
      <c r="AH278" s="249"/>
      <c r="AI278" s="250"/>
      <c r="AJ278" s="250"/>
    </row>
    <row r="279" spans="1:36">
      <c r="A279" s="123">
        <f t="shared" si="96"/>
        <v>43477</v>
      </c>
      <c r="B279" s="124">
        <f t="shared" si="88"/>
        <v>43477</v>
      </c>
      <c r="C279" s="125" t="str">
        <f t="shared" si="89"/>
        <v>夜</v>
      </c>
      <c r="D279" s="125">
        <f t="shared" si="98"/>
        <v>12</v>
      </c>
      <c r="E279" s="125">
        <f t="shared" si="97"/>
        <v>3</v>
      </c>
      <c r="F279" s="126" t="str">
        <f t="shared" si="91"/>
        <v>丙班</v>
      </c>
      <c r="G279" s="125">
        <f t="shared" si="92"/>
        <v>7</v>
      </c>
      <c r="H279" s="127">
        <f t="shared" si="95"/>
        <v>0.0416666666666667</v>
      </c>
      <c r="I279" s="163">
        <f t="shared" si="93"/>
        <v>0.291666666666667</v>
      </c>
      <c r="J279" s="164" t="str">
        <f>IF(_penmei4_month_day!A273="","",_penmei4_month_day!A273)</f>
        <v/>
      </c>
      <c r="K279" s="164" t="str">
        <f>IF(_penmei4_month_day!B273="","",_penmei4_month_day!B273)</f>
        <v/>
      </c>
      <c r="L279" s="164" t="str">
        <f>IF(_penmei4_month_day!C273="","",_penmei4_month_day!C273)</f>
        <v/>
      </c>
      <c r="M279" s="164" t="str">
        <f>IF(_penmei4_month_day!D273="","",_penmei4_month_day!D273)</f>
        <v/>
      </c>
      <c r="N279" s="164" t="str">
        <f>IF(_penmei4_month_day!E273="","",_penmei4_month_day!E273)</f>
        <v/>
      </c>
      <c r="O279" s="165" t="str">
        <f>IF(_penmei4_month_day!F273="","",_penmei4_month_day!F273)</f>
        <v/>
      </c>
      <c r="P279" s="166">
        <v>10.5</v>
      </c>
      <c r="Q279" s="189" t="str">
        <f t="shared" si="86"/>
        <v/>
      </c>
      <c r="R279" s="165" t="str">
        <f>IF(OR(_penmei3_month_day!A273="",_penmei3_month_day!B273=""),"",IF(AND(_penmei3_month_day!A273=1,_penmei3_month_day!B273=1),_penmei4_month_day!I273,""))</f>
        <v/>
      </c>
      <c r="S279" s="190" t="str">
        <f>IF(_penmei4_month_day!J273="","",_penmei4_month_day!J273)</f>
        <v/>
      </c>
      <c r="T279" s="191" t="str">
        <f>IF(_penmei4_month_day!K273="","",_penmei4_month_day!K273)</f>
        <v/>
      </c>
      <c r="U279" s="164" t="str">
        <f>IF(_penmei4_month_day!L273="","",_penmei4_month_day!L273)</f>
        <v/>
      </c>
      <c r="V279" s="164" t="str">
        <f>IF(_penmei4_month_day!M273="","",_penmei4_month_day!M273)</f>
        <v/>
      </c>
      <c r="W279" s="192" t="str">
        <f>IF(_penmei4_month_day!N273="","",_penmei4_month_day!N273)</f>
        <v/>
      </c>
      <c r="X279" s="166">
        <v>10.5</v>
      </c>
      <c r="Y279" s="189" t="str">
        <f t="shared" si="87"/>
        <v/>
      </c>
      <c r="Z279" s="165" t="str">
        <f>IF(OR(_penmei3_month_day!D273="",_penmei3_month_day!E273=""),"",IF(AND(_penmei3_month_day!D273=1,_penmei3_month_day!E273=1),_penmei4_month_day!Q273,""))</f>
        <v/>
      </c>
      <c r="AA279" s="226" t="str">
        <f>IF(_penmei4_month_day!R273="","",_penmei4_month_day!R273)</f>
        <v/>
      </c>
      <c r="AB279" s="222">
        <f t="shared" si="94"/>
        <v>21</v>
      </c>
      <c r="AC279" s="227"/>
      <c r="AD279" s="228"/>
      <c r="AE279" s="229"/>
      <c r="AF279" s="228"/>
      <c r="AG279" s="229"/>
      <c r="AH279" s="251"/>
      <c r="AI279" s="252" t="s">
        <v>118</v>
      </c>
      <c r="AJ279" s="253" t="s">
        <v>131</v>
      </c>
    </row>
    <row r="280" spans="1:36">
      <c r="A280" s="128">
        <f t="shared" si="96"/>
        <v>43477</v>
      </c>
      <c r="B280" s="129">
        <f t="shared" si="88"/>
        <v>43477</v>
      </c>
      <c r="C280" s="130" t="str">
        <f t="shared" si="89"/>
        <v>白</v>
      </c>
      <c r="D280" s="130">
        <f t="shared" si="98"/>
        <v>12</v>
      </c>
      <c r="E280" s="130">
        <f>IF(AND(E272=4),1,IF(AND(E272&lt;4),(E272+1),))</f>
        <v>4</v>
      </c>
      <c r="F280" s="131" t="str">
        <f t="shared" si="91"/>
        <v>丁班</v>
      </c>
      <c r="G280" s="130">
        <f t="shared" si="92"/>
        <v>8</v>
      </c>
      <c r="H280" s="132">
        <f t="shared" si="95"/>
        <v>0.0416666666666667</v>
      </c>
      <c r="I280" s="167">
        <f t="shared" si="93"/>
        <v>0.333333333333333</v>
      </c>
      <c r="J280" s="168" t="str">
        <f>IF(_penmei4_month_day!A274="","",_penmei4_month_day!A274)</f>
        <v/>
      </c>
      <c r="K280" s="169" t="str">
        <f>IF(_penmei4_month_day!B274="","",_penmei4_month_day!B274)</f>
        <v/>
      </c>
      <c r="L280" s="169" t="str">
        <f>IF(_penmei4_month_day!C274="","",_penmei4_month_day!C274)</f>
        <v/>
      </c>
      <c r="M280" s="156" t="str">
        <f>IF(_penmei4_month_day!D274="","",_penmei4_month_day!D274)</f>
        <v/>
      </c>
      <c r="N280" s="156" t="str">
        <f>IF(_penmei4_month_day!E274="","",_penmei4_month_day!E274)</f>
        <v/>
      </c>
      <c r="O280" s="157" t="str">
        <f>IF(_penmei4_month_day!F274="","",_penmei4_month_day!F274)</f>
        <v/>
      </c>
      <c r="P280" s="158">
        <v>10.5</v>
      </c>
      <c r="Q280" s="197" t="str">
        <f t="shared" si="86"/>
        <v/>
      </c>
      <c r="R280" s="157" t="str">
        <f>IF(OR(_penmei3_month_day!A274="",_penmei3_month_day!B274=""),"",IF(AND(_penmei3_month_day!A274=1,_penmei3_month_day!B274=1),_penmei4_month_day!I274,""))</f>
        <v/>
      </c>
      <c r="S280" s="182" t="str">
        <f>IF(_penmei4_month_day!J274="","",_penmei4_month_day!J274)</f>
        <v/>
      </c>
      <c r="T280" s="183" t="str">
        <f>IF(_penmei4_month_day!K274="","",_penmei4_month_day!K274)</f>
        <v/>
      </c>
      <c r="U280" s="156" t="str">
        <f>IF(_penmei4_month_day!L274="","",_penmei4_month_day!L274)</f>
        <v/>
      </c>
      <c r="V280" s="156" t="str">
        <f>IF(_penmei4_month_day!M274="","",_penmei4_month_day!M274)</f>
        <v/>
      </c>
      <c r="W280" s="184" t="str">
        <f>IF(_penmei4_month_day!N274="","",_penmei4_month_day!N274)</f>
        <v/>
      </c>
      <c r="X280" s="158">
        <v>11</v>
      </c>
      <c r="Y280" s="197" t="str">
        <f t="shared" si="87"/>
        <v/>
      </c>
      <c r="Z280" s="194" t="str">
        <f>IF(OR(_penmei3_month_day!D274="",_penmei3_month_day!E274=""),"",IF(AND(_penmei3_month_day!D274=1,_penmei3_month_day!E274=1),_penmei4_month_day!Q274,""))</f>
        <v/>
      </c>
      <c r="AA280" s="230" t="str">
        <f>IF(_penmei4_month_day!R274="","",_penmei4_month_day!R274)</f>
        <v/>
      </c>
      <c r="AB280" s="222">
        <f t="shared" si="94"/>
        <v>21.5</v>
      </c>
      <c r="AC280" s="231">
        <v>0.364583333333333</v>
      </c>
      <c r="AD280" s="232" t="s">
        <v>165</v>
      </c>
      <c r="AE280" s="233">
        <v>0.570138888888889</v>
      </c>
      <c r="AF280" s="232">
        <v>16</v>
      </c>
      <c r="AG280" s="233"/>
      <c r="AH280" s="254"/>
      <c r="AI280" s="248"/>
      <c r="AJ280" s="248"/>
    </row>
    <row r="281" spans="1:36">
      <c r="A281" s="118">
        <f t="shared" si="96"/>
        <v>43477</v>
      </c>
      <c r="B281" s="119">
        <f t="shared" si="88"/>
        <v>43477</v>
      </c>
      <c r="C281" s="120" t="str">
        <f t="shared" si="89"/>
        <v>白</v>
      </c>
      <c r="D281" s="120">
        <f t="shared" si="98"/>
        <v>12</v>
      </c>
      <c r="E281" s="120">
        <f>E280</f>
        <v>4</v>
      </c>
      <c r="F281" s="121" t="str">
        <f t="shared" si="91"/>
        <v>丁班</v>
      </c>
      <c r="G281" s="120">
        <f t="shared" si="92"/>
        <v>9</v>
      </c>
      <c r="H281" s="122">
        <f t="shared" si="95"/>
        <v>0.0416666666666667</v>
      </c>
      <c r="I281" s="159">
        <f t="shared" si="93"/>
        <v>0.375</v>
      </c>
      <c r="J281" s="160" t="str">
        <f>IF(_penmei4_month_day!A275="","",_penmei4_month_day!A275)</f>
        <v/>
      </c>
      <c r="K281" s="160" t="str">
        <f>IF(_penmei4_month_day!B275="","",_penmei4_month_day!B275)</f>
        <v/>
      </c>
      <c r="L281" s="160" t="str">
        <f>IF(_penmei4_month_day!C275="","",_penmei4_month_day!C275)</f>
        <v/>
      </c>
      <c r="M281" s="160" t="str">
        <f>IF(_penmei4_month_day!D275="","",_penmei4_month_day!D275)</f>
        <v/>
      </c>
      <c r="N281" s="160" t="str">
        <f>IF(_penmei4_month_day!E275="","",_penmei4_month_day!E275)</f>
        <v/>
      </c>
      <c r="O281" s="161" t="str">
        <f>IF(_penmei4_month_day!F275="","",_penmei4_month_day!F275)</f>
        <v/>
      </c>
      <c r="P281" s="162">
        <v>10</v>
      </c>
      <c r="Q281" s="185" t="str">
        <f t="shared" si="86"/>
        <v/>
      </c>
      <c r="R281" s="161" t="str">
        <f>IF(OR(_penmei3_month_day!A275="",_penmei3_month_day!B275=""),"",IF(AND(_penmei3_month_day!A275=1,_penmei3_month_day!B275=1),_penmei4_month_day!I275,""))</f>
        <v/>
      </c>
      <c r="S281" s="186" t="str">
        <f>IF(_penmei4_month_day!J275="","",_penmei4_month_day!J275)</f>
        <v/>
      </c>
      <c r="T281" s="187" t="str">
        <f>IF(_penmei4_month_day!K275="","",_penmei4_month_day!K275)</f>
        <v/>
      </c>
      <c r="U281" s="160" t="str">
        <f>IF(_penmei4_month_day!L275="","",_penmei4_month_day!L275)</f>
        <v/>
      </c>
      <c r="V281" s="160" t="str">
        <f>IF(_penmei4_month_day!M275="","",_penmei4_month_day!M275)</f>
        <v/>
      </c>
      <c r="W281" s="188" t="str">
        <f>IF(_penmei4_month_day!N275="","",_penmei4_month_day!N275)</f>
        <v/>
      </c>
      <c r="X281" s="162">
        <v>11</v>
      </c>
      <c r="Y281" s="185" t="str">
        <f t="shared" si="87"/>
        <v/>
      </c>
      <c r="Z281" s="161" t="str">
        <f>IF(OR(_penmei3_month_day!D275="",_penmei3_month_day!E275=""),"",IF(AND(_penmei3_month_day!D275=1,_penmei3_month_day!E275=1),_penmei4_month_day!Q275,""))</f>
        <v/>
      </c>
      <c r="AA281" s="221" t="str">
        <f>IF(_penmei4_month_day!R275="","",_penmei4_month_day!R275)</f>
        <v/>
      </c>
      <c r="AB281" s="222">
        <f t="shared" si="94"/>
        <v>21</v>
      </c>
      <c r="AC281" s="223">
        <v>0.375</v>
      </c>
      <c r="AD281" s="224">
        <v>22.5</v>
      </c>
      <c r="AE281" s="225">
        <v>0.579861111111111</v>
      </c>
      <c r="AF281" s="224">
        <v>15</v>
      </c>
      <c r="AG281" s="225"/>
      <c r="AH281" s="249"/>
      <c r="AI281" s="250"/>
      <c r="AJ281" s="250"/>
    </row>
    <row r="282" spans="1:36">
      <c r="A282" s="118">
        <f t="shared" si="96"/>
        <v>43477</v>
      </c>
      <c r="B282" s="119">
        <f t="shared" si="88"/>
        <v>43477</v>
      </c>
      <c r="C282" s="120" t="str">
        <f t="shared" si="89"/>
        <v>白</v>
      </c>
      <c r="D282" s="120">
        <f t="shared" si="98"/>
        <v>12</v>
      </c>
      <c r="E282" s="120">
        <f t="shared" ref="E282:E287" si="99">E281</f>
        <v>4</v>
      </c>
      <c r="F282" s="121" t="str">
        <f t="shared" si="91"/>
        <v>丁班</v>
      </c>
      <c r="G282" s="120">
        <f t="shared" si="92"/>
        <v>10</v>
      </c>
      <c r="H282" s="122">
        <f t="shared" si="95"/>
        <v>0.0416666666666667</v>
      </c>
      <c r="I282" s="159">
        <f t="shared" si="93"/>
        <v>0.416666666666667</v>
      </c>
      <c r="J282" s="160" t="str">
        <f>IF(_penmei4_month_day!A276="","",_penmei4_month_day!A276)</f>
        <v/>
      </c>
      <c r="K282" s="160" t="str">
        <f>IF(_penmei4_month_day!B276="","",_penmei4_month_day!B276)</f>
        <v/>
      </c>
      <c r="L282" s="160" t="str">
        <f>IF(_penmei4_month_day!C276="","",_penmei4_month_day!C276)</f>
        <v/>
      </c>
      <c r="M282" s="160" t="str">
        <f>IF(_penmei4_month_day!D276="","",_penmei4_month_day!D276)</f>
        <v/>
      </c>
      <c r="N282" s="160" t="str">
        <f>IF(_penmei4_month_day!E276="","",_penmei4_month_day!E276)</f>
        <v/>
      </c>
      <c r="O282" s="161" t="str">
        <f>IF(_penmei4_month_day!F276="","",_penmei4_month_day!F276)</f>
        <v/>
      </c>
      <c r="P282" s="162">
        <v>10.5</v>
      </c>
      <c r="Q282" s="185" t="str">
        <f t="shared" si="86"/>
        <v/>
      </c>
      <c r="R282" s="161" t="str">
        <f>IF(OR(_penmei3_month_day!A276="",_penmei3_month_day!B276=""),"",IF(AND(_penmei3_month_day!A276=1,_penmei3_month_day!B276=1),_penmei4_month_day!I276,""))</f>
        <v/>
      </c>
      <c r="S282" s="186" t="str">
        <f>IF(_penmei4_month_day!J276="","",_penmei4_month_day!J276)</f>
        <v/>
      </c>
      <c r="T282" s="187" t="str">
        <f>IF(_penmei4_month_day!K276="","",_penmei4_month_day!K276)</f>
        <v/>
      </c>
      <c r="U282" s="160" t="str">
        <f>IF(_penmei4_month_day!L276="","",_penmei4_month_day!L276)</f>
        <v/>
      </c>
      <c r="V282" s="160" t="str">
        <f>IF(_penmei4_month_day!M276="","",_penmei4_month_day!M276)</f>
        <v/>
      </c>
      <c r="W282" s="188" t="str">
        <f>IF(_penmei4_month_day!N276="","",_penmei4_month_day!N276)</f>
        <v/>
      </c>
      <c r="X282" s="162">
        <v>12</v>
      </c>
      <c r="Y282" s="185" t="str">
        <f t="shared" si="87"/>
        <v/>
      </c>
      <c r="Z282" s="161" t="str">
        <f>IF(OR(_penmei3_month_day!D276="",_penmei3_month_day!E276=""),"",IF(AND(_penmei3_month_day!D276=1,_penmei3_month_day!E276=1),_penmei4_month_day!Q276,""))</f>
        <v/>
      </c>
      <c r="AA282" s="221" t="str">
        <f>IF(_penmei4_month_day!R276="","",_penmei4_month_day!R276)</f>
        <v/>
      </c>
      <c r="AB282" s="222">
        <f t="shared" si="94"/>
        <v>22.5</v>
      </c>
      <c r="AC282" s="223">
        <v>0.416666666666667</v>
      </c>
      <c r="AD282" s="224">
        <v>21</v>
      </c>
      <c r="AE282" s="225">
        <v>0.600694444444444</v>
      </c>
      <c r="AF282" s="224">
        <v>13</v>
      </c>
      <c r="AG282" s="225"/>
      <c r="AH282" s="249"/>
      <c r="AI282" s="250"/>
      <c r="AJ282" s="250"/>
    </row>
    <row r="283" spans="1:36">
      <c r="A283" s="118">
        <f t="shared" si="96"/>
        <v>43477</v>
      </c>
      <c r="B283" s="119">
        <f t="shared" si="88"/>
        <v>43477</v>
      </c>
      <c r="C283" s="120" t="str">
        <f t="shared" si="89"/>
        <v>白</v>
      </c>
      <c r="D283" s="120">
        <f t="shared" si="98"/>
        <v>12</v>
      </c>
      <c r="E283" s="120">
        <f t="shared" si="99"/>
        <v>4</v>
      </c>
      <c r="F283" s="121" t="str">
        <f t="shared" si="91"/>
        <v>丁班</v>
      </c>
      <c r="G283" s="120">
        <f t="shared" si="92"/>
        <v>11</v>
      </c>
      <c r="H283" s="122">
        <f t="shared" si="95"/>
        <v>0.0416666666666667</v>
      </c>
      <c r="I283" s="159">
        <f t="shared" si="93"/>
        <v>0.458333333333333</v>
      </c>
      <c r="J283" s="160" t="str">
        <f>IF(_penmei4_month_day!A277="","",_penmei4_month_day!A277)</f>
        <v/>
      </c>
      <c r="K283" s="160" t="str">
        <f>IF(_penmei4_month_day!B277="","",_penmei4_month_day!B277)</f>
        <v/>
      </c>
      <c r="L283" s="160" t="str">
        <f>IF(_penmei4_month_day!C277="","",_penmei4_month_day!C277)</f>
        <v/>
      </c>
      <c r="M283" s="160" t="str">
        <f>IF(_penmei4_month_day!D277="","",_penmei4_month_day!D277)</f>
        <v/>
      </c>
      <c r="N283" s="160" t="str">
        <f>IF(_penmei4_month_day!E277="","",_penmei4_month_day!E277)</f>
        <v/>
      </c>
      <c r="O283" s="161" t="str">
        <f>IF(_penmei4_month_day!F277="","",_penmei4_month_day!F277)</f>
        <v/>
      </c>
      <c r="P283" s="162">
        <v>10.3</v>
      </c>
      <c r="Q283" s="185" t="str">
        <f t="shared" si="86"/>
        <v/>
      </c>
      <c r="R283" s="161" t="str">
        <f>IF(OR(_penmei3_month_day!A277="",_penmei3_month_day!B277=""),"",IF(AND(_penmei3_month_day!A277=1,_penmei3_month_day!B277=1),_penmei4_month_day!I277,""))</f>
        <v/>
      </c>
      <c r="S283" s="186" t="str">
        <f>IF(_penmei4_month_day!J277="","",_penmei4_month_day!J277)</f>
        <v/>
      </c>
      <c r="T283" s="187" t="str">
        <f>IF(_penmei4_month_day!K277="","",_penmei4_month_day!K277)</f>
        <v/>
      </c>
      <c r="U283" s="160" t="str">
        <f>IF(_penmei4_month_day!L277="","",_penmei4_month_day!L277)</f>
        <v/>
      </c>
      <c r="V283" s="160" t="str">
        <f>IF(_penmei4_month_day!M277="","",_penmei4_month_day!M277)</f>
        <v/>
      </c>
      <c r="W283" s="188" t="str">
        <f>IF(_penmei4_month_day!N277="","",_penmei4_month_day!N277)</f>
        <v/>
      </c>
      <c r="X283" s="162">
        <v>10.5</v>
      </c>
      <c r="Y283" s="185" t="str">
        <f t="shared" si="87"/>
        <v/>
      </c>
      <c r="Z283" s="161" t="str">
        <f>IF(OR(_penmei3_month_day!D277="",_penmei3_month_day!E277=""),"",IF(AND(_penmei3_month_day!D277=1,_penmei3_month_day!E277=1),_penmei4_month_day!Q277,""))</f>
        <v/>
      </c>
      <c r="AA283" s="221" t="str">
        <f>IF(_penmei4_month_day!R277="","",_penmei4_month_day!R277)</f>
        <v/>
      </c>
      <c r="AB283" s="222">
        <f t="shared" si="94"/>
        <v>20.8</v>
      </c>
      <c r="AC283" s="223">
        <v>0.451388888888889</v>
      </c>
      <c r="AD283" s="224">
        <v>20</v>
      </c>
      <c r="AE283" s="225">
        <v>0.618055555555556</v>
      </c>
      <c r="AF283" s="224">
        <v>15</v>
      </c>
      <c r="AG283" s="225"/>
      <c r="AH283" s="249"/>
      <c r="AI283" s="250"/>
      <c r="AJ283" s="250"/>
    </row>
    <row r="284" spans="1:36">
      <c r="A284" s="118">
        <f t="shared" si="96"/>
        <v>43477</v>
      </c>
      <c r="B284" s="119">
        <f t="shared" si="88"/>
        <v>43477</v>
      </c>
      <c r="C284" s="120" t="str">
        <f t="shared" si="89"/>
        <v>白</v>
      </c>
      <c r="D284" s="120">
        <f t="shared" si="98"/>
        <v>12</v>
      </c>
      <c r="E284" s="120">
        <f t="shared" si="99"/>
        <v>4</v>
      </c>
      <c r="F284" s="121" t="str">
        <f t="shared" si="91"/>
        <v>丁班</v>
      </c>
      <c r="G284" s="120">
        <f t="shared" si="92"/>
        <v>12</v>
      </c>
      <c r="H284" s="122">
        <f t="shared" si="95"/>
        <v>0.0416666666666667</v>
      </c>
      <c r="I284" s="159">
        <f t="shared" si="93"/>
        <v>0.5</v>
      </c>
      <c r="J284" s="160" t="str">
        <f>IF(_penmei4_month_day!A278="","",_penmei4_month_day!A278)</f>
        <v/>
      </c>
      <c r="K284" s="160" t="str">
        <f>IF(_penmei4_month_day!B278="","",_penmei4_month_day!B278)</f>
        <v/>
      </c>
      <c r="L284" s="160" t="str">
        <f>IF(_penmei4_month_day!C278="","",_penmei4_month_day!C278)</f>
        <v/>
      </c>
      <c r="M284" s="160" t="str">
        <f>IF(_penmei4_month_day!D278="","",_penmei4_month_day!D278)</f>
        <v/>
      </c>
      <c r="N284" s="160" t="str">
        <f>IF(_penmei4_month_day!E278="","",_penmei4_month_day!E278)</f>
        <v/>
      </c>
      <c r="O284" s="161" t="str">
        <f>IF(_penmei4_month_day!F278="","",_penmei4_month_day!F278)</f>
        <v/>
      </c>
      <c r="P284" s="162">
        <v>9</v>
      </c>
      <c r="Q284" s="185" t="str">
        <f t="shared" si="86"/>
        <v/>
      </c>
      <c r="R284" s="161" t="str">
        <f>IF(OR(_penmei3_month_day!A278="",_penmei3_month_day!B278=""),"",IF(AND(_penmei3_month_day!A278=1,_penmei3_month_day!B278=1),_penmei4_month_day!I278,""))</f>
        <v/>
      </c>
      <c r="S284" s="186" t="str">
        <f>IF(_penmei4_month_day!J278="","",_penmei4_month_day!J278)</f>
        <v/>
      </c>
      <c r="T284" s="187" t="str">
        <f>IF(_penmei4_month_day!K278="","",_penmei4_month_day!K278)</f>
        <v/>
      </c>
      <c r="U284" s="160" t="str">
        <f>IF(_penmei4_month_day!L278="","",_penmei4_month_day!L278)</f>
        <v/>
      </c>
      <c r="V284" s="160" t="str">
        <f>IF(_penmei4_month_day!M278="","",_penmei4_month_day!M278)</f>
        <v/>
      </c>
      <c r="W284" s="188" t="str">
        <f>IF(_penmei4_month_day!N278="","",_penmei4_month_day!N278)</f>
        <v/>
      </c>
      <c r="X284" s="162">
        <v>10</v>
      </c>
      <c r="Y284" s="185" t="str">
        <f t="shared" si="87"/>
        <v/>
      </c>
      <c r="Z284" s="161" t="str">
        <f>IF(OR(_penmei3_month_day!D278="",_penmei3_month_day!E278=""),"",IF(AND(_penmei3_month_day!D278=1,_penmei3_month_day!E278=1),_penmei4_month_day!Q278,""))</f>
        <v/>
      </c>
      <c r="AA284" s="221" t="str">
        <f>IF(_penmei4_month_day!R278="","",_penmei4_month_day!R278)</f>
        <v/>
      </c>
      <c r="AB284" s="222">
        <f t="shared" si="94"/>
        <v>19</v>
      </c>
      <c r="AC284" s="223">
        <v>0.46875</v>
      </c>
      <c r="AD284" s="224">
        <v>18</v>
      </c>
      <c r="AE284" s="225">
        <v>0.625</v>
      </c>
      <c r="AF284" s="224">
        <v>17</v>
      </c>
      <c r="AG284" s="225"/>
      <c r="AH284" s="249"/>
      <c r="AI284" s="250"/>
      <c r="AJ284" s="250"/>
    </row>
    <row r="285" spans="1:36">
      <c r="A285" s="118">
        <f t="shared" si="96"/>
        <v>43477</v>
      </c>
      <c r="B285" s="119">
        <f t="shared" si="88"/>
        <v>43477</v>
      </c>
      <c r="C285" s="120" t="str">
        <f t="shared" si="89"/>
        <v>白</v>
      </c>
      <c r="D285" s="120">
        <f t="shared" si="98"/>
        <v>12</v>
      </c>
      <c r="E285" s="120">
        <f t="shared" si="99"/>
        <v>4</v>
      </c>
      <c r="F285" s="121" t="str">
        <f t="shared" si="91"/>
        <v>丁班</v>
      </c>
      <c r="G285" s="120">
        <f t="shared" si="92"/>
        <v>13</v>
      </c>
      <c r="H285" s="122">
        <f t="shared" si="95"/>
        <v>0.0416666666666667</v>
      </c>
      <c r="I285" s="159">
        <f t="shared" si="93"/>
        <v>0.541666666666667</v>
      </c>
      <c r="J285" s="160" t="str">
        <f>IF(_penmei4_month_day!A279="","",_penmei4_month_day!A279)</f>
        <v/>
      </c>
      <c r="K285" s="160" t="str">
        <f>IF(_penmei4_month_day!B279="","",_penmei4_month_day!B279)</f>
        <v/>
      </c>
      <c r="L285" s="160" t="str">
        <f>IF(_penmei4_month_day!C279="","",_penmei4_month_day!C279)</f>
        <v/>
      </c>
      <c r="M285" s="160" t="str">
        <f>IF(_penmei4_month_day!D279="","",_penmei4_month_day!D279)</f>
        <v/>
      </c>
      <c r="N285" s="160" t="str">
        <f>IF(_penmei4_month_day!E279="","",_penmei4_month_day!E279)</f>
        <v/>
      </c>
      <c r="O285" s="161" t="str">
        <f>IF(_penmei4_month_day!F279="","",_penmei4_month_day!F279)</f>
        <v/>
      </c>
      <c r="P285" s="162">
        <v>8</v>
      </c>
      <c r="Q285" s="185" t="str">
        <f t="shared" si="86"/>
        <v/>
      </c>
      <c r="R285" s="161" t="str">
        <f>IF(OR(_penmei3_month_day!A279="",_penmei3_month_day!B279=""),"",IF(AND(_penmei3_month_day!A279=1,_penmei3_month_day!B279=1),_penmei4_month_day!I279,""))</f>
        <v/>
      </c>
      <c r="S285" s="186" t="str">
        <f>IF(_penmei4_month_day!J279="","",_penmei4_month_day!J279)</f>
        <v/>
      </c>
      <c r="T285" s="187" t="str">
        <f>IF(_penmei4_month_day!K279="","",_penmei4_month_day!K279)</f>
        <v/>
      </c>
      <c r="U285" s="160" t="str">
        <f>IF(_penmei4_month_day!L279="","",_penmei4_month_day!L279)</f>
        <v/>
      </c>
      <c r="V285" s="160" t="str">
        <f>IF(_penmei4_month_day!M279="","",_penmei4_month_day!M279)</f>
        <v/>
      </c>
      <c r="W285" s="188" t="str">
        <f>IF(_penmei4_month_day!N279="","",_penmei4_month_day!N279)</f>
        <v/>
      </c>
      <c r="X285" s="162">
        <v>10</v>
      </c>
      <c r="Y285" s="185" t="str">
        <f t="shared" si="87"/>
        <v/>
      </c>
      <c r="Z285" s="161" t="str">
        <f>IF(OR(_penmei3_month_day!D279="",_penmei3_month_day!E279=""),"",IF(AND(_penmei3_month_day!D279=1,_penmei3_month_day!E279=1),_penmei4_month_day!Q279,""))</f>
        <v/>
      </c>
      <c r="AA285" s="221" t="str">
        <f>IF(_penmei4_month_day!R279="","",_penmei4_month_day!R279)</f>
        <v/>
      </c>
      <c r="AB285" s="222">
        <f t="shared" si="94"/>
        <v>18</v>
      </c>
      <c r="AC285" s="223">
        <v>0.486111111111111</v>
      </c>
      <c r="AD285" s="224" t="s">
        <v>156</v>
      </c>
      <c r="AE285" s="225">
        <v>0.631944444444444</v>
      </c>
      <c r="AF285" s="224">
        <v>20</v>
      </c>
      <c r="AG285" s="225"/>
      <c r="AH285" s="249"/>
      <c r="AI285" s="250"/>
      <c r="AJ285" s="250"/>
    </row>
    <row r="286" spans="1:36">
      <c r="A286" s="118">
        <f t="shared" si="96"/>
        <v>43477</v>
      </c>
      <c r="B286" s="119">
        <f t="shared" si="88"/>
        <v>43477</v>
      </c>
      <c r="C286" s="120" t="str">
        <f t="shared" si="89"/>
        <v>白</v>
      </c>
      <c r="D286" s="120">
        <f t="shared" si="98"/>
        <v>12</v>
      </c>
      <c r="E286" s="120">
        <f t="shared" si="99"/>
        <v>4</v>
      </c>
      <c r="F286" s="121" t="str">
        <f t="shared" si="91"/>
        <v>丁班</v>
      </c>
      <c r="G286" s="120">
        <f t="shared" si="92"/>
        <v>14</v>
      </c>
      <c r="H286" s="122">
        <f t="shared" si="95"/>
        <v>0.0416666666666667</v>
      </c>
      <c r="I286" s="159">
        <f t="shared" si="93"/>
        <v>0.583333333333333</v>
      </c>
      <c r="J286" s="160" t="str">
        <f>IF(_penmei4_month_day!A280="","",_penmei4_month_day!A280)</f>
        <v/>
      </c>
      <c r="K286" s="160" t="str">
        <f>IF(_penmei4_month_day!B280="","",_penmei4_month_day!B280)</f>
        <v/>
      </c>
      <c r="L286" s="160" t="str">
        <f>IF(_penmei4_month_day!C280="","",_penmei4_month_day!C280)</f>
        <v/>
      </c>
      <c r="M286" s="160" t="str">
        <f>IF(_penmei4_month_day!D280="","",_penmei4_month_day!D280)</f>
        <v/>
      </c>
      <c r="N286" s="160" t="str">
        <f>IF(_penmei4_month_day!E280="","",_penmei4_month_day!E280)</f>
        <v/>
      </c>
      <c r="O286" s="161" t="str">
        <f>IF(_penmei4_month_day!F280="","",_penmei4_month_day!F280)</f>
        <v/>
      </c>
      <c r="P286" s="162">
        <v>8</v>
      </c>
      <c r="Q286" s="185" t="str">
        <f t="shared" si="86"/>
        <v/>
      </c>
      <c r="R286" s="161" t="str">
        <f>IF(OR(_penmei3_month_day!A280="",_penmei3_month_day!B280=""),"",IF(AND(_penmei3_month_day!A280=1,_penmei3_month_day!B280=1),_penmei4_month_day!I280,""))</f>
        <v/>
      </c>
      <c r="S286" s="186" t="str">
        <f>IF(_penmei4_month_day!J280="","",_penmei4_month_day!J280)</f>
        <v/>
      </c>
      <c r="T286" s="187" t="str">
        <f>IF(_penmei4_month_day!K280="","",_penmei4_month_day!K280)</f>
        <v/>
      </c>
      <c r="U286" s="160" t="str">
        <f>IF(_penmei4_month_day!L280="","",_penmei4_month_day!L280)</f>
        <v/>
      </c>
      <c r="V286" s="160" t="str">
        <f>IF(_penmei4_month_day!M280="","",_penmei4_month_day!M280)</f>
        <v/>
      </c>
      <c r="W286" s="188" t="str">
        <f>IF(_penmei4_month_day!N280="","",_penmei4_month_day!N280)</f>
        <v/>
      </c>
      <c r="X286" s="162">
        <v>9.2</v>
      </c>
      <c r="Y286" s="185" t="str">
        <f t="shared" si="87"/>
        <v/>
      </c>
      <c r="Z286" s="161" t="str">
        <f>IF(OR(_penmei3_month_day!D280="",_penmei3_month_day!E280=""),"",IF(AND(_penmei3_month_day!D280=1,_penmei3_month_day!E280=1),_penmei4_month_day!Q280,""))</f>
        <v/>
      </c>
      <c r="AA286" s="221" t="str">
        <f>IF(_penmei4_month_day!R280="","",_penmei4_month_day!R280)</f>
        <v/>
      </c>
      <c r="AB286" s="222">
        <f t="shared" si="94"/>
        <v>17.2</v>
      </c>
      <c r="AC286" s="223">
        <v>0.510416666666667</v>
      </c>
      <c r="AD286" s="224" t="s">
        <v>169</v>
      </c>
      <c r="AE286" s="225">
        <v>0.635416666666667</v>
      </c>
      <c r="AF286" s="224">
        <v>18</v>
      </c>
      <c r="AG286" s="225"/>
      <c r="AH286" s="249"/>
      <c r="AI286" s="250"/>
      <c r="AJ286" s="250"/>
    </row>
    <row r="287" spans="1:36">
      <c r="A287" s="123">
        <f t="shared" si="96"/>
        <v>43477</v>
      </c>
      <c r="B287" s="124">
        <f t="shared" si="88"/>
        <v>43477</v>
      </c>
      <c r="C287" s="125" t="str">
        <f t="shared" si="89"/>
        <v>白</v>
      </c>
      <c r="D287" s="125">
        <f t="shared" si="98"/>
        <v>12</v>
      </c>
      <c r="E287" s="125">
        <f t="shared" si="99"/>
        <v>4</v>
      </c>
      <c r="F287" s="126" t="str">
        <f t="shared" si="91"/>
        <v>丁班</v>
      </c>
      <c r="G287" s="125">
        <f t="shared" si="92"/>
        <v>15</v>
      </c>
      <c r="H287" s="127">
        <f t="shared" si="95"/>
        <v>0.0416666666666667</v>
      </c>
      <c r="I287" s="163">
        <f t="shared" si="93"/>
        <v>0.625</v>
      </c>
      <c r="J287" s="164" t="str">
        <f>IF(_penmei4_month_day!A281="","",_penmei4_month_day!A281)</f>
        <v/>
      </c>
      <c r="K287" s="164" t="str">
        <f>IF(_penmei4_month_day!B281="","",_penmei4_month_day!B281)</f>
        <v/>
      </c>
      <c r="L287" s="164" t="str">
        <f>IF(_penmei4_month_day!C281="","",_penmei4_month_day!C281)</f>
        <v/>
      </c>
      <c r="M287" s="164" t="str">
        <f>IF(_penmei4_month_day!D281="","",_penmei4_month_day!D281)</f>
        <v/>
      </c>
      <c r="N287" s="255" t="str">
        <f>IF(_penmei4_month_day!E281="","",_penmei4_month_day!E281)</f>
        <v/>
      </c>
      <c r="O287" s="161" t="str">
        <f>IF(_penmei4_month_day!F281="","",_penmei4_month_day!F281)</f>
        <v/>
      </c>
      <c r="P287" s="166">
        <v>6</v>
      </c>
      <c r="Q287" s="189" t="str">
        <f t="shared" si="86"/>
        <v/>
      </c>
      <c r="R287" s="165" t="str">
        <f>IF(OR(_penmei3_month_day!A281="",_penmei3_month_day!B281=""),"",IF(AND(_penmei3_month_day!A281=1,_penmei3_month_day!B281=1),_penmei4_month_day!I281,""))</f>
        <v/>
      </c>
      <c r="S287" s="190" t="str">
        <f>IF(_penmei4_month_day!J281="","",_penmei4_month_day!J281)</f>
        <v/>
      </c>
      <c r="T287" s="191" t="str">
        <f>IF(_penmei4_month_day!K281="","",_penmei4_month_day!K281)</f>
        <v/>
      </c>
      <c r="U287" s="164" t="str">
        <f>IF(_penmei4_month_day!L281="","",_penmei4_month_day!L281)</f>
        <v/>
      </c>
      <c r="V287" s="164" t="str">
        <f>IF(_penmei4_month_day!M281="","",_penmei4_month_day!M281)</f>
        <v/>
      </c>
      <c r="W287" s="192" t="str">
        <f>IF(_penmei4_month_day!N281="","",_penmei4_month_day!N281)</f>
        <v/>
      </c>
      <c r="X287" s="166">
        <v>8.3</v>
      </c>
      <c r="Y287" s="189" t="str">
        <f t="shared" si="87"/>
        <v/>
      </c>
      <c r="Z287" s="165" t="str">
        <f>IF(OR(_penmei3_month_day!D281="",_penmei3_month_day!E281=""),"",IF(AND(_penmei3_month_day!D281=1,_penmei3_month_day!E281=1),_penmei4_month_day!Q281,""))</f>
        <v/>
      </c>
      <c r="AA287" s="226" t="str">
        <f>IF(_penmei4_month_day!R281="","",_penmei4_month_day!R281)</f>
        <v/>
      </c>
      <c r="AB287" s="222">
        <f t="shared" si="94"/>
        <v>14.3</v>
      </c>
      <c r="AC287" s="227">
        <v>0.569444444444444</v>
      </c>
      <c r="AD287" s="228">
        <v>17</v>
      </c>
      <c r="AE287" s="229">
        <v>0.659722222222222</v>
      </c>
      <c r="AF287" s="228" t="s">
        <v>149</v>
      </c>
      <c r="AG287" s="229"/>
      <c r="AH287" s="251"/>
      <c r="AI287" s="252" t="s">
        <v>118</v>
      </c>
      <c r="AJ287" s="253"/>
    </row>
    <row r="288" spans="1:36">
      <c r="A288" s="128">
        <f t="shared" si="96"/>
        <v>43477</v>
      </c>
      <c r="B288" s="129">
        <f t="shared" si="88"/>
        <v>43477</v>
      </c>
      <c r="C288" s="130" t="str">
        <f t="shared" si="89"/>
        <v>中</v>
      </c>
      <c r="D288" s="130">
        <f t="shared" si="98"/>
        <v>12</v>
      </c>
      <c r="E288" s="130">
        <f>IF(AND(E280=4),1,IF(AND(E280&lt;4),(E280+1),))</f>
        <v>1</v>
      </c>
      <c r="F288" s="131" t="str">
        <f t="shared" si="91"/>
        <v>甲班</v>
      </c>
      <c r="G288" s="130">
        <f t="shared" si="92"/>
        <v>16</v>
      </c>
      <c r="H288" s="132">
        <f t="shared" si="95"/>
        <v>0.0416666666666667</v>
      </c>
      <c r="I288" s="167">
        <f t="shared" si="93"/>
        <v>0.666666666666667</v>
      </c>
      <c r="J288" s="168" t="str">
        <f>IF(_penmei4_month_day!A282="","",_penmei4_month_day!A282)</f>
        <v/>
      </c>
      <c r="K288" s="169" t="str">
        <f>IF(_penmei4_month_day!B282="","",_penmei4_month_day!B282)</f>
        <v/>
      </c>
      <c r="L288" s="169" t="str">
        <f>IF(_penmei4_month_day!C282="","",_penmei4_month_day!C282)</f>
        <v/>
      </c>
      <c r="M288" s="156" t="str">
        <f>IF(_penmei4_month_day!D282="","",_penmei4_month_day!D282)</f>
        <v/>
      </c>
      <c r="N288" s="156" t="str">
        <f>IF(_penmei4_month_day!E282="","",_penmei4_month_day!E282)</f>
        <v/>
      </c>
      <c r="O288" s="157" t="str">
        <f>IF(_penmei4_month_day!F282="","",_penmei4_month_day!F282)</f>
        <v/>
      </c>
      <c r="P288" s="158">
        <v>8.5</v>
      </c>
      <c r="Q288" s="197" t="str">
        <f t="shared" si="86"/>
        <v/>
      </c>
      <c r="R288" s="157" t="str">
        <f>IF(OR(_penmei3_month_day!A282="",_penmei3_month_day!B282=""),"",IF(AND(_penmei3_month_day!A282=1,_penmei3_month_day!B282=1),_penmei4_month_day!I282,""))</f>
        <v/>
      </c>
      <c r="S288" s="182" t="str">
        <f>IF(_penmei4_month_day!J282="","",_penmei4_month_day!J282)</f>
        <v/>
      </c>
      <c r="T288" s="183" t="str">
        <f>IF(_penmei4_month_day!K282="","",_penmei4_month_day!K282)</f>
        <v/>
      </c>
      <c r="U288" s="156" t="str">
        <f>IF(_penmei4_month_day!L282="","",_penmei4_month_day!L282)</f>
        <v/>
      </c>
      <c r="V288" s="156" t="str">
        <f>IF(_penmei4_month_day!M282="","",_penmei4_month_day!M282)</f>
        <v/>
      </c>
      <c r="W288" s="184" t="str">
        <f>IF(_penmei4_month_day!N282="","",_penmei4_month_day!N282)</f>
        <v/>
      </c>
      <c r="X288" s="158">
        <v>8.5</v>
      </c>
      <c r="Y288" s="193" t="str">
        <f t="shared" si="87"/>
        <v/>
      </c>
      <c r="Z288" s="194" t="str">
        <f>IF(OR(_penmei3_month_day!D282="",_penmei3_month_day!E282=""),"",IF(AND(_penmei3_month_day!D282=1,_penmei3_month_day!E282=1),_penmei4_month_day!Q282,""))</f>
        <v/>
      </c>
      <c r="AA288" s="230" t="str">
        <f>IF(_penmei4_month_day!R282="","",_penmei4_month_day!R282)</f>
        <v/>
      </c>
      <c r="AB288" s="222">
        <f t="shared" si="94"/>
        <v>17</v>
      </c>
      <c r="AC288" s="231">
        <v>0.669444444444444</v>
      </c>
      <c r="AD288" s="232">
        <v>18</v>
      </c>
      <c r="AE288" s="233">
        <v>0.945833333333333</v>
      </c>
      <c r="AF288" s="232" t="s">
        <v>124</v>
      </c>
      <c r="AG288" s="233"/>
      <c r="AH288" s="254"/>
      <c r="AI288" s="248"/>
      <c r="AJ288" s="248"/>
    </row>
    <row r="289" spans="1:36">
      <c r="A289" s="118">
        <f t="shared" si="96"/>
        <v>43477</v>
      </c>
      <c r="B289" s="119">
        <f t="shared" si="88"/>
        <v>43477</v>
      </c>
      <c r="C289" s="120" t="str">
        <f t="shared" si="89"/>
        <v>中</v>
      </c>
      <c r="D289" s="120">
        <f t="shared" si="98"/>
        <v>12</v>
      </c>
      <c r="E289" s="120">
        <f t="shared" ref="E289:E295" si="100">E288</f>
        <v>1</v>
      </c>
      <c r="F289" s="121" t="str">
        <f t="shared" si="91"/>
        <v>甲班</v>
      </c>
      <c r="G289" s="120">
        <f t="shared" si="92"/>
        <v>17</v>
      </c>
      <c r="H289" s="122">
        <f t="shared" si="95"/>
        <v>0.0416666666666667</v>
      </c>
      <c r="I289" s="159">
        <f t="shared" si="93"/>
        <v>0.708333333333333</v>
      </c>
      <c r="J289" s="160" t="str">
        <f>IF(_penmei4_month_day!A283="","",_penmei4_month_day!A283)</f>
        <v/>
      </c>
      <c r="K289" s="160" t="str">
        <f>IF(_penmei4_month_day!B283="","",_penmei4_month_day!B283)</f>
        <v/>
      </c>
      <c r="L289" s="160" t="str">
        <f>IF(_penmei4_month_day!C283="","",_penmei4_month_day!C283)</f>
        <v/>
      </c>
      <c r="M289" s="160" t="str">
        <f>IF(_penmei4_month_day!D283="","",_penmei4_month_day!D283)</f>
        <v/>
      </c>
      <c r="N289" s="160" t="str">
        <f>IF(_penmei4_month_day!E283="","",_penmei4_month_day!E283)</f>
        <v/>
      </c>
      <c r="O289" s="161" t="str">
        <f>IF(_penmei4_month_day!F283="","",_penmei4_month_day!F283)</f>
        <v/>
      </c>
      <c r="P289" s="162">
        <v>9</v>
      </c>
      <c r="Q289" s="185" t="str">
        <f t="shared" si="86"/>
        <v/>
      </c>
      <c r="R289" s="161" t="str">
        <f>IF(OR(_penmei3_month_day!A283="",_penmei3_month_day!B283=""),"",IF(AND(_penmei3_month_day!A283=1,_penmei3_month_day!B283=1),_penmei4_month_day!I283,""))</f>
        <v/>
      </c>
      <c r="S289" s="186" t="str">
        <f>IF(_penmei4_month_day!J283="","",_penmei4_month_day!J283)</f>
        <v/>
      </c>
      <c r="T289" s="187" t="str">
        <f>IF(_penmei4_month_day!K283="","",_penmei4_month_day!K283)</f>
        <v/>
      </c>
      <c r="U289" s="160" t="str">
        <f>IF(_penmei4_month_day!L283="","",_penmei4_month_day!L283)</f>
        <v/>
      </c>
      <c r="V289" s="160" t="str">
        <f>IF(_penmei4_month_day!M283="","",_penmei4_month_day!M283)</f>
        <v/>
      </c>
      <c r="W289" s="188" t="str">
        <f>IF(_penmei4_month_day!N283="","",_penmei4_month_day!N283)</f>
        <v/>
      </c>
      <c r="X289" s="162">
        <v>8.8</v>
      </c>
      <c r="Y289" s="185" t="str">
        <f t="shared" si="87"/>
        <v/>
      </c>
      <c r="Z289" s="161" t="str">
        <f>IF(OR(_penmei3_month_day!D283="",_penmei3_month_day!E283=""),"",IF(AND(_penmei3_month_day!D283=1,_penmei3_month_day!E283=1),_penmei4_month_day!Q283,""))</f>
        <v/>
      </c>
      <c r="AA289" s="221" t="str">
        <f>IF(_penmei4_month_day!R283="","",_penmei4_month_day!R283)</f>
        <v/>
      </c>
      <c r="AB289" s="222">
        <f t="shared" si="94"/>
        <v>17.8</v>
      </c>
      <c r="AC289" s="223">
        <v>0.7</v>
      </c>
      <c r="AD289" s="224">
        <v>17</v>
      </c>
      <c r="AE289" s="225">
        <v>0.979166666666667</v>
      </c>
      <c r="AF289" s="224" t="s">
        <v>132</v>
      </c>
      <c r="AG289" s="225"/>
      <c r="AH289" s="249"/>
      <c r="AI289" s="250"/>
      <c r="AJ289" s="250"/>
    </row>
    <row r="290" spans="1:36">
      <c r="A290" s="118">
        <f t="shared" si="96"/>
        <v>43477</v>
      </c>
      <c r="B290" s="119">
        <f t="shared" si="88"/>
        <v>43477</v>
      </c>
      <c r="C290" s="120" t="str">
        <f t="shared" si="89"/>
        <v>中</v>
      </c>
      <c r="D290" s="120">
        <f t="shared" si="98"/>
        <v>12</v>
      </c>
      <c r="E290" s="120">
        <f t="shared" si="100"/>
        <v>1</v>
      </c>
      <c r="F290" s="121" t="str">
        <f t="shared" si="91"/>
        <v>甲班</v>
      </c>
      <c r="G290" s="120">
        <f t="shared" si="92"/>
        <v>18</v>
      </c>
      <c r="H290" s="122">
        <f t="shared" si="95"/>
        <v>0.0416666666666667</v>
      </c>
      <c r="I290" s="159">
        <f t="shared" si="93"/>
        <v>0.75</v>
      </c>
      <c r="J290" s="160" t="str">
        <f>IF(_penmei4_month_day!A284="","",_penmei4_month_day!A284)</f>
        <v/>
      </c>
      <c r="K290" s="160" t="str">
        <f>IF(_penmei4_month_day!B284="","",_penmei4_month_day!B284)</f>
        <v/>
      </c>
      <c r="L290" s="160" t="str">
        <f>IF(_penmei4_month_day!C284="","",_penmei4_month_day!C284)</f>
        <v/>
      </c>
      <c r="M290" s="160" t="str">
        <f>IF(_penmei4_month_day!D284="","",_penmei4_month_day!D284)</f>
        <v/>
      </c>
      <c r="N290" s="160" t="str">
        <f>IF(_penmei4_month_day!E284="","",_penmei4_month_day!E284)</f>
        <v/>
      </c>
      <c r="O290" s="161" t="str">
        <f>IF(_penmei4_month_day!F284="","",_penmei4_month_day!F284)</f>
        <v/>
      </c>
      <c r="P290" s="162">
        <v>10</v>
      </c>
      <c r="Q290" s="185" t="str">
        <f t="shared" si="86"/>
        <v/>
      </c>
      <c r="R290" s="161" t="str">
        <f>IF(OR(_penmei3_month_day!A284="",_penmei3_month_day!B284=""),"",IF(AND(_penmei3_month_day!A284=1,_penmei3_month_day!B284=1),_penmei4_month_day!I284,""))</f>
        <v/>
      </c>
      <c r="S290" s="186" t="str">
        <f>IF(_penmei4_month_day!J284="","",_penmei4_month_day!J284)</f>
        <v/>
      </c>
      <c r="T290" s="187" t="str">
        <f>IF(_penmei4_month_day!K284="","",_penmei4_month_day!K284)</f>
        <v/>
      </c>
      <c r="U290" s="160" t="str">
        <f>IF(_penmei4_month_day!L284="","",_penmei4_month_day!L284)</f>
        <v/>
      </c>
      <c r="V290" s="160" t="str">
        <f>IF(_penmei4_month_day!M284="","",_penmei4_month_day!M284)</f>
        <v/>
      </c>
      <c r="W290" s="188" t="str">
        <f>IF(_penmei4_month_day!N284="","",_penmei4_month_day!N284)</f>
        <v/>
      </c>
      <c r="X290" s="162">
        <v>10</v>
      </c>
      <c r="Y290" s="185" t="str">
        <f t="shared" si="87"/>
        <v/>
      </c>
      <c r="Z290" s="161" t="str">
        <f>IF(OR(_penmei3_month_day!D284="",_penmei3_month_day!E284=""),"",IF(AND(_penmei3_month_day!D284=1,_penmei3_month_day!E284=1),_penmei4_month_day!Q284,""))</f>
        <v/>
      </c>
      <c r="AA290" s="221" t="str">
        <f>IF(_penmei4_month_day!R284="","",_penmei4_month_day!R284)</f>
        <v/>
      </c>
      <c r="AB290" s="222">
        <f t="shared" si="94"/>
        <v>20</v>
      </c>
      <c r="AC290" s="223">
        <v>0.720138888888889</v>
      </c>
      <c r="AD290" s="224" t="s">
        <v>156</v>
      </c>
      <c r="AE290" s="225"/>
      <c r="AF290" s="224"/>
      <c r="AG290" s="225"/>
      <c r="AH290" s="249"/>
      <c r="AI290" s="250"/>
      <c r="AJ290" s="250"/>
    </row>
    <row r="291" spans="1:36">
      <c r="A291" s="118">
        <f t="shared" si="96"/>
        <v>43477</v>
      </c>
      <c r="B291" s="119">
        <f t="shared" si="88"/>
        <v>43477</v>
      </c>
      <c r="C291" s="120" t="str">
        <f t="shared" si="89"/>
        <v>中</v>
      </c>
      <c r="D291" s="120">
        <f t="shared" si="98"/>
        <v>12</v>
      </c>
      <c r="E291" s="120">
        <f t="shared" si="100"/>
        <v>1</v>
      </c>
      <c r="F291" s="121" t="str">
        <f t="shared" si="91"/>
        <v>甲班</v>
      </c>
      <c r="G291" s="120">
        <f t="shared" si="92"/>
        <v>19</v>
      </c>
      <c r="H291" s="122">
        <f t="shared" si="95"/>
        <v>0.0416666666666667</v>
      </c>
      <c r="I291" s="159">
        <f t="shared" si="93"/>
        <v>0.791666666666666</v>
      </c>
      <c r="J291" s="160" t="str">
        <f>IF(_penmei4_month_day!A285="","",_penmei4_month_day!A285)</f>
        <v/>
      </c>
      <c r="K291" s="160" t="str">
        <f>IF(_penmei4_month_day!B285="","",_penmei4_month_day!B285)</f>
        <v/>
      </c>
      <c r="L291" s="160" t="str">
        <f>IF(_penmei4_month_day!C285="","",_penmei4_month_day!C285)</f>
        <v/>
      </c>
      <c r="M291" s="160" t="str">
        <f>IF(_penmei4_month_day!D285="","",_penmei4_month_day!D285)</f>
        <v/>
      </c>
      <c r="N291" s="160" t="str">
        <f>IF(_penmei4_month_day!E285="","",_penmei4_month_day!E285)</f>
        <v/>
      </c>
      <c r="O291" s="161" t="str">
        <f>IF(_penmei4_month_day!F285="","",_penmei4_month_day!F285)</f>
        <v/>
      </c>
      <c r="P291" s="162">
        <v>11</v>
      </c>
      <c r="Q291" s="185" t="str">
        <f t="shared" si="86"/>
        <v/>
      </c>
      <c r="R291" s="161" t="str">
        <f>IF(OR(_penmei3_month_day!A285="",_penmei3_month_day!B285=""),"",IF(AND(_penmei3_month_day!A285=1,_penmei3_month_day!B285=1),_penmei4_month_day!I285,""))</f>
        <v/>
      </c>
      <c r="S291" s="186" t="str">
        <f>IF(_penmei4_month_day!J285="","",_penmei4_month_day!J285)</f>
        <v/>
      </c>
      <c r="T291" s="187" t="str">
        <f>IF(_penmei4_month_day!K285="","",_penmei4_month_day!K285)</f>
        <v/>
      </c>
      <c r="U291" s="160" t="str">
        <f>IF(_penmei4_month_day!L285="","",_penmei4_month_day!L285)</f>
        <v/>
      </c>
      <c r="V291" s="160" t="str">
        <f>IF(_penmei4_month_day!M285="","",_penmei4_month_day!M285)</f>
        <v/>
      </c>
      <c r="W291" s="188" t="str">
        <f>IF(_penmei4_month_day!N285="","",_penmei4_month_day!N285)</f>
        <v/>
      </c>
      <c r="X291" s="162">
        <v>9</v>
      </c>
      <c r="Y291" s="185" t="str">
        <f t="shared" si="87"/>
        <v/>
      </c>
      <c r="Z291" s="161" t="str">
        <f>IF(OR(_penmei3_month_day!D285="",_penmei3_month_day!E285=""),"",IF(AND(_penmei3_month_day!D285=1,_penmei3_month_day!E285=1),_penmei4_month_day!Q285,""))</f>
        <v/>
      </c>
      <c r="AA291" s="221" t="str">
        <f>IF(_penmei4_month_day!R285="","",_penmei4_month_day!R285)</f>
        <v/>
      </c>
      <c r="AB291" s="222">
        <f t="shared" si="94"/>
        <v>20</v>
      </c>
      <c r="AC291" s="223">
        <v>0.764583333333333</v>
      </c>
      <c r="AD291" s="224" t="s">
        <v>132</v>
      </c>
      <c r="AE291" s="225"/>
      <c r="AF291" s="224"/>
      <c r="AG291" s="225"/>
      <c r="AH291" s="249"/>
      <c r="AI291" s="250"/>
      <c r="AJ291" s="250"/>
    </row>
    <row r="292" spans="1:36">
      <c r="A292" s="118">
        <f t="shared" si="96"/>
        <v>43477</v>
      </c>
      <c r="B292" s="119">
        <f t="shared" si="88"/>
        <v>43477</v>
      </c>
      <c r="C292" s="120" t="str">
        <f t="shared" si="89"/>
        <v>中</v>
      </c>
      <c r="D292" s="120">
        <f t="shared" si="98"/>
        <v>12</v>
      </c>
      <c r="E292" s="120">
        <f t="shared" si="100"/>
        <v>1</v>
      </c>
      <c r="F292" s="121" t="str">
        <f t="shared" si="91"/>
        <v>甲班</v>
      </c>
      <c r="G292" s="120">
        <f t="shared" si="92"/>
        <v>20</v>
      </c>
      <c r="H292" s="122">
        <f t="shared" si="95"/>
        <v>0.0416666666666667</v>
      </c>
      <c r="I292" s="159">
        <f t="shared" si="93"/>
        <v>0.833333333333333</v>
      </c>
      <c r="J292" s="160" t="str">
        <f>IF(_penmei4_month_day!A286="","",_penmei4_month_day!A286)</f>
        <v/>
      </c>
      <c r="K292" s="160" t="str">
        <f>IF(_penmei4_month_day!B286="","",_penmei4_month_day!B286)</f>
        <v/>
      </c>
      <c r="L292" s="160" t="str">
        <f>IF(_penmei4_month_day!C286="","",_penmei4_month_day!C286)</f>
        <v/>
      </c>
      <c r="M292" s="160" t="str">
        <f>IF(_penmei4_month_day!D286="","",_penmei4_month_day!D286)</f>
        <v/>
      </c>
      <c r="N292" s="160" t="str">
        <f>IF(_penmei4_month_day!E286="","",_penmei4_month_day!E286)</f>
        <v/>
      </c>
      <c r="O292" s="161" t="str">
        <f>IF(_penmei4_month_day!F286="","",_penmei4_month_day!F286)</f>
        <v/>
      </c>
      <c r="P292" s="162">
        <v>11</v>
      </c>
      <c r="Q292" s="185" t="str">
        <f t="shared" si="86"/>
        <v/>
      </c>
      <c r="R292" s="161" t="str">
        <f>IF(OR(_penmei3_month_day!A286="",_penmei3_month_day!B286=""),"",IF(AND(_penmei3_month_day!A286=1,_penmei3_month_day!B286=1),_penmei4_month_day!I286,""))</f>
        <v/>
      </c>
      <c r="S292" s="186" t="str">
        <f>IF(_penmei4_month_day!J286="","",_penmei4_month_day!J286)</f>
        <v/>
      </c>
      <c r="T292" s="187" t="str">
        <f>IF(_penmei4_month_day!K286="","",_penmei4_month_day!K286)</f>
        <v/>
      </c>
      <c r="U292" s="160" t="str">
        <f>IF(_penmei4_month_day!L286="","",_penmei4_month_day!L286)</f>
        <v/>
      </c>
      <c r="V292" s="160" t="str">
        <f>IF(_penmei4_month_day!M286="","",_penmei4_month_day!M286)</f>
        <v/>
      </c>
      <c r="W292" s="188" t="str">
        <f>IF(_penmei4_month_day!N286="","",_penmei4_month_day!N286)</f>
        <v/>
      </c>
      <c r="X292" s="162">
        <v>8</v>
      </c>
      <c r="Y292" s="185" t="str">
        <f t="shared" si="87"/>
        <v/>
      </c>
      <c r="Z292" s="161" t="str">
        <f>IF(OR(_penmei3_month_day!D286="",_penmei3_month_day!E286=""),"",IF(AND(_penmei3_month_day!D286=1,_penmei3_month_day!E286=1),_penmei4_month_day!Q286,""))</f>
        <v/>
      </c>
      <c r="AA292" s="221" t="str">
        <f>IF(_penmei4_month_day!R286="","",_penmei4_month_day!R286)</f>
        <v/>
      </c>
      <c r="AB292" s="222">
        <f t="shared" si="94"/>
        <v>19</v>
      </c>
      <c r="AC292" s="223">
        <v>0.782638888888889</v>
      </c>
      <c r="AD292" s="224" t="s">
        <v>129</v>
      </c>
      <c r="AE292" s="225"/>
      <c r="AF292" s="224"/>
      <c r="AG292" s="225"/>
      <c r="AH292" s="249"/>
      <c r="AI292" s="250"/>
      <c r="AJ292" s="250"/>
    </row>
    <row r="293" spans="1:36">
      <c r="A293" s="118">
        <f t="shared" si="96"/>
        <v>43477</v>
      </c>
      <c r="B293" s="119">
        <f t="shared" si="88"/>
        <v>43477</v>
      </c>
      <c r="C293" s="120" t="str">
        <f t="shared" si="89"/>
        <v>中</v>
      </c>
      <c r="D293" s="120">
        <f t="shared" si="98"/>
        <v>12</v>
      </c>
      <c r="E293" s="120">
        <f t="shared" si="100"/>
        <v>1</v>
      </c>
      <c r="F293" s="121" t="str">
        <f t="shared" si="91"/>
        <v>甲班</v>
      </c>
      <c r="G293" s="120">
        <f t="shared" si="92"/>
        <v>21</v>
      </c>
      <c r="H293" s="122">
        <f t="shared" si="95"/>
        <v>0.0416666666666667</v>
      </c>
      <c r="I293" s="159">
        <f t="shared" si="93"/>
        <v>0.875</v>
      </c>
      <c r="J293" s="160" t="str">
        <f>IF(_penmei4_month_day!A287="","",_penmei4_month_day!A287)</f>
        <v/>
      </c>
      <c r="K293" s="160" t="str">
        <f>IF(_penmei4_month_day!B287="","",_penmei4_month_day!B287)</f>
        <v/>
      </c>
      <c r="L293" s="160" t="str">
        <f>IF(_penmei4_month_day!C287="","",_penmei4_month_day!C287)</f>
        <v/>
      </c>
      <c r="M293" s="160" t="str">
        <f>IF(_penmei4_month_day!D287="","",_penmei4_month_day!D287)</f>
        <v/>
      </c>
      <c r="N293" s="160" t="str">
        <f>IF(_penmei4_month_day!E287="","",_penmei4_month_day!E287)</f>
        <v/>
      </c>
      <c r="O293" s="161" t="str">
        <f>IF(_penmei4_month_day!F287="","",_penmei4_month_day!F287)</f>
        <v/>
      </c>
      <c r="P293" s="162">
        <v>10</v>
      </c>
      <c r="Q293" s="185" t="str">
        <f t="shared" si="86"/>
        <v/>
      </c>
      <c r="R293" s="161" t="str">
        <f>IF(OR(_penmei3_month_day!A287="",_penmei3_month_day!B287=""),"",IF(AND(_penmei3_month_day!A287=1,_penmei3_month_day!B287=1),_penmei4_month_day!I287,""))</f>
        <v/>
      </c>
      <c r="S293" s="186" t="str">
        <f>IF(_penmei4_month_day!J287="","",_penmei4_month_day!J287)</f>
        <v/>
      </c>
      <c r="T293" s="187" t="str">
        <f>IF(_penmei4_month_day!K287="","",_penmei4_month_day!K287)</f>
        <v/>
      </c>
      <c r="U293" s="160" t="str">
        <f>IF(_penmei4_month_day!L287="","",_penmei4_month_day!L287)</f>
        <v/>
      </c>
      <c r="V293" s="160" t="str">
        <f>IF(_penmei4_month_day!M287="","",_penmei4_month_day!M287)</f>
        <v/>
      </c>
      <c r="W293" s="188" t="str">
        <f>IF(_penmei4_month_day!N287="","",_penmei4_month_day!N287)</f>
        <v/>
      </c>
      <c r="X293" s="162">
        <v>9</v>
      </c>
      <c r="Y293" s="185" t="str">
        <f t="shared" si="87"/>
        <v/>
      </c>
      <c r="Z293" s="161" t="str">
        <f>IF(OR(_penmei3_month_day!D287="",_penmei3_month_day!E287=""),"",IF(AND(_penmei3_month_day!D287=1,_penmei3_month_day!E287=1),_penmei4_month_day!Q287,""))</f>
        <v/>
      </c>
      <c r="AA293" s="221" t="str">
        <f>IF(_penmei4_month_day!R287="","",_penmei4_month_day!R287)</f>
        <v/>
      </c>
      <c r="AB293" s="222">
        <f t="shared" si="94"/>
        <v>19</v>
      </c>
      <c r="AC293" s="223">
        <v>0.817361111111111</v>
      </c>
      <c r="AD293" s="224" t="s">
        <v>124</v>
      </c>
      <c r="AE293" s="225"/>
      <c r="AF293" s="224"/>
      <c r="AG293" s="225"/>
      <c r="AH293" s="249"/>
      <c r="AI293" s="250"/>
      <c r="AJ293" s="250"/>
    </row>
    <row r="294" spans="1:36">
      <c r="A294" s="118">
        <f t="shared" si="96"/>
        <v>43477</v>
      </c>
      <c r="B294" s="119">
        <f t="shared" si="88"/>
        <v>43477</v>
      </c>
      <c r="C294" s="120" t="str">
        <f t="shared" si="89"/>
        <v>中</v>
      </c>
      <c r="D294" s="120">
        <f t="shared" si="98"/>
        <v>12</v>
      </c>
      <c r="E294" s="120">
        <f t="shared" si="100"/>
        <v>1</v>
      </c>
      <c r="F294" s="121" t="str">
        <f t="shared" si="91"/>
        <v>甲班</v>
      </c>
      <c r="G294" s="120">
        <f t="shared" si="92"/>
        <v>22</v>
      </c>
      <c r="H294" s="122">
        <f t="shared" si="95"/>
        <v>0.0416666666666667</v>
      </c>
      <c r="I294" s="159">
        <f t="shared" si="93"/>
        <v>0.916666666666666</v>
      </c>
      <c r="J294" s="160" t="str">
        <f>IF(_penmei4_month_day!A288="","",_penmei4_month_day!A288)</f>
        <v/>
      </c>
      <c r="K294" s="160" t="str">
        <f>IF(_penmei4_month_day!B288="","",_penmei4_month_day!B288)</f>
        <v/>
      </c>
      <c r="L294" s="160" t="str">
        <f>IF(_penmei4_month_day!C288="","",_penmei4_month_day!C288)</f>
        <v/>
      </c>
      <c r="M294" s="160" t="str">
        <f>IF(_penmei4_month_day!D288="","",_penmei4_month_day!D288)</f>
        <v/>
      </c>
      <c r="N294" s="160" t="str">
        <f>IF(_penmei4_month_day!E288="","",_penmei4_month_day!E288)</f>
        <v/>
      </c>
      <c r="O294" s="161" t="str">
        <f>IF(_penmei4_month_day!F288="","",_penmei4_month_day!F288)</f>
        <v/>
      </c>
      <c r="P294" s="162">
        <v>10</v>
      </c>
      <c r="Q294" s="185" t="str">
        <f t="shared" si="86"/>
        <v/>
      </c>
      <c r="R294" s="161" t="str">
        <f>IF(OR(_penmei3_month_day!A288="",_penmei3_month_day!B288=""),"",IF(AND(_penmei3_month_day!A288=1,_penmei3_month_day!B288=1),_penmei4_month_day!I288,""))</f>
        <v/>
      </c>
      <c r="S294" s="186" t="str">
        <f>IF(_penmei4_month_day!J288="","",_penmei4_month_day!J288)</f>
        <v/>
      </c>
      <c r="T294" s="187" t="str">
        <f>IF(_penmei4_month_day!K288="","",_penmei4_month_day!K288)</f>
        <v/>
      </c>
      <c r="U294" s="160" t="str">
        <f>IF(_penmei4_month_day!L288="","",_penmei4_month_day!L288)</f>
        <v/>
      </c>
      <c r="V294" s="160" t="str">
        <f>IF(_penmei4_month_day!M288="","",_penmei4_month_day!M288)</f>
        <v/>
      </c>
      <c r="W294" s="188" t="str">
        <f>IF(_penmei4_month_day!N288="","",_penmei4_month_day!N288)</f>
        <v/>
      </c>
      <c r="X294" s="162">
        <v>10</v>
      </c>
      <c r="Y294" s="185" t="str">
        <f t="shared" si="87"/>
        <v/>
      </c>
      <c r="Z294" s="161" t="str">
        <f>IF(OR(_penmei3_month_day!D288="",_penmei3_month_day!E288=""),"",IF(AND(_penmei3_month_day!D288=1,_penmei3_month_day!E288=1),_penmei4_month_day!Q288,""))</f>
        <v/>
      </c>
      <c r="AA294" s="221" t="str">
        <f>IF(_penmei4_month_day!R288="","",_penmei4_month_day!R288)</f>
        <v/>
      </c>
      <c r="AB294" s="222">
        <f t="shared" si="94"/>
        <v>20</v>
      </c>
      <c r="AC294" s="223">
        <v>0.879861111111111</v>
      </c>
      <c r="AD294" s="224">
        <v>20</v>
      </c>
      <c r="AE294" s="225"/>
      <c r="AF294" s="224"/>
      <c r="AG294" s="225"/>
      <c r="AH294" s="249"/>
      <c r="AI294" s="250"/>
      <c r="AJ294" s="250"/>
    </row>
    <row r="295" spans="1:36">
      <c r="A295" s="123">
        <f t="shared" si="96"/>
        <v>43477</v>
      </c>
      <c r="B295" s="124">
        <f t="shared" si="88"/>
        <v>43477</v>
      </c>
      <c r="C295" s="125" t="str">
        <f t="shared" si="89"/>
        <v>中</v>
      </c>
      <c r="D295" s="125">
        <f t="shared" si="98"/>
        <v>12</v>
      </c>
      <c r="E295" s="125">
        <f t="shared" si="100"/>
        <v>1</v>
      </c>
      <c r="F295" s="126" t="str">
        <f t="shared" si="91"/>
        <v>甲班</v>
      </c>
      <c r="G295" s="125">
        <f t="shared" si="92"/>
        <v>23</v>
      </c>
      <c r="H295" s="127">
        <f t="shared" si="95"/>
        <v>0.0416666666666667</v>
      </c>
      <c r="I295" s="163">
        <f t="shared" si="93"/>
        <v>0.958333333333333</v>
      </c>
      <c r="J295" s="164" t="str">
        <f>IF(_penmei4_month_day!A289="","",_penmei4_month_day!A289)</f>
        <v/>
      </c>
      <c r="K295" s="164" t="str">
        <f>IF(_penmei4_month_day!B289="","",_penmei4_month_day!B289)</f>
        <v/>
      </c>
      <c r="L295" s="164" t="str">
        <f>IF(_penmei4_month_day!C289="","",_penmei4_month_day!C289)</f>
        <v/>
      </c>
      <c r="M295" s="164" t="str">
        <f>IF(_penmei4_month_day!D289="","",_penmei4_month_day!D289)</f>
        <v/>
      </c>
      <c r="N295" s="164" t="str">
        <f>IF(_penmei4_month_day!E289="","",_penmei4_month_day!E289)</f>
        <v/>
      </c>
      <c r="O295" s="165" t="str">
        <f>IF(_penmei4_month_day!F289="","",_penmei4_month_day!F289)</f>
        <v/>
      </c>
      <c r="P295" s="166">
        <v>9</v>
      </c>
      <c r="Q295" s="189" t="str">
        <f t="shared" si="86"/>
        <v/>
      </c>
      <c r="R295" s="165" t="str">
        <f>IF(OR(_penmei3_month_day!A289="",_penmei3_month_day!B289=""),"",IF(AND(_penmei3_month_day!A289=1,_penmei3_month_day!B289=1),_penmei4_month_day!I289,""))</f>
        <v/>
      </c>
      <c r="S295" s="190" t="str">
        <f>IF(_penmei4_month_day!J289="","",_penmei4_month_day!J289)</f>
        <v/>
      </c>
      <c r="T295" s="191" t="str">
        <f>IF(_penmei4_month_day!K289="","",_penmei4_month_day!K289)</f>
        <v/>
      </c>
      <c r="U295" s="164" t="str">
        <f>IF(_penmei4_month_day!L289="","",_penmei4_month_day!L289)</f>
        <v/>
      </c>
      <c r="V295" s="164" t="str">
        <f>IF(_penmei4_month_day!M289="","",_penmei4_month_day!M289)</f>
        <v/>
      </c>
      <c r="W295" s="192" t="str">
        <f>IF(_penmei4_month_day!N289="","",_penmei4_month_day!N289)</f>
        <v/>
      </c>
      <c r="X295" s="166">
        <v>10</v>
      </c>
      <c r="Y295" s="189" t="str">
        <f t="shared" si="87"/>
        <v/>
      </c>
      <c r="Z295" s="165" t="str">
        <f>IF(OR(_penmei3_month_day!D289="",_penmei3_month_day!E289=""),"",IF(AND(_penmei3_month_day!D289=1,_penmei3_month_day!E289=1),_penmei4_month_day!Q289,""))</f>
        <v/>
      </c>
      <c r="AA295" s="226" t="str">
        <f>IF(_penmei4_month_day!R289="","",_penmei4_month_day!R289)</f>
        <v/>
      </c>
      <c r="AB295" s="222">
        <f t="shared" si="94"/>
        <v>19</v>
      </c>
      <c r="AC295" s="227">
        <v>0.925694444444444</v>
      </c>
      <c r="AD295" s="228">
        <v>19.5</v>
      </c>
      <c r="AE295" s="229"/>
      <c r="AF295" s="228"/>
      <c r="AG295" s="229"/>
      <c r="AH295" s="251"/>
      <c r="AI295" s="252" t="s">
        <v>118</v>
      </c>
      <c r="AJ295" s="253"/>
    </row>
    <row r="296" spans="1:36">
      <c r="A296" s="128">
        <f t="shared" si="96"/>
        <v>43478</v>
      </c>
      <c r="B296" s="129">
        <f t="shared" si="88"/>
        <v>43478</v>
      </c>
      <c r="C296" s="130" t="str">
        <f t="shared" si="89"/>
        <v>夜</v>
      </c>
      <c r="D296" s="130">
        <f t="shared" si="98"/>
        <v>13</v>
      </c>
      <c r="E296" s="130">
        <f>IF(AND(E248=1),4,IF(AND(E248&gt;1),(E248-1),))</f>
        <v>2</v>
      </c>
      <c r="F296" s="131" t="str">
        <f t="shared" si="91"/>
        <v>乙班</v>
      </c>
      <c r="G296" s="130">
        <f t="shared" si="92"/>
        <v>0</v>
      </c>
      <c r="H296" s="132">
        <f t="shared" si="95"/>
        <v>0.0416666666666667</v>
      </c>
      <c r="I296" s="167">
        <f t="shared" si="93"/>
        <v>1</v>
      </c>
      <c r="J296" s="168" t="str">
        <f>IF(_penmei4_month_day!A290="","",_penmei4_month_day!A290)</f>
        <v/>
      </c>
      <c r="K296" s="169" t="str">
        <f>IF(_penmei4_month_day!B290="","",_penmei4_month_day!B290)</f>
        <v/>
      </c>
      <c r="L296" s="169" t="str">
        <f>IF(_penmei4_month_day!C290="","",_penmei4_month_day!C290)</f>
        <v/>
      </c>
      <c r="M296" s="156" t="str">
        <f>IF(_penmei4_month_day!D290="","",_penmei4_month_day!D290)</f>
        <v/>
      </c>
      <c r="N296" s="156" t="str">
        <f>IF(_penmei4_month_day!E290="","",_penmei4_month_day!E290)</f>
        <v/>
      </c>
      <c r="O296" s="157" t="str">
        <f>IF(_penmei4_month_day!F290="","",_penmei4_month_day!F290)</f>
        <v/>
      </c>
      <c r="P296" s="158">
        <v>9.5</v>
      </c>
      <c r="Q296" s="197" t="str">
        <f t="shared" si="86"/>
        <v/>
      </c>
      <c r="R296" s="157" t="str">
        <f>IF(OR(_penmei3_month_day!A290="",_penmei3_month_day!B290=""),"",IF(AND(_penmei3_month_day!A290=1,_penmei3_month_day!B290=1),_penmei4_month_day!I290,""))</f>
        <v/>
      </c>
      <c r="S296" s="182" t="str">
        <f>IF(_penmei4_month_day!J290="","",_penmei4_month_day!J290)</f>
        <v/>
      </c>
      <c r="T296" s="183" t="str">
        <f>IF(_penmei4_month_day!K290="","",_penmei4_month_day!K290)</f>
        <v/>
      </c>
      <c r="U296" s="156" t="str">
        <f>IF(_penmei4_month_day!L290="","",_penmei4_month_day!L290)</f>
        <v/>
      </c>
      <c r="V296" s="156" t="str">
        <f>IF(_penmei4_month_day!M290="","",_penmei4_month_day!M290)</f>
        <v/>
      </c>
      <c r="W296" s="184" t="str">
        <f>IF(_penmei4_month_day!N290="","",_penmei4_month_day!N290)</f>
        <v/>
      </c>
      <c r="X296" s="158">
        <v>10</v>
      </c>
      <c r="Y296" s="197" t="str">
        <f t="shared" si="87"/>
        <v/>
      </c>
      <c r="Z296" s="157" t="str">
        <f>IF(OR(_penmei3_month_day!D290="",_penmei3_month_day!E290=""),"",IF(AND(_penmei3_month_day!D290=1,_penmei3_month_day!E290=1),_penmei4_month_day!Q290,""))</f>
        <v/>
      </c>
      <c r="AA296" s="230" t="str">
        <f>IF(_penmei4_month_day!R290="","",_penmei4_month_day!R290)</f>
        <v/>
      </c>
      <c r="AB296" s="222">
        <f t="shared" si="94"/>
        <v>19.5</v>
      </c>
      <c r="AC296" s="231">
        <v>0</v>
      </c>
      <c r="AD296" s="232">
        <v>20</v>
      </c>
      <c r="AE296" s="233"/>
      <c r="AF296" s="232"/>
      <c r="AG296" s="233"/>
      <c r="AH296" s="254"/>
      <c r="AI296" s="248"/>
      <c r="AJ296" s="248"/>
    </row>
    <row r="297" spans="1:36">
      <c r="A297" s="118">
        <f t="shared" si="96"/>
        <v>43478</v>
      </c>
      <c r="B297" s="119">
        <f t="shared" ref="B297:B360" si="101">A297</f>
        <v>43478</v>
      </c>
      <c r="C297" s="120" t="str">
        <f t="shared" si="89"/>
        <v>夜</v>
      </c>
      <c r="D297" s="120">
        <f t="shared" si="98"/>
        <v>13</v>
      </c>
      <c r="E297" s="120">
        <f>E296</f>
        <v>2</v>
      </c>
      <c r="F297" s="121" t="str">
        <f t="shared" si="91"/>
        <v>乙班</v>
      </c>
      <c r="G297" s="120">
        <f t="shared" ref="G297:G360" si="102">IF(I297=0,0,HOUR(I297-0))</f>
        <v>1</v>
      </c>
      <c r="H297" s="122">
        <f t="shared" si="95"/>
        <v>0.0416666666666667</v>
      </c>
      <c r="I297" s="159">
        <f t="shared" si="93"/>
        <v>0.0416666666666667</v>
      </c>
      <c r="J297" s="160" t="str">
        <f>IF(_penmei4_month_day!A291="","",_penmei4_month_day!A291)</f>
        <v/>
      </c>
      <c r="K297" s="160" t="str">
        <f>IF(_penmei4_month_day!B291="","",_penmei4_month_day!B291)</f>
        <v/>
      </c>
      <c r="L297" s="160" t="str">
        <f>IF(_penmei4_month_day!C291="","",_penmei4_month_day!C291)</f>
        <v/>
      </c>
      <c r="M297" s="160" t="str">
        <f>IF(_penmei4_month_day!D291="","",_penmei4_month_day!D291)</f>
        <v/>
      </c>
      <c r="N297" s="160" t="str">
        <f>IF(_penmei4_month_day!E291="","",_penmei4_month_day!E291)</f>
        <v/>
      </c>
      <c r="O297" s="161" t="str">
        <f>IF(_penmei4_month_day!F291="","",_penmei4_month_day!F291)</f>
        <v/>
      </c>
      <c r="P297" s="162">
        <v>10</v>
      </c>
      <c r="Q297" s="185" t="str">
        <f t="shared" si="86"/>
        <v/>
      </c>
      <c r="R297" s="161" t="str">
        <f>IF(OR(_penmei3_month_day!A291="",_penmei3_month_day!B291=""),"",IF(AND(_penmei3_month_day!A291=1,_penmei3_month_day!B291=1),_penmei4_month_day!I291,""))</f>
        <v/>
      </c>
      <c r="S297" s="186" t="str">
        <f>IF(_penmei4_month_day!J291="","",_penmei4_month_day!J291)</f>
        <v/>
      </c>
      <c r="T297" s="187" t="str">
        <f>IF(_penmei4_month_day!K291="","",_penmei4_month_day!K291)</f>
        <v/>
      </c>
      <c r="U297" s="160" t="str">
        <f>IF(_penmei4_month_day!L291="","",_penmei4_month_day!L291)</f>
        <v/>
      </c>
      <c r="V297" s="160" t="str">
        <f>IF(_penmei4_month_day!M291="","",_penmei4_month_day!M291)</f>
        <v/>
      </c>
      <c r="W297" s="188" t="str">
        <f>IF(_penmei4_month_day!N291="","",_penmei4_month_day!N291)</f>
        <v/>
      </c>
      <c r="X297" s="162">
        <v>10.8</v>
      </c>
      <c r="Y297" s="185" t="str">
        <f t="shared" si="87"/>
        <v/>
      </c>
      <c r="Z297" s="161" t="str">
        <f>IF(OR(_penmei3_month_day!D291="",_penmei3_month_day!E291=""),"",IF(AND(_penmei3_month_day!D291=1,_penmei3_month_day!E291=1),_penmei4_month_day!Q291,""))</f>
        <v/>
      </c>
      <c r="AA297" s="221" t="str">
        <f>IF(_penmei4_month_day!R291="","",_penmei4_month_day!R291)</f>
        <v/>
      </c>
      <c r="AB297" s="222">
        <f t="shared" si="94"/>
        <v>20.8</v>
      </c>
      <c r="AC297" s="223">
        <v>0.0104166666666667</v>
      </c>
      <c r="AD297" s="224">
        <v>21</v>
      </c>
      <c r="AE297" s="225"/>
      <c r="AF297" s="224"/>
      <c r="AG297" s="225"/>
      <c r="AH297" s="249"/>
      <c r="AI297" s="250"/>
      <c r="AJ297" s="250"/>
    </row>
    <row r="298" spans="1:36">
      <c r="A298" s="118">
        <f t="shared" si="96"/>
        <v>43478</v>
      </c>
      <c r="B298" s="119">
        <f t="shared" si="101"/>
        <v>43478</v>
      </c>
      <c r="C298" s="120" t="str">
        <f t="shared" si="89"/>
        <v>夜</v>
      </c>
      <c r="D298" s="120">
        <f t="shared" si="98"/>
        <v>13</v>
      </c>
      <c r="E298" s="120">
        <f t="shared" ref="E298:E303" si="103">E297</f>
        <v>2</v>
      </c>
      <c r="F298" s="121" t="str">
        <f t="shared" si="91"/>
        <v>乙班</v>
      </c>
      <c r="G298" s="120">
        <f t="shared" si="102"/>
        <v>2</v>
      </c>
      <c r="H298" s="122">
        <f t="shared" si="95"/>
        <v>0.0416666666666667</v>
      </c>
      <c r="I298" s="159">
        <f t="shared" si="93"/>
        <v>0.0833333333333333</v>
      </c>
      <c r="J298" s="160" t="str">
        <f>IF(_penmei4_month_day!A292="","",_penmei4_month_day!A292)</f>
        <v/>
      </c>
      <c r="K298" s="160" t="str">
        <f>IF(_penmei4_month_day!B292="","",_penmei4_month_day!B292)</f>
        <v/>
      </c>
      <c r="L298" s="160" t="str">
        <f>IF(_penmei4_month_day!C292="","",_penmei4_month_day!C292)</f>
        <v/>
      </c>
      <c r="M298" s="160" t="str">
        <f>IF(_penmei4_month_day!D292="","",_penmei4_month_day!D292)</f>
        <v/>
      </c>
      <c r="N298" s="160" t="str">
        <f>IF(_penmei4_month_day!E292="","",_penmei4_month_day!E292)</f>
        <v/>
      </c>
      <c r="O298" s="161" t="str">
        <f>IF(_penmei4_month_day!F292="","",_penmei4_month_day!F292)</f>
        <v/>
      </c>
      <c r="P298" s="162">
        <v>10.5</v>
      </c>
      <c r="Q298" s="185" t="str">
        <f t="shared" si="86"/>
        <v/>
      </c>
      <c r="R298" s="161" t="str">
        <f>IF(OR(_penmei3_month_day!A292="",_penmei3_month_day!B292=""),"",IF(AND(_penmei3_month_day!A292=1,_penmei3_month_day!B292=1),_penmei4_month_day!I292,""))</f>
        <v/>
      </c>
      <c r="S298" s="186" t="str">
        <f>IF(_penmei4_month_day!J292="","",_penmei4_month_day!J292)</f>
        <v/>
      </c>
      <c r="T298" s="187" t="str">
        <f>IF(_penmei4_month_day!K292="","",_penmei4_month_day!K292)</f>
        <v/>
      </c>
      <c r="U298" s="160" t="str">
        <f>IF(_penmei4_month_day!L292="","",_penmei4_month_day!L292)</f>
        <v/>
      </c>
      <c r="V298" s="160" t="str">
        <f>IF(_penmei4_month_day!M292="","",_penmei4_month_day!M292)</f>
        <v/>
      </c>
      <c r="W298" s="188" t="str">
        <f>IF(_penmei4_month_day!N292="","",_penmei4_month_day!N292)</f>
        <v/>
      </c>
      <c r="X298" s="162">
        <v>10.5</v>
      </c>
      <c r="Y298" s="185" t="str">
        <f t="shared" si="87"/>
        <v/>
      </c>
      <c r="Z298" s="161" t="str">
        <f>IF(OR(_penmei3_month_day!D292="",_penmei3_month_day!E292=""),"",IF(AND(_penmei3_month_day!D292=1,_penmei3_month_day!E292=1),_penmei4_month_day!Q292,""))</f>
        <v/>
      </c>
      <c r="AA298" s="221" t="str">
        <f>IF(_penmei4_month_day!R292="","",_penmei4_month_day!R292)</f>
        <v/>
      </c>
      <c r="AB298" s="222">
        <f t="shared" si="94"/>
        <v>21</v>
      </c>
      <c r="AC298" s="223">
        <v>0.0833333333333333</v>
      </c>
      <c r="AD298" s="224">
        <v>20</v>
      </c>
      <c r="AE298" s="225"/>
      <c r="AF298" s="224"/>
      <c r="AG298" s="225"/>
      <c r="AH298" s="249"/>
      <c r="AI298" s="250"/>
      <c r="AJ298" s="250"/>
    </row>
    <row r="299" spans="1:36">
      <c r="A299" s="118">
        <f t="shared" si="96"/>
        <v>43478</v>
      </c>
      <c r="B299" s="119">
        <f t="shared" si="101"/>
        <v>43478</v>
      </c>
      <c r="C299" s="120" t="str">
        <f t="shared" si="89"/>
        <v>夜</v>
      </c>
      <c r="D299" s="120">
        <f t="shared" si="98"/>
        <v>13</v>
      </c>
      <c r="E299" s="120">
        <f t="shared" si="103"/>
        <v>2</v>
      </c>
      <c r="F299" s="121" t="str">
        <f t="shared" si="91"/>
        <v>乙班</v>
      </c>
      <c r="G299" s="120">
        <f t="shared" si="102"/>
        <v>3</v>
      </c>
      <c r="H299" s="122">
        <f t="shared" si="95"/>
        <v>0.0416666666666667</v>
      </c>
      <c r="I299" s="159">
        <f t="shared" si="93"/>
        <v>0.125</v>
      </c>
      <c r="J299" s="160" t="str">
        <f>IF(_penmei4_month_day!A293="","",_penmei4_month_day!A293)</f>
        <v/>
      </c>
      <c r="K299" s="160" t="str">
        <f>IF(_penmei4_month_day!B293="","",_penmei4_month_day!B293)</f>
        <v/>
      </c>
      <c r="L299" s="160" t="str">
        <f>IF(_penmei4_month_day!C293="","",_penmei4_month_day!C293)</f>
        <v/>
      </c>
      <c r="M299" s="160" t="str">
        <f>IF(_penmei4_month_day!D293="","",_penmei4_month_day!D293)</f>
        <v/>
      </c>
      <c r="N299" s="160" t="str">
        <f>IF(_penmei4_month_day!E293="","",_penmei4_month_day!E293)</f>
        <v/>
      </c>
      <c r="O299" s="161" t="str">
        <f>IF(_penmei4_month_day!F293="","",_penmei4_month_day!F293)</f>
        <v/>
      </c>
      <c r="P299" s="162">
        <v>10.6</v>
      </c>
      <c r="Q299" s="185" t="str">
        <f t="shared" si="86"/>
        <v/>
      </c>
      <c r="R299" s="161" t="str">
        <f>IF(OR(_penmei3_month_day!A293="",_penmei3_month_day!B293=""),"",IF(AND(_penmei3_month_day!A293=1,_penmei3_month_day!B293=1),_penmei4_month_day!I293,""))</f>
        <v/>
      </c>
      <c r="S299" s="186" t="str">
        <f>IF(_penmei4_month_day!J293="","",_penmei4_month_day!J293)</f>
        <v/>
      </c>
      <c r="T299" s="187" t="str">
        <f>IF(_penmei4_month_day!K293="","",_penmei4_month_day!K293)</f>
        <v/>
      </c>
      <c r="U299" s="160" t="str">
        <f>IF(_penmei4_month_day!L293="","",_penmei4_month_day!L293)</f>
        <v/>
      </c>
      <c r="V299" s="160" t="str">
        <f>IF(_penmei4_month_day!M293="","",_penmei4_month_day!M293)</f>
        <v/>
      </c>
      <c r="W299" s="188" t="str">
        <f>IF(_penmei4_month_day!N293="","",_penmei4_month_day!N293)</f>
        <v/>
      </c>
      <c r="X299" s="162">
        <v>10</v>
      </c>
      <c r="Y299" s="185" t="str">
        <f t="shared" si="87"/>
        <v/>
      </c>
      <c r="Z299" s="161" t="str">
        <f>IF(OR(_penmei3_month_day!D293="",_penmei3_month_day!E293=""),"",IF(AND(_penmei3_month_day!D293=1,_penmei3_month_day!E293=1),_penmei4_month_day!Q293,""))</f>
        <v/>
      </c>
      <c r="AA299" s="221" t="str">
        <f>IF(_penmei4_month_day!R293="","",_penmei4_month_day!R293)</f>
        <v/>
      </c>
      <c r="AB299" s="222">
        <f t="shared" si="94"/>
        <v>20.6</v>
      </c>
      <c r="AC299" s="223">
        <v>0.0993055555555555</v>
      </c>
      <c r="AD299" s="224">
        <v>21</v>
      </c>
      <c r="AE299" s="225"/>
      <c r="AF299" s="224"/>
      <c r="AG299" s="225"/>
      <c r="AH299" s="249"/>
      <c r="AI299" s="250"/>
      <c r="AJ299" s="250"/>
    </row>
    <row r="300" spans="1:36">
      <c r="A300" s="118">
        <f t="shared" si="96"/>
        <v>43478</v>
      </c>
      <c r="B300" s="119">
        <f t="shared" si="101"/>
        <v>43478</v>
      </c>
      <c r="C300" s="120" t="str">
        <f t="shared" si="89"/>
        <v>夜</v>
      </c>
      <c r="D300" s="120">
        <f t="shared" ref="D300:D323" si="104">DAY(A300)</f>
        <v>13</v>
      </c>
      <c r="E300" s="120">
        <f t="shared" si="103"/>
        <v>2</v>
      </c>
      <c r="F300" s="121" t="str">
        <f t="shared" si="91"/>
        <v>乙班</v>
      </c>
      <c r="G300" s="120">
        <f t="shared" si="102"/>
        <v>4</v>
      </c>
      <c r="H300" s="122">
        <f t="shared" si="95"/>
        <v>0.0416666666666667</v>
      </c>
      <c r="I300" s="159">
        <f t="shared" si="93"/>
        <v>0.166666666666667</v>
      </c>
      <c r="J300" s="160" t="str">
        <f>IF(_penmei4_month_day!A294="","",_penmei4_month_day!A294)</f>
        <v/>
      </c>
      <c r="K300" s="160" t="str">
        <f>IF(_penmei4_month_day!B294="","",_penmei4_month_day!B294)</f>
        <v/>
      </c>
      <c r="L300" s="160" t="str">
        <f>IF(_penmei4_month_day!C294="","",_penmei4_month_day!C294)</f>
        <v/>
      </c>
      <c r="M300" s="160" t="str">
        <f>IF(_penmei4_month_day!D294="","",_penmei4_month_day!D294)</f>
        <v/>
      </c>
      <c r="N300" s="160" t="str">
        <f>IF(_penmei4_month_day!E294="","",_penmei4_month_day!E294)</f>
        <v/>
      </c>
      <c r="O300" s="161" t="str">
        <f>IF(_penmei4_month_day!F294="","",_penmei4_month_day!F294)</f>
        <v/>
      </c>
      <c r="P300" s="162">
        <v>11</v>
      </c>
      <c r="Q300" s="185" t="str">
        <f t="shared" si="86"/>
        <v/>
      </c>
      <c r="R300" s="161" t="str">
        <f>IF(OR(_penmei3_month_day!A294="",_penmei3_month_day!B294=""),"",IF(AND(_penmei3_month_day!A294=1,_penmei3_month_day!B294=1),_penmei4_month_day!I294,""))</f>
        <v/>
      </c>
      <c r="S300" s="186" t="str">
        <f>IF(_penmei4_month_day!J294="","",_penmei4_month_day!J294)</f>
        <v/>
      </c>
      <c r="T300" s="187" t="str">
        <f>IF(_penmei4_month_day!K294="","",_penmei4_month_day!K294)</f>
        <v/>
      </c>
      <c r="U300" s="160" t="str">
        <f>IF(_penmei4_month_day!L294="","",_penmei4_month_day!L294)</f>
        <v/>
      </c>
      <c r="V300" s="160" t="str">
        <f>IF(_penmei4_month_day!M294="","",_penmei4_month_day!M294)</f>
        <v/>
      </c>
      <c r="W300" s="188" t="str">
        <f>IF(_penmei4_month_day!N294="","",_penmei4_month_day!N294)</f>
        <v/>
      </c>
      <c r="X300" s="162">
        <v>10</v>
      </c>
      <c r="Y300" s="185" t="str">
        <f t="shared" si="87"/>
        <v/>
      </c>
      <c r="Z300" s="161" t="str">
        <f>IF(OR(_penmei3_month_day!D294="",_penmei3_month_day!E294=""),"",IF(AND(_penmei3_month_day!D294=1,_penmei3_month_day!E294=1),_penmei4_month_day!Q294,""))</f>
        <v/>
      </c>
      <c r="AA300" s="221" t="str">
        <f>IF(_penmei4_month_day!R294="","",_penmei4_month_day!R294)</f>
        <v/>
      </c>
      <c r="AB300" s="222">
        <f t="shared" si="94"/>
        <v>21</v>
      </c>
      <c r="AC300" s="223">
        <v>0.166666666666667</v>
      </c>
      <c r="AD300" s="224">
        <v>19</v>
      </c>
      <c r="AE300" s="225"/>
      <c r="AF300" s="224"/>
      <c r="AG300" s="225"/>
      <c r="AH300" s="249"/>
      <c r="AI300" s="250"/>
      <c r="AJ300" s="250"/>
    </row>
    <row r="301" spans="1:36">
      <c r="A301" s="118">
        <f t="shared" si="96"/>
        <v>43478</v>
      </c>
      <c r="B301" s="119">
        <f t="shared" si="101"/>
        <v>43478</v>
      </c>
      <c r="C301" s="120" t="str">
        <f t="shared" si="89"/>
        <v>夜</v>
      </c>
      <c r="D301" s="120">
        <f t="shared" si="104"/>
        <v>13</v>
      </c>
      <c r="E301" s="120">
        <f t="shared" si="103"/>
        <v>2</v>
      </c>
      <c r="F301" s="121" t="str">
        <f t="shared" si="91"/>
        <v>乙班</v>
      </c>
      <c r="G301" s="120">
        <f t="shared" si="102"/>
        <v>5</v>
      </c>
      <c r="H301" s="122">
        <f t="shared" si="95"/>
        <v>0.0416666666666667</v>
      </c>
      <c r="I301" s="159">
        <f t="shared" si="93"/>
        <v>0.208333333333333</v>
      </c>
      <c r="J301" s="160" t="str">
        <f>IF(_penmei4_month_day!A295="","",_penmei4_month_day!A295)</f>
        <v/>
      </c>
      <c r="K301" s="160" t="str">
        <f>IF(_penmei4_month_day!B295="","",_penmei4_month_day!B295)</f>
        <v/>
      </c>
      <c r="L301" s="160" t="str">
        <f>IF(_penmei4_month_day!C295="","",_penmei4_month_day!C295)</f>
        <v/>
      </c>
      <c r="M301" s="160" t="str">
        <f>IF(_penmei4_month_day!D295="","",_penmei4_month_day!D295)</f>
        <v/>
      </c>
      <c r="N301" s="160" t="str">
        <f>IF(_penmei4_month_day!E295="","",_penmei4_month_day!E295)</f>
        <v/>
      </c>
      <c r="O301" s="161" t="str">
        <f>IF(_penmei4_month_day!F295="","",_penmei4_month_day!F295)</f>
        <v/>
      </c>
      <c r="P301" s="162">
        <v>10</v>
      </c>
      <c r="Q301" s="185" t="str">
        <f t="shared" si="86"/>
        <v/>
      </c>
      <c r="R301" s="161" t="str">
        <f>IF(OR(_penmei3_month_day!A295="",_penmei3_month_day!B295=""),"",IF(AND(_penmei3_month_day!A295=1,_penmei3_month_day!B295=1),_penmei4_month_day!I295,""))</f>
        <v/>
      </c>
      <c r="S301" s="186" t="str">
        <f>IF(_penmei4_month_day!J295="","",_penmei4_month_day!J295)</f>
        <v/>
      </c>
      <c r="T301" s="187" t="str">
        <f>IF(_penmei4_month_day!K295="","",_penmei4_month_day!K295)</f>
        <v/>
      </c>
      <c r="U301" s="160" t="str">
        <f>IF(_penmei4_month_day!L295="","",_penmei4_month_day!L295)</f>
        <v/>
      </c>
      <c r="V301" s="160" t="str">
        <f>IF(_penmei4_month_day!M295="","",_penmei4_month_day!M295)</f>
        <v/>
      </c>
      <c r="W301" s="188" t="str">
        <f>IF(_penmei4_month_day!N295="","",_penmei4_month_day!N295)</f>
        <v/>
      </c>
      <c r="X301" s="162">
        <v>10</v>
      </c>
      <c r="Y301" s="185" t="str">
        <f t="shared" si="87"/>
        <v/>
      </c>
      <c r="Z301" s="161" t="str">
        <f>IF(OR(_penmei3_month_day!D295="",_penmei3_month_day!E295=""),"",IF(AND(_penmei3_month_day!D295=1,_penmei3_month_day!E295=1),_penmei4_month_day!Q295,""))</f>
        <v/>
      </c>
      <c r="AA301" s="221" t="str">
        <f>IF(_penmei4_month_day!R295="","",_penmei4_month_day!R295)</f>
        <v/>
      </c>
      <c r="AB301" s="222">
        <f t="shared" si="94"/>
        <v>20</v>
      </c>
      <c r="AC301" s="223">
        <v>0.1875</v>
      </c>
      <c r="AD301" s="224">
        <v>21</v>
      </c>
      <c r="AE301" s="225"/>
      <c r="AF301" s="224"/>
      <c r="AG301" s="225"/>
      <c r="AH301" s="249"/>
      <c r="AI301" s="250"/>
      <c r="AJ301" s="250"/>
    </row>
    <row r="302" spans="1:36">
      <c r="A302" s="118">
        <f t="shared" si="96"/>
        <v>43478</v>
      </c>
      <c r="B302" s="119">
        <f t="shared" si="101"/>
        <v>43478</v>
      </c>
      <c r="C302" s="120" t="str">
        <f t="shared" si="89"/>
        <v>夜</v>
      </c>
      <c r="D302" s="120">
        <f t="shared" si="104"/>
        <v>13</v>
      </c>
      <c r="E302" s="120">
        <f t="shared" si="103"/>
        <v>2</v>
      </c>
      <c r="F302" s="121" t="str">
        <f t="shared" si="91"/>
        <v>乙班</v>
      </c>
      <c r="G302" s="120">
        <f t="shared" si="102"/>
        <v>6</v>
      </c>
      <c r="H302" s="122">
        <f t="shared" si="95"/>
        <v>0.0416666666666667</v>
      </c>
      <c r="I302" s="159">
        <f t="shared" si="93"/>
        <v>0.25</v>
      </c>
      <c r="J302" s="160" t="str">
        <f>IF(_penmei4_month_day!A296="","",_penmei4_month_day!A296)</f>
        <v/>
      </c>
      <c r="K302" s="160" t="str">
        <f>IF(_penmei4_month_day!B296="","",_penmei4_month_day!B296)</f>
        <v/>
      </c>
      <c r="L302" s="160" t="str">
        <f>IF(_penmei4_month_day!C296="","",_penmei4_month_day!C296)</f>
        <v/>
      </c>
      <c r="M302" s="160" t="str">
        <f>IF(_penmei4_month_day!D296="","",_penmei4_month_day!D296)</f>
        <v/>
      </c>
      <c r="N302" s="160" t="str">
        <f>IF(_penmei4_month_day!E296="","",_penmei4_month_day!E296)</f>
        <v/>
      </c>
      <c r="O302" s="161" t="str">
        <f>IF(_penmei4_month_day!F296="","",_penmei4_month_day!F296)</f>
        <v/>
      </c>
      <c r="P302" s="162">
        <v>11</v>
      </c>
      <c r="Q302" s="185" t="str">
        <f t="shared" si="86"/>
        <v/>
      </c>
      <c r="R302" s="161" t="str">
        <f>IF(OR(_penmei3_month_day!A296="",_penmei3_month_day!B296=""),"",IF(AND(_penmei3_month_day!A296=1,_penmei3_month_day!B296=1),_penmei4_month_day!I296,""))</f>
        <v/>
      </c>
      <c r="S302" s="186" t="str">
        <f>IF(_penmei4_month_day!J296="","",_penmei4_month_day!J296)</f>
        <v/>
      </c>
      <c r="T302" s="187" t="str">
        <f>IF(_penmei4_month_day!K296="","",_penmei4_month_day!K296)</f>
        <v/>
      </c>
      <c r="U302" s="160" t="str">
        <f>IF(_penmei4_month_day!L296="","",_penmei4_month_day!L296)</f>
        <v/>
      </c>
      <c r="V302" s="160" t="str">
        <f>IF(_penmei4_month_day!M296="","",_penmei4_month_day!M296)</f>
        <v/>
      </c>
      <c r="W302" s="188" t="str">
        <f>IF(_penmei4_month_day!N296="","",_penmei4_month_day!N296)</f>
        <v/>
      </c>
      <c r="X302" s="162">
        <v>10</v>
      </c>
      <c r="Y302" s="185" t="str">
        <f t="shared" si="87"/>
        <v/>
      </c>
      <c r="Z302" s="161" t="str">
        <f>IF(OR(_penmei3_month_day!D296="",_penmei3_month_day!E296=""),"",IF(AND(_penmei3_month_day!D296=1,_penmei3_month_day!E296=1),_penmei4_month_day!Q296,""))</f>
        <v/>
      </c>
      <c r="AA302" s="221" t="str">
        <f>IF(_penmei4_month_day!R296="","",_penmei4_month_day!R296)</f>
        <v/>
      </c>
      <c r="AB302" s="222">
        <f t="shared" si="94"/>
        <v>21</v>
      </c>
      <c r="AC302" s="223">
        <v>0.284722222222222</v>
      </c>
      <c r="AD302" s="224">
        <v>20</v>
      </c>
      <c r="AE302" s="225"/>
      <c r="AF302" s="224"/>
      <c r="AG302" s="225"/>
      <c r="AH302" s="249"/>
      <c r="AI302" s="250"/>
      <c r="AJ302" s="250"/>
    </row>
    <row r="303" spans="1:36">
      <c r="A303" s="123">
        <f t="shared" si="96"/>
        <v>43478</v>
      </c>
      <c r="B303" s="124">
        <f t="shared" si="101"/>
        <v>43478</v>
      </c>
      <c r="C303" s="125" t="str">
        <f t="shared" si="89"/>
        <v>夜</v>
      </c>
      <c r="D303" s="125">
        <f t="shared" si="104"/>
        <v>13</v>
      </c>
      <c r="E303" s="125">
        <f t="shared" si="103"/>
        <v>2</v>
      </c>
      <c r="F303" s="126" t="str">
        <f t="shared" si="91"/>
        <v>乙班</v>
      </c>
      <c r="G303" s="125">
        <f t="shared" si="102"/>
        <v>7</v>
      </c>
      <c r="H303" s="127">
        <f t="shared" si="95"/>
        <v>0.0416666666666667</v>
      </c>
      <c r="I303" s="163">
        <f t="shared" si="93"/>
        <v>0.291666666666667</v>
      </c>
      <c r="J303" s="164" t="str">
        <f>IF(_penmei4_month_day!A297="","",_penmei4_month_day!A297)</f>
        <v/>
      </c>
      <c r="K303" s="164" t="str">
        <f>IF(_penmei4_month_day!B297="","",_penmei4_month_day!B297)</f>
        <v/>
      </c>
      <c r="L303" s="164" t="str">
        <f>IF(_penmei4_month_day!C297="","",_penmei4_month_day!C297)</f>
        <v/>
      </c>
      <c r="M303" s="164" t="str">
        <f>IF(_penmei4_month_day!D297="","",_penmei4_month_day!D297)</f>
        <v/>
      </c>
      <c r="N303" s="164" t="str">
        <f>IF(_penmei4_month_day!E297="","",_penmei4_month_day!E297)</f>
        <v/>
      </c>
      <c r="O303" s="165" t="str">
        <f>IF(_penmei4_month_day!F297="","",_penmei4_month_day!F297)</f>
        <v/>
      </c>
      <c r="P303" s="166">
        <v>11</v>
      </c>
      <c r="Q303" s="189" t="str">
        <f t="shared" si="86"/>
        <v/>
      </c>
      <c r="R303" s="165" t="str">
        <f>IF(OR(_penmei3_month_day!A297="",_penmei3_month_day!B297=""),"",IF(AND(_penmei3_month_day!A297=1,_penmei3_month_day!B297=1),_penmei4_month_day!I297,""))</f>
        <v/>
      </c>
      <c r="S303" s="190" t="str">
        <f>IF(_penmei4_month_day!J297="","",_penmei4_month_day!J297)</f>
        <v/>
      </c>
      <c r="T303" s="191" t="str">
        <f>IF(_penmei4_month_day!K297="","",_penmei4_month_day!K297)</f>
        <v/>
      </c>
      <c r="U303" s="164" t="str">
        <f>IF(_penmei4_month_day!L297="","",_penmei4_month_day!L297)</f>
        <v/>
      </c>
      <c r="V303" s="164" t="str">
        <f>IF(_penmei4_month_day!M297="","",_penmei4_month_day!M297)</f>
        <v/>
      </c>
      <c r="W303" s="192" t="str">
        <f>IF(_penmei4_month_day!N297="","",_penmei4_month_day!N297)</f>
        <v/>
      </c>
      <c r="X303" s="166">
        <v>9.8</v>
      </c>
      <c r="Y303" s="189" t="str">
        <f t="shared" si="87"/>
        <v/>
      </c>
      <c r="Z303" s="165" t="str">
        <f>IF(OR(_penmei3_month_day!D297="",_penmei3_month_day!E297=""),"",IF(AND(_penmei3_month_day!D297=1,_penmei3_month_day!E297=1),_penmei4_month_day!Q297,""))</f>
        <v/>
      </c>
      <c r="AA303" s="226" t="str">
        <f>IF(_penmei4_month_day!R297="","",_penmei4_month_day!R297)</f>
        <v/>
      </c>
      <c r="AB303" s="222">
        <f t="shared" si="94"/>
        <v>20.8</v>
      </c>
      <c r="AC303" s="227">
        <v>0.298611111111111</v>
      </c>
      <c r="AD303" s="228" t="s">
        <v>124</v>
      </c>
      <c r="AE303" s="229"/>
      <c r="AF303" s="228"/>
      <c r="AG303" s="229"/>
      <c r="AH303" s="251"/>
      <c r="AI303" s="252" t="s">
        <v>118</v>
      </c>
      <c r="AJ303" s="253" t="s">
        <v>170</v>
      </c>
    </row>
    <row r="304" spans="1:36">
      <c r="A304" s="128">
        <f t="shared" si="96"/>
        <v>43478</v>
      </c>
      <c r="B304" s="129">
        <f t="shared" si="101"/>
        <v>43478</v>
      </c>
      <c r="C304" s="130" t="str">
        <f t="shared" si="89"/>
        <v>白</v>
      </c>
      <c r="D304" s="130">
        <f t="shared" si="104"/>
        <v>13</v>
      </c>
      <c r="E304" s="130">
        <f>IF(AND(E296=4),1,IF(AND(E296&lt;4),(E296+1),))</f>
        <v>3</v>
      </c>
      <c r="F304" s="131" t="str">
        <f t="shared" si="91"/>
        <v>丙班</v>
      </c>
      <c r="G304" s="130">
        <f t="shared" si="102"/>
        <v>8</v>
      </c>
      <c r="H304" s="132">
        <f t="shared" si="95"/>
        <v>0.0416666666666667</v>
      </c>
      <c r="I304" s="167">
        <f t="shared" si="93"/>
        <v>0.333333333333333</v>
      </c>
      <c r="J304" s="168" t="str">
        <f>IF(_penmei4_month_day!A298="","",_penmei4_month_day!A298)</f>
        <v/>
      </c>
      <c r="K304" s="169" t="str">
        <f>IF(_penmei4_month_day!B298="","",_penmei4_month_day!B298)</f>
        <v/>
      </c>
      <c r="L304" s="169" t="str">
        <f>IF(_penmei4_month_day!C298="","",_penmei4_month_day!C298)</f>
        <v/>
      </c>
      <c r="M304" s="156" t="str">
        <f>IF(_penmei4_month_day!D298="","",_penmei4_month_day!D298)</f>
        <v/>
      </c>
      <c r="N304" s="156" t="str">
        <f>IF(_penmei4_month_day!E298="","",_penmei4_month_day!E298)</f>
        <v/>
      </c>
      <c r="O304" s="157" t="str">
        <f>IF(_penmei4_month_day!F298="","",_penmei4_month_day!F298)</f>
        <v/>
      </c>
      <c r="P304" s="158">
        <v>10</v>
      </c>
      <c r="Q304" s="197" t="str">
        <f t="shared" si="86"/>
        <v/>
      </c>
      <c r="R304" s="157" t="str">
        <f>IF(OR(_penmei3_month_day!A298="",_penmei3_month_day!B298=""),"",IF(AND(_penmei3_month_day!A298=1,_penmei3_month_day!B298=1),_penmei4_month_day!I298,""))</f>
        <v/>
      </c>
      <c r="S304" s="182" t="str">
        <f>IF(_penmei4_month_day!J298="","",_penmei4_month_day!J298)</f>
        <v/>
      </c>
      <c r="T304" s="183" t="str">
        <f>IF(_penmei4_month_day!K298="","",_penmei4_month_day!K298)</f>
        <v/>
      </c>
      <c r="U304" s="156" t="str">
        <f>IF(_penmei4_month_day!L298="","",_penmei4_month_day!L298)</f>
        <v/>
      </c>
      <c r="V304" s="156" t="str">
        <f>IF(_penmei4_month_day!M298="","",_penmei4_month_day!M298)</f>
        <v/>
      </c>
      <c r="W304" s="184" t="str">
        <f>IF(_penmei4_month_day!N298="","",_penmei4_month_day!N298)</f>
        <v/>
      </c>
      <c r="X304" s="158">
        <v>9.3</v>
      </c>
      <c r="Y304" s="197" t="str">
        <f t="shared" si="87"/>
        <v/>
      </c>
      <c r="Z304" s="194" t="str">
        <f>IF(OR(_penmei3_month_day!D298="",_penmei3_month_day!E298=""),"",IF(AND(_penmei3_month_day!D298=1,_penmei3_month_day!E298=1),_penmei4_month_day!Q298,""))</f>
        <v/>
      </c>
      <c r="AA304" s="230" t="str">
        <f>IF(_penmei4_month_day!R298="","",_penmei4_month_day!R298)</f>
        <v/>
      </c>
      <c r="AB304" s="222">
        <f t="shared" si="94"/>
        <v>19.3</v>
      </c>
      <c r="AC304" s="231">
        <v>0.326388888888889</v>
      </c>
      <c r="AD304" s="232">
        <v>21</v>
      </c>
      <c r="AE304" s="233">
        <v>0.635416666666667</v>
      </c>
      <c r="AF304" s="232">
        <v>18</v>
      </c>
      <c r="AG304" s="233"/>
      <c r="AH304" s="254"/>
      <c r="AI304" s="248"/>
      <c r="AJ304" s="248"/>
    </row>
    <row r="305" spans="1:36">
      <c r="A305" s="118">
        <f t="shared" si="96"/>
        <v>43478</v>
      </c>
      <c r="B305" s="119">
        <f t="shared" si="101"/>
        <v>43478</v>
      </c>
      <c r="C305" s="120" t="str">
        <f t="shared" si="89"/>
        <v>白</v>
      </c>
      <c r="D305" s="120">
        <f t="shared" si="104"/>
        <v>13</v>
      </c>
      <c r="E305" s="120">
        <f>E304</f>
        <v>3</v>
      </c>
      <c r="F305" s="121" t="str">
        <f t="shared" si="91"/>
        <v>丙班</v>
      </c>
      <c r="G305" s="120">
        <f t="shared" si="102"/>
        <v>9</v>
      </c>
      <c r="H305" s="122">
        <f t="shared" si="95"/>
        <v>0.0416666666666667</v>
      </c>
      <c r="I305" s="159">
        <f t="shared" si="93"/>
        <v>0.375</v>
      </c>
      <c r="J305" s="160" t="str">
        <f>IF(_penmei4_month_day!A299="","",_penmei4_month_day!A299)</f>
        <v/>
      </c>
      <c r="K305" s="160" t="str">
        <f>IF(_penmei4_month_day!B299="","",_penmei4_month_day!B299)</f>
        <v/>
      </c>
      <c r="L305" s="160" t="str">
        <f>IF(_penmei4_month_day!C299="","",_penmei4_month_day!C299)</f>
        <v/>
      </c>
      <c r="M305" s="160" t="str">
        <f>IF(_penmei4_month_day!D299="","",_penmei4_month_day!D299)</f>
        <v/>
      </c>
      <c r="N305" s="160" t="str">
        <f>IF(_penmei4_month_day!E299="","",_penmei4_month_day!E299)</f>
        <v/>
      </c>
      <c r="O305" s="161" t="str">
        <f>IF(_penmei4_month_day!F299="","",_penmei4_month_day!F299)</f>
        <v/>
      </c>
      <c r="P305" s="162">
        <v>11</v>
      </c>
      <c r="Q305" s="185" t="str">
        <f t="shared" si="86"/>
        <v/>
      </c>
      <c r="R305" s="161" t="str">
        <f>IF(OR(_penmei3_month_day!A299="",_penmei3_month_day!B299=""),"",IF(AND(_penmei3_month_day!A299=1,_penmei3_month_day!B299=1),_penmei4_month_day!I299,""))</f>
        <v/>
      </c>
      <c r="S305" s="186" t="str">
        <f>IF(_penmei4_month_day!J299="","",_penmei4_month_day!J299)</f>
        <v/>
      </c>
      <c r="T305" s="187" t="str">
        <f>IF(_penmei4_month_day!K299="","",_penmei4_month_day!K299)</f>
        <v/>
      </c>
      <c r="U305" s="160" t="str">
        <f>IF(_penmei4_month_day!L299="","",_penmei4_month_day!L299)</f>
        <v/>
      </c>
      <c r="V305" s="160" t="str">
        <f>IF(_penmei4_month_day!M299="","",_penmei4_month_day!M299)</f>
        <v/>
      </c>
      <c r="W305" s="188" t="str">
        <f>IF(_penmei4_month_day!N299="","",_penmei4_month_day!N299)</f>
        <v/>
      </c>
      <c r="X305" s="162">
        <v>10.5</v>
      </c>
      <c r="Y305" s="185" t="str">
        <f t="shared" si="87"/>
        <v/>
      </c>
      <c r="Z305" s="161" t="str">
        <f>IF(OR(_penmei3_month_day!D299="",_penmei3_month_day!E299=""),"",IF(AND(_penmei3_month_day!D299=1,_penmei3_month_day!E299=1),_penmei4_month_day!Q299,""))</f>
        <v/>
      </c>
      <c r="AA305" s="221" t="str">
        <f>IF(_penmei4_month_day!R299="","",_penmei4_month_day!R299)</f>
        <v/>
      </c>
      <c r="AB305" s="222">
        <f t="shared" si="94"/>
        <v>21.5</v>
      </c>
      <c r="AC305" s="223">
        <v>0.340277777777778</v>
      </c>
      <c r="AD305" s="224" t="s">
        <v>122</v>
      </c>
      <c r="AE305" s="225">
        <v>0.645138888888889</v>
      </c>
      <c r="AF305" s="224" t="s">
        <v>129</v>
      </c>
      <c r="AG305" s="225"/>
      <c r="AH305" s="249"/>
      <c r="AI305" s="250"/>
      <c r="AJ305" s="250"/>
    </row>
    <row r="306" spans="1:36">
      <c r="A306" s="118">
        <f t="shared" si="96"/>
        <v>43478</v>
      </c>
      <c r="B306" s="119">
        <f t="shared" si="101"/>
        <v>43478</v>
      </c>
      <c r="C306" s="120" t="str">
        <f t="shared" si="89"/>
        <v>白</v>
      </c>
      <c r="D306" s="120">
        <f t="shared" si="104"/>
        <v>13</v>
      </c>
      <c r="E306" s="120">
        <f t="shared" ref="E306:E311" si="105">E305</f>
        <v>3</v>
      </c>
      <c r="F306" s="121" t="str">
        <f t="shared" si="91"/>
        <v>丙班</v>
      </c>
      <c r="G306" s="120">
        <f t="shared" si="102"/>
        <v>10</v>
      </c>
      <c r="H306" s="122">
        <f t="shared" si="95"/>
        <v>0.0416666666666667</v>
      </c>
      <c r="I306" s="159">
        <f t="shared" si="93"/>
        <v>0.416666666666667</v>
      </c>
      <c r="J306" s="160" t="str">
        <f>IF(_penmei4_month_day!A300="","",_penmei4_month_day!A300)</f>
        <v/>
      </c>
      <c r="K306" s="160" t="str">
        <f>IF(_penmei4_month_day!B300="","",_penmei4_month_day!B300)</f>
        <v/>
      </c>
      <c r="L306" s="160" t="str">
        <f>IF(_penmei4_month_day!C300="","",_penmei4_month_day!C300)</f>
        <v/>
      </c>
      <c r="M306" s="160" t="str">
        <f>IF(_penmei4_month_day!D300="","",_penmei4_month_day!D300)</f>
        <v/>
      </c>
      <c r="N306" s="160" t="str">
        <f>IF(_penmei4_month_day!E300="","",_penmei4_month_day!E300)</f>
        <v/>
      </c>
      <c r="O306" s="161" t="str">
        <f>IF(_penmei4_month_day!F300="","",_penmei4_month_day!F300)</f>
        <v/>
      </c>
      <c r="P306" s="162">
        <v>10.5</v>
      </c>
      <c r="Q306" s="185" t="str">
        <f t="shared" si="86"/>
        <v/>
      </c>
      <c r="R306" s="161" t="str">
        <f>IF(OR(_penmei3_month_day!A300="",_penmei3_month_day!B300=""),"",IF(AND(_penmei3_month_day!A300=1,_penmei3_month_day!B300=1),_penmei4_month_day!I300,""))</f>
        <v/>
      </c>
      <c r="S306" s="186" t="str">
        <f>IF(_penmei4_month_day!J300="","",_penmei4_month_day!J300)</f>
        <v/>
      </c>
      <c r="T306" s="187" t="str">
        <f>IF(_penmei4_month_day!K300="","",_penmei4_month_day!K300)</f>
        <v/>
      </c>
      <c r="U306" s="160" t="str">
        <f>IF(_penmei4_month_day!L300="","",_penmei4_month_day!L300)</f>
        <v/>
      </c>
      <c r="V306" s="160" t="str">
        <f>IF(_penmei4_month_day!M300="","",_penmei4_month_day!M300)</f>
        <v/>
      </c>
      <c r="W306" s="188" t="str">
        <f>IF(_penmei4_month_day!N300="","",_penmei4_month_day!N300)</f>
        <v/>
      </c>
      <c r="X306" s="162">
        <v>10</v>
      </c>
      <c r="Y306" s="185" t="str">
        <f t="shared" si="87"/>
        <v/>
      </c>
      <c r="Z306" s="161" t="str">
        <f>IF(OR(_penmei3_month_day!D300="",_penmei3_month_day!E300=""),"",IF(AND(_penmei3_month_day!D300=1,_penmei3_month_day!E300=1),_penmei4_month_day!Q300,""))</f>
        <v/>
      </c>
      <c r="AA306" s="221" t="str">
        <f>IF(_penmei4_month_day!R300="","",_penmei4_month_day!R300)</f>
        <v/>
      </c>
      <c r="AB306" s="222">
        <f t="shared" si="94"/>
        <v>20.5</v>
      </c>
      <c r="AC306" s="223">
        <v>0.375</v>
      </c>
      <c r="AD306" s="224">
        <v>20.5</v>
      </c>
      <c r="AE306" s="225">
        <v>0.654166666666667</v>
      </c>
      <c r="AF306" s="224" t="s">
        <v>121</v>
      </c>
      <c r="AG306" s="225"/>
      <c r="AH306" s="249"/>
      <c r="AI306" s="250"/>
      <c r="AJ306" s="250"/>
    </row>
    <row r="307" spans="1:36">
      <c r="A307" s="118">
        <f t="shared" si="96"/>
        <v>43478</v>
      </c>
      <c r="B307" s="119">
        <f t="shared" si="101"/>
        <v>43478</v>
      </c>
      <c r="C307" s="120" t="str">
        <f t="shared" si="89"/>
        <v>白</v>
      </c>
      <c r="D307" s="120">
        <f t="shared" si="104"/>
        <v>13</v>
      </c>
      <c r="E307" s="120">
        <f t="shared" si="105"/>
        <v>3</v>
      </c>
      <c r="F307" s="121" t="str">
        <f t="shared" si="91"/>
        <v>丙班</v>
      </c>
      <c r="G307" s="120">
        <f t="shared" si="102"/>
        <v>11</v>
      </c>
      <c r="H307" s="122">
        <f t="shared" si="95"/>
        <v>0.0416666666666667</v>
      </c>
      <c r="I307" s="159">
        <f t="shared" si="93"/>
        <v>0.458333333333333</v>
      </c>
      <c r="J307" s="160" t="str">
        <f>IF(_penmei4_month_day!A301="","",_penmei4_month_day!A301)</f>
        <v/>
      </c>
      <c r="K307" s="160" t="str">
        <f>IF(_penmei4_month_day!B301="","",_penmei4_month_day!B301)</f>
        <v/>
      </c>
      <c r="L307" s="160" t="str">
        <f>IF(_penmei4_month_day!C301="","",_penmei4_month_day!C301)</f>
        <v/>
      </c>
      <c r="M307" s="160" t="str">
        <f>IF(_penmei4_month_day!D301="","",_penmei4_month_day!D301)</f>
        <v/>
      </c>
      <c r="N307" s="160" t="str">
        <f>IF(_penmei4_month_day!E301="","",_penmei4_month_day!E301)</f>
        <v/>
      </c>
      <c r="O307" s="161" t="str">
        <f>IF(_penmei4_month_day!F301="","",_penmei4_month_day!F301)</f>
        <v/>
      </c>
      <c r="P307" s="162">
        <v>11.5</v>
      </c>
      <c r="Q307" s="185" t="str">
        <f t="shared" si="86"/>
        <v/>
      </c>
      <c r="R307" s="161" t="str">
        <f>IF(OR(_penmei3_month_day!A301="",_penmei3_month_day!B301=""),"",IF(AND(_penmei3_month_day!A301=1,_penmei3_month_day!B301=1),_penmei4_month_day!I301,""))</f>
        <v/>
      </c>
      <c r="S307" s="186" t="str">
        <f>IF(_penmei4_month_day!J301="","",_penmei4_month_day!J301)</f>
        <v/>
      </c>
      <c r="T307" s="187" t="str">
        <f>IF(_penmei4_month_day!K301="","",_penmei4_month_day!K301)</f>
        <v/>
      </c>
      <c r="U307" s="160" t="str">
        <f>IF(_penmei4_month_day!L301="","",_penmei4_month_day!L301)</f>
        <v/>
      </c>
      <c r="V307" s="160" t="str">
        <f>IF(_penmei4_month_day!M301="","",_penmei4_month_day!M301)</f>
        <v/>
      </c>
      <c r="W307" s="188" t="str">
        <f>IF(_penmei4_month_day!N301="","",_penmei4_month_day!N301)</f>
        <v/>
      </c>
      <c r="X307" s="162">
        <v>10</v>
      </c>
      <c r="Y307" s="185" t="str">
        <f t="shared" si="87"/>
        <v/>
      </c>
      <c r="Z307" s="161" t="str">
        <f>IF(OR(_penmei3_month_day!D301="",_penmei3_month_day!E301=""),"",IF(AND(_penmei3_month_day!D301=1,_penmei3_month_day!E301=1),_penmei4_month_day!Q301,""))</f>
        <v/>
      </c>
      <c r="AA307" s="221" t="str">
        <f>IF(_penmei4_month_day!R301="","",_penmei4_month_day!R301)</f>
        <v/>
      </c>
      <c r="AB307" s="222">
        <f t="shared" si="94"/>
        <v>21.5</v>
      </c>
      <c r="AC307" s="223">
        <v>0.416666666666667</v>
      </c>
      <c r="AD307" s="224">
        <v>21.5</v>
      </c>
      <c r="AE307" s="225">
        <v>0.663194444444444</v>
      </c>
      <c r="AF307" s="224" t="s">
        <v>116</v>
      </c>
      <c r="AG307" s="225"/>
      <c r="AH307" s="249"/>
      <c r="AI307" s="250"/>
      <c r="AJ307" s="250"/>
    </row>
    <row r="308" spans="1:36">
      <c r="A308" s="118">
        <f t="shared" si="96"/>
        <v>43478</v>
      </c>
      <c r="B308" s="119">
        <f t="shared" si="101"/>
        <v>43478</v>
      </c>
      <c r="C308" s="120" t="str">
        <f t="shared" si="89"/>
        <v>白</v>
      </c>
      <c r="D308" s="120">
        <f t="shared" si="104"/>
        <v>13</v>
      </c>
      <c r="E308" s="120">
        <f t="shared" si="105"/>
        <v>3</v>
      </c>
      <c r="F308" s="121" t="str">
        <f t="shared" si="91"/>
        <v>丙班</v>
      </c>
      <c r="G308" s="120">
        <f t="shared" si="102"/>
        <v>12</v>
      </c>
      <c r="H308" s="122">
        <f t="shared" si="95"/>
        <v>0.0416666666666667</v>
      </c>
      <c r="I308" s="159">
        <f t="shared" si="93"/>
        <v>0.5</v>
      </c>
      <c r="J308" s="160" t="str">
        <f>IF(_penmei4_month_day!A302="","",_penmei4_month_day!A302)</f>
        <v/>
      </c>
      <c r="K308" s="160" t="str">
        <f>IF(_penmei4_month_day!B302="","",_penmei4_month_day!B302)</f>
        <v/>
      </c>
      <c r="L308" s="160" t="str">
        <f>IF(_penmei4_month_day!C302="","",_penmei4_month_day!C302)</f>
        <v/>
      </c>
      <c r="M308" s="160" t="str">
        <f>IF(_penmei4_month_day!D302="","",_penmei4_month_day!D302)</f>
        <v/>
      </c>
      <c r="N308" s="160" t="str">
        <f>IF(_penmei4_month_day!E302="","",_penmei4_month_day!E302)</f>
        <v/>
      </c>
      <c r="O308" s="161" t="str">
        <f>IF(_penmei4_month_day!F302="","",_penmei4_month_day!F302)</f>
        <v/>
      </c>
      <c r="P308" s="162">
        <v>11.5</v>
      </c>
      <c r="Q308" s="185" t="str">
        <f t="shared" si="86"/>
        <v/>
      </c>
      <c r="R308" s="161" t="str">
        <f>IF(OR(_penmei3_month_day!A302="",_penmei3_month_day!B302=""),"",IF(AND(_penmei3_month_day!A302=1,_penmei3_month_day!B302=1),_penmei4_month_day!I302,""))</f>
        <v/>
      </c>
      <c r="S308" s="186" t="str">
        <f>IF(_penmei4_month_day!J302="","",_penmei4_month_day!J302)</f>
        <v/>
      </c>
      <c r="T308" s="187" t="str">
        <f>IF(_penmei4_month_day!K302="","",_penmei4_month_day!K302)</f>
        <v/>
      </c>
      <c r="U308" s="160" t="str">
        <f>IF(_penmei4_month_day!L302="","",_penmei4_month_day!L302)</f>
        <v/>
      </c>
      <c r="V308" s="160" t="str">
        <f>IF(_penmei4_month_day!M302="","",_penmei4_month_day!M302)</f>
        <v/>
      </c>
      <c r="W308" s="188" t="str">
        <f>IF(_penmei4_month_day!N302="","",_penmei4_month_day!N302)</f>
        <v/>
      </c>
      <c r="X308" s="162">
        <v>10</v>
      </c>
      <c r="Y308" s="185" t="str">
        <f t="shared" si="87"/>
        <v/>
      </c>
      <c r="Z308" s="161" t="str">
        <f>IF(OR(_penmei3_month_day!D302="",_penmei3_month_day!E302=""),"",IF(AND(_penmei3_month_day!D302=1,_penmei3_month_day!E302=1),_penmei4_month_day!Q302,""))</f>
        <v/>
      </c>
      <c r="AA308" s="221" t="str">
        <f>IF(_penmei4_month_day!R302="","",_penmei4_month_day!R302)</f>
        <v/>
      </c>
      <c r="AB308" s="222">
        <f t="shared" si="94"/>
        <v>21.5</v>
      </c>
      <c r="AC308" s="223">
        <v>0.515972222222222</v>
      </c>
      <c r="AD308" s="224" t="s">
        <v>139</v>
      </c>
      <c r="AE308" s="225"/>
      <c r="AF308" s="224"/>
      <c r="AG308" s="225"/>
      <c r="AH308" s="249"/>
      <c r="AI308" s="250"/>
      <c r="AJ308" s="250"/>
    </row>
    <row r="309" spans="1:36">
      <c r="A309" s="118">
        <f t="shared" si="96"/>
        <v>43478</v>
      </c>
      <c r="B309" s="119">
        <f t="shared" si="101"/>
        <v>43478</v>
      </c>
      <c r="C309" s="120" t="str">
        <f t="shared" si="89"/>
        <v>白</v>
      </c>
      <c r="D309" s="120">
        <f t="shared" si="104"/>
        <v>13</v>
      </c>
      <c r="E309" s="120">
        <f t="shared" si="105"/>
        <v>3</v>
      </c>
      <c r="F309" s="121" t="str">
        <f t="shared" si="91"/>
        <v>丙班</v>
      </c>
      <c r="G309" s="120">
        <f t="shared" si="102"/>
        <v>13</v>
      </c>
      <c r="H309" s="122">
        <f t="shared" si="95"/>
        <v>0.0416666666666667</v>
      </c>
      <c r="I309" s="159">
        <f t="shared" si="93"/>
        <v>0.541666666666667</v>
      </c>
      <c r="J309" s="160" t="str">
        <f>IF(_penmei4_month_day!A303="","",_penmei4_month_day!A303)</f>
        <v/>
      </c>
      <c r="K309" s="160" t="str">
        <f>IF(_penmei4_month_day!B303="","",_penmei4_month_day!B303)</f>
        <v/>
      </c>
      <c r="L309" s="160" t="str">
        <f>IF(_penmei4_month_day!C303="","",_penmei4_month_day!C303)</f>
        <v/>
      </c>
      <c r="M309" s="160" t="str">
        <f>IF(_penmei4_month_day!D303="","",_penmei4_month_day!D303)</f>
        <v/>
      </c>
      <c r="N309" s="160" t="str">
        <f>IF(_penmei4_month_day!E303="","",_penmei4_month_day!E303)</f>
        <v/>
      </c>
      <c r="O309" s="161" t="str">
        <f>IF(_penmei4_month_day!F303="","",_penmei4_month_day!F303)</f>
        <v/>
      </c>
      <c r="P309" s="162">
        <v>12</v>
      </c>
      <c r="Q309" s="185" t="str">
        <f t="shared" si="86"/>
        <v/>
      </c>
      <c r="R309" s="161" t="str">
        <f>IF(OR(_penmei3_month_day!A303="",_penmei3_month_day!B303=""),"",IF(AND(_penmei3_month_day!A303=1,_penmei3_month_day!B303=1),_penmei4_month_day!I303,""))</f>
        <v/>
      </c>
      <c r="S309" s="186" t="str">
        <f>IF(_penmei4_month_day!J303="","",_penmei4_month_day!J303)</f>
        <v/>
      </c>
      <c r="T309" s="187" t="str">
        <f>IF(_penmei4_month_day!K303="","",_penmei4_month_day!K303)</f>
        <v/>
      </c>
      <c r="U309" s="160" t="str">
        <f>IF(_penmei4_month_day!L303="","",_penmei4_month_day!L303)</f>
        <v/>
      </c>
      <c r="V309" s="160" t="str">
        <f>IF(_penmei4_month_day!M303="","",_penmei4_month_day!M303)</f>
        <v/>
      </c>
      <c r="W309" s="188" t="str">
        <f>IF(_penmei4_month_day!N303="","",_penmei4_month_day!N303)</f>
        <v/>
      </c>
      <c r="X309" s="162">
        <v>10</v>
      </c>
      <c r="Y309" s="185" t="str">
        <f t="shared" si="87"/>
        <v/>
      </c>
      <c r="Z309" s="161" t="str">
        <f>IF(OR(_penmei3_month_day!D303="",_penmei3_month_day!E303=""),"",IF(AND(_penmei3_month_day!D303=1,_penmei3_month_day!E303=1),_penmei4_month_day!Q303,""))</f>
        <v/>
      </c>
      <c r="AA309" s="221" t="str">
        <f>IF(_penmei4_month_day!R303="","",_penmei4_month_day!R303)</f>
        <v/>
      </c>
      <c r="AB309" s="222">
        <f t="shared" si="94"/>
        <v>22</v>
      </c>
      <c r="AC309" s="223">
        <v>0.552083333333333</v>
      </c>
      <c r="AD309" s="224" t="s">
        <v>171</v>
      </c>
      <c r="AE309" s="225"/>
      <c r="AF309" s="224"/>
      <c r="AG309" s="225"/>
      <c r="AH309" s="249"/>
      <c r="AI309" s="250"/>
      <c r="AJ309" s="250"/>
    </row>
    <row r="310" spans="1:36">
      <c r="A310" s="118">
        <f t="shared" si="96"/>
        <v>43478</v>
      </c>
      <c r="B310" s="119">
        <f t="shared" si="101"/>
        <v>43478</v>
      </c>
      <c r="C310" s="120" t="str">
        <f t="shared" si="89"/>
        <v>白</v>
      </c>
      <c r="D310" s="120">
        <f t="shared" si="104"/>
        <v>13</v>
      </c>
      <c r="E310" s="120">
        <f t="shared" si="105"/>
        <v>3</v>
      </c>
      <c r="F310" s="121" t="str">
        <f t="shared" si="91"/>
        <v>丙班</v>
      </c>
      <c r="G310" s="120">
        <f t="shared" si="102"/>
        <v>14</v>
      </c>
      <c r="H310" s="122">
        <f t="shared" si="95"/>
        <v>0.0416666666666667</v>
      </c>
      <c r="I310" s="159">
        <f t="shared" si="93"/>
        <v>0.583333333333333</v>
      </c>
      <c r="J310" s="160" t="str">
        <f>IF(_penmei4_month_day!A304="","",_penmei4_month_day!A304)</f>
        <v/>
      </c>
      <c r="K310" s="160" t="str">
        <f>IF(_penmei4_month_day!B304="","",_penmei4_month_day!B304)</f>
        <v/>
      </c>
      <c r="L310" s="160" t="str">
        <f>IF(_penmei4_month_day!C304="","",_penmei4_month_day!C304)</f>
        <v/>
      </c>
      <c r="M310" s="160" t="str">
        <f>IF(_penmei4_month_day!D304="","",_penmei4_month_day!D304)</f>
        <v/>
      </c>
      <c r="N310" s="160" t="str">
        <f>IF(_penmei4_month_day!E304="","",_penmei4_month_day!E304)</f>
        <v/>
      </c>
      <c r="O310" s="161" t="str">
        <f>IF(_penmei4_month_day!F304="","",_penmei4_month_day!F304)</f>
        <v/>
      </c>
      <c r="P310" s="162">
        <v>11.5</v>
      </c>
      <c r="Q310" s="185" t="str">
        <f t="shared" si="86"/>
        <v/>
      </c>
      <c r="R310" s="161" t="str">
        <f>IF(OR(_penmei3_month_day!A304="",_penmei3_month_day!B304=""),"",IF(AND(_penmei3_month_day!A304=1,_penmei3_month_day!B304=1),_penmei4_month_day!I304,""))</f>
        <v/>
      </c>
      <c r="S310" s="186" t="str">
        <f>IF(_penmei4_month_day!J304="","",_penmei4_month_day!J304)</f>
        <v/>
      </c>
      <c r="T310" s="187" t="str">
        <f>IF(_penmei4_month_day!K304="","",_penmei4_month_day!K304)</f>
        <v/>
      </c>
      <c r="U310" s="160" t="str">
        <f>IF(_penmei4_month_day!L304="","",_penmei4_month_day!L304)</f>
        <v/>
      </c>
      <c r="V310" s="160" t="str">
        <f>IF(_penmei4_month_day!M304="","",_penmei4_month_day!M304)</f>
        <v/>
      </c>
      <c r="W310" s="188" t="str">
        <f>IF(_penmei4_month_day!N304="","",_penmei4_month_day!N304)</f>
        <v/>
      </c>
      <c r="X310" s="162">
        <v>10</v>
      </c>
      <c r="Y310" s="185" t="str">
        <f t="shared" si="87"/>
        <v/>
      </c>
      <c r="Z310" s="161" t="str">
        <f>IF(OR(_penmei3_month_day!D304="",_penmei3_month_day!E304=""),"",IF(AND(_penmei3_month_day!D304=1,_penmei3_month_day!E304=1),_penmei4_month_day!Q304,""))</f>
        <v/>
      </c>
      <c r="AA310" s="221" t="str">
        <f>IF(_penmei4_month_day!R304="","",_penmei4_month_day!R304)</f>
        <v/>
      </c>
      <c r="AB310" s="222">
        <f t="shared" si="94"/>
        <v>21.5</v>
      </c>
      <c r="AC310" s="223">
        <v>0.604166666666667</v>
      </c>
      <c r="AD310" s="224" t="s">
        <v>130</v>
      </c>
      <c r="AE310" s="225"/>
      <c r="AF310" s="224"/>
      <c r="AG310" s="225"/>
      <c r="AH310" s="249"/>
      <c r="AI310" s="250"/>
      <c r="AJ310" s="250"/>
    </row>
    <row r="311" spans="1:36">
      <c r="A311" s="123">
        <f t="shared" si="96"/>
        <v>43478</v>
      </c>
      <c r="B311" s="124">
        <f t="shared" si="101"/>
        <v>43478</v>
      </c>
      <c r="C311" s="125" t="str">
        <f t="shared" si="89"/>
        <v>白</v>
      </c>
      <c r="D311" s="125">
        <f t="shared" si="104"/>
        <v>13</v>
      </c>
      <c r="E311" s="125">
        <f t="shared" si="105"/>
        <v>3</v>
      </c>
      <c r="F311" s="126" t="str">
        <f t="shared" si="91"/>
        <v>丙班</v>
      </c>
      <c r="G311" s="125">
        <f t="shared" si="102"/>
        <v>15</v>
      </c>
      <c r="H311" s="127">
        <f t="shared" si="95"/>
        <v>0.0416666666666667</v>
      </c>
      <c r="I311" s="163">
        <f t="shared" si="93"/>
        <v>0.625</v>
      </c>
      <c r="J311" s="164" t="str">
        <f>IF(_penmei4_month_day!A305="","",_penmei4_month_day!A305)</f>
        <v/>
      </c>
      <c r="K311" s="164" t="str">
        <f>IF(_penmei4_month_day!B305="","",_penmei4_month_day!B305)</f>
        <v/>
      </c>
      <c r="L311" s="164" t="str">
        <f>IF(_penmei4_month_day!C305="","",_penmei4_month_day!C305)</f>
        <v/>
      </c>
      <c r="M311" s="164" t="str">
        <f>IF(_penmei4_month_day!D305="","",_penmei4_month_day!D305)</f>
        <v/>
      </c>
      <c r="N311" s="164" t="str">
        <f>IF(_penmei4_month_day!E305="","",_penmei4_month_day!E305)</f>
        <v/>
      </c>
      <c r="O311" s="165" t="str">
        <f>IF(_penmei4_month_day!F305="","",_penmei4_month_day!F305)</f>
        <v/>
      </c>
      <c r="P311" s="166">
        <v>11.5</v>
      </c>
      <c r="Q311" s="189" t="str">
        <f t="shared" si="86"/>
        <v/>
      </c>
      <c r="R311" s="165" t="str">
        <f>IF(OR(_penmei3_month_day!A305="",_penmei3_month_day!B305=""),"",IF(AND(_penmei3_month_day!A305=1,_penmei3_month_day!B305=1),_penmei4_month_day!I305,""))</f>
        <v/>
      </c>
      <c r="S311" s="190" t="str">
        <f>IF(_penmei4_month_day!J305="","",_penmei4_month_day!J305)</f>
        <v/>
      </c>
      <c r="T311" s="191" t="str">
        <f>IF(_penmei4_month_day!K305="","",_penmei4_month_day!K305)</f>
        <v/>
      </c>
      <c r="U311" s="164" t="str">
        <f>IF(_penmei4_month_day!L305="","",_penmei4_month_day!L305)</f>
        <v/>
      </c>
      <c r="V311" s="164" t="str">
        <f>IF(_penmei4_month_day!M305="","",_penmei4_month_day!M305)</f>
        <v/>
      </c>
      <c r="W311" s="192" t="str">
        <f>IF(_penmei4_month_day!N305="","",_penmei4_month_day!N305)</f>
        <v/>
      </c>
      <c r="X311" s="166">
        <v>10</v>
      </c>
      <c r="Y311" s="189" t="str">
        <f t="shared" si="87"/>
        <v/>
      </c>
      <c r="Z311" s="165" t="str">
        <f>IF(OR(_penmei3_month_day!D305="",_penmei3_month_day!E305=""),"",IF(AND(_penmei3_month_day!D305=1,_penmei3_month_day!E305=1),_penmei4_month_day!Q305,""))</f>
        <v/>
      </c>
      <c r="AA311" s="226" t="str">
        <f>IF(_penmei4_month_day!R305="","",_penmei4_month_day!R305)</f>
        <v/>
      </c>
      <c r="AB311" s="222">
        <f t="shared" si="94"/>
        <v>21.5</v>
      </c>
      <c r="AC311" s="227">
        <v>0.620138888888889</v>
      </c>
      <c r="AD311" s="228" t="s">
        <v>172</v>
      </c>
      <c r="AE311" s="229"/>
      <c r="AF311" s="228"/>
      <c r="AG311" s="229"/>
      <c r="AH311" s="251"/>
      <c r="AI311" s="252" t="s">
        <v>118</v>
      </c>
      <c r="AJ311" s="253" t="s">
        <v>131</v>
      </c>
    </row>
    <row r="312" spans="1:36">
      <c r="A312" s="128">
        <f t="shared" si="96"/>
        <v>43478</v>
      </c>
      <c r="B312" s="129">
        <f t="shared" si="101"/>
        <v>43478</v>
      </c>
      <c r="C312" s="130" t="str">
        <f t="shared" si="89"/>
        <v>中</v>
      </c>
      <c r="D312" s="130">
        <f t="shared" si="104"/>
        <v>13</v>
      </c>
      <c r="E312" s="130">
        <f>IF(AND(E304=4),1,IF(AND(E304&lt;4),(E304+1),))</f>
        <v>4</v>
      </c>
      <c r="F312" s="131" t="str">
        <f t="shared" si="91"/>
        <v>丁班</v>
      </c>
      <c r="G312" s="130">
        <f t="shared" si="102"/>
        <v>16</v>
      </c>
      <c r="H312" s="132">
        <f t="shared" si="95"/>
        <v>0.0416666666666667</v>
      </c>
      <c r="I312" s="167">
        <f t="shared" si="93"/>
        <v>0.666666666666667</v>
      </c>
      <c r="J312" s="168" t="str">
        <f>IF(_penmei4_month_day!A306="","",_penmei4_month_day!A306)</f>
        <v/>
      </c>
      <c r="K312" s="169" t="str">
        <f>IF(_penmei4_month_day!B306="","",_penmei4_month_day!B306)</f>
        <v/>
      </c>
      <c r="L312" s="169" t="str">
        <f>IF(_penmei4_month_day!C306="","",_penmei4_month_day!C306)</f>
        <v/>
      </c>
      <c r="M312" s="156" t="str">
        <f>IF(_penmei4_month_day!D306="","",_penmei4_month_day!D306)</f>
        <v/>
      </c>
      <c r="N312" s="156" t="str">
        <f>IF(_penmei4_month_day!E306="","",_penmei4_month_day!E306)</f>
        <v/>
      </c>
      <c r="O312" s="157" t="str">
        <f>IF(_penmei4_month_day!F306="","",_penmei4_month_day!F306)</f>
        <v/>
      </c>
      <c r="P312" s="158">
        <v>11</v>
      </c>
      <c r="Q312" s="197" t="str">
        <f t="shared" si="86"/>
        <v/>
      </c>
      <c r="R312" s="157" t="str">
        <f>IF(OR(_penmei3_month_day!A306="",_penmei3_month_day!B306=""),"",IF(AND(_penmei3_month_day!A306=1,_penmei3_month_day!B306=1),_penmei4_month_day!I306,""))</f>
        <v/>
      </c>
      <c r="S312" s="182" t="str">
        <f>IF(_penmei4_month_day!J306="","",_penmei4_month_day!J306)</f>
        <v/>
      </c>
      <c r="T312" s="183" t="str">
        <f>IF(_penmei4_month_day!K306="","",_penmei4_month_day!K306)</f>
        <v/>
      </c>
      <c r="U312" s="156" t="str">
        <f>IF(_penmei4_month_day!L306="","",_penmei4_month_day!L306)</f>
        <v/>
      </c>
      <c r="V312" s="156" t="str">
        <f>IF(_penmei4_month_day!M306="","",_penmei4_month_day!M306)</f>
        <v/>
      </c>
      <c r="W312" s="184" t="str">
        <f>IF(_penmei4_month_day!N306="","",_penmei4_month_day!N306)</f>
        <v/>
      </c>
      <c r="X312" s="158">
        <v>10</v>
      </c>
      <c r="Y312" s="193" t="str">
        <f t="shared" si="87"/>
        <v/>
      </c>
      <c r="Z312" s="194" t="str">
        <f>IF(OR(_penmei3_month_day!D306="",_penmei3_month_day!E306=""),"",IF(AND(_penmei3_month_day!D306=1,_penmei3_month_day!E306=1),_penmei4_month_day!Q306,""))</f>
        <v/>
      </c>
      <c r="AA312" s="230" t="str">
        <f>IF(_penmei4_month_day!R306="","",_penmei4_month_day!R306)</f>
        <v/>
      </c>
      <c r="AB312" s="222">
        <f t="shared" si="94"/>
        <v>21</v>
      </c>
      <c r="AC312" s="231">
        <v>0.666666666666667</v>
      </c>
      <c r="AD312" s="232">
        <v>21.5</v>
      </c>
      <c r="AE312" s="233">
        <v>0.854166666666667</v>
      </c>
      <c r="AF312" s="232" t="s">
        <v>116</v>
      </c>
      <c r="AG312" s="233"/>
      <c r="AH312" s="254"/>
      <c r="AI312" s="248"/>
      <c r="AJ312" s="248"/>
    </row>
    <row r="313" spans="1:36">
      <c r="A313" s="118">
        <f t="shared" si="96"/>
        <v>43478</v>
      </c>
      <c r="B313" s="119">
        <f t="shared" si="101"/>
        <v>43478</v>
      </c>
      <c r="C313" s="120" t="str">
        <f t="shared" si="89"/>
        <v>中</v>
      </c>
      <c r="D313" s="120">
        <f t="shared" si="104"/>
        <v>13</v>
      </c>
      <c r="E313" s="120">
        <f t="shared" ref="E313:E319" si="106">E312</f>
        <v>4</v>
      </c>
      <c r="F313" s="121" t="str">
        <f t="shared" si="91"/>
        <v>丁班</v>
      </c>
      <c r="G313" s="120">
        <f t="shared" si="102"/>
        <v>17</v>
      </c>
      <c r="H313" s="122">
        <f t="shared" si="95"/>
        <v>0.0416666666666667</v>
      </c>
      <c r="I313" s="159">
        <f t="shared" si="93"/>
        <v>0.708333333333333</v>
      </c>
      <c r="J313" s="160" t="str">
        <f>IF(_penmei4_month_day!A307="","",_penmei4_month_day!A307)</f>
        <v/>
      </c>
      <c r="K313" s="160" t="str">
        <f>IF(_penmei4_month_day!B307="","",_penmei4_month_day!B307)</f>
        <v/>
      </c>
      <c r="L313" s="160" t="str">
        <f>IF(_penmei4_month_day!C307="","",_penmei4_month_day!C307)</f>
        <v/>
      </c>
      <c r="M313" s="160" t="str">
        <f>IF(_penmei4_month_day!D307="","",_penmei4_month_day!D307)</f>
        <v/>
      </c>
      <c r="N313" s="160" t="str">
        <f>IF(_penmei4_month_day!E307="","",_penmei4_month_day!E307)</f>
        <v/>
      </c>
      <c r="O313" s="161" t="str">
        <f>IF(_penmei4_month_day!F307="","",_penmei4_month_day!F307)</f>
        <v/>
      </c>
      <c r="P313" s="162">
        <v>12</v>
      </c>
      <c r="Q313" s="185" t="str">
        <f t="shared" si="86"/>
        <v/>
      </c>
      <c r="R313" s="161" t="str">
        <f>IF(OR(_penmei3_month_day!A307="",_penmei3_month_day!B307=""),"",IF(AND(_penmei3_month_day!A307=1,_penmei3_month_day!B307=1),_penmei4_month_day!I307,""))</f>
        <v/>
      </c>
      <c r="S313" s="186" t="str">
        <f>IF(_penmei4_month_day!J307="","",_penmei4_month_day!J307)</f>
        <v/>
      </c>
      <c r="T313" s="187" t="str">
        <f>IF(_penmei4_month_day!K307="","",_penmei4_month_day!K307)</f>
        <v/>
      </c>
      <c r="U313" s="160" t="str">
        <f>IF(_penmei4_month_day!L307="","",_penmei4_month_day!L307)</f>
        <v/>
      </c>
      <c r="V313" s="160" t="str">
        <f>IF(_penmei4_month_day!M307="","",_penmei4_month_day!M307)</f>
        <v/>
      </c>
      <c r="W313" s="188" t="str">
        <f>IF(_penmei4_month_day!N307="","",_penmei4_month_day!N307)</f>
        <v/>
      </c>
      <c r="X313" s="162">
        <v>9.5</v>
      </c>
      <c r="Y313" s="185" t="str">
        <f t="shared" si="87"/>
        <v/>
      </c>
      <c r="Z313" s="161" t="str">
        <f>IF(OR(_penmei3_month_day!D307="",_penmei3_month_day!E307=""),"",IF(AND(_penmei3_month_day!D307=1,_penmei3_month_day!E307=1),_penmei4_month_day!Q307,""))</f>
        <v/>
      </c>
      <c r="AA313" s="221" t="str">
        <f>IF(_penmei4_month_day!R307="","",_penmei4_month_day!R307)</f>
        <v/>
      </c>
      <c r="AB313" s="222">
        <f t="shared" si="94"/>
        <v>21.5</v>
      </c>
      <c r="AC313" s="223">
        <v>0.708333333333333</v>
      </c>
      <c r="AD313" s="224">
        <v>22</v>
      </c>
      <c r="AE313" s="225">
        <v>0.875</v>
      </c>
      <c r="AF313" s="224">
        <v>22</v>
      </c>
      <c r="AG313" s="225"/>
      <c r="AH313" s="249"/>
      <c r="AI313" s="250"/>
      <c r="AJ313" s="250"/>
    </row>
    <row r="314" spans="1:36">
      <c r="A314" s="118">
        <f t="shared" si="96"/>
        <v>43478</v>
      </c>
      <c r="B314" s="119">
        <f t="shared" si="101"/>
        <v>43478</v>
      </c>
      <c r="C314" s="120" t="str">
        <f t="shared" si="89"/>
        <v>中</v>
      </c>
      <c r="D314" s="120">
        <f t="shared" si="104"/>
        <v>13</v>
      </c>
      <c r="E314" s="120">
        <f t="shared" si="106"/>
        <v>4</v>
      </c>
      <c r="F314" s="121" t="str">
        <f t="shared" si="91"/>
        <v>丁班</v>
      </c>
      <c r="G314" s="120">
        <f t="shared" si="102"/>
        <v>18</v>
      </c>
      <c r="H314" s="122">
        <f t="shared" si="95"/>
        <v>0.0416666666666667</v>
      </c>
      <c r="I314" s="159">
        <f t="shared" si="93"/>
        <v>0.75</v>
      </c>
      <c r="J314" s="160" t="str">
        <f>IF(_penmei4_month_day!A308="","",_penmei4_month_day!A308)</f>
        <v/>
      </c>
      <c r="K314" s="160" t="str">
        <f>IF(_penmei4_month_day!B308="","",_penmei4_month_day!B308)</f>
        <v/>
      </c>
      <c r="L314" s="160" t="str">
        <f>IF(_penmei4_month_day!C308="","",_penmei4_month_day!C308)</f>
        <v/>
      </c>
      <c r="M314" s="160" t="str">
        <f>IF(_penmei4_month_day!D308="","",_penmei4_month_day!D308)</f>
        <v/>
      </c>
      <c r="N314" s="160" t="str">
        <f>IF(_penmei4_month_day!E308="","",_penmei4_month_day!E308)</f>
        <v/>
      </c>
      <c r="O314" s="161" t="str">
        <f>IF(_penmei4_month_day!F308="","",_penmei4_month_day!F308)</f>
        <v/>
      </c>
      <c r="P314" s="162">
        <v>10</v>
      </c>
      <c r="Q314" s="185" t="str">
        <f t="shared" si="86"/>
        <v/>
      </c>
      <c r="R314" s="161" t="str">
        <f>IF(OR(_penmei3_month_day!A308="",_penmei3_month_day!B308=""),"",IF(AND(_penmei3_month_day!A308=1,_penmei3_month_day!B308=1),_penmei4_month_day!I308,""))</f>
        <v/>
      </c>
      <c r="S314" s="186" t="str">
        <f>IF(_penmei4_month_day!J308="","",_penmei4_month_day!J308)</f>
        <v/>
      </c>
      <c r="T314" s="187" t="str">
        <f>IF(_penmei4_month_day!K308="","",_penmei4_month_day!K308)</f>
        <v/>
      </c>
      <c r="U314" s="160" t="str">
        <f>IF(_penmei4_month_day!L308="","",_penmei4_month_day!L308)</f>
        <v/>
      </c>
      <c r="V314" s="160" t="str">
        <f>IF(_penmei4_month_day!M308="","",_penmei4_month_day!M308)</f>
        <v/>
      </c>
      <c r="W314" s="188" t="str">
        <f>IF(_penmei4_month_day!N308="","",_penmei4_month_day!N308)</f>
        <v/>
      </c>
      <c r="X314" s="162">
        <v>10</v>
      </c>
      <c r="Y314" s="185" t="str">
        <f t="shared" si="87"/>
        <v/>
      </c>
      <c r="Z314" s="161" t="str">
        <f>IF(OR(_penmei3_month_day!D308="",_penmei3_month_day!E308=""),"",IF(AND(_penmei3_month_day!D308=1,_penmei3_month_day!E308=1),_penmei4_month_day!Q308,""))</f>
        <v/>
      </c>
      <c r="AA314" s="221" t="str">
        <f>IF(_penmei4_month_day!R308="","",_penmei4_month_day!R308)</f>
        <v/>
      </c>
      <c r="AB314" s="222">
        <f t="shared" si="94"/>
        <v>20</v>
      </c>
      <c r="AC314" s="223">
        <v>0.736111111111111</v>
      </c>
      <c r="AD314" s="224" t="s">
        <v>120</v>
      </c>
      <c r="AE314" s="225">
        <v>0.916666666666667</v>
      </c>
      <c r="AF314" s="224">
        <v>20.5</v>
      </c>
      <c r="AG314" s="225"/>
      <c r="AH314" s="249"/>
      <c r="AI314" s="250"/>
      <c r="AJ314" s="250"/>
    </row>
    <row r="315" spans="1:36">
      <c r="A315" s="118">
        <f t="shared" si="96"/>
        <v>43478</v>
      </c>
      <c r="B315" s="119">
        <f t="shared" si="101"/>
        <v>43478</v>
      </c>
      <c r="C315" s="120" t="str">
        <f t="shared" si="89"/>
        <v>中</v>
      </c>
      <c r="D315" s="120">
        <f t="shared" si="104"/>
        <v>13</v>
      </c>
      <c r="E315" s="120">
        <f t="shared" si="106"/>
        <v>4</v>
      </c>
      <c r="F315" s="121" t="str">
        <f t="shared" si="91"/>
        <v>丁班</v>
      </c>
      <c r="G315" s="120">
        <f t="shared" si="102"/>
        <v>19</v>
      </c>
      <c r="H315" s="122">
        <f t="shared" si="95"/>
        <v>0.0416666666666667</v>
      </c>
      <c r="I315" s="159">
        <f t="shared" si="93"/>
        <v>0.791666666666666</v>
      </c>
      <c r="J315" s="160" t="str">
        <f>IF(_penmei4_month_day!A309="","",_penmei4_month_day!A309)</f>
        <v/>
      </c>
      <c r="K315" s="160" t="str">
        <f>IF(_penmei4_month_day!B309="","",_penmei4_month_day!B309)</f>
        <v/>
      </c>
      <c r="L315" s="160" t="str">
        <f>IF(_penmei4_month_day!C309="","",_penmei4_month_day!C309)</f>
        <v/>
      </c>
      <c r="M315" s="160" t="str">
        <f>IF(_penmei4_month_day!D309="","",_penmei4_month_day!D309)</f>
        <v/>
      </c>
      <c r="N315" s="160" t="str">
        <f>IF(_penmei4_month_day!E309="","",_penmei4_month_day!E309)</f>
        <v/>
      </c>
      <c r="O315" s="161" t="str">
        <f>IF(_penmei4_month_day!F309="","",_penmei4_month_day!F309)</f>
        <v/>
      </c>
      <c r="P315" s="162">
        <v>10</v>
      </c>
      <c r="Q315" s="185" t="str">
        <f t="shared" si="86"/>
        <v/>
      </c>
      <c r="R315" s="161" t="str">
        <f>IF(OR(_penmei3_month_day!A309="",_penmei3_month_day!B309=""),"",IF(AND(_penmei3_month_day!A309=1,_penmei3_month_day!B309=1),_penmei4_month_day!I309,""))</f>
        <v/>
      </c>
      <c r="S315" s="186" t="str">
        <f>IF(_penmei4_month_day!J309="","",_penmei4_month_day!J309)</f>
        <v/>
      </c>
      <c r="T315" s="187" t="str">
        <f>IF(_penmei4_month_day!K309="","",_penmei4_month_day!K309)</f>
        <v/>
      </c>
      <c r="U315" s="160" t="str">
        <f>IF(_penmei4_month_day!L309="","",_penmei4_month_day!L309)</f>
        <v/>
      </c>
      <c r="V315" s="160" t="str">
        <f>IF(_penmei4_month_day!M309="","",_penmei4_month_day!M309)</f>
        <v/>
      </c>
      <c r="W315" s="188" t="str">
        <f>IF(_penmei4_month_day!N309="","",_penmei4_month_day!N309)</f>
        <v/>
      </c>
      <c r="X315" s="162">
        <v>9</v>
      </c>
      <c r="Y315" s="185" t="str">
        <f t="shared" si="87"/>
        <v/>
      </c>
      <c r="Z315" s="161" t="str">
        <f>IF(OR(_penmei3_month_day!D309="",_penmei3_month_day!E309=""),"",IF(AND(_penmei3_month_day!D309=1,_penmei3_month_day!E309=1),_penmei4_month_day!Q309,""))</f>
        <v/>
      </c>
      <c r="AA315" s="221" t="str">
        <f>IF(_penmei4_month_day!R309="","",_penmei4_month_day!R309)</f>
        <v/>
      </c>
      <c r="AB315" s="222">
        <f t="shared" si="94"/>
        <v>19</v>
      </c>
      <c r="AC315" s="223">
        <v>0.753472222222222</v>
      </c>
      <c r="AD315" s="224">
        <v>18</v>
      </c>
      <c r="AE315" s="225">
        <v>0.982638888888889</v>
      </c>
      <c r="AF315" s="224" t="s">
        <v>120</v>
      </c>
      <c r="AG315" s="225"/>
      <c r="AH315" s="249"/>
      <c r="AI315" s="250"/>
      <c r="AJ315" s="250"/>
    </row>
    <row r="316" spans="1:36">
      <c r="A316" s="118">
        <f t="shared" si="96"/>
        <v>43478</v>
      </c>
      <c r="B316" s="119">
        <f t="shared" si="101"/>
        <v>43478</v>
      </c>
      <c r="C316" s="120" t="str">
        <f t="shared" si="89"/>
        <v>中</v>
      </c>
      <c r="D316" s="120">
        <f t="shared" si="104"/>
        <v>13</v>
      </c>
      <c r="E316" s="120">
        <f t="shared" si="106"/>
        <v>4</v>
      </c>
      <c r="F316" s="121" t="str">
        <f t="shared" si="91"/>
        <v>丁班</v>
      </c>
      <c r="G316" s="120">
        <f t="shared" si="102"/>
        <v>20</v>
      </c>
      <c r="H316" s="122">
        <f t="shared" si="95"/>
        <v>0.0416666666666667</v>
      </c>
      <c r="I316" s="159">
        <f t="shared" si="93"/>
        <v>0.833333333333333</v>
      </c>
      <c r="J316" s="160" t="str">
        <f>IF(_penmei4_month_day!A310="","",_penmei4_month_day!A310)</f>
        <v/>
      </c>
      <c r="K316" s="160" t="str">
        <f>IF(_penmei4_month_day!B310="","",_penmei4_month_day!B310)</f>
        <v/>
      </c>
      <c r="L316" s="160" t="str">
        <f>IF(_penmei4_month_day!C310="","",_penmei4_month_day!C310)</f>
        <v/>
      </c>
      <c r="M316" s="160" t="str">
        <f>IF(_penmei4_month_day!D310="","",_penmei4_month_day!D310)</f>
        <v/>
      </c>
      <c r="N316" s="160" t="str">
        <f>IF(_penmei4_month_day!E310="","",_penmei4_month_day!E310)</f>
        <v/>
      </c>
      <c r="O316" s="161" t="str">
        <f>IF(_penmei4_month_day!F310="","",_penmei4_month_day!F310)</f>
        <v/>
      </c>
      <c r="P316" s="162">
        <v>9.5</v>
      </c>
      <c r="Q316" s="185" t="str">
        <f t="shared" si="86"/>
        <v/>
      </c>
      <c r="R316" s="161" t="str">
        <f>IF(OR(_penmei3_month_day!A310="",_penmei3_month_day!B310=""),"",IF(AND(_penmei3_month_day!A310=1,_penmei3_month_day!B310=1),_penmei4_month_day!I310,""))</f>
        <v/>
      </c>
      <c r="S316" s="186" t="str">
        <f>IF(_penmei4_month_day!J310="","",_penmei4_month_day!J310)</f>
        <v/>
      </c>
      <c r="T316" s="187" t="str">
        <f>IF(_penmei4_month_day!K310="","",_penmei4_month_day!K310)</f>
        <v/>
      </c>
      <c r="U316" s="160" t="str">
        <f>IF(_penmei4_month_day!L310="","",_penmei4_month_day!L310)</f>
        <v/>
      </c>
      <c r="V316" s="160" t="str">
        <f>IF(_penmei4_month_day!M310="","",_penmei4_month_day!M310)</f>
        <v/>
      </c>
      <c r="W316" s="188" t="str">
        <f>IF(_penmei4_month_day!N310="","",_penmei4_month_day!N310)</f>
        <v/>
      </c>
      <c r="X316" s="162">
        <v>10</v>
      </c>
      <c r="Y316" s="185" t="str">
        <f t="shared" si="87"/>
        <v/>
      </c>
      <c r="Z316" s="161" t="str">
        <f>IF(OR(_penmei3_month_day!D310="",_penmei3_month_day!E310=""),"",IF(AND(_penmei3_month_day!D310=1,_penmei3_month_day!E310=1),_penmei4_month_day!Q310,""))</f>
        <v/>
      </c>
      <c r="AA316" s="221" t="str">
        <f>IF(_penmei4_month_day!R310="","",_penmei4_month_day!R310)</f>
        <v/>
      </c>
      <c r="AB316" s="222">
        <f t="shared" si="94"/>
        <v>19.5</v>
      </c>
      <c r="AC316" s="223">
        <v>0.770833333333333</v>
      </c>
      <c r="AD316" s="224" t="s">
        <v>156</v>
      </c>
      <c r="AE316" s="225"/>
      <c r="AF316" s="224"/>
      <c r="AG316" s="225"/>
      <c r="AH316" s="249"/>
      <c r="AI316" s="250"/>
      <c r="AJ316" s="250"/>
    </row>
    <row r="317" spans="1:36">
      <c r="A317" s="118">
        <f t="shared" si="96"/>
        <v>43478</v>
      </c>
      <c r="B317" s="119">
        <f t="shared" si="101"/>
        <v>43478</v>
      </c>
      <c r="C317" s="120" t="str">
        <f t="shared" si="89"/>
        <v>中</v>
      </c>
      <c r="D317" s="120">
        <f t="shared" si="104"/>
        <v>13</v>
      </c>
      <c r="E317" s="120">
        <f t="shared" si="106"/>
        <v>4</v>
      </c>
      <c r="F317" s="121" t="str">
        <f t="shared" si="91"/>
        <v>丁班</v>
      </c>
      <c r="G317" s="120">
        <f t="shared" si="102"/>
        <v>21</v>
      </c>
      <c r="H317" s="122">
        <f t="shared" si="95"/>
        <v>0.0416666666666667</v>
      </c>
      <c r="I317" s="159">
        <f t="shared" si="93"/>
        <v>0.875</v>
      </c>
      <c r="J317" s="160" t="str">
        <f>IF(_penmei4_month_day!A311="","",_penmei4_month_day!A311)</f>
        <v/>
      </c>
      <c r="K317" s="160" t="str">
        <f>IF(_penmei4_month_day!B311="","",_penmei4_month_day!B311)</f>
        <v/>
      </c>
      <c r="L317" s="160" t="str">
        <f>IF(_penmei4_month_day!C311="","",_penmei4_month_day!C311)</f>
        <v/>
      </c>
      <c r="M317" s="160" t="str">
        <f>IF(_penmei4_month_day!D311="","",_penmei4_month_day!D311)</f>
        <v/>
      </c>
      <c r="N317" s="160" t="str">
        <f>IF(_penmei4_month_day!E311="","",_penmei4_month_day!E311)</f>
        <v/>
      </c>
      <c r="O317" s="161" t="str">
        <f>IF(_penmei4_month_day!F311="","",_penmei4_month_day!F311)</f>
        <v/>
      </c>
      <c r="P317" s="162">
        <v>10.5</v>
      </c>
      <c r="Q317" s="185" t="str">
        <f t="shared" si="86"/>
        <v/>
      </c>
      <c r="R317" s="161" t="str">
        <f>IF(OR(_penmei3_month_day!A311="",_penmei3_month_day!B311=""),"",IF(AND(_penmei3_month_day!A311=1,_penmei3_month_day!B311=1),_penmei4_month_day!I311,""))</f>
        <v/>
      </c>
      <c r="S317" s="186" t="str">
        <f>IF(_penmei4_month_day!J311="","",_penmei4_month_day!J311)</f>
        <v/>
      </c>
      <c r="T317" s="187" t="str">
        <f>IF(_penmei4_month_day!K311="","",_penmei4_month_day!K311)</f>
        <v/>
      </c>
      <c r="U317" s="160" t="str">
        <f>IF(_penmei4_month_day!L311="","",_penmei4_month_day!L311)</f>
        <v/>
      </c>
      <c r="V317" s="160" t="str">
        <f>IF(_penmei4_month_day!M311="","",_penmei4_month_day!M311)</f>
        <v/>
      </c>
      <c r="W317" s="188" t="str">
        <f>IF(_penmei4_month_day!N311="","",_penmei4_month_day!N311)</f>
        <v/>
      </c>
      <c r="X317" s="162">
        <v>10.5</v>
      </c>
      <c r="Y317" s="185" t="str">
        <f t="shared" si="87"/>
        <v/>
      </c>
      <c r="Z317" s="161" t="str">
        <f>IF(OR(_penmei3_month_day!D311="",_penmei3_month_day!E311=""),"",IF(AND(_penmei3_month_day!D311=1,_penmei3_month_day!E311=1),_penmei4_month_day!Q311,""))</f>
        <v/>
      </c>
      <c r="AA317" s="221" t="str">
        <f>IF(_penmei4_month_day!R311="","",_penmei4_month_day!R311)</f>
        <v/>
      </c>
      <c r="AB317" s="222">
        <f t="shared" si="94"/>
        <v>21</v>
      </c>
      <c r="AC317" s="223">
        <v>0.791666666666667</v>
      </c>
      <c r="AD317" s="224">
        <v>20.5</v>
      </c>
      <c r="AE317" s="225"/>
      <c r="AF317" s="224"/>
      <c r="AG317" s="225"/>
      <c r="AH317" s="249"/>
      <c r="AI317" s="250"/>
      <c r="AJ317" s="250"/>
    </row>
    <row r="318" spans="1:36">
      <c r="A318" s="118">
        <f t="shared" si="96"/>
        <v>43478</v>
      </c>
      <c r="B318" s="119">
        <f t="shared" si="101"/>
        <v>43478</v>
      </c>
      <c r="C318" s="120" t="str">
        <f t="shared" si="89"/>
        <v>中</v>
      </c>
      <c r="D318" s="120">
        <f t="shared" si="104"/>
        <v>13</v>
      </c>
      <c r="E318" s="120">
        <f t="shared" si="106"/>
        <v>4</v>
      </c>
      <c r="F318" s="121" t="str">
        <f t="shared" si="91"/>
        <v>丁班</v>
      </c>
      <c r="G318" s="120">
        <f t="shared" si="102"/>
        <v>22</v>
      </c>
      <c r="H318" s="122">
        <f t="shared" si="95"/>
        <v>0.0416666666666667</v>
      </c>
      <c r="I318" s="159">
        <f t="shared" si="93"/>
        <v>0.916666666666666</v>
      </c>
      <c r="J318" s="160" t="str">
        <f>IF(_penmei4_month_day!A312="","",_penmei4_month_day!A312)</f>
        <v/>
      </c>
      <c r="K318" s="160" t="str">
        <f>IF(_penmei4_month_day!B312="","",_penmei4_month_day!B312)</f>
        <v/>
      </c>
      <c r="L318" s="160" t="str">
        <f>IF(_penmei4_month_day!C312="","",_penmei4_month_day!C312)</f>
        <v/>
      </c>
      <c r="M318" s="160" t="str">
        <f>IF(_penmei4_month_day!D312="","",_penmei4_month_day!D312)</f>
        <v/>
      </c>
      <c r="N318" s="160" t="str">
        <f>IF(_penmei4_month_day!E312="","",_penmei4_month_day!E312)</f>
        <v/>
      </c>
      <c r="O318" s="161" t="str">
        <f>IF(_penmei4_month_day!F312="","",_penmei4_month_day!F312)</f>
        <v/>
      </c>
      <c r="P318" s="162">
        <v>11</v>
      </c>
      <c r="Q318" s="185" t="str">
        <f t="shared" si="86"/>
        <v/>
      </c>
      <c r="R318" s="161" t="str">
        <f>IF(OR(_penmei3_month_day!A312="",_penmei3_month_day!B312=""),"",IF(AND(_penmei3_month_day!A312=1,_penmei3_month_day!B312=1),_penmei4_month_day!I312,""))</f>
        <v/>
      </c>
      <c r="S318" s="186" t="str">
        <f>IF(_penmei4_month_day!J312="","",_penmei4_month_day!J312)</f>
        <v/>
      </c>
      <c r="T318" s="187" t="str">
        <f>IF(_penmei4_month_day!K312="","",_penmei4_month_day!K312)</f>
        <v/>
      </c>
      <c r="U318" s="160" t="str">
        <f>IF(_penmei4_month_day!L312="","",_penmei4_month_day!L312)</f>
        <v/>
      </c>
      <c r="V318" s="160" t="str">
        <f>IF(_penmei4_month_day!M312="","",_penmei4_month_day!M312)</f>
        <v/>
      </c>
      <c r="W318" s="188" t="str">
        <f>IF(_penmei4_month_day!N312="","",_penmei4_month_day!N312)</f>
        <v/>
      </c>
      <c r="X318" s="162">
        <v>11</v>
      </c>
      <c r="Y318" s="185" t="str">
        <f t="shared" si="87"/>
        <v/>
      </c>
      <c r="Z318" s="161" t="str">
        <f>IF(OR(_penmei3_month_day!D312="",_penmei3_month_day!E312=""),"",IF(AND(_penmei3_month_day!D312=1,_penmei3_month_day!E312=1),_penmei4_month_day!Q312,""))</f>
        <v/>
      </c>
      <c r="AA318" s="221" t="str">
        <f>IF(_penmei4_month_day!R312="","",_penmei4_month_day!R312)</f>
        <v/>
      </c>
      <c r="AB318" s="222">
        <f t="shared" si="94"/>
        <v>22</v>
      </c>
      <c r="AC318" s="223">
        <v>0.815972222222222</v>
      </c>
      <c r="AD318" s="224" t="s">
        <v>120</v>
      </c>
      <c r="AE318" s="225"/>
      <c r="AF318" s="224"/>
      <c r="AG318" s="225"/>
      <c r="AH318" s="249"/>
      <c r="AI318" s="250"/>
      <c r="AJ318" s="250"/>
    </row>
    <row r="319" spans="1:36">
      <c r="A319" s="123">
        <f t="shared" si="96"/>
        <v>43478</v>
      </c>
      <c r="B319" s="124">
        <f t="shared" si="101"/>
        <v>43478</v>
      </c>
      <c r="C319" s="125" t="str">
        <f t="shared" si="89"/>
        <v>中</v>
      </c>
      <c r="D319" s="125">
        <f t="shared" si="104"/>
        <v>13</v>
      </c>
      <c r="E319" s="125">
        <f t="shared" si="106"/>
        <v>4</v>
      </c>
      <c r="F319" s="126" t="str">
        <f t="shared" si="91"/>
        <v>丁班</v>
      </c>
      <c r="G319" s="125">
        <f t="shared" si="102"/>
        <v>23</v>
      </c>
      <c r="H319" s="127">
        <f t="shared" si="95"/>
        <v>0.0416666666666667</v>
      </c>
      <c r="I319" s="163">
        <f t="shared" si="93"/>
        <v>0.958333333333333</v>
      </c>
      <c r="J319" s="164" t="str">
        <f>IF(_penmei4_month_day!A313="","",_penmei4_month_day!A313)</f>
        <v/>
      </c>
      <c r="K319" s="164" t="str">
        <f>IF(_penmei4_month_day!B313="","",_penmei4_month_day!B313)</f>
        <v/>
      </c>
      <c r="L319" s="164" t="str">
        <f>IF(_penmei4_month_day!C313="","",_penmei4_month_day!C313)</f>
        <v/>
      </c>
      <c r="M319" s="164" t="str">
        <f>IF(_penmei4_month_day!D313="","",_penmei4_month_day!D313)</f>
        <v/>
      </c>
      <c r="N319" s="164" t="str">
        <f>IF(_penmei4_month_day!E313="","",_penmei4_month_day!E313)</f>
        <v/>
      </c>
      <c r="O319" s="165" t="str">
        <f>IF(_penmei4_month_day!F313="","",_penmei4_month_day!F313)</f>
        <v/>
      </c>
      <c r="P319" s="166">
        <v>10.5</v>
      </c>
      <c r="Q319" s="189" t="str">
        <f t="shared" si="86"/>
        <v/>
      </c>
      <c r="R319" s="165" t="str">
        <f>IF(OR(_penmei3_month_day!A313="",_penmei3_month_day!B313=""),"",IF(AND(_penmei3_month_day!A313=1,_penmei3_month_day!B313=1),_penmei4_month_day!I313,""))</f>
        <v/>
      </c>
      <c r="S319" s="190" t="str">
        <f>IF(_penmei4_month_day!J313="","",_penmei4_month_day!J313)</f>
        <v/>
      </c>
      <c r="T319" s="191" t="str">
        <f>IF(_penmei4_month_day!K313="","",_penmei4_month_day!K313)</f>
        <v/>
      </c>
      <c r="U319" s="164" t="str">
        <f>IF(_penmei4_month_day!L313="","",_penmei4_month_day!L313)</f>
        <v/>
      </c>
      <c r="V319" s="164" t="str">
        <f>IF(_penmei4_month_day!M313="","",_penmei4_month_day!M313)</f>
        <v/>
      </c>
      <c r="W319" s="192" t="str">
        <f>IF(_penmei4_month_day!N313="","",_penmei4_month_day!N313)</f>
        <v/>
      </c>
      <c r="X319" s="166">
        <v>10</v>
      </c>
      <c r="Y319" s="189" t="str">
        <f t="shared" si="87"/>
        <v/>
      </c>
      <c r="Z319" s="165" t="str">
        <f>IF(OR(_penmei3_month_day!D313="",_penmei3_month_day!E313=""),"",IF(AND(_penmei3_month_day!D313=1,_penmei3_month_day!E313=1),_penmei4_month_day!Q313,""))</f>
        <v/>
      </c>
      <c r="AA319" s="226" t="str">
        <f>IF(_penmei4_month_day!R313="","",_penmei4_month_day!R313)</f>
        <v/>
      </c>
      <c r="AB319" s="222">
        <f t="shared" si="94"/>
        <v>20.5</v>
      </c>
      <c r="AC319" s="227">
        <v>0.826388888888889</v>
      </c>
      <c r="AD319" s="228" t="s">
        <v>128</v>
      </c>
      <c r="AE319" s="229"/>
      <c r="AF319" s="228"/>
      <c r="AG319" s="229"/>
      <c r="AH319" s="251"/>
      <c r="AI319" s="252" t="s">
        <v>118</v>
      </c>
      <c r="AJ319" s="253" t="s">
        <v>119</v>
      </c>
    </row>
    <row r="320" spans="1:36">
      <c r="A320" s="128">
        <f t="shared" si="96"/>
        <v>43479</v>
      </c>
      <c r="B320" s="129">
        <f t="shared" si="101"/>
        <v>43479</v>
      </c>
      <c r="C320" s="130" t="str">
        <f t="shared" si="89"/>
        <v>夜</v>
      </c>
      <c r="D320" s="130">
        <f t="shared" si="104"/>
        <v>14</v>
      </c>
      <c r="E320" s="130">
        <f>IF(AND(E272=1),4,IF(AND(E272&gt;1),(E272-1),))</f>
        <v>2</v>
      </c>
      <c r="F320" s="131" t="str">
        <f t="shared" si="91"/>
        <v>乙班</v>
      </c>
      <c r="G320" s="130">
        <f t="shared" si="102"/>
        <v>0</v>
      </c>
      <c r="H320" s="132">
        <f t="shared" si="95"/>
        <v>0.0416666666666667</v>
      </c>
      <c r="I320" s="167">
        <f t="shared" si="93"/>
        <v>1</v>
      </c>
      <c r="J320" s="168" t="str">
        <f>IF(_penmei4_month_day!A314="","",_penmei4_month_day!A314)</f>
        <v/>
      </c>
      <c r="K320" s="169" t="str">
        <f>IF(_penmei4_month_day!B314="","",_penmei4_month_day!B314)</f>
        <v/>
      </c>
      <c r="L320" s="169" t="str">
        <f>IF(_penmei4_month_day!C314="","",_penmei4_month_day!C314)</f>
        <v/>
      </c>
      <c r="M320" s="156" t="str">
        <f>IF(_penmei4_month_day!D314="","",_penmei4_month_day!D314)</f>
        <v/>
      </c>
      <c r="N320" s="156" t="str">
        <f>IF(_penmei4_month_day!E314="","",_penmei4_month_day!E314)</f>
        <v/>
      </c>
      <c r="O320" s="157" t="str">
        <f>IF(_penmei4_month_day!F314="","",_penmei4_month_day!F314)</f>
        <v/>
      </c>
      <c r="P320" s="158">
        <v>10</v>
      </c>
      <c r="Q320" s="197" t="str">
        <f t="shared" si="86"/>
        <v/>
      </c>
      <c r="R320" s="157" t="str">
        <f>IF(OR(_penmei3_month_day!A314="",_penmei3_month_day!B314=""),"",IF(AND(_penmei3_month_day!A314=1,_penmei3_month_day!B314=1),_penmei4_month_day!I314,""))</f>
        <v/>
      </c>
      <c r="S320" s="182" t="str">
        <f>IF(_penmei4_month_day!J314="","",_penmei4_month_day!J314)</f>
        <v/>
      </c>
      <c r="T320" s="183" t="str">
        <f>IF(_penmei4_month_day!K314="","",_penmei4_month_day!K314)</f>
        <v/>
      </c>
      <c r="U320" s="156" t="str">
        <f>IF(_penmei4_month_day!L314="","",_penmei4_month_day!L314)</f>
        <v/>
      </c>
      <c r="V320" s="156" t="str">
        <f>IF(_penmei4_month_day!M314="","",_penmei4_month_day!M314)</f>
        <v/>
      </c>
      <c r="W320" s="184" t="str">
        <f>IF(_penmei4_month_day!N314="","",_penmei4_month_day!N314)</f>
        <v/>
      </c>
      <c r="X320" s="158">
        <v>10</v>
      </c>
      <c r="Y320" s="193" t="str">
        <f t="shared" si="87"/>
        <v/>
      </c>
      <c r="Z320" s="194" t="str">
        <f>IF(OR(_penmei3_month_day!D314="",_penmei3_month_day!E314=""),"",IF(AND(_penmei3_month_day!D314=1,_penmei3_month_day!E314=1),_penmei4_month_day!Q314,""))</f>
        <v/>
      </c>
      <c r="AA320" s="230" t="str">
        <f>IF(_penmei4_month_day!R314="","",_penmei4_month_day!R314)</f>
        <v/>
      </c>
      <c r="AB320" s="222">
        <f t="shared" si="94"/>
        <v>20</v>
      </c>
      <c r="AC320" s="231">
        <v>0.03125</v>
      </c>
      <c r="AD320" s="232">
        <v>19</v>
      </c>
      <c r="AE320" s="233"/>
      <c r="AF320" s="232"/>
      <c r="AG320" s="233"/>
      <c r="AH320" s="254"/>
      <c r="AI320" s="248"/>
      <c r="AJ320" s="248"/>
    </row>
    <row r="321" spans="1:36">
      <c r="A321" s="118">
        <f t="shared" si="96"/>
        <v>43479</v>
      </c>
      <c r="B321" s="119">
        <f t="shared" si="101"/>
        <v>43479</v>
      </c>
      <c r="C321" s="120" t="str">
        <f t="shared" si="89"/>
        <v>夜</v>
      </c>
      <c r="D321" s="120">
        <f t="shared" si="104"/>
        <v>14</v>
      </c>
      <c r="E321" s="120">
        <f>E320</f>
        <v>2</v>
      </c>
      <c r="F321" s="121" t="str">
        <f t="shared" si="91"/>
        <v>乙班</v>
      </c>
      <c r="G321" s="120">
        <f t="shared" si="102"/>
        <v>1</v>
      </c>
      <c r="H321" s="122">
        <f t="shared" si="95"/>
        <v>0.0416666666666667</v>
      </c>
      <c r="I321" s="159">
        <f t="shared" si="93"/>
        <v>0.0416666666666667</v>
      </c>
      <c r="J321" s="160" t="str">
        <f>IF(_penmei4_month_day!A315="","",_penmei4_month_day!A315)</f>
        <v/>
      </c>
      <c r="K321" s="160" t="str">
        <f>IF(_penmei4_month_day!B315="","",_penmei4_month_day!B315)</f>
        <v/>
      </c>
      <c r="L321" s="160" t="str">
        <f>IF(_penmei4_month_day!C315="","",_penmei4_month_day!C315)</f>
        <v/>
      </c>
      <c r="M321" s="160" t="str">
        <f>IF(_penmei4_month_day!D315="","",_penmei4_month_day!D315)</f>
        <v/>
      </c>
      <c r="N321" s="160" t="str">
        <f>IF(_penmei4_month_day!E315="","",_penmei4_month_day!E315)</f>
        <v/>
      </c>
      <c r="O321" s="161" t="str">
        <f>IF(_penmei4_month_day!F315="","",_penmei4_month_day!F315)</f>
        <v/>
      </c>
      <c r="P321" s="162">
        <v>9.7</v>
      </c>
      <c r="Q321" s="185" t="str">
        <f t="shared" si="86"/>
        <v/>
      </c>
      <c r="R321" s="161" t="str">
        <f>IF(OR(_penmei3_month_day!A315="",_penmei3_month_day!B315=""),"",IF(AND(_penmei3_month_day!A315=1,_penmei3_month_day!B315=1),_penmei4_month_day!I315,""))</f>
        <v/>
      </c>
      <c r="S321" s="186" t="str">
        <f>IF(_penmei4_month_day!J315="","",_penmei4_month_day!J315)</f>
        <v/>
      </c>
      <c r="T321" s="187" t="str">
        <f>IF(_penmei4_month_day!K315="","",_penmei4_month_day!K315)</f>
        <v/>
      </c>
      <c r="U321" s="160" t="str">
        <f>IF(_penmei4_month_day!L315="","",_penmei4_month_day!L315)</f>
        <v/>
      </c>
      <c r="V321" s="160" t="str">
        <f>IF(_penmei4_month_day!M315="","",_penmei4_month_day!M315)</f>
        <v/>
      </c>
      <c r="W321" s="188" t="str">
        <f>IF(_penmei4_month_day!N315="","",_penmei4_month_day!N315)</f>
        <v/>
      </c>
      <c r="X321" s="162">
        <v>10</v>
      </c>
      <c r="Y321" s="185" t="str">
        <f t="shared" si="87"/>
        <v/>
      </c>
      <c r="Z321" s="161" t="str">
        <f>IF(OR(_penmei3_month_day!D315="",_penmei3_month_day!E315=""),"",IF(AND(_penmei3_month_day!D315=1,_penmei3_month_day!E315=1),_penmei4_month_day!Q315,""))</f>
        <v/>
      </c>
      <c r="AA321" s="221" t="str">
        <f>IF(_penmei4_month_day!R315="","",_penmei4_month_day!R315)</f>
        <v/>
      </c>
      <c r="AB321" s="222">
        <f t="shared" si="94"/>
        <v>19.7</v>
      </c>
      <c r="AC321" s="223">
        <v>0.0520833333333333</v>
      </c>
      <c r="AD321" s="224">
        <v>18</v>
      </c>
      <c r="AE321" s="225"/>
      <c r="AF321" s="224"/>
      <c r="AG321" s="225"/>
      <c r="AH321" s="249"/>
      <c r="AI321" s="250"/>
      <c r="AJ321" s="250"/>
    </row>
    <row r="322" spans="1:36">
      <c r="A322" s="118">
        <f t="shared" si="96"/>
        <v>43479</v>
      </c>
      <c r="B322" s="119">
        <f t="shared" si="101"/>
        <v>43479</v>
      </c>
      <c r="C322" s="120" t="str">
        <f t="shared" si="89"/>
        <v>夜</v>
      </c>
      <c r="D322" s="120">
        <f t="shared" si="104"/>
        <v>14</v>
      </c>
      <c r="E322" s="120">
        <f t="shared" ref="E322:E327" si="107">E321</f>
        <v>2</v>
      </c>
      <c r="F322" s="121" t="str">
        <f t="shared" si="91"/>
        <v>乙班</v>
      </c>
      <c r="G322" s="120">
        <f t="shared" si="102"/>
        <v>2</v>
      </c>
      <c r="H322" s="122">
        <f t="shared" si="95"/>
        <v>0.0416666666666667</v>
      </c>
      <c r="I322" s="159">
        <f t="shared" si="93"/>
        <v>0.0833333333333333</v>
      </c>
      <c r="J322" s="160" t="str">
        <f>IF(_penmei4_month_day!A316="","",_penmei4_month_day!A316)</f>
        <v/>
      </c>
      <c r="K322" s="160" t="str">
        <f>IF(_penmei4_month_day!B316="","",_penmei4_month_day!B316)</f>
        <v/>
      </c>
      <c r="L322" s="160" t="str">
        <f>IF(_penmei4_month_day!C316="","",_penmei4_month_day!C316)</f>
        <v/>
      </c>
      <c r="M322" s="160" t="str">
        <f>IF(_penmei4_month_day!D316="","",_penmei4_month_day!D316)</f>
        <v/>
      </c>
      <c r="N322" s="160" t="str">
        <f>IF(_penmei4_month_day!E316="","",_penmei4_month_day!E316)</f>
        <v/>
      </c>
      <c r="O322" s="161" t="str">
        <f>IF(_penmei4_month_day!F316="","",_penmei4_month_day!F316)</f>
        <v/>
      </c>
      <c r="P322" s="162">
        <v>9</v>
      </c>
      <c r="Q322" s="185" t="str">
        <f t="shared" si="86"/>
        <v/>
      </c>
      <c r="R322" s="161" t="str">
        <f>IF(OR(_penmei3_month_day!A316="",_penmei3_month_day!B316=""),"",IF(AND(_penmei3_month_day!A316=1,_penmei3_month_day!B316=1),_penmei4_month_day!I316,""))</f>
        <v/>
      </c>
      <c r="S322" s="186" t="str">
        <f>IF(_penmei4_month_day!J316="","",_penmei4_month_day!J316)</f>
        <v/>
      </c>
      <c r="T322" s="187" t="str">
        <f>IF(_penmei4_month_day!K316="","",_penmei4_month_day!K316)</f>
        <v/>
      </c>
      <c r="U322" s="160" t="str">
        <f>IF(_penmei4_month_day!L316="","",_penmei4_month_day!L316)</f>
        <v/>
      </c>
      <c r="V322" s="160" t="str">
        <f>IF(_penmei4_month_day!M316="","",_penmei4_month_day!M316)</f>
        <v/>
      </c>
      <c r="W322" s="188" t="str">
        <f>IF(_penmei4_month_day!N316="","",_penmei4_month_day!N316)</f>
        <v/>
      </c>
      <c r="X322" s="162">
        <v>9.2</v>
      </c>
      <c r="Y322" s="185" t="str">
        <f t="shared" si="87"/>
        <v/>
      </c>
      <c r="Z322" s="161" t="str">
        <f>IF(OR(_penmei3_month_day!D316="",_penmei3_month_day!E316=""),"",IF(AND(_penmei3_month_day!D316=1,_penmei3_month_day!E316=1),_penmei4_month_day!Q316,""))</f>
        <v/>
      </c>
      <c r="AA322" s="221" t="str">
        <f>IF(_penmei4_month_day!R316="","",_penmei4_month_day!R316)</f>
        <v/>
      </c>
      <c r="AB322" s="222">
        <f t="shared" si="94"/>
        <v>18.2</v>
      </c>
      <c r="AC322" s="223">
        <v>0.100694444444444</v>
      </c>
      <c r="AD322" s="224">
        <v>20</v>
      </c>
      <c r="AE322" s="225"/>
      <c r="AF322" s="224"/>
      <c r="AG322" s="225"/>
      <c r="AH322" s="249"/>
      <c r="AI322" s="250"/>
      <c r="AJ322" s="250"/>
    </row>
    <row r="323" spans="1:36">
      <c r="A323" s="118">
        <f t="shared" si="96"/>
        <v>43479</v>
      </c>
      <c r="B323" s="119">
        <f t="shared" si="101"/>
        <v>43479</v>
      </c>
      <c r="C323" s="120" t="str">
        <f t="shared" si="89"/>
        <v>夜</v>
      </c>
      <c r="D323" s="120">
        <f t="shared" si="104"/>
        <v>14</v>
      </c>
      <c r="E323" s="120">
        <f t="shared" si="107"/>
        <v>2</v>
      </c>
      <c r="F323" s="121" t="str">
        <f t="shared" si="91"/>
        <v>乙班</v>
      </c>
      <c r="G323" s="120">
        <f t="shared" si="102"/>
        <v>3</v>
      </c>
      <c r="H323" s="122">
        <f t="shared" si="95"/>
        <v>0.0416666666666667</v>
      </c>
      <c r="I323" s="159">
        <f t="shared" si="93"/>
        <v>0.125</v>
      </c>
      <c r="J323" s="160" t="str">
        <f>IF(_penmei4_month_day!A317="","",_penmei4_month_day!A317)</f>
        <v/>
      </c>
      <c r="K323" s="160" t="str">
        <f>IF(_penmei4_month_day!B317="","",_penmei4_month_day!B317)</f>
        <v/>
      </c>
      <c r="L323" s="160" t="str">
        <f>IF(_penmei4_month_day!C317="","",_penmei4_month_day!C317)</f>
        <v/>
      </c>
      <c r="M323" s="160" t="str">
        <f>IF(_penmei4_month_day!D317="","",_penmei4_month_day!D317)</f>
        <v/>
      </c>
      <c r="N323" s="160" t="str">
        <f>IF(_penmei4_month_day!E317="","",_penmei4_month_day!E317)</f>
        <v/>
      </c>
      <c r="O323" s="161" t="str">
        <f>IF(_penmei4_month_day!F317="","",_penmei4_month_day!F317)</f>
        <v/>
      </c>
      <c r="P323" s="162">
        <v>9.2</v>
      </c>
      <c r="Q323" s="185" t="str">
        <f t="shared" si="86"/>
        <v/>
      </c>
      <c r="R323" s="161" t="str">
        <f>IF(OR(_penmei3_month_day!A317="",_penmei3_month_day!B317=""),"",IF(AND(_penmei3_month_day!A317=1,_penmei3_month_day!B317=1),_penmei4_month_day!I317,""))</f>
        <v/>
      </c>
      <c r="S323" s="186" t="str">
        <f>IF(_penmei4_month_day!J317="","",_penmei4_month_day!J317)</f>
        <v/>
      </c>
      <c r="T323" s="187" t="str">
        <f>IF(_penmei4_month_day!K317="","",_penmei4_month_day!K317)</f>
        <v/>
      </c>
      <c r="U323" s="160" t="str">
        <f>IF(_penmei4_month_day!L317="","",_penmei4_month_day!L317)</f>
        <v/>
      </c>
      <c r="V323" s="160" t="str">
        <f>IF(_penmei4_month_day!M317="","",_penmei4_month_day!M317)</f>
        <v/>
      </c>
      <c r="W323" s="188" t="str">
        <f>IF(_penmei4_month_day!N317="","",_penmei4_month_day!N317)</f>
        <v/>
      </c>
      <c r="X323" s="162">
        <v>10</v>
      </c>
      <c r="Y323" s="185" t="str">
        <f t="shared" si="87"/>
        <v/>
      </c>
      <c r="Z323" s="161" t="str">
        <f>IF(OR(_penmei3_month_day!D317="",_penmei3_month_day!E317=""),"",IF(AND(_penmei3_month_day!D317=1,_penmei3_month_day!E317=1),_penmei4_month_day!Q317,""))</f>
        <v/>
      </c>
      <c r="AA323" s="221" t="str">
        <f>IF(_penmei4_month_day!R317="","",_penmei4_month_day!R317)</f>
        <v/>
      </c>
      <c r="AB323" s="222">
        <f t="shared" si="94"/>
        <v>19.2</v>
      </c>
      <c r="AC323" s="223">
        <v>0.222222222222222</v>
      </c>
      <c r="AD323" s="224">
        <v>19</v>
      </c>
      <c r="AE323" s="225"/>
      <c r="AF323" s="224"/>
      <c r="AG323" s="225"/>
      <c r="AH323" s="249"/>
      <c r="AI323" s="250"/>
      <c r="AJ323" s="250"/>
    </row>
    <row r="324" spans="1:36">
      <c r="A324" s="118">
        <f t="shared" si="96"/>
        <v>43479</v>
      </c>
      <c r="B324" s="119">
        <f t="shared" si="101"/>
        <v>43479</v>
      </c>
      <c r="C324" s="120" t="str">
        <f t="shared" si="89"/>
        <v>夜</v>
      </c>
      <c r="D324" s="120">
        <f t="shared" ref="D324:D347" si="108">DAY(A324)</f>
        <v>14</v>
      </c>
      <c r="E324" s="120">
        <f t="shared" si="107"/>
        <v>2</v>
      </c>
      <c r="F324" s="121" t="str">
        <f t="shared" si="91"/>
        <v>乙班</v>
      </c>
      <c r="G324" s="120">
        <f t="shared" si="102"/>
        <v>4</v>
      </c>
      <c r="H324" s="122">
        <f t="shared" si="95"/>
        <v>0.0416666666666667</v>
      </c>
      <c r="I324" s="159">
        <f t="shared" si="93"/>
        <v>0.166666666666667</v>
      </c>
      <c r="J324" s="160" t="str">
        <f>IF(_penmei4_month_day!A318="","",_penmei4_month_day!A318)</f>
        <v/>
      </c>
      <c r="K324" s="160" t="str">
        <f>IF(_penmei4_month_day!B318="","",_penmei4_month_day!B318)</f>
        <v/>
      </c>
      <c r="L324" s="160" t="str">
        <f>IF(_penmei4_month_day!C318="","",_penmei4_month_day!C318)</f>
        <v/>
      </c>
      <c r="M324" s="160" t="str">
        <f>IF(_penmei4_month_day!D318="","",_penmei4_month_day!D318)</f>
        <v/>
      </c>
      <c r="N324" s="160" t="str">
        <f>IF(_penmei4_month_day!E318="","",_penmei4_month_day!E318)</f>
        <v/>
      </c>
      <c r="O324" s="161" t="str">
        <f>IF(_penmei4_month_day!F318="","",_penmei4_month_day!F318)</f>
        <v/>
      </c>
      <c r="P324" s="162">
        <v>11</v>
      </c>
      <c r="Q324" s="185" t="str">
        <f t="shared" si="86"/>
        <v/>
      </c>
      <c r="R324" s="161" t="str">
        <f>IF(OR(_penmei3_month_day!A318="",_penmei3_month_day!B318=""),"",IF(AND(_penmei3_month_day!A318=1,_penmei3_month_day!B318=1),_penmei4_month_day!I318,""))</f>
        <v/>
      </c>
      <c r="S324" s="186" t="str">
        <f>IF(_penmei4_month_day!J318="","",_penmei4_month_day!J318)</f>
        <v/>
      </c>
      <c r="T324" s="187" t="str">
        <f>IF(_penmei4_month_day!K318="","",_penmei4_month_day!K318)</f>
        <v/>
      </c>
      <c r="U324" s="160" t="str">
        <f>IF(_penmei4_month_day!L318="","",_penmei4_month_day!L318)</f>
        <v/>
      </c>
      <c r="V324" s="160" t="str">
        <f>IF(_penmei4_month_day!M318="","",_penmei4_month_day!M318)</f>
        <v/>
      </c>
      <c r="W324" s="188" t="str">
        <f>IF(_penmei4_month_day!N318="","",_penmei4_month_day!N318)</f>
        <v/>
      </c>
      <c r="X324" s="162">
        <v>9</v>
      </c>
      <c r="Y324" s="185" t="str">
        <f t="shared" si="87"/>
        <v/>
      </c>
      <c r="Z324" s="161" t="str">
        <f>IF(OR(_penmei3_month_day!D318="",_penmei3_month_day!E318=""),"",IF(AND(_penmei3_month_day!D318=1,_penmei3_month_day!E318=1),_penmei4_month_day!Q318,""))</f>
        <v/>
      </c>
      <c r="AA324" s="221" t="str">
        <f>IF(_penmei4_month_day!R318="","",_penmei4_month_day!R318)</f>
        <v/>
      </c>
      <c r="AB324" s="222">
        <f t="shared" si="94"/>
        <v>20</v>
      </c>
      <c r="AC324" s="223">
        <v>0.306944444444444</v>
      </c>
      <c r="AD324" s="224">
        <v>18</v>
      </c>
      <c r="AE324" s="225"/>
      <c r="AF324" s="224"/>
      <c r="AG324" s="225"/>
      <c r="AH324" s="249"/>
      <c r="AI324" s="250"/>
      <c r="AJ324" s="250"/>
    </row>
    <row r="325" spans="1:36">
      <c r="A325" s="118">
        <f t="shared" si="96"/>
        <v>43479</v>
      </c>
      <c r="B325" s="119">
        <f t="shared" si="101"/>
        <v>43479</v>
      </c>
      <c r="C325" s="120" t="str">
        <f t="shared" si="89"/>
        <v>夜</v>
      </c>
      <c r="D325" s="120">
        <f t="shared" si="108"/>
        <v>14</v>
      </c>
      <c r="E325" s="120">
        <f t="shared" si="107"/>
        <v>2</v>
      </c>
      <c r="F325" s="121" t="str">
        <f t="shared" si="91"/>
        <v>乙班</v>
      </c>
      <c r="G325" s="120">
        <f t="shared" si="102"/>
        <v>5</v>
      </c>
      <c r="H325" s="122">
        <f t="shared" si="95"/>
        <v>0.0416666666666667</v>
      </c>
      <c r="I325" s="159">
        <f t="shared" si="93"/>
        <v>0.208333333333333</v>
      </c>
      <c r="J325" s="160" t="str">
        <f>IF(_penmei4_month_day!A319="","",_penmei4_month_day!A319)</f>
        <v/>
      </c>
      <c r="K325" s="160" t="str">
        <f>IF(_penmei4_month_day!B319="","",_penmei4_month_day!B319)</f>
        <v/>
      </c>
      <c r="L325" s="160" t="str">
        <f>IF(_penmei4_month_day!C319="","",_penmei4_month_day!C319)</f>
        <v/>
      </c>
      <c r="M325" s="160" t="str">
        <f>IF(_penmei4_month_day!D319="","",_penmei4_month_day!D319)</f>
        <v/>
      </c>
      <c r="N325" s="160" t="str">
        <f>IF(_penmei4_month_day!E319="","",_penmei4_month_day!E319)</f>
        <v/>
      </c>
      <c r="O325" s="161" t="str">
        <f>IF(_penmei4_month_day!F319="","",_penmei4_month_day!F319)</f>
        <v/>
      </c>
      <c r="P325" s="162">
        <v>10</v>
      </c>
      <c r="Q325" s="185" t="str">
        <f t="shared" si="86"/>
        <v/>
      </c>
      <c r="R325" s="161" t="str">
        <f>IF(OR(_penmei3_month_day!A319="",_penmei3_month_day!B319=""),"",IF(AND(_penmei3_month_day!A319=1,_penmei3_month_day!B319=1),_penmei4_month_day!I319,""))</f>
        <v/>
      </c>
      <c r="S325" s="186" t="str">
        <f>IF(_penmei4_month_day!J319="","",_penmei4_month_day!J319)</f>
        <v/>
      </c>
      <c r="T325" s="187" t="str">
        <f>IF(_penmei4_month_day!K319="","",_penmei4_month_day!K319)</f>
        <v/>
      </c>
      <c r="U325" s="160" t="str">
        <f>IF(_penmei4_month_day!L319="","",_penmei4_month_day!L319)</f>
        <v/>
      </c>
      <c r="V325" s="160" t="str">
        <f>IF(_penmei4_month_day!M319="","",_penmei4_month_day!M319)</f>
        <v/>
      </c>
      <c r="W325" s="188" t="str">
        <f>IF(_penmei4_month_day!N319="","",_penmei4_month_day!N319)</f>
        <v/>
      </c>
      <c r="X325" s="162">
        <v>10</v>
      </c>
      <c r="Y325" s="185" t="str">
        <f t="shared" si="87"/>
        <v/>
      </c>
      <c r="Z325" s="161" t="str">
        <f>IF(OR(_penmei3_month_day!D319="",_penmei3_month_day!E319=""),"",IF(AND(_penmei3_month_day!D319=1,_penmei3_month_day!E319=1),_penmei4_month_day!Q319,""))</f>
        <v/>
      </c>
      <c r="AA325" s="221" t="str">
        <f>IF(_penmei4_month_day!R319="","",_penmei4_month_day!R319)</f>
        <v/>
      </c>
      <c r="AB325" s="222">
        <f t="shared" si="94"/>
        <v>20</v>
      </c>
      <c r="AC325" s="223">
        <v>0.322916666666667</v>
      </c>
      <c r="AD325" s="224" t="s">
        <v>149</v>
      </c>
      <c r="AE325" s="225"/>
      <c r="AF325" s="224"/>
      <c r="AG325" s="225"/>
      <c r="AH325" s="249"/>
      <c r="AI325" s="250"/>
      <c r="AJ325" s="250"/>
    </row>
    <row r="326" spans="1:36">
      <c r="A326" s="118">
        <f t="shared" si="96"/>
        <v>43479</v>
      </c>
      <c r="B326" s="119">
        <f t="shared" si="101"/>
        <v>43479</v>
      </c>
      <c r="C326" s="120" t="str">
        <f t="shared" si="89"/>
        <v>夜</v>
      </c>
      <c r="D326" s="120">
        <f t="shared" si="108"/>
        <v>14</v>
      </c>
      <c r="E326" s="120">
        <f t="shared" si="107"/>
        <v>2</v>
      </c>
      <c r="F326" s="121" t="str">
        <f t="shared" si="91"/>
        <v>乙班</v>
      </c>
      <c r="G326" s="120">
        <f t="shared" si="102"/>
        <v>6</v>
      </c>
      <c r="H326" s="122">
        <f t="shared" si="95"/>
        <v>0.0416666666666667</v>
      </c>
      <c r="I326" s="159">
        <f t="shared" si="93"/>
        <v>0.25</v>
      </c>
      <c r="J326" s="160" t="str">
        <f>IF(_penmei4_month_day!A320="","",_penmei4_month_day!A320)</f>
        <v/>
      </c>
      <c r="K326" s="160" t="str">
        <f>IF(_penmei4_month_day!B320="","",_penmei4_month_day!B320)</f>
        <v/>
      </c>
      <c r="L326" s="160" t="str">
        <f>IF(_penmei4_month_day!C320="","",_penmei4_month_day!C320)</f>
        <v/>
      </c>
      <c r="M326" s="160" t="str">
        <f>IF(_penmei4_month_day!D320="","",_penmei4_month_day!D320)</f>
        <v/>
      </c>
      <c r="N326" s="160" t="str">
        <f>IF(_penmei4_month_day!E320="","",_penmei4_month_day!E320)</f>
        <v/>
      </c>
      <c r="O326" s="161" t="str">
        <f>IF(_penmei4_month_day!F320="","",_penmei4_month_day!F320)</f>
        <v/>
      </c>
      <c r="P326" s="162">
        <v>10</v>
      </c>
      <c r="Q326" s="185" t="str">
        <f t="shared" si="86"/>
        <v/>
      </c>
      <c r="R326" s="161" t="str">
        <f>IF(OR(_penmei3_month_day!A320="",_penmei3_month_day!B320=""),"",IF(AND(_penmei3_month_day!A320=1,_penmei3_month_day!B320=1),_penmei4_month_day!I320,""))</f>
        <v/>
      </c>
      <c r="S326" s="186" t="str">
        <f>IF(_penmei4_month_day!J320="","",_penmei4_month_day!J320)</f>
        <v/>
      </c>
      <c r="T326" s="187" t="str">
        <f>IF(_penmei4_month_day!K320="","",_penmei4_month_day!K320)</f>
        <v/>
      </c>
      <c r="U326" s="160" t="str">
        <f>IF(_penmei4_month_day!L320="","",_penmei4_month_day!L320)</f>
        <v/>
      </c>
      <c r="V326" s="160" t="str">
        <f>IF(_penmei4_month_day!M320="","",_penmei4_month_day!M320)</f>
        <v/>
      </c>
      <c r="W326" s="188" t="str">
        <f>IF(_penmei4_month_day!N320="","",_penmei4_month_day!N320)</f>
        <v/>
      </c>
      <c r="X326" s="162">
        <v>9.7</v>
      </c>
      <c r="Y326" s="185" t="str">
        <f t="shared" si="87"/>
        <v/>
      </c>
      <c r="Z326" s="161" t="str">
        <f>IF(OR(_penmei3_month_day!D320="",_penmei3_month_day!E320=""),"",IF(AND(_penmei3_month_day!D320=1,_penmei3_month_day!E320=1),_penmei4_month_day!Q320,""))</f>
        <v/>
      </c>
      <c r="AA326" s="221" t="str">
        <f>IF(_penmei4_month_day!R320="","",_penmei4_month_day!R320)</f>
        <v/>
      </c>
      <c r="AB326" s="222">
        <f t="shared" si="94"/>
        <v>19.7</v>
      </c>
      <c r="AC326" s="223"/>
      <c r="AD326" s="224"/>
      <c r="AE326" s="225"/>
      <c r="AF326" s="224"/>
      <c r="AG326" s="225"/>
      <c r="AH326" s="249"/>
      <c r="AI326" s="250"/>
      <c r="AJ326" s="250"/>
    </row>
    <row r="327" spans="1:36">
      <c r="A327" s="123">
        <f t="shared" si="96"/>
        <v>43479</v>
      </c>
      <c r="B327" s="124">
        <f t="shared" si="101"/>
        <v>43479</v>
      </c>
      <c r="C327" s="125" t="str">
        <f t="shared" si="89"/>
        <v>夜</v>
      </c>
      <c r="D327" s="125">
        <f t="shared" si="108"/>
        <v>14</v>
      </c>
      <c r="E327" s="125">
        <f t="shared" si="107"/>
        <v>2</v>
      </c>
      <c r="F327" s="126" t="str">
        <f t="shared" si="91"/>
        <v>乙班</v>
      </c>
      <c r="G327" s="125">
        <f t="shared" si="102"/>
        <v>7</v>
      </c>
      <c r="H327" s="127">
        <f t="shared" si="95"/>
        <v>0.0416666666666667</v>
      </c>
      <c r="I327" s="163">
        <f t="shared" si="93"/>
        <v>0.291666666666667</v>
      </c>
      <c r="J327" s="164" t="str">
        <f>IF(_penmei4_month_day!A321="","",_penmei4_month_day!A321)</f>
        <v/>
      </c>
      <c r="K327" s="164" t="str">
        <f>IF(_penmei4_month_day!B321="","",_penmei4_month_day!B321)</f>
        <v/>
      </c>
      <c r="L327" s="164" t="str">
        <f>IF(_penmei4_month_day!C321="","",_penmei4_month_day!C321)</f>
        <v/>
      </c>
      <c r="M327" s="164" t="str">
        <f>IF(_penmei4_month_day!D321="","",_penmei4_month_day!D321)</f>
        <v/>
      </c>
      <c r="N327" s="164" t="str">
        <f>IF(_penmei4_month_day!E321="","",_penmei4_month_day!E321)</f>
        <v/>
      </c>
      <c r="O327" s="165" t="str">
        <f>IF(_penmei4_month_day!F321="","",_penmei4_month_day!F321)</f>
        <v/>
      </c>
      <c r="P327" s="166">
        <v>10</v>
      </c>
      <c r="Q327" s="189" t="str">
        <f t="shared" si="86"/>
        <v/>
      </c>
      <c r="R327" s="165" t="str">
        <f>IF(OR(_penmei3_month_day!A321="",_penmei3_month_day!B321=""),"",IF(AND(_penmei3_month_day!A321=1,_penmei3_month_day!B321=1),_penmei4_month_day!I321,""))</f>
        <v/>
      </c>
      <c r="S327" s="190" t="str">
        <f>IF(_penmei4_month_day!J321="","",_penmei4_month_day!J321)</f>
        <v/>
      </c>
      <c r="T327" s="191" t="str">
        <f>IF(_penmei4_month_day!K321="","",_penmei4_month_day!K321)</f>
        <v/>
      </c>
      <c r="U327" s="164" t="str">
        <f>IF(_penmei4_month_day!L321="","",_penmei4_month_day!L321)</f>
        <v/>
      </c>
      <c r="V327" s="164" t="str">
        <f>IF(_penmei4_month_day!M321="","",_penmei4_month_day!M321)</f>
        <v/>
      </c>
      <c r="W327" s="192" t="str">
        <f>IF(_penmei4_month_day!N321="","",_penmei4_month_day!N321)</f>
        <v/>
      </c>
      <c r="X327" s="166">
        <v>9</v>
      </c>
      <c r="Y327" s="189" t="str">
        <f t="shared" si="87"/>
        <v/>
      </c>
      <c r="Z327" s="165" t="str">
        <f>IF(OR(_penmei3_month_day!D321="",_penmei3_month_day!E321=""),"",IF(AND(_penmei3_month_day!D321=1,_penmei3_month_day!E321=1),_penmei4_month_day!Q321,""))</f>
        <v/>
      </c>
      <c r="AA327" s="226" t="str">
        <f>IF(_penmei4_month_day!R321="","",_penmei4_month_day!R321)</f>
        <v/>
      </c>
      <c r="AB327" s="222">
        <f t="shared" si="94"/>
        <v>19</v>
      </c>
      <c r="AC327" s="227"/>
      <c r="AD327" s="228"/>
      <c r="AE327" s="229"/>
      <c r="AF327" s="228"/>
      <c r="AG327" s="229"/>
      <c r="AH327" s="251"/>
      <c r="AI327" s="252" t="s">
        <v>118</v>
      </c>
      <c r="AJ327" s="253" t="s">
        <v>67</v>
      </c>
    </row>
    <row r="328" spans="1:36">
      <c r="A328" s="128">
        <f t="shared" si="96"/>
        <v>43479</v>
      </c>
      <c r="B328" s="129">
        <f t="shared" si="101"/>
        <v>43479</v>
      </c>
      <c r="C328" s="130" t="str">
        <f t="shared" si="89"/>
        <v>白</v>
      </c>
      <c r="D328" s="130">
        <f t="shared" si="108"/>
        <v>14</v>
      </c>
      <c r="E328" s="130">
        <f>IF(AND(E320=4),1,IF(AND(E320&lt;4),(E320+1),))</f>
        <v>3</v>
      </c>
      <c r="F328" s="131" t="str">
        <f t="shared" si="91"/>
        <v>丙班</v>
      </c>
      <c r="G328" s="130">
        <f t="shared" si="102"/>
        <v>8</v>
      </c>
      <c r="H328" s="132">
        <f t="shared" si="95"/>
        <v>0.0416666666666667</v>
      </c>
      <c r="I328" s="167">
        <f t="shared" si="93"/>
        <v>0.333333333333333</v>
      </c>
      <c r="J328" s="168" t="str">
        <f>IF(_penmei4_month_day!A322="","",_penmei4_month_day!A322)</f>
        <v/>
      </c>
      <c r="K328" s="169" t="str">
        <f>IF(_penmei4_month_day!B322="","",_penmei4_month_day!B322)</f>
        <v/>
      </c>
      <c r="L328" s="169" t="str">
        <f>IF(_penmei4_month_day!C322="","",_penmei4_month_day!C322)</f>
        <v/>
      </c>
      <c r="M328" s="156" t="str">
        <f>IF(_penmei4_month_day!D322="","",_penmei4_month_day!D322)</f>
        <v/>
      </c>
      <c r="N328" s="156" t="str">
        <f>IF(_penmei4_month_day!E322="","",_penmei4_month_day!E322)</f>
        <v/>
      </c>
      <c r="O328" s="157" t="str">
        <f>IF(_penmei4_month_day!F322="","",_penmei4_month_day!F322)</f>
        <v/>
      </c>
      <c r="P328" s="158">
        <v>8.5</v>
      </c>
      <c r="Q328" s="197" t="str">
        <f t="shared" ref="Q328:Q391" si="109">IF(O328="","",O328*60/P328)</f>
        <v/>
      </c>
      <c r="R328" s="157" t="str">
        <f>IF(OR(_penmei3_month_day!A322="",_penmei3_month_day!B322=""),"",IF(AND(_penmei3_month_day!A322=1,_penmei3_month_day!B322=1),_penmei4_month_day!I322,""))</f>
        <v/>
      </c>
      <c r="S328" s="182" t="str">
        <f>IF(_penmei4_month_day!J322="","",_penmei4_month_day!J322)</f>
        <v/>
      </c>
      <c r="T328" s="183" t="str">
        <f>IF(_penmei4_month_day!K322="","",_penmei4_month_day!K322)</f>
        <v/>
      </c>
      <c r="U328" s="156" t="str">
        <f>IF(_penmei4_month_day!L322="","",_penmei4_month_day!L322)</f>
        <v/>
      </c>
      <c r="V328" s="156" t="str">
        <f>IF(_penmei4_month_day!M322="","",_penmei4_month_day!M322)</f>
        <v/>
      </c>
      <c r="W328" s="184" t="str">
        <f>IF(_penmei4_month_day!N322="","",_penmei4_month_day!N322)</f>
        <v/>
      </c>
      <c r="X328" s="158">
        <v>8.5</v>
      </c>
      <c r="Y328" s="193" t="str">
        <f t="shared" ref="Y328:Y391" si="110">IF(W328="","",I328+W328*60/X328)</f>
        <v/>
      </c>
      <c r="Z328" s="194" t="str">
        <f>IF(OR(_penmei3_month_day!D322="",_penmei3_month_day!E322=""),"",IF(AND(_penmei3_month_day!D322=1,_penmei3_month_day!E322=1),_penmei4_month_day!Q322,""))</f>
        <v/>
      </c>
      <c r="AA328" s="230" t="str">
        <f>IF(_penmei4_month_day!R322="","",_penmei4_month_day!R322)</f>
        <v/>
      </c>
      <c r="AB328" s="222">
        <f t="shared" si="94"/>
        <v>17</v>
      </c>
      <c r="AC328" s="231">
        <v>0.340277777777778</v>
      </c>
      <c r="AD328" s="232" t="s">
        <v>156</v>
      </c>
      <c r="AE328" s="233">
        <v>0.625</v>
      </c>
      <c r="AF328" s="232">
        <v>22</v>
      </c>
      <c r="AG328" s="233"/>
      <c r="AH328" s="254"/>
      <c r="AI328" s="248"/>
      <c r="AJ328" s="248"/>
    </row>
    <row r="329" spans="1:36">
      <c r="A329" s="118">
        <f t="shared" si="96"/>
        <v>43479</v>
      </c>
      <c r="B329" s="119">
        <f t="shared" si="101"/>
        <v>43479</v>
      </c>
      <c r="C329" s="120" t="str">
        <f t="shared" ref="C329:C392" si="111">IF(AND(G329&lt;16,G329&gt;=8),"白",IF(AND(G329&lt;8,G329&gt;=0),"夜",IF(G329&gt;=16,"中")))</f>
        <v>白</v>
      </c>
      <c r="D329" s="120">
        <f t="shared" si="108"/>
        <v>14</v>
      </c>
      <c r="E329" s="120">
        <f>E328</f>
        <v>3</v>
      </c>
      <c r="F329" s="121" t="str">
        <f t="shared" ref="F329:F392" si="112">IF(AND(E329=1),"甲班",IF(AND(E329=2),"乙班",IF(AND(E329=3),"丙班",IF(AND(E329=4),"丁班",))))</f>
        <v>丙班</v>
      </c>
      <c r="G329" s="120">
        <f t="shared" si="102"/>
        <v>9</v>
      </c>
      <c r="H329" s="122">
        <f t="shared" si="95"/>
        <v>0.0416666666666667</v>
      </c>
      <c r="I329" s="159">
        <f t="shared" ref="I329:I392" si="113">IF(HOUR(I328)=0,H329,I328+H329)</f>
        <v>0.375</v>
      </c>
      <c r="J329" s="160" t="str">
        <f>IF(_penmei4_month_day!A323="","",_penmei4_month_day!A323)</f>
        <v/>
      </c>
      <c r="K329" s="160" t="str">
        <f>IF(_penmei4_month_day!B323="","",_penmei4_month_day!B323)</f>
        <v/>
      </c>
      <c r="L329" s="160" t="str">
        <f>IF(_penmei4_month_day!C323="","",_penmei4_month_day!C323)</f>
        <v/>
      </c>
      <c r="M329" s="160" t="str">
        <f>IF(_penmei4_month_day!D323="","",_penmei4_month_day!D323)</f>
        <v/>
      </c>
      <c r="N329" s="160" t="str">
        <f>IF(_penmei4_month_day!E323="","",_penmei4_month_day!E323)</f>
        <v/>
      </c>
      <c r="O329" s="161" t="str">
        <f>IF(_penmei4_month_day!F323="","",_penmei4_month_day!F323)</f>
        <v/>
      </c>
      <c r="P329" s="162">
        <v>9.5</v>
      </c>
      <c r="Q329" s="185" t="str">
        <f t="shared" si="109"/>
        <v/>
      </c>
      <c r="R329" s="161" t="str">
        <f>IF(OR(_penmei3_month_day!A323="",_penmei3_month_day!B323=""),"",IF(AND(_penmei3_month_day!A323=1,_penmei3_month_day!B323=1),_penmei4_month_day!I323,""))</f>
        <v/>
      </c>
      <c r="S329" s="186" t="str">
        <f>IF(_penmei4_month_day!J323="","",_penmei4_month_day!J323)</f>
        <v/>
      </c>
      <c r="T329" s="187" t="str">
        <f>IF(_penmei4_month_day!K323="","",_penmei4_month_day!K323)</f>
        <v/>
      </c>
      <c r="U329" s="160" t="str">
        <f>IF(_penmei4_month_day!L323="","",_penmei4_month_day!L323)</f>
        <v/>
      </c>
      <c r="V329" s="160" t="str">
        <f>IF(_penmei4_month_day!M323="","",_penmei4_month_day!M323)</f>
        <v/>
      </c>
      <c r="W329" s="188" t="str">
        <f>IF(_penmei4_month_day!N323="","",_penmei4_month_day!N323)</f>
        <v/>
      </c>
      <c r="X329" s="162">
        <v>9.5</v>
      </c>
      <c r="Y329" s="185" t="str">
        <f t="shared" si="110"/>
        <v/>
      </c>
      <c r="Z329" s="161" t="str">
        <f>IF(OR(_penmei3_month_day!D323="",_penmei3_month_day!E323=""),"",IF(AND(_penmei3_month_day!D323=1,_penmei3_month_day!E323=1),_penmei4_month_day!Q323,""))</f>
        <v/>
      </c>
      <c r="AA329" s="221" t="str">
        <f>IF(_penmei4_month_day!R323="","",_penmei4_month_day!R323)</f>
        <v/>
      </c>
      <c r="AB329" s="222">
        <f t="shared" si="94"/>
        <v>19</v>
      </c>
      <c r="AC329" s="223">
        <v>0.46875</v>
      </c>
      <c r="AD329" s="224" t="s">
        <v>161</v>
      </c>
      <c r="AE329" s="225"/>
      <c r="AF329" s="224"/>
      <c r="AG329" s="225"/>
      <c r="AH329" s="249"/>
      <c r="AI329" s="250"/>
      <c r="AJ329" s="250"/>
    </row>
    <row r="330" spans="1:36">
      <c r="A330" s="118">
        <f t="shared" si="96"/>
        <v>43479</v>
      </c>
      <c r="B330" s="119">
        <f t="shared" si="101"/>
        <v>43479</v>
      </c>
      <c r="C330" s="120" t="str">
        <f t="shared" si="111"/>
        <v>白</v>
      </c>
      <c r="D330" s="120">
        <f t="shared" si="108"/>
        <v>14</v>
      </c>
      <c r="E330" s="120">
        <f t="shared" ref="E330:E335" si="114">E329</f>
        <v>3</v>
      </c>
      <c r="F330" s="121" t="str">
        <f t="shared" si="112"/>
        <v>丙班</v>
      </c>
      <c r="G330" s="120">
        <f t="shared" si="102"/>
        <v>10</v>
      </c>
      <c r="H330" s="122">
        <f t="shared" si="95"/>
        <v>0.0416666666666667</v>
      </c>
      <c r="I330" s="159">
        <f t="shared" si="113"/>
        <v>0.416666666666667</v>
      </c>
      <c r="J330" s="160" t="str">
        <f>IF(_penmei4_month_day!A324="","",_penmei4_month_day!A324)</f>
        <v/>
      </c>
      <c r="K330" s="160" t="str">
        <f>IF(_penmei4_month_day!B324="","",_penmei4_month_day!B324)</f>
        <v/>
      </c>
      <c r="L330" s="160" t="str">
        <f>IF(_penmei4_month_day!C324="","",_penmei4_month_day!C324)</f>
        <v/>
      </c>
      <c r="M330" s="160" t="str">
        <f>IF(_penmei4_month_day!D324="","",_penmei4_month_day!D324)</f>
        <v/>
      </c>
      <c r="N330" s="160" t="str">
        <f>IF(_penmei4_month_day!E324="","",_penmei4_month_day!E324)</f>
        <v/>
      </c>
      <c r="O330" s="161" t="str">
        <f>IF(_penmei4_month_day!F324="","",_penmei4_month_day!F324)</f>
        <v/>
      </c>
      <c r="P330" s="162">
        <v>9.5</v>
      </c>
      <c r="Q330" s="185" t="str">
        <f t="shared" si="109"/>
        <v/>
      </c>
      <c r="R330" s="161" t="str">
        <f>IF(OR(_penmei3_month_day!A324="",_penmei3_month_day!B324=""),"",IF(AND(_penmei3_month_day!A324=1,_penmei3_month_day!B324=1),_penmei4_month_day!I324,""))</f>
        <v/>
      </c>
      <c r="S330" s="186" t="str">
        <f>IF(_penmei4_month_day!J324="","",_penmei4_month_day!J324)</f>
        <v/>
      </c>
      <c r="T330" s="187" t="str">
        <f>IF(_penmei4_month_day!K324="","",_penmei4_month_day!K324)</f>
        <v/>
      </c>
      <c r="U330" s="160" t="str">
        <f>IF(_penmei4_month_day!L324="","",_penmei4_month_day!L324)</f>
        <v/>
      </c>
      <c r="V330" s="160" t="str">
        <f>IF(_penmei4_month_day!M324="","",_penmei4_month_day!M324)</f>
        <v/>
      </c>
      <c r="W330" s="188" t="str">
        <f>IF(_penmei4_month_day!N324="","",_penmei4_month_day!N324)</f>
        <v/>
      </c>
      <c r="X330" s="162">
        <v>9.5</v>
      </c>
      <c r="Y330" s="185" t="str">
        <f t="shared" si="110"/>
        <v/>
      </c>
      <c r="Z330" s="161" t="str">
        <f>IF(OR(_penmei3_month_day!D324="",_penmei3_month_day!E324=""),"",IF(AND(_penmei3_month_day!D324=1,_penmei3_month_day!E324=1),_penmei4_month_day!Q324,""))</f>
        <v/>
      </c>
      <c r="AA330" s="221" t="str">
        <f>IF(_penmei4_month_day!R324="","",_penmei4_month_day!R324)</f>
        <v/>
      </c>
      <c r="AB330" s="222">
        <f t="shared" ref="AB330:AB393" si="115">IF(J330&gt;0,P330+X330,"")</f>
        <v>19</v>
      </c>
      <c r="AC330" s="223">
        <v>0.488194444444444</v>
      </c>
      <c r="AD330" s="224" t="s">
        <v>129</v>
      </c>
      <c r="AE330" s="225"/>
      <c r="AF330" s="224"/>
      <c r="AG330" s="225"/>
      <c r="AH330" s="249"/>
      <c r="AI330" s="250"/>
      <c r="AJ330" s="250"/>
    </row>
    <row r="331" spans="1:36">
      <c r="A331" s="118">
        <f t="shared" si="96"/>
        <v>43479</v>
      </c>
      <c r="B331" s="119">
        <f t="shared" si="101"/>
        <v>43479</v>
      </c>
      <c r="C331" s="120" t="str">
        <f t="shared" si="111"/>
        <v>白</v>
      </c>
      <c r="D331" s="120">
        <f t="shared" si="108"/>
        <v>14</v>
      </c>
      <c r="E331" s="120">
        <f t="shared" si="114"/>
        <v>3</v>
      </c>
      <c r="F331" s="121" t="str">
        <f t="shared" si="112"/>
        <v>丙班</v>
      </c>
      <c r="G331" s="120">
        <f t="shared" si="102"/>
        <v>11</v>
      </c>
      <c r="H331" s="122">
        <f t="shared" ref="H331:H394" si="116">H330</f>
        <v>0.0416666666666667</v>
      </c>
      <c r="I331" s="159">
        <f t="shared" si="113"/>
        <v>0.458333333333333</v>
      </c>
      <c r="J331" s="160" t="str">
        <f>IF(_penmei4_month_day!A325="","",_penmei4_month_day!A325)</f>
        <v/>
      </c>
      <c r="K331" s="160" t="str">
        <f>IF(_penmei4_month_day!B325="","",_penmei4_month_day!B325)</f>
        <v/>
      </c>
      <c r="L331" s="160" t="str">
        <f>IF(_penmei4_month_day!C325="","",_penmei4_month_day!C325)</f>
        <v/>
      </c>
      <c r="M331" s="160" t="str">
        <f>IF(_penmei4_month_day!D325="","",_penmei4_month_day!D325)</f>
        <v/>
      </c>
      <c r="N331" s="160" t="str">
        <f>IF(_penmei4_month_day!E325="","",_penmei4_month_day!E325)</f>
        <v/>
      </c>
      <c r="O331" s="161" t="str">
        <f>IF(_penmei4_month_day!F325="","",_penmei4_month_day!F325)</f>
        <v/>
      </c>
      <c r="P331" s="162">
        <v>9.5</v>
      </c>
      <c r="Q331" s="185" t="str">
        <f t="shared" si="109"/>
        <v/>
      </c>
      <c r="R331" s="161" t="str">
        <f>IF(OR(_penmei3_month_day!A325="",_penmei3_month_day!B325=""),"",IF(AND(_penmei3_month_day!A325=1,_penmei3_month_day!B325=1),_penmei4_month_day!I325,""))</f>
        <v/>
      </c>
      <c r="S331" s="186" t="str">
        <f>IF(_penmei4_month_day!J325="","",_penmei4_month_day!J325)</f>
        <v/>
      </c>
      <c r="T331" s="187" t="str">
        <f>IF(_penmei4_month_day!K325="","",_penmei4_month_day!K325)</f>
        <v/>
      </c>
      <c r="U331" s="160" t="str">
        <f>IF(_penmei4_month_day!L325="","",_penmei4_month_day!L325)</f>
        <v/>
      </c>
      <c r="V331" s="160" t="str">
        <f>IF(_penmei4_month_day!M325="","",_penmei4_month_day!M325)</f>
        <v/>
      </c>
      <c r="W331" s="188" t="str">
        <f>IF(_penmei4_month_day!N325="","",_penmei4_month_day!N325)</f>
        <v/>
      </c>
      <c r="X331" s="162">
        <v>9.5</v>
      </c>
      <c r="Y331" s="185" t="str">
        <f t="shared" si="110"/>
        <v/>
      </c>
      <c r="Z331" s="161" t="str">
        <f>IF(OR(_penmei3_month_day!D325="",_penmei3_month_day!E325=""),"",IF(AND(_penmei3_month_day!D325=1,_penmei3_month_day!E325=1),_penmei4_month_day!Q325,""))</f>
        <v/>
      </c>
      <c r="AA331" s="221" t="str">
        <f>IF(_penmei4_month_day!R325="","",_penmei4_month_day!R325)</f>
        <v/>
      </c>
      <c r="AB331" s="222">
        <f t="shared" si="115"/>
        <v>19</v>
      </c>
      <c r="AC331" s="223">
        <v>0.5</v>
      </c>
      <c r="AD331" s="224">
        <v>21</v>
      </c>
      <c r="AE331" s="225"/>
      <c r="AF331" s="224"/>
      <c r="AG331" s="225"/>
      <c r="AH331" s="249"/>
      <c r="AI331" s="250"/>
      <c r="AJ331" s="250"/>
    </row>
    <row r="332" spans="1:36">
      <c r="A332" s="118">
        <f t="shared" si="96"/>
        <v>43479</v>
      </c>
      <c r="B332" s="119">
        <f t="shared" si="101"/>
        <v>43479</v>
      </c>
      <c r="C332" s="120" t="str">
        <f t="shared" si="111"/>
        <v>白</v>
      </c>
      <c r="D332" s="120">
        <f t="shared" si="108"/>
        <v>14</v>
      </c>
      <c r="E332" s="120">
        <f t="shared" si="114"/>
        <v>3</v>
      </c>
      <c r="F332" s="121" t="str">
        <f t="shared" si="112"/>
        <v>丙班</v>
      </c>
      <c r="G332" s="120">
        <f t="shared" si="102"/>
        <v>12</v>
      </c>
      <c r="H332" s="122">
        <f t="shared" si="116"/>
        <v>0.0416666666666667</v>
      </c>
      <c r="I332" s="159">
        <f t="shared" si="113"/>
        <v>0.5</v>
      </c>
      <c r="J332" s="160" t="str">
        <f>IF(_penmei4_month_day!A326="","",_penmei4_month_day!A326)</f>
        <v/>
      </c>
      <c r="K332" s="160" t="str">
        <f>IF(_penmei4_month_day!B326="","",_penmei4_month_day!B326)</f>
        <v/>
      </c>
      <c r="L332" s="160" t="str">
        <f>IF(_penmei4_month_day!C326="","",_penmei4_month_day!C326)</f>
        <v/>
      </c>
      <c r="M332" s="160" t="str">
        <f>IF(_penmei4_month_day!D326="","",_penmei4_month_day!D326)</f>
        <v/>
      </c>
      <c r="N332" s="160" t="str">
        <f>IF(_penmei4_month_day!E326="","",_penmei4_month_day!E326)</f>
        <v/>
      </c>
      <c r="O332" s="161" t="str">
        <f>IF(_penmei4_month_day!F326="","",_penmei4_month_day!F326)</f>
        <v/>
      </c>
      <c r="P332" s="162">
        <v>10</v>
      </c>
      <c r="Q332" s="185" t="str">
        <f t="shared" si="109"/>
        <v/>
      </c>
      <c r="R332" s="161" t="str">
        <f>IF(OR(_penmei3_month_day!A326="",_penmei3_month_day!B326=""),"",IF(AND(_penmei3_month_day!A326=1,_penmei3_month_day!B326=1),_penmei4_month_day!I326,""))</f>
        <v/>
      </c>
      <c r="S332" s="186" t="str">
        <f>IF(_penmei4_month_day!J326="","",_penmei4_month_day!J326)</f>
        <v/>
      </c>
      <c r="T332" s="187" t="str">
        <f>IF(_penmei4_month_day!K326="","",_penmei4_month_day!K326)</f>
        <v/>
      </c>
      <c r="U332" s="160" t="str">
        <f>IF(_penmei4_month_day!L326="","",_penmei4_month_day!L326)</f>
        <v/>
      </c>
      <c r="V332" s="160" t="str">
        <f>IF(_penmei4_month_day!M326="","",_penmei4_month_day!M326)</f>
        <v/>
      </c>
      <c r="W332" s="188" t="str">
        <f>IF(_penmei4_month_day!N326="","",_penmei4_month_day!N326)</f>
        <v/>
      </c>
      <c r="X332" s="162">
        <v>10</v>
      </c>
      <c r="Y332" s="185" t="str">
        <f t="shared" si="110"/>
        <v/>
      </c>
      <c r="Z332" s="161" t="str">
        <f>IF(OR(_penmei3_month_day!D326="",_penmei3_month_day!E326=""),"",IF(AND(_penmei3_month_day!D326=1,_penmei3_month_day!E326=1),_penmei4_month_day!Q326,""))</f>
        <v/>
      </c>
      <c r="AA332" s="221" t="str">
        <f>IF(_penmei4_month_day!R326="","",_penmei4_month_day!R326)</f>
        <v/>
      </c>
      <c r="AB332" s="222">
        <f t="shared" si="115"/>
        <v>20</v>
      </c>
      <c r="AC332" s="223">
        <v>0.541666666666667</v>
      </c>
      <c r="AD332" s="224">
        <v>20</v>
      </c>
      <c r="AE332" s="225"/>
      <c r="AF332" s="224"/>
      <c r="AG332" s="225"/>
      <c r="AH332" s="249"/>
      <c r="AI332" s="250"/>
      <c r="AJ332" s="250"/>
    </row>
    <row r="333" spans="1:36">
      <c r="A333" s="118">
        <f t="shared" si="96"/>
        <v>43479</v>
      </c>
      <c r="B333" s="119">
        <f t="shared" si="101"/>
        <v>43479</v>
      </c>
      <c r="C333" s="120" t="str">
        <f t="shared" si="111"/>
        <v>白</v>
      </c>
      <c r="D333" s="120">
        <f t="shared" si="108"/>
        <v>14</v>
      </c>
      <c r="E333" s="120">
        <f t="shared" si="114"/>
        <v>3</v>
      </c>
      <c r="F333" s="121" t="str">
        <f t="shared" si="112"/>
        <v>丙班</v>
      </c>
      <c r="G333" s="120">
        <f t="shared" si="102"/>
        <v>13</v>
      </c>
      <c r="H333" s="122">
        <f t="shared" si="116"/>
        <v>0.0416666666666667</v>
      </c>
      <c r="I333" s="159">
        <f t="shared" si="113"/>
        <v>0.541666666666667</v>
      </c>
      <c r="J333" s="160" t="str">
        <f>IF(_penmei4_month_day!A327="","",_penmei4_month_day!A327)</f>
        <v/>
      </c>
      <c r="K333" s="160" t="str">
        <f>IF(_penmei4_month_day!B327="","",_penmei4_month_day!B327)</f>
        <v/>
      </c>
      <c r="L333" s="160" t="str">
        <f>IF(_penmei4_month_day!C327="","",_penmei4_month_day!C327)</f>
        <v/>
      </c>
      <c r="M333" s="160" t="str">
        <f>IF(_penmei4_month_day!D327="","",_penmei4_month_day!D327)</f>
        <v/>
      </c>
      <c r="N333" s="160" t="str">
        <f>IF(_penmei4_month_day!E327="","",_penmei4_month_day!E327)</f>
        <v/>
      </c>
      <c r="O333" s="161" t="str">
        <f>IF(_penmei4_month_day!F327="","",_penmei4_month_day!F327)</f>
        <v/>
      </c>
      <c r="P333" s="162">
        <v>11</v>
      </c>
      <c r="Q333" s="185" t="str">
        <f t="shared" si="109"/>
        <v/>
      </c>
      <c r="R333" s="161" t="str">
        <f>IF(OR(_penmei3_month_day!A327="",_penmei3_month_day!B327=""),"",IF(AND(_penmei3_month_day!A327=1,_penmei3_month_day!B327=1),_penmei4_month_day!I327,""))</f>
        <v/>
      </c>
      <c r="S333" s="186" t="str">
        <f>IF(_penmei4_month_day!J327="","",_penmei4_month_day!J327)</f>
        <v/>
      </c>
      <c r="T333" s="187" t="str">
        <f>IF(_penmei4_month_day!K327="","",_penmei4_month_day!K327)</f>
        <v/>
      </c>
      <c r="U333" s="160" t="str">
        <f>IF(_penmei4_month_day!L327="","",_penmei4_month_day!L327)</f>
        <v/>
      </c>
      <c r="V333" s="160" t="str">
        <f>IF(_penmei4_month_day!M327="","",_penmei4_month_day!M327)</f>
        <v/>
      </c>
      <c r="W333" s="188" t="str">
        <f>IF(_penmei4_month_day!N327="","",_penmei4_month_day!N327)</f>
        <v/>
      </c>
      <c r="X333" s="162">
        <v>10</v>
      </c>
      <c r="Y333" s="185" t="str">
        <f t="shared" si="110"/>
        <v/>
      </c>
      <c r="Z333" s="161" t="str">
        <f>IF(OR(_penmei3_month_day!D327="",_penmei3_month_day!E327=""),"",IF(AND(_penmei3_month_day!D327=1,_penmei3_month_day!E327=1),_penmei4_month_day!Q327,""))</f>
        <v/>
      </c>
      <c r="AA333" s="221" t="str">
        <f>IF(_penmei4_month_day!R327="","",_penmei4_month_day!R327)</f>
        <v/>
      </c>
      <c r="AB333" s="222">
        <f t="shared" si="115"/>
        <v>21</v>
      </c>
      <c r="AC333" s="223">
        <v>0.565972222222222</v>
      </c>
      <c r="AD333" s="224" t="s">
        <v>124</v>
      </c>
      <c r="AE333" s="225"/>
      <c r="AF333" s="224"/>
      <c r="AG333" s="225"/>
      <c r="AH333" s="249"/>
      <c r="AI333" s="250"/>
      <c r="AJ333" s="250"/>
    </row>
    <row r="334" spans="1:36">
      <c r="A334" s="118">
        <f t="shared" si="96"/>
        <v>43479</v>
      </c>
      <c r="B334" s="119">
        <f t="shared" si="101"/>
        <v>43479</v>
      </c>
      <c r="C334" s="120" t="str">
        <f t="shared" si="111"/>
        <v>白</v>
      </c>
      <c r="D334" s="120">
        <f t="shared" si="108"/>
        <v>14</v>
      </c>
      <c r="E334" s="120">
        <f t="shared" si="114"/>
        <v>3</v>
      </c>
      <c r="F334" s="121" t="str">
        <f t="shared" si="112"/>
        <v>丙班</v>
      </c>
      <c r="G334" s="120">
        <f t="shared" si="102"/>
        <v>14</v>
      </c>
      <c r="H334" s="122">
        <f t="shared" si="116"/>
        <v>0.0416666666666667</v>
      </c>
      <c r="I334" s="159">
        <f t="shared" si="113"/>
        <v>0.583333333333333</v>
      </c>
      <c r="J334" s="160" t="str">
        <f>IF(_penmei4_month_day!A328="","",_penmei4_month_day!A328)</f>
        <v/>
      </c>
      <c r="K334" s="160" t="str">
        <f>IF(_penmei4_month_day!B328="","",_penmei4_month_day!B328)</f>
        <v/>
      </c>
      <c r="L334" s="160" t="str">
        <f>IF(_penmei4_month_day!C328="","",_penmei4_month_day!C328)</f>
        <v/>
      </c>
      <c r="M334" s="160" t="str">
        <f>IF(_penmei4_month_day!D328="","",_penmei4_month_day!D328)</f>
        <v/>
      </c>
      <c r="N334" s="160" t="str">
        <f>IF(_penmei4_month_day!E328="","",_penmei4_month_day!E328)</f>
        <v/>
      </c>
      <c r="O334" s="161" t="str">
        <f>IF(_penmei4_month_day!F328="","",_penmei4_month_day!F328)</f>
        <v/>
      </c>
      <c r="P334" s="162">
        <v>9</v>
      </c>
      <c r="Q334" s="185" t="str">
        <f t="shared" si="109"/>
        <v/>
      </c>
      <c r="R334" s="161" t="str">
        <f>IF(OR(_penmei3_month_day!A328="",_penmei3_month_day!B328=""),"",IF(AND(_penmei3_month_day!A328=1,_penmei3_month_day!B328=1),_penmei4_month_day!I328,""))</f>
        <v/>
      </c>
      <c r="S334" s="186" t="str">
        <f>IF(_penmei4_month_day!J328="","",_penmei4_month_day!J328)</f>
        <v/>
      </c>
      <c r="T334" s="187" t="str">
        <f>IF(_penmei4_month_day!K328="","",_penmei4_month_day!K328)</f>
        <v/>
      </c>
      <c r="U334" s="160" t="str">
        <f>IF(_penmei4_month_day!L328="","",_penmei4_month_day!L328)</f>
        <v/>
      </c>
      <c r="V334" s="160" t="str">
        <f>IF(_penmei4_month_day!M328="","",_penmei4_month_day!M328)</f>
        <v/>
      </c>
      <c r="W334" s="188" t="str">
        <f>IF(_penmei4_month_day!N328="","",_penmei4_month_day!N328)</f>
        <v/>
      </c>
      <c r="X334" s="162">
        <v>10</v>
      </c>
      <c r="Y334" s="185" t="str">
        <f t="shared" si="110"/>
        <v/>
      </c>
      <c r="Z334" s="161" t="str">
        <f>IF(OR(_penmei3_month_day!D328="",_penmei3_month_day!E328=""),"",IF(AND(_penmei3_month_day!D328=1,_penmei3_month_day!E328=1),_penmei4_month_day!Q328,""))</f>
        <v/>
      </c>
      <c r="AA334" s="221" t="str">
        <f>IF(_penmei4_month_day!R328="","",_penmei4_month_day!R328)</f>
        <v/>
      </c>
      <c r="AB334" s="222">
        <f t="shared" si="115"/>
        <v>19</v>
      </c>
      <c r="AC334" s="223">
        <v>0.583333333333333</v>
      </c>
      <c r="AD334" s="224">
        <v>20</v>
      </c>
      <c r="AE334" s="225"/>
      <c r="AF334" s="224"/>
      <c r="AG334" s="225"/>
      <c r="AH334" s="249"/>
      <c r="AI334" s="250"/>
      <c r="AJ334" s="250"/>
    </row>
    <row r="335" spans="1:36">
      <c r="A335" s="123">
        <f t="shared" ref="A335:A398" si="117">IF(HOUR(I335)=0,A334+1,A334)</f>
        <v>43479</v>
      </c>
      <c r="B335" s="124">
        <f t="shared" si="101"/>
        <v>43479</v>
      </c>
      <c r="C335" s="125" t="str">
        <f t="shared" si="111"/>
        <v>白</v>
      </c>
      <c r="D335" s="125">
        <f t="shared" si="108"/>
        <v>14</v>
      </c>
      <c r="E335" s="125">
        <f t="shared" si="114"/>
        <v>3</v>
      </c>
      <c r="F335" s="126" t="str">
        <f t="shared" si="112"/>
        <v>丙班</v>
      </c>
      <c r="G335" s="125">
        <f t="shared" si="102"/>
        <v>15</v>
      </c>
      <c r="H335" s="127">
        <f t="shared" si="116"/>
        <v>0.0416666666666667</v>
      </c>
      <c r="I335" s="163">
        <f t="shared" si="113"/>
        <v>0.625</v>
      </c>
      <c r="J335" s="164" t="str">
        <f>IF(_penmei4_month_day!A329="","",_penmei4_month_day!A329)</f>
        <v/>
      </c>
      <c r="K335" s="164" t="str">
        <f>IF(_penmei4_month_day!B329="","",_penmei4_month_day!B329)</f>
        <v/>
      </c>
      <c r="L335" s="164" t="str">
        <f>IF(_penmei4_month_day!C329="","",_penmei4_month_day!C329)</f>
        <v/>
      </c>
      <c r="M335" s="164" t="str">
        <f>IF(_penmei4_month_day!D329="","",_penmei4_month_day!D329)</f>
        <v/>
      </c>
      <c r="N335" s="164" t="str">
        <f>IF(_penmei4_month_day!E329="","",_penmei4_month_day!E329)</f>
        <v/>
      </c>
      <c r="O335" s="165" t="str">
        <f>IF(_penmei4_month_day!F329="","",_penmei4_month_day!F329)</f>
        <v/>
      </c>
      <c r="P335" s="166">
        <v>11</v>
      </c>
      <c r="Q335" s="189" t="str">
        <f t="shared" si="109"/>
        <v/>
      </c>
      <c r="R335" s="165" t="str">
        <f>IF(OR(_penmei3_month_day!A329="",_penmei3_month_day!B329=""),"",IF(AND(_penmei3_month_day!A329=1,_penmei3_month_day!B329=1),_penmei4_month_day!I329,""))</f>
        <v/>
      </c>
      <c r="S335" s="190" t="str">
        <f>IF(_penmei4_month_day!J329="","",_penmei4_month_day!J329)</f>
        <v/>
      </c>
      <c r="T335" s="191" t="str">
        <f>IF(_penmei4_month_day!K329="","",_penmei4_month_day!K329)</f>
        <v/>
      </c>
      <c r="U335" s="164" t="str">
        <f>IF(_penmei4_month_day!L329="","",_penmei4_month_day!L329)</f>
        <v/>
      </c>
      <c r="V335" s="164" t="str">
        <f>IF(_penmei4_month_day!M329="","",_penmei4_month_day!M329)</f>
        <v/>
      </c>
      <c r="W335" s="192" t="str">
        <f>IF(_penmei4_month_day!N329="","",_penmei4_month_day!N329)</f>
        <v/>
      </c>
      <c r="X335" s="166">
        <v>10</v>
      </c>
      <c r="Y335" s="189" t="str">
        <f t="shared" si="110"/>
        <v/>
      </c>
      <c r="Z335" s="165" t="str">
        <f>IF(OR(_penmei3_month_day!D329="",_penmei3_month_day!E329=""),"",IF(AND(_penmei3_month_day!D329=1,_penmei3_month_day!E329=1),_penmei4_month_day!Q329,""))</f>
        <v/>
      </c>
      <c r="AA335" s="226" t="str">
        <f>IF(_penmei4_month_day!R329="","",_penmei4_month_day!R329)</f>
        <v/>
      </c>
      <c r="AB335" s="222">
        <f t="shared" si="115"/>
        <v>21</v>
      </c>
      <c r="AC335" s="227">
        <v>0.600694444444444</v>
      </c>
      <c r="AD335" s="228" t="s">
        <v>116</v>
      </c>
      <c r="AE335" s="229"/>
      <c r="AF335" s="228"/>
      <c r="AG335" s="229"/>
      <c r="AH335" s="251"/>
      <c r="AI335" s="252" t="s">
        <v>118</v>
      </c>
      <c r="AJ335" s="253" t="s">
        <v>131</v>
      </c>
    </row>
    <row r="336" spans="1:36">
      <c r="A336" s="128">
        <f t="shared" si="117"/>
        <v>43479</v>
      </c>
      <c r="B336" s="129">
        <f t="shared" si="101"/>
        <v>43479</v>
      </c>
      <c r="C336" s="130" t="str">
        <f t="shared" si="111"/>
        <v>中</v>
      </c>
      <c r="D336" s="130">
        <f t="shared" si="108"/>
        <v>14</v>
      </c>
      <c r="E336" s="130">
        <f>IF(AND(E328=4),1,IF(AND(E328&lt;4),(E328+1),))</f>
        <v>4</v>
      </c>
      <c r="F336" s="131" t="str">
        <f t="shared" si="112"/>
        <v>丁班</v>
      </c>
      <c r="G336" s="130">
        <f t="shared" si="102"/>
        <v>16</v>
      </c>
      <c r="H336" s="132">
        <f t="shared" si="116"/>
        <v>0.0416666666666667</v>
      </c>
      <c r="I336" s="167">
        <f t="shared" si="113"/>
        <v>0.666666666666667</v>
      </c>
      <c r="J336" s="168" t="str">
        <f>IF(_penmei4_month_day!A330="","",_penmei4_month_day!A330)</f>
        <v/>
      </c>
      <c r="K336" s="169" t="str">
        <f>IF(_penmei4_month_day!B330="","",_penmei4_month_day!B330)</f>
        <v/>
      </c>
      <c r="L336" s="169" t="str">
        <f>IF(_penmei4_month_day!C330="","",_penmei4_month_day!C330)</f>
        <v/>
      </c>
      <c r="M336" s="156" t="str">
        <f>IF(_penmei4_month_day!D330="","",_penmei4_month_day!D330)</f>
        <v/>
      </c>
      <c r="N336" s="156" t="str">
        <f>IF(_penmei4_month_day!E330="","",_penmei4_month_day!E330)</f>
        <v/>
      </c>
      <c r="O336" s="157" t="str">
        <f>IF(_penmei4_month_day!F330="","",_penmei4_month_day!F330)</f>
        <v/>
      </c>
      <c r="P336" s="158">
        <v>11</v>
      </c>
      <c r="Q336" s="197" t="str">
        <f t="shared" si="109"/>
        <v/>
      </c>
      <c r="R336" s="157" t="str">
        <f>IF(OR(_penmei3_month_day!A330="",_penmei3_month_day!B330=""),"",IF(AND(_penmei3_month_day!A330=1,_penmei3_month_day!B330=1),_penmei4_month_day!I330,""))</f>
        <v/>
      </c>
      <c r="S336" s="182" t="str">
        <f>IF(_penmei4_month_day!J330="","",_penmei4_month_day!J330)</f>
        <v/>
      </c>
      <c r="T336" s="183" t="str">
        <f>IF(_penmei4_month_day!K330="","",_penmei4_month_day!K330)</f>
        <v/>
      </c>
      <c r="U336" s="156" t="str">
        <f>IF(_penmei4_month_day!L330="","",_penmei4_month_day!L330)</f>
        <v/>
      </c>
      <c r="V336" s="156" t="str">
        <f>IF(_penmei4_month_day!M330="","",_penmei4_month_day!M330)</f>
        <v/>
      </c>
      <c r="W336" s="184" t="str">
        <f>IF(_penmei4_month_day!N330="","",_penmei4_month_day!N330)</f>
        <v/>
      </c>
      <c r="X336" s="158">
        <v>11</v>
      </c>
      <c r="Y336" s="197" t="str">
        <f t="shared" si="110"/>
        <v/>
      </c>
      <c r="Z336" s="157" t="str">
        <f>IF(OR(_penmei3_month_day!D330="",_penmei3_month_day!E330=""),"",IF(AND(_penmei3_month_day!D330=1,_penmei3_month_day!E330=1),_penmei4_month_day!Q330,""))</f>
        <v/>
      </c>
      <c r="AA336" s="230" t="str">
        <f>IF(_penmei4_month_day!R330="","",_penmei4_month_day!R330)</f>
        <v/>
      </c>
      <c r="AB336" s="222">
        <f t="shared" si="115"/>
        <v>22</v>
      </c>
      <c r="AC336" s="231">
        <v>0.708333333333333</v>
      </c>
      <c r="AD336" s="232">
        <v>21.5</v>
      </c>
      <c r="AE336" s="233"/>
      <c r="AF336" s="232"/>
      <c r="AG336" s="233"/>
      <c r="AH336" s="254"/>
      <c r="AI336" s="248"/>
      <c r="AJ336" s="248"/>
    </row>
    <row r="337" spans="1:36">
      <c r="A337" s="118">
        <f t="shared" si="117"/>
        <v>43479</v>
      </c>
      <c r="B337" s="119">
        <f t="shared" si="101"/>
        <v>43479</v>
      </c>
      <c r="C337" s="120" t="str">
        <f t="shared" si="111"/>
        <v>中</v>
      </c>
      <c r="D337" s="120">
        <f t="shared" si="108"/>
        <v>14</v>
      </c>
      <c r="E337" s="120">
        <f t="shared" ref="E337:E343" si="118">E336</f>
        <v>4</v>
      </c>
      <c r="F337" s="121" t="str">
        <f t="shared" si="112"/>
        <v>丁班</v>
      </c>
      <c r="G337" s="120">
        <f t="shared" si="102"/>
        <v>17</v>
      </c>
      <c r="H337" s="122">
        <f t="shared" si="116"/>
        <v>0.0416666666666667</v>
      </c>
      <c r="I337" s="159">
        <f t="shared" si="113"/>
        <v>0.708333333333333</v>
      </c>
      <c r="J337" s="160" t="str">
        <f>IF(_penmei4_month_day!A331="","",_penmei4_month_day!A331)</f>
        <v/>
      </c>
      <c r="K337" s="160" t="str">
        <f>IF(_penmei4_month_day!B331="","",_penmei4_month_day!B331)</f>
        <v/>
      </c>
      <c r="L337" s="160" t="str">
        <f>IF(_penmei4_month_day!C331="","",_penmei4_month_day!C331)</f>
        <v/>
      </c>
      <c r="M337" s="160" t="str">
        <f>IF(_penmei4_month_day!D331="","",_penmei4_month_day!D331)</f>
        <v/>
      </c>
      <c r="N337" s="160" t="str">
        <f>IF(_penmei4_month_day!E331="","",_penmei4_month_day!E331)</f>
        <v/>
      </c>
      <c r="O337" s="161" t="str">
        <f>IF(_penmei4_month_day!F331="","",_penmei4_month_day!F331)</f>
        <v/>
      </c>
      <c r="P337" s="162">
        <v>12</v>
      </c>
      <c r="Q337" s="185" t="str">
        <f t="shared" si="109"/>
        <v/>
      </c>
      <c r="R337" s="161" t="str">
        <f>IF(OR(_penmei3_month_day!A331="",_penmei3_month_day!B331=""),"",IF(AND(_penmei3_month_day!A331=1,_penmei3_month_day!B331=1),_penmei4_month_day!I331,""))</f>
        <v/>
      </c>
      <c r="S337" s="186" t="str">
        <f>IF(_penmei4_month_day!J331="","",_penmei4_month_day!J331)</f>
        <v/>
      </c>
      <c r="T337" s="187" t="str">
        <f>IF(_penmei4_month_day!K331="","",_penmei4_month_day!K331)</f>
        <v/>
      </c>
      <c r="U337" s="160" t="str">
        <f>IF(_penmei4_month_day!L331="","",_penmei4_month_day!L331)</f>
        <v/>
      </c>
      <c r="V337" s="160" t="str">
        <f>IF(_penmei4_month_day!M331="","",_penmei4_month_day!M331)</f>
        <v/>
      </c>
      <c r="W337" s="188" t="str">
        <f>IF(_penmei4_month_day!N331="","",_penmei4_month_day!N331)</f>
        <v/>
      </c>
      <c r="X337" s="162">
        <v>10</v>
      </c>
      <c r="Y337" s="185" t="str">
        <f t="shared" si="110"/>
        <v/>
      </c>
      <c r="Z337" s="161" t="str">
        <f>IF(OR(_penmei3_month_day!D331="",_penmei3_month_day!E331=""),"",IF(AND(_penmei3_month_day!D331=1,_penmei3_month_day!E331=1),_penmei4_month_day!Q331,""))</f>
        <v/>
      </c>
      <c r="AA337" s="221" t="str">
        <f>IF(_penmei4_month_day!R331="","",_penmei4_month_day!R331)</f>
        <v/>
      </c>
      <c r="AB337" s="222">
        <f t="shared" si="115"/>
        <v>22</v>
      </c>
      <c r="AC337" s="223">
        <v>0.75</v>
      </c>
      <c r="AD337" s="224">
        <v>20</v>
      </c>
      <c r="AE337" s="225"/>
      <c r="AF337" s="224"/>
      <c r="AG337" s="225"/>
      <c r="AH337" s="249"/>
      <c r="AI337" s="250"/>
      <c r="AJ337" s="250"/>
    </row>
    <row r="338" spans="1:36">
      <c r="A338" s="118">
        <f t="shared" si="117"/>
        <v>43479</v>
      </c>
      <c r="B338" s="119">
        <f t="shared" si="101"/>
        <v>43479</v>
      </c>
      <c r="C338" s="120" t="str">
        <f t="shared" si="111"/>
        <v>中</v>
      </c>
      <c r="D338" s="120">
        <f t="shared" si="108"/>
        <v>14</v>
      </c>
      <c r="E338" s="120">
        <f t="shared" si="118"/>
        <v>4</v>
      </c>
      <c r="F338" s="121" t="str">
        <f t="shared" si="112"/>
        <v>丁班</v>
      </c>
      <c r="G338" s="120">
        <f t="shared" si="102"/>
        <v>18</v>
      </c>
      <c r="H338" s="122">
        <f t="shared" si="116"/>
        <v>0.0416666666666667</v>
      </c>
      <c r="I338" s="159">
        <f t="shared" si="113"/>
        <v>0.75</v>
      </c>
      <c r="J338" s="160" t="str">
        <f>IF(_penmei4_month_day!A332="","",_penmei4_month_day!A332)</f>
        <v/>
      </c>
      <c r="K338" s="160" t="str">
        <f>IF(_penmei4_month_day!B332="","",_penmei4_month_day!B332)</f>
        <v/>
      </c>
      <c r="L338" s="160" t="str">
        <f>IF(_penmei4_month_day!C332="","",_penmei4_month_day!C332)</f>
        <v/>
      </c>
      <c r="M338" s="160" t="str">
        <f>IF(_penmei4_month_day!D332="","",_penmei4_month_day!D332)</f>
        <v/>
      </c>
      <c r="N338" s="160" t="str">
        <f>IF(_penmei4_month_day!E332="","",_penmei4_month_day!E332)</f>
        <v/>
      </c>
      <c r="O338" s="161" t="str">
        <f>IF(_penmei4_month_day!F332="","",_penmei4_month_day!F332)</f>
        <v/>
      </c>
      <c r="P338" s="162">
        <v>11.3</v>
      </c>
      <c r="Q338" s="185" t="str">
        <f t="shared" si="109"/>
        <v/>
      </c>
      <c r="R338" s="161" t="str">
        <f>IF(OR(_penmei3_month_day!A332="",_penmei3_month_day!B332=""),"",IF(AND(_penmei3_month_day!A332=1,_penmei3_month_day!B332=1),_penmei4_month_day!I332,""))</f>
        <v/>
      </c>
      <c r="S338" s="186" t="str">
        <f>IF(_penmei4_month_day!J332="","",_penmei4_month_day!J332)</f>
        <v/>
      </c>
      <c r="T338" s="187" t="str">
        <f>IF(_penmei4_month_day!K332="","",_penmei4_month_day!K332)</f>
        <v/>
      </c>
      <c r="U338" s="160" t="str">
        <f>IF(_penmei4_month_day!L332="","",_penmei4_month_day!L332)</f>
        <v/>
      </c>
      <c r="V338" s="160" t="str">
        <f>IF(_penmei4_month_day!M332="","",_penmei4_month_day!M332)</f>
        <v/>
      </c>
      <c r="W338" s="188" t="str">
        <f>IF(_penmei4_month_day!N332="","",_penmei4_month_day!N332)</f>
        <v/>
      </c>
      <c r="X338" s="162">
        <v>10.2</v>
      </c>
      <c r="Y338" s="185" t="str">
        <f t="shared" si="110"/>
        <v/>
      </c>
      <c r="Z338" s="161" t="str">
        <f>IF(OR(_penmei3_month_day!D332="",_penmei3_month_day!E332=""),"",IF(AND(_penmei3_month_day!D332=1,_penmei3_month_day!E332=1),_penmei4_month_day!Q332,""))</f>
        <v/>
      </c>
      <c r="AA338" s="221" t="str">
        <f>IF(_penmei4_month_day!R332="","",_penmei4_month_day!R332)</f>
        <v/>
      </c>
      <c r="AB338" s="222">
        <f t="shared" si="115"/>
        <v>21.5</v>
      </c>
      <c r="AC338" s="223">
        <v>0.791666666666667</v>
      </c>
      <c r="AD338" s="224">
        <v>21</v>
      </c>
      <c r="AE338" s="225"/>
      <c r="AF338" s="224"/>
      <c r="AG338" s="225"/>
      <c r="AH338" s="249"/>
      <c r="AI338" s="250"/>
      <c r="AJ338" s="250"/>
    </row>
    <row r="339" spans="1:36">
      <c r="A339" s="118">
        <f t="shared" si="117"/>
        <v>43479</v>
      </c>
      <c r="B339" s="119">
        <f t="shared" si="101"/>
        <v>43479</v>
      </c>
      <c r="C339" s="120" t="str">
        <f t="shared" si="111"/>
        <v>中</v>
      </c>
      <c r="D339" s="120">
        <f t="shared" si="108"/>
        <v>14</v>
      </c>
      <c r="E339" s="120">
        <f t="shared" si="118"/>
        <v>4</v>
      </c>
      <c r="F339" s="121" t="str">
        <f t="shared" si="112"/>
        <v>丁班</v>
      </c>
      <c r="G339" s="120">
        <f t="shared" si="102"/>
        <v>19</v>
      </c>
      <c r="H339" s="122">
        <f t="shared" si="116"/>
        <v>0.0416666666666667</v>
      </c>
      <c r="I339" s="159">
        <f t="shared" si="113"/>
        <v>0.791666666666666</v>
      </c>
      <c r="J339" s="160" t="str">
        <f>IF(_penmei4_month_day!A333="","",_penmei4_month_day!A333)</f>
        <v/>
      </c>
      <c r="K339" s="160" t="str">
        <f>IF(_penmei4_month_day!B333="","",_penmei4_month_day!B333)</f>
        <v/>
      </c>
      <c r="L339" s="160" t="str">
        <f>IF(_penmei4_month_day!C333="","",_penmei4_month_day!C333)</f>
        <v/>
      </c>
      <c r="M339" s="160" t="str">
        <f>IF(_penmei4_month_day!D333="","",_penmei4_month_day!D333)</f>
        <v/>
      </c>
      <c r="N339" s="160" t="str">
        <f>IF(_penmei4_month_day!E333="","",_penmei4_month_day!E333)</f>
        <v/>
      </c>
      <c r="O339" s="161" t="str">
        <f>IF(_penmei4_month_day!F333="","",_penmei4_month_day!F333)</f>
        <v/>
      </c>
      <c r="P339" s="162">
        <v>10.3</v>
      </c>
      <c r="Q339" s="185" t="str">
        <f t="shared" si="109"/>
        <v/>
      </c>
      <c r="R339" s="161" t="str">
        <f>IF(OR(_penmei3_month_day!A333="",_penmei3_month_day!B333=""),"",IF(AND(_penmei3_month_day!A333=1,_penmei3_month_day!B333=1),_penmei4_month_day!I333,""))</f>
        <v/>
      </c>
      <c r="S339" s="186" t="str">
        <f>IF(_penmei4_month_day!J333="","",_penmei4_month_day!J333)</f>
        <v/>
      </c>
      <c r="T339" s="187" t="str">
        <f>IF(_penmei4_month_day!K333="","",_penmei4_month_day!K333)</f>
        <v/>
      </c>
      <c r="U339" s="160" t="str">
        <f>IF(_penmei4_month_day!L333="","",_penmei4_month_day!L333)</f>
        <v/>
      </c>
      <c r="V339" s="160" t="str">
        <f>IF(_penmei4_month_day!M333="","",_penmei4_month_day!M333)</f>
        <v/>
      </c>
      <c r="W339" s="188" t="str">
        <f>IF(_penmei4_month_day!N333="","",_penmei4_month_day!N333)</f>
        <v/>
      </c>
      <c r="X339" s="162">
        <v>9.7</v>
      </c>
      <c r="Y339" s="185" t="str">
        <f t="shared" si="110"/>
        <v/>
      </c>
      <c r="Z339" s="161" t="str">
        <f>IF(OR(_penmei3_month_day!D333="",_penmei3_month_day!E333=""),"",IF(AND(_penmei3_month_day!D333=1,_penmei3_month_day!E333=1),_penmei4_month_day!Q333,""))</f>
        <v/>
      </c>
      <c r="AA339" s="221" t="str">
        <f>IF(_penmei4_month_day!R333="","",_penmei4_month_day!R333)</f>
        <v/>
      </c>
      <c r="AB339" s="222">
        <f t="shared" si="115"/>
        <v>20</v>
      </c>
      <c r="AC339" s="223">
        <v>0.875</v>
      </c>
      <c r="AD339" s="224">
        <v>20</v>
      </c>
      <c r="AE339" s="225"/>
      <c r="AF339" s="224"/>
      <c r="AG339" s="225"/>
      <c r="AH339" s="249"/>
      <c r="AI339" s="250"/>
      <c r="AJ339" s="250"/>
    </row>
    <row r="340" spans="1:36">
      <c r="A340" s="118">
        <f t="shared" si="117"/>
        <v>43479</v>
      </c>
      <c r="B340" s="119">
        <f t="shared" si="101"/>
        <v>43479</v>
      </c>
      <c r="C340" s="120" t="str">
        <f t="shared" si="111"/>
        <v>中</v>
      </c>
      <c r="D340" s="120">
        <f t="shared" si="108"/>
        <v>14</v>
      </c>
      <c r="E340" s="120">
        <f t="shared" si="118"/>
        <v>4</v>
      </c>
      <c r="F340" s="121" t="str">
        <f t="shared" si="112"/>
        <v>丁班</v>
      </c>
      <c r="G340" s="120">
        <f t="shared" si="102"/>
        <v>20</v>
      </c>
      <c r="H340" s="122">
        <f t="shared" si="116"/>
        <v>0.0416666666666667</v>
      </c>
      <c r="I340" s="159">
        <f t="shared" si="113"/>
        <v>0.833333333333333</v>
      </c>
      <c r="J340" s="160" t="str">
        <f>IF(_penmei4_month_day!A334="","",_penmei4_month_day!A334)</f>
        <v/>
      </c>
      <c r="K340" s="160" t="str">
        <f>IF(_penmei4_month_day!B334="","",_penmei4_month_day!B334)</f>
        <v/>
      </c>
      <c r="L340" s="160" t="str">
        <f>IF(_penmei4_month_day!C334="","",_penmei4_month_day!C334)</f>
        <v/>
      </c>
      <c r="M340" s="160" t="str">
        <f>IF(_penmei4_month_day!D334="","",_penmei4_month_day!D334)</f>
        <v/>
      </c>
      <c r="N340" s="160" t="str">
        <f>IF(_penmei4_month_day!E334="","",_penmei4_month_day!E334)</f>
        <v/>
      </c>
      <c r="O340" s="161" t="str">
        <f>IF(_penmei4_month_day!F334="","",_penmei4_month_day!F334)</f>
        <v/>
      </c>
      <c r="P340" s="162">
        <v>11</v>
      </c>
      <c r="Q340" s="185" t="str">
        <f t="shared" si="109"/>
        <v/>
      </c>
      <c r="R340" s="161" t="str">
        <f>IF(OR(_penmei3_month_day!A334="",_penmei3_month_day!B334=""),"",IF(AND(_penmei3_month_day!A334=1,_penmei3_month_day!B334=1),_penmei4_month_day!I334,""))</f>
        <v/>
      </c>
      <c r="S340" s="186" t="str">
        <f>IF(_penmei4_month_day!J334="","",_penmei4_month_day!J334)</f>
        <v/>
      </c>
      <c r="T340" s="187" t="str">
        <f>IF(_penmei4_month_day!K334="","",_penmei4_month_day!K334)</f>
        <v/>
      </c>
      <c r="U340" s="160" t="str">
        <f>IF(_penmei4_month_day!L334="","",_penmei4_month_day!L334)</f>
        <v/>
      </c>
      <c r="V340" s="160" t="str">
        <f>IF(_penmei4_month_day!M334="","",_penmei4_month_day!M334)</f>
        <v/>
      </c>
      <c r="W340" s="188" t="str">
        <f>IF(_penmei4_month_day!N334="","",_penmei4_month_day!N334)</f>
        <v/>
      </c>
      <c r="X340" s="162">
        <v>10</v>
      </c>
      <c r="Y340" s="185" t="str">
        <f t="shared" si="110"/>
        <v/>
      </c>
      <c r="Z340" s="161" t="str">
        <f>IF(OR(_penmei3_month_day!D334="",_penmei3_month_day!E334=""),"",IF(AND(_penmei3_month_day!D334=1,_penmei3_month_day!E334=1),_penmei4_month_day!Q334,""))</f>
        <v/>
      </c>
      <c r="AA340" s="221" t="str">
        <f>IF(_penmei4_month_day!R334="","",_penmei4_month_day!R334)</f>
        <v/>
      </c>
      <c r="AB340" s="222">
        <f t="shared" si="115"/>
        <v>21</v>
      </c>
      <c r="AC340" s="223">
        <v>0.899305555555555</v>
      </c>
      <c r="AD340" s="224" t="s">
        <v>116</v>
      </c>
      <c r="AE340" s="225"/>
      <c r="AF340" s="224"/>
      <c r="AG340" s="225"/>
      <c r="AH340" s="249"/>
      <c r="AI340" s="250"/>
      <c r="AJ340" s="250"/>
    </row>
    <row r="341" spans="1:36">
      <c r="A341" s="118">
        <f t="shared" si="117"/>
        <v>43479</v>
      </c>
      <c r="B341" s="119">
        <f t="shared" si="101"/>
        <v>43479</v>
      </c>
      <c r="C341" s="120" t="str">
        <f t="shared" si="111"/>
        <v>中</v>
      </c>
      <c r="D341" s="120">
        <f t="shared" si="108"/>
        <v>14</v>
      </c>
      <c r="E341" s="120">
        <f t="shared" si="118"/>
        <v>4</v>
      </c>
      <c r="F341" s="121" t="str">
        <f t="shared" si="112"/>
        <v>丁班</v>
      </c>
      <c r="G341" s="120">
        <f t="shared" si="102"/>
        <v>21</v>
      </c>
      <c r="H341" s="122">
        <f t="shared" si="116"/>
        <v>0.0416666666666667</v>
      </c>
      <c r="I341" s="159">
        <v>0.875</v>
      </c>
      <c r="J341" s="160" t="str">
        <f>IF(_penmei4_month_day!A335="","",_penmei4_month_day!A335)</f>
        <v/>
      </c>
      <c r="K341" s="160" t="str">
        <f>IF(_penmei4_month_day!B335="","",_penmei4_month_day!B335)</f>
        <v/>
      </c>
      <c r="L341" s="160" t="str">
        <f>IF(_penmei4_month_day!C335="","",_penmei4_month_day!C335)</f>
        <v/>
      </c>
      <c r="M341" s="160" t="str">
        <f>IF(_penmei4_month_day!D335="","",_penmei4_month_day!D335)</f>
        <v/>
      </c>
      <c r="N341" s="160" t="str">
        <f>IF(_penmei4_month_day!E335="","",_penmei4_month_day!E335)</f>
        <v/>
      </c>
      <c r="O341" s="161" t="str">
        <f>IF(_penmei4_month_day!F335="","",_penmei4_month_day!F335)</f>
        <v/>
      </c>
      <c r="P341" s="162">
        <v>10.5</v>
      </c>
      <c r="Q341" s="185" t="str">
        <f t="shared" si="109"/>
        <v/>
      </c>
      <c r="R341" s="161" t="str">
        <f>IF(OR(_penmei3_month_day!A335="",_penmei3_month_day!B335=""),"",IF(AND(_penmei3_month_day!A335=1,_penmei3_month_day!B335=1),_penmei4_month_day!I335,""))</f>
        <v/>
      </c>
      <c r="S341" s="186" t="str">
        <f>IF(_penmei4_month_day!J335="","",_penmei4_month_day!J335)</f>
        <v/>
      </c>
      <c r="T341" s="187" t="str">
        <f>IF(_penmei4_month_day!K335="","",_penmei4_month_day!K335)</f>
        <v/>
      </c>
      <c r="U341" s="160" t="str">
        <f>IF(_penmei4_month_day!L335="","",_penmei4_month_day!L335)</f>
        <v/>
      </c>
      <c r="V341" s="160" t="str">
        <f>IF(_penmei4_month_day!M335="","",_penmei4_month_day!M335)</f>
        <v/>
      </c>
      <c r="W341" s="188" t="str">
        <f>IF(_penmei4_month_day!N335="","",_penmei4_month_day!N335)</f>
        <v/>
      </c>
      <c r="X341" s="162">
        <v>10.5</v>
      </c>
      <c r="Y341" s="185" t="str">
        <f t="shared" si="110"/>
        <v/>
      </c>
      <c r="Z341" s="161" t="str">
        <f>IF(OR(_penmei3_month_day!D335="",_penmei3_month_day!E335=""),"",IF(AND(_penmei3_month_day!D335=1,_penmei3_month_day!E335=1),_penmei4_month_day!Q335,""))</f>
        <v/>
      </c>
      <c r="AA341" s="221" t="str">
        <f>IF(_penmei4_month_day!R335="","",_penmei4_month_day!R335)</f>
        <v/>
      </c>
      <c r="AB341" s="222">
        <f t="shared" si="115"/>
        <v>21</v>
      </c>
      <c r="AC341" s="223">
        <v>0.940277777777778</v>
      </c>
      <c r="AD341" s="224" t="s">
        <v>120</v>
      </c>
      <c r="AE341" s="225"/>
      <c r="AF341" s="224"/>
      <c r="AG341" s="225"/>
      <c r="AH341" s="249"/>
      <c r="AI341" s="250"/>
      <c r="AJ341" s="250"/>
    </row>
    <row r="342" spans="1:36">
      <c r="A342" s="118">
        <f t="shared" si="117"/>
        <v>43479</v>
      </c>
      <c r="B342" s="119">
        <f t="shared" si="101"/>
        <v>43479</v>
      </c>
      <c r="C342" s="120" t="str">
        <f t="shared" si="111"/>
        <v>中</v>
      </c>
      <c r="D342" s="120">
        <f t="shared" si="108"/>
        <v>14</v>
      </c>
      <c r="E342" s="120">
        <f t="shared" si="118"/>
        <v>4</v>
      </c>
      <c r="F342" s="121" t="str">
        <f t="shared" si="112"/>
        <v>丁班</v>
      </c>
      <c r="G342" s="120">
        <f t="shared" si="102"/>
        <v>22</v>
      </c>
      <c r="H342" s="122">
        <f t="shared" si="116"/>
        <v>0.0416666666666667</v>
      </c>
      <c r="I342" s="159">
        <f t="shared" si="113"/>
        <v>0.916666666666667</v>
      </c>
      <c r="J342" s="160" t="str">
        <f>IF(_penmei4_month_day!A336="","",_penmei4_month_day!A336)</f>
        <v/>
      </c>
      <c r="K342" s="160" t="str">
        <f>IF(_penmei4_month_day!B336="","",_penmei4_month_day!B336)</f>
        <v/>
      </c>
      <c r="L342" s="160" t="str">
        <f>IF(_penmei4_month_day!C336="","",_penmei4_month_day!C336)</f>
        <v/>
      </c>
      <c r="M342" s="160" t="str">
        <f>IF(_penmei4_month_day!D336="","",_penmei4_month_day!D336)</f>
        <v/>
      </c>
      <c r="N342" s="160" t="str">
        <f>IF(_penmei4_month_day!E336="","",_penmei4_month_day!E336)</f>
        <v/>
      </c>
      <c r="O342" s="161" t="str">
        <f>IF(_penmei4_month_day!F336="","",_penmei4_month_day!F336)</f>
        <v/>
      </c>
      <c r="P342" s="162">
        <v>10.5</v>
      </c>
      <c r="Q342" s="185" t="str">
        <f t="shared" si="109"/>
        <v/>
      </c>
      <c r="R342" s="161" t="str">
        <f>IF(OR(_penmei3_month_day!A336="",_penmei3_month_day!B336=""),"",IF(AND(_penmei3_month_day!A336=1,_penmei3_month_day!B336=1),_penmei4_month_day!I336,""))</f>
        <v/>
      </c>
      <c r="S342" s="186" t="str">
        <f>IF(_penmei4_month_day!J336="","",_penmei4_month_day!J336)</f>
        <v/>
      </c>
      <c r="T342" s="187" t="str">
        <f>IF(_penmei4_month_day!K336="","",_penmei4_month_day!K336)</f>
        <v/>
      </c>
      <c r="U342" s="160" t="str">
        <f>IF(_penmei4_month_day!L336="","",_penmei4_month_day!L336)</f>
        <v/>
      </c>
      <c r="V342" s="160" t="str">
        <f>IF(_penmei4_month_day!M336="","",_penmei4_month_day!M336)</f>
        <v/>
      </c>
      <c r="W342" s="188" t="str">
        <f>IF(_penmei4_month_day!N336="","",_penmei4_month_day!N336)</f>
        <v/>
      </c>
      <c r="X342" s="162">
        <v>10.5</v>
      </c>
      <c r="Y342" s="185" t="str">
        <f t="shared" si="110"/>
        <v/>
      </c>
      <c r="Z342" s="161" t="str">
        <f>IF(OR(_penmei3_month_day!D336="",_penmei3_month_day!E336=""),"",IF(AND(_penmei3_month_day!D336=1,_penmei3_month_day!E336=1),_penmei4_month_day!Q336,""))</f>
        <v/>
      </c>
      <c r="AA342" s="221" t="str">
        <f>IF(_penmei4_month_day!R336="","",_penmei4_month_day!R336)</f>
        <v/>
      </c>
      <c r="AB342" s="222">
        <f t="shared" si="115"/>
        <v>21</v>
      </c>
      <c r="AC342" s="223">
        <v>0.965277777777778</v>
      </c>
      <c r="AD342" s="224" t="s">
        <v>116</v>
      </c>
      <c r="AE342" s="225"/>
      <c r="AF342" s="224"/>
      <c r="AG342" s="225"/>
      <c r="AH342" s="249"/>
      <c r="AI342" s="250"/>
      <c r="AJ342" s="250"/>
    </row>
    <row r="343" spans="1:36">
      <c r="A343" s="123">
        <f t="shared" si="117"/>
        <v>43479</v>
      </c>
      <c r="B343" s="124">
        <f t="shared" si="101"/>
        <v>43479</v>
      </c>
      <c r="C343" s="125" t="str">
        <f t="shared" si="111"/>
        <v>中</v>
      </c>
      <c r="D343" s="125">
        <f t="shared" si="108"/>
        <v>14</v>
      </c>
      <c r="E343" s="125">
        <f t="shared" si="118"/>
        <v>4</v>
      </c>
      <c r="F343" s="126" t="str">
        <f t="shared" si="112"/>
        <v>丁班</v>
      </c>
      <c r="G343" s="125">
        <f t="shared" si="102"/>
        <v>23</v>
      </c>
      <c r="H343" s="127">
        <f t="shared" si="116"/>
        <v>0.0416666666666667</v>
      </c>
      <c r="I343" s="163">
        <f t="shared" si="113"/>
        <v>0.958333333333333</v>
      </c>
      <c r="J343" s="164" t="str">
        <f>IF(_penmei4_month_day!A337="","",_penmei4_month_day!A337)</f>
        <v/>
      </c>
      <c r="K343" s="164" t="str">
        <f>IF(_penmei4_month_day!B337="","",_penmei4_month_day!B337)</f>
        <v/>
      </c>
      <c r="L343" s="164" t="str">
        <f>IF(_penmei4_month_day!C337="","",_penmei4_month_day!C337)</f>
        <v/>
      </c>
      <c r="M343" s="164" t="str">
        <f>IF(_penmei4_month_day!D337="","",_penmei4_month_day!D337)</f>
        <v/>
      </c>
      <c r="N343" s="164" t="str">
        <f>IF(_penmei4_month_day!E337="","",_penmei4_month_day!E337)</f>
        <v/>
      </c>
      <c r="O343" s="165" t="str">
        <f>IF(_penmei4_month_day!F337="","",_penmei4_month_day!F337)</f>
        <v/>
      </c>
      <c r="P343" s="166">
        <v>10</v>
      </c>
      <c r="Q343" s="189" t="str">
        <f t="shared" si="109"/>
        <v/>
      </c>
      <c r="R343" s="165" t="str">
        <f>IF(OR(_penmei3_month_day!A337="",_penmei3_month_day!B337=""),"",IF(AND(_penmei3_month_day!A337=1,_penmei3_month_day!B337=1),_penmei4_month_day!I337,""))</f>
        <v/>
      </c>
      <c r="S343" s="190" t="str">
        <f>IF(_penmei4_month_day!J337="","",_penmei4_month_day!J337)</f>
        <v/>
      </c>
      <c r="T343" s="191" t="str">
        <f>IF(_penmei4_month_day!K337="","",_penmei4_month_day!K337)</f>
        <v/>
      </c>
      <c r="U343" s="164" t="str">
        <f>IF(_penmei4_month_day!L337="","",_penmei4_month_day!L337)</f>
        <v/>
      </c>
      <c r="V343" s="164" t="str">
        <f>IF(_penmei4_month_day!M337="","",_penmei4_month_day!M337)</f>
        <v/>
      </c>
      <c r="W343" s="192" t="str">
        <f>IF(_penmei4_month_day!N337="","",_penmei4_month_day!N337)</f>
        <v/>
      </c>
      <c r="X343" s="166">
        <v>10</v>
      </c>
      <c r="Y343" s="189" t="str">
        <f t="shared" si="110"/>
        <v/>
      </c>
      <c r="Z343" s="165" t="str">
        <f>IF(OR(_penmei3_month_day!D337="",_penmei3_month_day!E337=""),"",IF(AND(_penmei3_month_day!D337=1,_penmei3_month_day!E337=1),_penmei4_month_day!Q337,""))</f>
        <v/>
      </c>
      <c r="AA343" s="226" t="str">
        <f>IF(_penmei4_month_day!R337="","",_penmei4_month_day!R337)</f>
        <v/>
      </c>
      <c r="AB343" s="222">
        <f t="shared" si="115"/>
        <v>20</v>
      </c>
      <c r="AC343" s="227">
        <v>0.982638888888889</v>
      </c>
      <c r="AD343" s="228" t="s">
        <v>122</v>
      </c>
      <c r="AE343" s="229"/>
      <c r="AF343" s="228"/>
      <c r="AG343" s="229"/>
      <c r="AH343" s="251"/>
      <c r="AI343" s="252" t="s">
        <v>118</v>
      </c>
      <c r="AJ343" s="253" t="s">
        <v>119</v>
      </c>
    </row>
    <row r="344" spans="1:36">
      <c r="A344" s="128">
        <f t="shared" si="117"/>
        <v>43480</v>
      </c>
      <c r="B344" s="129">
        <f t="shared" si="101"/>
        <v>43480</v>
      </c>
      <c r="C344" s="130" t="str">
        <f t="shared" si="111"/>
        <v>夜</v>
      </c>
      <c r="D344" s="130">
        <f t="shared" si="108"/>
        <v>15</v>
      </c>
      <c r="E344" s="130">
        <f>IF(AND(E296=1),4,IF(AND(E296&gt;1),(E296-1),))</f>
        <v>1</v>
      </c>
      <c r="F344" s="131" t="str">
        <f t="shared" si="112"/>
        <v>甲班</v>
      </c>
      <c r="G344" s="130">
        <f t="shared" si="102"/>
        <v>0</v>
      </c>
      <c r="H344" s="132">
        <f t="shared" si="116"/>
        <v>0.0416666666666667</v>
      </c>
      <c r="I344" s="167">
        <f t="shared" si="113"/>
        <v>1</v>
      </c>
      <c r="J344" s="168" t="str">
        <f>IF(_penmei4_month_day!A338="","",_penmei4_month_day!A338)</f>
        <v/>
      </c>
      <c r="K344" s="169" t="str">
        <f>IF(_penmei4_month_day!B338="","",_penmei4_month_day!B338)</f>
        <v/>
      </c>
      <c r="L344" s="169" t="str">
        <f>IF(_penmei4_month_day!C338="","",_penmei4_month_day!C338)</f>
        <v/>
      </c>
      <c r="M344" s="156" t="str">
        <f>IF(_penmei4_month_day!D338="","",_penmei4_month_day!D338)</f>
        <v/>
      </c>
      <c r="N344" s="156" t="str">
        <f>IF(_penmei4_month_day!E338="","",_penmei4_month_day!E338)</f>
        <v/>
      </c>
      <c r="O344" s="157" t="str">
        <f>IF(_penmei4_month_day!F338="","",_penmei4_month_day!F338)</f>
        <v/>
      </c>
      <c r="P344" s="158">
        <v>10.5</v>
      </c>
      <c r="Q344" s="197" t="str">
        <f t="shared" si="109"/>
        <v/>
      </c>
      <c r="R344" s="157" t="str">
        <f>IF(OR(_penmei3_month_day!A338="",_penmei3_month_day!B338=""),"",IF(AND(_penmei3_month_day!A338=1,_penmei3_month_day!B338=1),_penmei4_month_day!I338,""))</f>
        <v/>
      </c>
      <c r="S344" s="182" t="str">
        <f>IF(_penmei4_month_day!J338="","",_penmei4_month_day!J338)</f>
        <v/>
      </c>
      <c r="T344" s="183" t="str">
        <f>IF(_penmei4_month_day!K338="","",_penmei4_month_day!K338)</f>
        <v/>
      </c>
      <c r="U344" s="156" t="str">
        <f>IF(_penmei4_month_day!L338="","",_penmei4_month_day!L338)</f>
        <v/>
      </c>
      <c r="V344" s="156" t="str">
        <f>IF(_penmei4_month_day!M338="","",_penmei4_month_day!M338)</f>
        <v/>
      </c>
      <c r="W344" s="184" t="str">
        <f>IF(_penmei4_month_day!N338="","",_penmei4_month_day!N338)</f>
        <v/>
      </c>
      <c r="X344" s="158">
        <v>11</v>
      </c>
      <c r="Y344" s="197" t="str">
        <f t="shared" si="110"/>
        <v/>
      </c>
      <c r="Z344" s="157" t="str">
        <f>IF(OR(_penmei3_month_day!D338="",_penmei3_month_day!E338=""),"",IF(AND(_penmei3_month_day!D338=1,_penmei3_month_day!E338=1),_penmei4_month_day!Q338,""))</f>
        <v/>
      </c>
      <c r="AA344" s="230" t="str">
        <f>IF(_penmei4_month_day!R338="","",_penmei4_month_day!R338)</f>
        <v/>
      </c>
      <c r="AB344" s="222">
        <f t="shared" si="115"/>
        <v>21.5</v>
      </c>
      <c r="AC344" s="231">
        <v>0.0222222222222222</v>
      </c>
      <c r="AD344" s="232">
        <v>21</v>
      </c>
      <c r="AE344" s="233" t="s">
        <v>173</v>
      </c>
      <c r="AF344" s="232" t="s">
        <v>156</v>
      </c>
      <c r="AG344" s="233"/>
      <c r="AH344" s="254"/>
      <c r="AI344" s="248"/>
      <c r="AJ344" s="248"/>
    </row>
    <row r="345" spans="1:36">
      <c r="A345" s="118">
        <f t="shared" si="117"/>
        <v>43480</v>
      </c>
      <c r="B345" s="119">
        <f t="shared" si="101"/>
        <v>43480</v>
      </c>
      <c r="C345" s="120" t="str">
        <f t="shared" si="111"/>
        <v>夜</v>
      </c>
      <c r="D345" s="120">
        <f t="shared" si="108"/>
        <v>15</v>
      </c>
      <c r="E345" s="120">
        <f>E344</f>
        <v>1</v>
      </c>
      <c r="F345" s="121" t="str">
        <f t="shared" si="112"/>
        <v>甲班</v>
      </c>
      <c r="G345" s="120">
        <f t="shared" si="102"/>
        <v>1</v>
      </c>
      <c r="H345" s="122">
        <f t="shared" si="116"/>
        <v>0.0416666666666667</v>
      </c>
      <c r="I345" s="159">
        <f t="shared" si="113"/>
        <v>0.0416666666666667</v>
      </c>
      <c r="J345" s="160" t="str">
        <f>IF(_penmei4_month_day!A339="","",_penmei4_month_day!A339)</f>
        <v/>
      </c>
      <c r="K345" s="160" t="str">
        <f>IF(_penmei4_month_day!B339="","",_penmei4_month_day!B339)</f>
        <v/>
      </c>
      <c r="L345" s="160" t="str">
        <f>IF(_penmei4_month_day!C339="","",_penmei4_month_day!C339)</f>
        <v/>
      </c>
      <c r="M345" s="160" t="str">
        <f>IF(_penmei4_month_day!D339="","",_penmei4_month_day!D339)</f>
        <v/>
      </c>
      <c r="N345" s="160" t="str">
        <f>IF(_penmei4_month_day!E339="","",_penmei4_month_day!E339)</f>
        <v/>
      </c>
      <c r="O345" s="161" t="str">
        <f>IF(_penmei4_month_day!F339="","",_penmei4_month_day!F339)</f>
        <v/>
      </c>
      <c r="P345" s="162">
        <v>10.5</v>
      </c>
      <c r="Q345" s="185" t="str">
        <f t="shared" si="109"/>
        <v/>
      </c>
      <c r="R345" s="161" t="str">
        <f>IF(OR(_penmei3_month_day!A339="",_penmei3_month_day!B339=""),"",IF(AND(_penmei3_month_day!A339=1,_penmei3_month_day!B339=1),_penmei4_month_day!I339,""))</f>
        <v/>
      </c>
      <c r="S345" s="186" t="str">
        <f>IF(_penmei4_month_day!J339="","",_penmei4_month_day!J339)</f>
        <v/>
      </c>
      <c r="T345" s="187" t="str">
        <f>IF(_penmei4_month_day!K339="","",_penmei4_month_day!K339)</f>
        <v/>
      </c>
      <c r="U345" s="160" t="str">
        <f>IF(_penmei4_month_day!L339="","",_penmei4_month_day!L339)</f>
        <v/>
      </c>
      <c r="V345" s="160" t="str">
        <f>IF(_penmei4_month_day!M339="","",_penmei4_month_day!M339)</f>
        <v/>
      </c>
      <c r="W345" s="188" t="str">
        <f>IF(_penmei4_month_day!N339="","",_penmei4_month_day!N339)</f>
        <v/>
      </c>
      <c r="X345" s="162">
        <v>10.7</v>
      </c>
      <c r="Y345" s="185" t="str">
        <f t="shared" si="110"/>
        <v/>
      </c>
      <c r="Z345" s="161" t="str">
        <f>IF(OR(_penmei3_month_day!D339="",_penmei3_month_day!E339=""),"",IF(AND(_penmei3_month_day!D339=1,_penmei3_month_day!E339=1),_penmei4_month_day!Q339,""))</f>
        <v/>
      </c>
      <c r="AA345" s="221" t="str">
        <f>IF(_penmei4_month_day!R339="","",_penmei4_month_day!R339)</f>
        <v/>
      </c>
      <c r="AB345" s="222">
        <f t="shared" si="115"/>
        <v>21.2</v>
      </c>
      <c r="AC345" s="223">
        <v>0.0486111111111111</v>
      </c>
      <c r="AD345" s="224">
        <v>20</v>
      </c>
      <c r="AE345" s="225">
        <v>0.298611111111111</v>
      </c>
      <c r="AF345" s="224">
        <v>18</v>
      </c>
      <c r="AG345" s="225"/>
      <c r="AH345" s="249"/>
      <c r="AI345" s="250"/>
      <c r="AJ345" s="250"/>
    </row>
    <row r="346" spans="1:36">
      <c r="A346" s="118">
        <f t="shared" si="117"/>
        <v>43480</v>
      </c>
      <c r="B346" s="119">
        <f t="shared" si="101"/>
        <v>43480</v>
      </c>
      <c r="C346" s="120" t="str">
        <f t="shared" si="111"/>
        <v>夜</v>
      </c>
      <c r="D346" s="120">
        <f t="shared" si="108"/>
        <v>15</v>
      </c>
      <c r="E346" s="120">
        <f t="shared" ref="E346:E351" si="119">E345</f>
        <v>1</v>
      </c>
      <c r="F346" s="121" t="str">
        <f t="shared" si="112"/>
        <v>甲班</v>
      </c>
      <c r="G346" s="120">
        <f t="shared" si="102"/>
        <v>2</v>
      </c>
      <c r="H346" s="122">
        <f t="shared" si="116"/>
        <v>0.0416666666666667</v>
      </c>
      <c r="I346" s="159">
        <f t="shared" si="113"/>
        <v>0.0833333333333333</v>
      </c>
      <c r="J346" s="160" t="str">
        <f>IF(_penmei4_month_day!A340="","",_penmei4_month_day!A340)</f>
        <v/>
      </c>
      <c r="K346" s="160" t="str">
        <f>IF(_penmei4_month_day!B340="","",_penmei4_month_day!B340)</f>
        <v/>
      </c>
      <c r="L346" s="160" t="str">
        <f>IF(_penmei4_month_day!C340="","",_penmei4_month_day!C340)</f>
        <v/>
      </c>
      <c r="M346" s="160" t="str">
        <f>IF(_penmei4_month_day!D340="","",_penmei4_month_day!D340)</f>
        <v/>
      </c>
      <c r="N346" s="160" t="str">
        <f>IF(_penmei4_month_day!E340="","",_penmei4_month_day!E340)</f>
        <v/>
      </c>
      <c r="O346" s="161" t="str">
        <f>IF(_penmei4_month_day!F340="","",_penmei4_month_day!F340)</f>
        <v/>
      </c>
      <c r="P346" s="162">
        <v>9</v>
      </c>
      <c r="Q346" s="185" t="str">
        <f t="shared" si="109"/>
        <v/>
      </c>
      <c r="R346" s="161" t="str">
        <f>IF(OR(_penmei3_month_day!A340="",_penmei3_month_day!B340=""),"",IF(AND(_penmei3_month_day!A340=1,_penmei3_month_day!B340=1),_penmei4_month_day!I340,""))</f>
        <v/>
      </c>
      <c r="S346" s="186" t="str">
        <f>IF(_penmei4_month_day!J340="","",_penmei4_month_day!J340)</f>
        <v/>
      </c>
      <c r="T346" s="187" t="str">
        <f>IF(_penmei4_month_day!K340="","",_penmei4_month_day!K340)</f>
        <v/>
      </c>
      <c r="U346" s="160" t="str">
        <f>IF(_penmei4_month_day!L340="","",_penmei4_month_day!L340)</f>
        <v/>
      </c>
      <c r="V346" s="160" t="str">
        <f>IF(_penmei4_month_day!M340="","",_penmei4_month_day!M340)</f>
        <v/>
      </c>
      <c r="W346" s="188" t="str">
        <f>IF(_penmei4_month_day!N340="","",_penmei4_month_day!N340)</f>
        <v/>
      </c>
      <c r="X346" s="162">
        <v>9.5</v>
      </c>
      <c r="Y346" s="185" t="str">
        <f t="shared" si="110"/>
        <v/>
      </c>
      <c r="Z346" s="161" t="str">
        <f>IF(OR(_penmei3_month_day!D340="",_penmei3_month_day!E340=""),"",IF(AND(_penmei3_month_day!D340=1,_penmei3_month_day!E340=1),_penmei4_month_day!Q340,""))</f>
        <v/>
      </c>
      <c r="AA346" s="221" t="str">
        <f>IF(_penmei4_month_day!R340="","",_penmei4_month_day!R340)</f>
        <v/>
      </c>
      <c r="AB346" s="222">
        <f t="shared" si="115"/>
        <v>18.5</v>
      </c>
      <c r="AC346" s="223">
        <v>0.0625</v>
      </c>
      <c r="AD346" s="224" t="s">
        <v>161</v>
      </c>
      <c r="AE346" s="225"/>
      <c r="AF346" s="224"/>
      <c r="AG346" s="225"/>
      <c r="AH346" s="249"/>
      <c r="AI346" s="250"/>
      <c r="AJ346" s="250"/>
    </row>
    <row r="347" spans="1:36">
      <c r="A347" s="118">
        <f t="shared" si="117"/>
        <v>43480</v>
      </c>
      <c r="B347" s="119">
        <f t="shared" si="101"/>
        <v>43480</v>
      </c>
      <c r="C347" s="120" t="str">
        <f t="shared" si="111"/>
        <v>夜</v>
      </c>
      <c r="D347" s="120">
        <f t="shared" si="108"/>
        <v>15</v>
      </c>
      <c r="E347" s="120">
        <f t="shared" si="119"/>
        <v>1</v>
      </c>
      <c r="F347" s="121" t="str">
        <f t="shared" si="112"/>
        <v>甲班</v>
      </c>
      <c r="G347" s="120">
        <f t="shared" si="102"/>
        <v>3</v>
      </c>
      <c r="H347" s="122">
        <f t="shared" si="116"/>
        <v>0.0416666666666667</v>
      </c>
      <c r="I347" s="159">
        <f t="shared" si="113"/>
        <v>0.125</v>
      </c>
      <c r="J347" s="160" t="str">
        <f>IF(_penmei4_month_day!A341="","",_penmei4_month_day!A341)</f>
        <v/>
      </c>
      <c r="K347" s="160" t="str">
        <f>IF(_penmei4_month_day!B341="","",_penmei4_month_day!B341)</f>
        <v/>
      </c>
      <c r="L347" s="160" t="str">
        <f>IF(_penmei4_month_day!C341="","",_penmei4_month_day!C341)</f>
        <v/>
      </c>
      <c r="M347" s="160" t="str">
        <f>IF(_penmei4_month_day!D341="","",_penmei4_month_day!D341)</f>
        <v/>
      </c>
      <c r="N347" s="160" t="str">
        <f>IF(_penmei4_month_day!E341="","",_penmei4_month_day!E341)</f>
        <v/>
      </c>
      <c r="O347" s="161" t="str">
        <f>IF(_penmei4_month_day!F341="","",_penmei4_month_day!F341)</f>
        <v/>
      </c>
      <c r="P347" s="162">
        <v>7.5</v>
      </c>
      <c r="Q347" s="185" t="str">
        <f t="shared" si="109"/>
        <v/>
      </c>
      <c r="R347" s="161" t="str">
        <f>IF(OR(_penmei3_month_day!A341="",_penmei3_month_day!B341=""),"",IF(AND(_penmei3_month_day!A341=1,_penmei3_month_day!B341=1),_penmei4_month_day!I341,""))</f>
        <v/>
      </c>
      <c r="S347" s="186" t="str">
        <f>IF(_penmei4_month_day!J341="","",_penmei4_month_day!J341)</f>
        <v/>
      </c>
      <c r="T347" s="187" t="str">
        <f>IF(_penmei4_month_day!K341="","",_penmei4_month_day!K341)</f>
        <v/>
      </c>
      <c r="U347" s="160" t="str">
        <f>IF(_penmei4_month_day!L341="","",_penmei4_month_day!L341)</f>
        <v/>
      </c>
      <c r="V347" s="160" t="str">
        <f>IF(_penmei4_month_day!M341="","",_penmei4_month_day!M341)</f>
        <v/>
      </c>
      <c r="W347" s="188" t="str">
        <f>IF(_penmei4_month_day!N341="","",_penmei4_month_day!N341)</f>
        <v/>
      </c>
      <c r="X347" s="162">
        <v>7.5</v>
      </c>
      <c r="Y347" s="185" t="str">
        <f t="shared" si="110"/>
        <v/>
      </c>
      <c r="Z347" s="161" t="str">
        <f>IF(OR(_penmei3_month_day!D341="",_penmei3_month_day!E341=""),"",IF(AND(_penmei3_month_day!D341=1,_penmei3_month_day!E341=1),_penmei4_month_day!Q341,""))</f>
        <v/>
      </c>
      <c r="AA347" s="221" t="str">
        <f>IF(_penmei4_month_day!R341="","",_penmei4_month_day!R341)</f>
        <v/>
      </c>
      <c r="AB347" s="222">
        <f t="shared" si="115"/>
        <v>15</v>
      </c>
      <c r="AC347" s="223">
        <v>0.109722222222222</v>
      </c>
      <c r="AD347" s="224" t="s">
        <v>149</v>
      </c>
      <c r="AE347" s="225"/>
      <c r="AF347" s="224"/>
      <c r="AG347" s="225"/>
      <c r="AH347" s="249"/>
      <c r="AI347" s="250"/>
      <c r="AJ347" s="250"/>
    </row>
    <row r="348" spans="1:36">
      <c r="A348" s="118">
        <f t="shared" si="117"/>
        <v>43480</v>
      </c>
      <c r="B348" s="119">
        <f t="shared" si="101"/>
        <v>43480</v>
      </c>
      <c r="C348" s="120" t="str">
        <f t="shared" si="111"/>
        <v>夜</v>
      </c>
      <c r="D348" s="120">
        <f t="shared" ref="D348:D371" si="120">DAY(A348)</f>
        <v>15</v>
      </c>
      <c r="E348" s="120">
        <f t="shared" si="119"/>
        <v>1</v>
      </c>
      <c r="F348" s="121" t="str">
        <f t="shared" si="112"/>
        <v>甲班</v>
      </c>
      <c r="G348" s="120">
        <f t="shared" si="102"/>
        <v>4</v>
      </c>
      <c r="H348" s="122">
        <f t="shared" si="116"/>
        <v>0.0416666666666667</v>
      </c>
      <c r="I348" s="159">
        <f t="shared" si="113"/>
        <v>0.166666666666667</v>
      </c>
      <c r="J348" s="160" t="str">
        <f>IF(_penmei4_month_day!A342="","",_penmei4_month_day!A342)</f>
        <v/>
      </c>
      <c r="K348" s="160" t="str">
        <f>IF(_penmei4_month_day!B342="","",_penmei4_month_day!B342)</f>
        <v/>
      </c>
      <c r="L348" s="160" t="str">
        <f>IF(_penmei4_month_day!C342="","",_penmei4_month_day!C342)</f>
        <v/>
      </c>
      <c r="M348" s="160" t="str">
        <f>IF(_penmei4_month_day!D342="","",_penmei4_month_day!D342)</f>
        <v/>
      </c>
      <c r="N348" s="160" t="str">
        <f>IF(_penmei4_month_day!E342="","",_penmei4_month_day!E342)</f>
        <v/>
      </c>
      <c r="O348" s="161" t="str">
        <f>IF(_penmei4_month_day!F342="","",_penmei4_month_day!F342)</f>
        <v/>
      </c>
      <c r="P348" s="162">
        <v>9.6</v>
      </c>
      <c r="Q348" s="185" t="str">
        <f t="shared" si="109"/>
        <v/>
      </c>
      <c r="R348" s="161" t="str">
        <f>IF(OR(_penmei3_month_day!A342="",_penmei3_month_day!B342=""),"",IF(AND(_penmei3_month_day!A342=1,_penmei3_month_day!B342=1),_penmei4_month_day!I342,""))</f>
        <v/>
      </c>
      <c r="S348" s="186" t="str">
        <f>IF(_penmei4_month_day!J342="","",_penmei4_month_day!J342)</f>
        <v/>
      </c>
      <c r="T348" s="187" t="str">
        <f>IF(_penmei4_month_day!K342="","",_penmei4_month_day!K342)</f>
        <v/>
      </c>
      <c r="U348" s="160" t="str">
        <f>IF(_penmei4_month_day!L342="","",_penmei4_month_day!L342)</f>
        <v/>
      </c>
      <c r="V348" s="160" t="str">
        <f>IF(_penmei4_month_day!M342="","",_penmei4_month_day!M342)</f>
        <v/>
      </c>
      <c r="W348" s="188" t="str">
        <f>IF(_penmei4_month_day!N342="","",_penmei4_month_day!N342)</f>
        <v/>
      </c>
      <c r="X348" s="162">
        <v>8</v>
      </c>
      <c r="Y348" s="185" t="str">
        <f t="shared" si="110"/>
        <v/>
      </c>
      <c r="Z348" s="161" t="str">
        <f>IF(OR(_penmei3_month_day!D342="",_penmei3_month_day!E342=""),"",IF(AND(_penmei3_month_day!D342=1,_penmei3_month_day!E342=1),_penmei4_month_day!Q342,""))</f>
        <v/>
      </c>
      <c r="AA348" s="221" t="str">
        <f>IF(_penmei4_month_day!R342="","",_penmei4_month_day!R342)</f>
        <v/>
      </c>
      <c r="AB348" s="222">
        <f t="shared" si="115"/>
        <v>17.6</v>
      </c>
      <c r="AC348" s="223">
        <v>0.111805555555556</v>
      </c>
      <c r="AD348" s="224" t="s">
        <v>150</v>
      </c>
      <c r="AE348" s="225"/>
      <c r="AF348" s="224"/>
      <c r="AG348" s="225"/>
      <c r="AH348" s="249"/>
      <c r="AI348" s="250"/>
      <c r="AJ348" s="250"/>
    </row>
    <row r="349" spans="1:36">
      <c r="A349" s="118">
        <f t="shared" si="117"/>
        <v>43480</v>
      </c>
      <c r="B349" s="119">
        <f t="shared" si="101"/>
        <v>43480</v>
      </c>
      <c r="C349" s="120" t="str">
        <f t="shared" si="111"/>
        <v>夜</v>
      </c>
      <c r="D349" s="120">
        <f t="shared" si="120"/>
        <v>15</v>
      </c>
      <c r="E349" s="120">
        <f t="shared" si="119"/>
        <v>1</v>
      </c>
      <c r="F349" s="121" t="str">
        <f t="shared" si="112"/>
        <v>甲班</v>
      </c>
      <c r="G349" s="120">
        <f t="shared" si="102"/>
        <v>5</v>
      </c>
      <c r="H349" s="122">
        <f t="shared" si="116"/>
        <v>0.0416666666666667</v>
      </c>
      <c r="I349" s="159">
        <f t="shared" si="113"/>
        <v>0.208333333333333</v>
      </c>
      <c r="J349" s="160" t="str">
        <f>IF(_penmei4_month_day!A343="","",_penmei4_month_day!A343)</f>
        <v/>
      </c>
      <c r="K349" s="160" t="str">
        <f>IF(_penmei4_month_day!B343="","",_penmei4_month_day!B343)</f>
        <v/>
      </c>
      <c r="L349" s="160" t="str">
        <f>IF(_penmei4_month_day!C343="","",_penmei4_month_day!C343)</f>
        <v/>
      </c>
      <c r="M349" s="160" t="str">
        <f>IF(_penmei4_month_day!D343="","",_penmei4_month_day!D343)</f>
        <v/>
      </c>
      <c r="N349" s="160" t="str">
        <f>IF(_penmei4_month_day!E343="","",_penmei4_month_day!E343)</f>
        <v/>
      </c>
      <c r="O349" s="161" t="str">
        <f>IF(_penmei4_month_day!F343="","",_penmei4_month_day!F343)</f>
        <v/>
      </c>
      <c r="P349" s="162">
        <v>7.5</v>
      </c>
      <c r="Q349" s="185" t="str">
        <f t="shared" si="109"/>
        <v/>
      </c>
      <c r="R349" s="161" t="str">
        <f>IF(OR(_penmei3_month_day!A343="",_penmei3_month_day!B343=""),"",IF(AND(_penmei3_month_day!A343=1,_penmei3_month_day!B343=1),_penmei4_month_day!I343,""))</f>
        <v/>
      </c>
      <c r="S349" s="186" t="str">
        <f>IF(_penmei4_month_day!J343="","",_penmei4_month_day!J343)</f>
        <v/>
      </c>
      <c r="T349" s="187" t="str">
        <f>IF(_penmei4_month_day!K343="","",_penmei4_month_day!K343)</f>
        <v/>
      </c>
      <c r="U349" s="160" t="str">
        <f>IF(_penmei4_month_day!L343="","",_penmei4_month_day!L343)</f>
        <v/>
      </c>
      <c r="V349" s="160" t="str">
        <f>IF(_penmei4_month_day!M343="","",_penmei4_month_day!M343)</f>
        <v/>
      </c>
      <c r="W349" s="188" t="str">
        <f>IF(_penmei4_month_day!N343="","",_penmei4_month_day!N343)</f>
        <v/>
      </c>
      <c r="X349" s="162">
        <v>7.5</v>
      </c>
      <c r="Y349" s="185" t="str">
        <f t="shared" si="110"/>
        <v/>
      </c>
      <c r="Z349" s="161" t="str">
        <f>IF(OR(_penmei3_month_day!D343="",_penmei3_month_day!E343=""),"",IF(AND(_penmei3_month_day!D343=1,_penmei3_month_day!E343=1),_penmei4_month_day!Q343,""))</f>
        <v/>
      </c>
      <c r="AA349" s="221" t="str">
        <f>IF(_penmei4_month_day!R343="","",_penmei4_month_day!R343)</f>
        <v/>
      </c>
      <c r="AB349" s="222">
        <f t="shared" si="115"/>
        <v>15</v>
      </c>
      <c r="AC349" s="223">
        <v>0.130555555555556</v>
      </c>
      <c r="AD349" s="224">
        <v>18</v>
      </c>
      <c r="AE349" s="225"/>
      <c r="AF349" s="224"/>
      <c r="AG349" s="225"/>
      <c r="AH349" s="249"/>
      <c r="AI349" s="250"/>
      <c r="AJ349" s="250"/>
    </row>
    <row r="350" spans="1:36">
      <c r="A350" s="118">
        <f t="shared" si="117"/>
        <v>43480</v>
      </c>
      <c r="B350" s="119">
        <f t="shared" si="101"/>
        <v>43480</v>
      </c>
      <c r="C350" s="120" t="str">
        <f t="shared" si="111"/>
        <v>夜</v>
      </c>
      <c r="D350" s="120">
        <f t="shared" si="120"/>
        <v>15</v>
      </c>
      <c r="E350" s="120">
        <f t="shared" si="119"/>
        <v>1</v>
      </c>
      <c r="F350" s="121" t="str">
        <f t="shared" si="112"/>
        <v>甲班</v>
      </c>
      <c r="G350" s="120">
        <f t="shared" si="102"/>
        <v>6</v>
      </c>
      <c r="H350" s="122">
        <f t="shared" si="116"/>
        <v>0.0416666666666667</v>
      </c>
      <c r="I350" s="159">
        <f t="shared" si="113"/>
        <v>0.25</v>
      </c>
      <c r="J350" s="160" t="str">
        <f>IF(_penmei4_month_day!A344="","",_penmei4_month_day!A344)</f>
        <v/>
      </c>
      <c r="K350" s="160" t="str">
        <f>IF(_penmei4_month_day!B344="","",_penmei4_month_day!B344)</f>
        <v/>
      </c>
      <c r="L350" s="160" t="str">
        <f>IF(_penmei4_month_day!C344="","",_penmei4_month_day!C344)</f>
        <v/>
      </c>
      <c r="M350" s="160" t="str">
        <f>IF(_penmei4_month_day!D344="","",_penmei4_month_day!D344)</f>
        <v/>
      </c>
      <c r="N350" s="160" t="str">
        <f>IF(_penmei4_month_day!E344="","",_penmei4_month_day!E344)</f>
        <v/>
      </c>
      <c r="O350" s="161" t="str">
        <f>IF(_penmei4_month_day!F344="","",_penmei4_month_day!F344)</f>
        <v/>
      </c>
      <c r="P350" s="162">
        <v>10</v>
      </c>
      <c r="Q350" s="185" t="str">
        <f t="shared" si="109"/>
        <v/>
      </c>
      <c r="R350" s="161" t="str">
        <f>IF(OR(_penmei3_month_day!A344="",_penmei3_month_day!B344=""),"",IF(AND(_penmei3_month_day!A344=1,_penmei3_month_day!B344=1),_penmei4_month_day!I344,""))</f>
        <v/>
      </c>
      <c r="S350" s="186" t="str">
        <f>IF(_penmei4_month_day!J344="","",_penmei4_month_day!J344)</f>
        <v/>
      </c>
      <c r="T350" s="187" t="str">
        <f>IF(_penmei4_month_day!K344="","",_penmei4_month_day!K344)</f>
        <v/>
      </c>
      <c r="U350" s="160" t="str">
        <f>IF(_penmei4_month_day!L344="","",_penmei4_month_day!L344)</f>
        <v/>
      </c>
      <c r="V350" s="160" t="str">
        <f>IF(_penmei4_month_day!M344="","",_penmei4_month_day!M344)</f>
        <v/>
      </c>
      <c r="W350" s="188" t="str">
        <f>IF(_penmei4_month_day!N344="","",_penmei4_month_day!N344)</f>
        <v/>
      </c>
      <c r="X350" s="162">
        <v>9</v>
      </c>
      <c r="Y350" s="185" t="str">
        <f t="shared" si="110"/>
        <v/>
      </c>
      <c r="Z350" s="161" t="str">
        <f>IF(OR(_penmei3_month_day!D344="",_penmei3_month_day!E344=""),"",IF(AND(_penmei3_month_day!D344=1,_penmei3_month_day!E344=1),_penmei4_month_day!Q344,""))</f>
        <v/>
      </c>
      <c r="AA350" s="221" t="str">
        <f>IF(_penmei4_month_day!R344="","",_penmei4_month_day!R344)</f>
        <v/>
      </c>
      <c r="AB350" s="222">
        <f t="shared" si="115"/>
        <v>19</v>
      </c>
      <c r="AC350" s="223">
        <v>0.179166666666667</v>
      </c>
      <c r="AD350" s="224" t="s">
        <v>174</v>
      </c>
      <c r="AE350" s="225"/>
      <c r="AF350" s="224"/>
      <c r="AG350" s="225"/>
      <c r="AH350" s="249"/>
      <c r="AI350" s="250"/>
      <c r="AJ350" s="250"/>
    </row>
    <row r="351" spans="1:36">
      <c r="A351" s="123">
        <f t="shared" si="117"/>
        <v>43480</v>
      </c>
      <c r="B351" s="124">
        <f t="shared" si="101"/>
        <v>43480</v>
      </c>
      <c r="C351" s="125" t="str">
        <f t="shared" si="111"/>
        <v>夜</v>
      </c>
      <c r="D351" s="125">
        <f t="shared" si="120"/>
        <v>15</v>
      </c>
      <c r="E351" s="125">
        <f t="shared" si="119"/>
        <v>1</v>
      </c>
      <c r="F351" s="126" t="str">
        <f t="shared" si="112"/>
        <v>甲班</v>
      </c>
      <c r="G351" s="125">
        <f t="shared" si="102"/>
        <v>7</v>
      </c>
      <c r="H351" s="127">
        <f t="shared" si="116"/>
        <v>0.0416666666666667</v>
      </c>
      <c r="I351" s="163">
        <f t="shared" si="113"/>
        <v>0.291666666666667</v>
      </c>
      <c r="J351" s="164" t="str">
        <f>IF(_penmei4_month_day!A345="","",_penmei4_month_day!A345)</f>
        <v/>
      </c>
      <c r="K351" s="164" t="str">
        <f>IF(_penmei4_month_day!B345="","",_penmei4_month_day!B345)</f>
        <v/>
      </c>
      <c r="L351" s="164" t="str">
        <f>IF(_penmei4_month_day!C345="","",_penmei4_month_day!C345)</f>
        <v/>
      </c>
      <c r="M351" s="164" t="str">
        <f>IF(_penmei4_month_day!D345="","",_penmei4_month_day!D345)</f>
        <v/>
      </c>
      <c r="N351" s="164" t="str">
        <f>IF(_penmei4_month_day!E345="","",_penmei4_month_day!E345)</f>
        <v/>
      </c>
      <c r="O351" s="165" t="str">
        <f>IF(_penmei4_month_day!F345="","",_penmei4_month_day!F345)</f>
        <v/>
      </c>
      <c r="P351" s="166">
        <v>10</v>
      </c>
      <c r="Q351" s="189" t="str">
        <f t="shared" si="109"/>
        <v/>
      </c>
      <c r="R351" s="165" t="str">
        <f>IF(OR(_penmei3_month_day!A345="",_penmei3_month_day!B345=""),"",IF(AND(_penmei3_month_day!A345=1,_penmei3_month_day!B345=1),_penmei4_month_day!I345,""))</f>
        <v/>
      </c>
      <c r="S351" s="190" t="str">
        <f>IF(_penmei4_month_day!J345="","",_penmei4_month_day!J345)</f>
        <v/>
      </c>
      <c r="T351" s="191" t="str">
        <f>IF(_penmei4_month_day!K345="","",_penmei4_month_day!K345)</f>
        <v/>
      </c>
      <c r="U351" s="164" t="str">
        <f>IF(_penmei4_month_day!L345="","",_penmei4_month_day!L345)</f>
        <v/>
      </c>
      <c r="V351" s="164" t="str">
        <f>IF(_penmei4_month_day!M345="","",_penmei4_month_day!M345)</f>
        <v/>
      </c>
      <c r="W351" s="192" t="str">
        <f>IF(_penmei4_month_day!N345="","",_penmei4_month_day!N345)</f>
        <v/>
      </c>
      <c r="X351" s="166">
        <v>9</v>
      </c>
      <c r="Y351" s="189" t="str">
        <f t="shared" si="110"/>
        <v/>
      </c>
      <c r="Z351" s="165" t="str">
        <f>IF(OR(_penmei3_month_day!D345="",_penmei3_month_day!E345=""),"",IF(AND(_penmei3_month_day!D345=1,_penmei3_month_day!E345=1),_penmei4_month_day!Q345,""))</f>
        <v/>
      </c>
      <c r="AA351" s="226" t="str">
        <f>IF(_penmei4_month_day!R345="","",_penmei4_month_day!R345)</f>
        <v/>
      </c>
      <c r="AB351" s="222">
        <f t="shared" si="115"/>
        <v>19</v>
      </c>
      <c r="AC351" s="227">
        <v>0.2</v>
      </c>
      <c r="AD351" s="228" t="s">
        <v>150</v>
      </c>
      <c r="AE351" s="229"/>
      <c r="AF351" s="228"/>
      <c r="AG351" s="229"/>
      <c r="AH351" s="251"/>
      <c r="AI351" s="252" t="s">
        <v>118</v>
      </c>
      <c r="AJ351" s="253" t="s">
        <v>64</v>
      </c>
    </row>
    <row r="352" spans="1:36">
      <c r="A352" s="128">
        <f t="shared" si="117"/>
        <v>43480</v>
      </c>
      <c r="B352" s="129">
        <f t="shared" si="101"/>
        <v>43480</v>
      </c>
      <c r="C352" s="130" t="str">
        <f t="shared" si="111"/>
        <v>白</v>
      </c>
      <c r="D352" s="130">
        <f t="shared" si="120"/>
        <v>15</v>
      </c>
      <c r="E352" s="130">
        <f>IF(AND(E344=4),1,IF(AND(E344&lt;4),(E344+1),))</f>
        <v>2</v>
      </c>
      <c r="F352" s="131" t="str">
        <f t="shared" si="112"/>
        <v>乙班</v>
      </c>
      <c r="G352" s="130">
        <f t="shared" si="102"/>
        <v>8</v>
      </c>
      <c r="H352" s="132">
        <f t="shared" si="116"/>
        <v>0.0416666666666667</v>
      </c>
      <c r="I352" s="167">
        <f t="shared" si="113"/>
        <v>0.333333333333333</v>
      </c>
      <c r="J352" s="168" t="str">
        <f>IF(_penmei4_month_day!A346="","",_penmei4_month_day!A346)</f>
        <v/>
      </c>
      <c r="K352" s="169" t="str">
        <f>IF(_penmei4_month_day!B346="","",_penmei4_month_day!B346)</f>
        <v/>
      </c>
      <c r="L352" s="169" t="str">
        <f>IF(_penmei4_month_day!C346="","",_penmei4_month_day!C346)</f>
        <v/>
      </c>
      <c r="M352" s="156" t="str">
        <f>IF(_penmei4_month_day!D346="","",_penmei4_month_day!D346)</f>
        <v/>
      </c>
      <c r="N352" s="156" t="str">
        <f>IF(_penmei4_month_day!E346="","",_penmei4_month_day!E346)</f>
        <v/>
      </c>
      <c r="O352" s="157" t="str">
        <f>IF(_penmei4_month_day!F346="","",_penmei4_month_day!F346)</f>
        <v/>
      </c>
      <c r="P352" s="158">
        <v>9.2</v>
      </c>
      <c r="Q352" s="197" t="str">
        <f t="shared" si="109"/>
        <v/>
      </c>
      <c r="R352" s="157" t="str">
        <f>IF(OR(_penmei3_month_day!A346="",_penmei3_month_day!B346=""),"",IF(AND(_penmei3_month_day!A346=1,_penmei3_month_day!B346=1),_penmei4_month_day!I346,""))</f>
        <v/>
      </c>
      <c r="S352" s="182" t="str">
        <f>IF(_penmei4_month_day!J346="","",_penmei4_month_day!J346)</f>
        <v/>
      </c>
      <c r="T352" s="183" t="str">
        <f>IF(_penmei4_month_day!K346="","",_penmei4_month_day!K346)</f>
        <v/>
      </c>
      <c r="U352" s="156" t="str">
        <f>IF(_penmei4_month_day!L346="","",_penmei4_month_day!L346)</f>
        <v/>
      </c>
      <c r="V352" s="156" t="str">
        <f>IF(_penmei4_month_day!M346="","",_penmei4_month_day!M346)</f>
        <v/>
      </c>
      <c r="W352" s="184" t="str">
        <f>IF(_penmei4_month_day!N346="","",_penmei4_month_day!N346)</f>
        <v/>
      </c>
      <c r="X352" s="158">
        <v>9</v>
      </c>
      <c r="Y352" s="197" t="str">
        <f t="shared" si="110"/>
        <v/>
      </c>
      <c r="Z352" s="194" t="str">
        <f>IF(OR(_penmei3_month_day!D346="",_penmei3_month_day!E346=""),"",IF(AND(_penmei3_month_day!D346=1,_penmei3_month_day!E346=1),_penmei4_month_day!Q346,""))</f>
        <v/>
      </c>
      <c r="AA352" s="230" t="str">
        <f>IF(_penmei4_month_day!R346="","",_penmei4_month_day!R346)</f>
        <v/>
      </c>
      <c r="AB352" s="222">
        <f t="shared" si="115"/>
        <v>18.2</v>
      </c>
      <c r="AC352" s="231">
        <v>0.342361111111111</v>
      </c>
      <c r="AD352" s="232">
        <v>19.5</v>
      </c>
      <c r="AE352" s="233"/>
      <c r="AF352" s="232"/>
      <c r="AG352" s="233"/>
      <c r="AH352" s="254"/>
      <c r="AI352" s="248"/>
      <c r="AJ352" s="248"/>
    </row>
    <row r="353" spans="1:36">
      <c r="A353" s="118">
        <f t="shared" si="117"/>
        <v>43480</v>
      </c>
      <c r="B353" s="119">
        <f t="shared" si="101"/>
        <v>43480</v>
      </c>
      <c r="C353" s="120" t="str">
        <f t="shared" si="111"/>
        <v>白</v>
      </c>
      <c r="D353" s="120">
        <f t="shared" si="120"/>
        <v>15</v>
      </c>
      <c r="E353" s="120">
        <f>E352</f>
        <v>2</v>
      </c>
      <c r="F353" s="121" t="str">
        <f t="shared" si="112"/>
        <v>乙班</v>
      </c>
      <c r="G353" s="120">
        <f t="shared" si="102"/>
        <v>9</v>
      </c>
      <c r="H353" s="122">
        <f t="shared" si="116"/>
        <v>0.0416666666666667</v>
      </c>
      <c r="I353" s="159">
        <f t="shared" si="113"/>
        <v>0.375</v>
      </c>
      <c r="J353" s="160" t="str">
        <f>IF(_penmei4_month_day!A347="","",_penmei4_month_day!A347)</f>
        <v/>
      </c>
      <c r="K353" s="160" t="str">
        <f>IF(_penmei4_month_day!B347="","",_penmei4_month_day!B347)</f>
        <v/>
      </c>
      <c r="L353" s="160" t="str">
        <f>IF(_penmei4_month_day!C347="","",_penmei4_month_day!C347)</f>
        <v/>
      </c>
      <c r="M353" s="160" t="str">
        <f>IF(_penmei4_month_day!D347="","",_penmei4_month_day!D347)</f>
        <v/>
      </c>
      <c r="N353" s="160" t="str">
        <f>IF(_penmei4_month_day!E347="","",_penmei4_month_day!E347)</f>
        <v/>
      </c>
      <c r="O353" s="161" t="str">
        <f>IF(_penmei4_month_day!F347="","",_penmei4_month_day!F347)</f>
        <v/>
      </c>
      <c r="P353" s="162">
        <v>10</v>
      </c>
      <c r="Q353" s="185" t="str">
        <f t="shared" si="109"/>
        <v/>
      </c>
      <c r="R353" s="161" t="str">
        <f>IF(OR(_penmei3_month_day!A347="",_penmei3_month_day!B347=""),"",IF(AND(_penmei3_month_day!A347=1,_penmei3_month_day!B347=1),_penmei4_month_day!I347,""))</f>
        <v/>
      </c>
      <c r="S353" s="186" t="str">
        <f>IF(_penmei4_month_day!J347="","",_penmei4_month_day!J347)</f>
        <v/>
      </c>
      <c r="T353" s="187" t="str">
        <f>IF(_penmei4_month_day!K347="","",_penmei4_month_day!K347)</f>
        <v/>
      </c>
      <c r="U353" s="160" t="str">
        <f>IF(_penmei4_month_day!L347="","",_penmei4_month_day!L347)</f>
        <v/>
      </c>
      <c r="V353" s="160" t="str">
        <f>IF(_penmei4_month_day!M347="","",_penmei4_month_day!M347)</f>
        <v/>
      </c>
      <c r="W353" s="188" t="str">
        <f>IF(_penmei4_month_day!N347="","",_penmei4_month_day!N347)</f>
        <v/>
      </c>
      <c r="X353" s="162">
        <v>9.4</v>
      </c>
      <c r="Y353" s="185" t="str">
        <f t="shared" si="110"/>
        <v/>
      </c>
      <c r="Z353" s="161" t="str">
        <f>IF(OR(_penmei3_month_day!D347="",_penmei3_month_day!E347=""),"",IF(AND(_penmei3_month_day!D347=1,_penmei3_month_day!E347=1),_penmei4_month_day!Q347,""))</f>
        <v/>
      </c>
      <c r="AA353" s="221" t="str">
        <f>IF(_penmei4_month_day!R347="","",_penmei4_month_day!R347)</f>
        <v/>
      </c>
      <c r="AB353" s="222">
        <f t="shared" si="115"/>
        <v>19.4</v>
      </c>
      <c r="AC353" s="223">
        <v>0.378472222222222</v>
      </c>
      <c r="AD353" s="224">
        <v>21</v>
      </c>
      <c r="AE353" s="225"/>
      <c r="AF353" s="224"/>
      <c r="AG353" s="225"/>
      <c r="AH353" s="249"/>
      <c r="AI353" s="250"/>
      <c r="AJ353" s="250"/>
    </row>
    <row r="354" spans="1:36">
      <c r="A354" s="118">
        <f t="shared" si="117"/>
        <v>43480</v>
      </c>
      <c r="B354" s="119">
        <f t="shared" si="101"/>
        <v>43480</v>
      </c>
      <c r="C354" s="120" t="str">
        <f t="shared" si="111"/>
        <v>白</v>
      </c>
      <c r="D354" s="120">
        <f t="shared" si="120"/>
        <v>15</v>
      </c>
      <c r="E354" s="120">
        <f t="shared" ref="E354:E359" si="121">E353</f>
        <v>2</v>
      </c>
      <c r="F354" s="121" t="str">
        <f t="shared" si="112"/>
        <v>乙班</v>
      </c>
      <c r="G354" s="120">
        <f t="shared" si="102"/>
        <v>10</v>
      </c>
      <c r="H354" s="122">
        <f t="shared" si="116"/>
        <v>0.0416666666666667</v>
      </c>
      <c r="I354" s="159">
        <f t="shared" si="113"/>
        <v>0.416666666666667</v>
      </c>
      <c r="J354" s="160" t="str">
        <f>IF(_penmei4_month_day!A348="","",_penmei4_month_day!A348)</f>
        <v/>
      </c>
      <c r="K354" s="160" t="str">
        <f>IF(_penmei4_month_day!B348="","",_penmei4_month_day!B348)</f>
        <v/>
      </c>
      <c r="L354" s="160" t="str">
        <f>IF(_penmei4_month_day!C348="","",_penmei4_month_day!C348)</f>
        <v/>
      </c>
      <c r="M354" s="160" t="str">
        <f>IF(_penmei4_month_day!D348="","",_penmei4_month_day!D348)</f>
        <v/>
      </c>
      <c r="N354" s="160" t="str">
        <f>IF(_penmei4_month_day!E348="","",_penmei4_month_day!E348)</f>
        <v/>
      </c>
      <c r="O354" s="161" t="str">
        <f>IF(_penmei4_month_day!F348="","",_penmei4_month_day!F348)</f>
        <v/>
      </c>
      <c r="P354" s="162">
        <v>10.8</v>
      </c>
      <c r="Q354" s="185" t="str">
        <f t="shared" si="109"/>
        <v/>
      </c>
      <c r="R354" s="161" t="str">
        <f>IF(OR(_penmei3_month_day!A348="",_penmei3_month_day!B348=""),"",IF(AND(_penmei3_month_day!A348=1,_penmei3_month_day!B348=1),_penmei4_month_day!I348,""))</f>
        <v/>
      </c>
      <c r="S354" s="186" t="str">
        <f>IF(_penmei4_month_day!J348="","",_penmei4_month_day!J348)</f>
        <v/>
      </c>
      <c r="T354" s="187" t="str">
        <f>IF(_penmei4_month_day!K348="","",_penmei4_month_day!K348)</f>
        <v/>
      </c>
      <c r="U354" s="160" t="str">
        <f>IF(_penmei4_month_day!L348="","",_penmei4_month_day!L348)</f>
        <v/>
      </c>
      <c r="V354" s="160" t="str">
        <f>IF(_penmei4_month_day!M348="","",_penmei4_month_day!M348)</f>
        <v/>
      </c>
      <c r="W354" s="188" t="str">
        <f>IF(_penmei4_month_day!N348="","",_penmei4_month_day!N348)</f>
        <v/>
      </c>
      <c r="X354" s="162">
        <v>10</v>
      </c>
      <c r="Y354" s="185" t="str">
        <f t="shared" si="110"/>
        <v/>
      </c>
      <c r="Z354" s="161" t="str">
        <f>IF(OR(_penmei3_month_day!D348="",_penmei3_month_day!E348=""),"",IF(AND(_penmei3_month_day!D348=1,_penmei3_month_day!E348=1),_penmei4_month_day!Q348,""))</f>
        <v/>
      </c>
      <c r="AA354" s="221" t="str">
        <f>IF(_penmei4_month_day!R348="","",_penmei4_month_day!R348)</f>
        <v/>
      </c>
      <c r="AB354" s="222">
        <f t="shared" si="115"/>
        <v>20.8</v>
      </c>
      <c r="AC354" s="223">
        <v>0.423611111111111</v>
      </c>
      <c r="AD354" s="224">
        <v>19.5</v>
      </c>
      <c r="AE354" s="225"/>
      <c r="AF354" s="224"/>
      <c r="AG354" s="225"/>
      <c r="AH354" s="249"/>
      <c r="AI354" s="250"/>
      <c r="AJ354" s="250"/>
    </row>
    <row r="355" spans="1:36">
      <c r="A355" s="118">
        <f t="shared" si="117"/>
        <v>43480</v>
      </c>
      <c r="B355" s="119">
        <f t="shared" si="101"/>
        <v>43480</v>
      </c>
      <c r="C355" s="120" t="str">
        <f t="shared" si="111"/>
        <v>白</v>
      </c>
      <c r="D355" s="120">
        <f t="shared" si="120"/>
        <v>15</v>
      </c>
      <c r="E355" s="120">
        <f t="shared" si="121"/>
        <v>2</v>
      </c>
      <c r="F355" s="121" t="str">
        <f t="shared" si="112"/>
        <v>乙班</v>
      </c>
      <c r="G355" s="120">
        <f t="shared" si="102"/>
        <v>11</v>
      </c>
      <c r="H355" s="122">
        <f t="shared" si="116"/>
        <v>0.0416666666666667</v>
      </c>
      <c r="I355" s="159">
        <f t="shared" si="113"/>
        <v>0.458333333333333</v>
      </c>
      <c r="J355" s="160" t="str">
        <f>IF(_penmei4_month_day!A349="","",_penmei4_month_day!A349)</f>
        <v/>
      </c>
      <c r="K355" s="160" t="str">
        <f>IF(_penmei4_month_day!B349="","",_penmei4_month_day!B349)</f>
        <v/>
      </c>
      <c r="L355" s="160" t="str">
        <f>IF(_penmei4_month_day!C349="","",_penmei4_month_day!C349)</f>
        <v/>
      </c>
      <c r="M355" s="160" t="str">
        <f>IF(_penmei4_month_day!D349="","",_penmei4_month_day!D349)</f>
        <v/>
      </c>
      <c r="N355" s="160" t="str">
        <f>IF(_penmei4_month_day!E349="","",_penmei4_month_day!E349)</f>
        <v/>
      </c>
      <c r="O355" s="161" t="str">
        <f>IF(_penmei4_month_day!F349="","",_penmei4_month_day!F349)</f>
        <v/>
      </c>
      <c r="P355" s="162">
        <v>10</v>
      </c>
      <c r="Q355" s="185" t="str">
        <f t="shared" si="109"/>
        <v/>
      </c>
      <c r="R355" s="161" t="str">
        <f>IF(OR(_penmei3_month_day!A349="",_penmei3_month_day!B349=""),"",IF(AND(_penmei3_month_day!A349=1,_penmei3_month_day!B349=1),_penmei4_month_day!I349,""))</f>
        <v/>
      </c>
      <c r="S355" s="186" t="str">
        <f>IF(_penmei4_month_day!J349="","",_penmei4_month_day!J349)</f>
        <v/>
      </c>
      <c r="T355" s="187" t="str">
        <f>IF(_penmei4_month_day!K349="","",_penmei4_month_day!K349)</f>
        <v/>
      </c>
      <c r="U355" s="160" t="str">
        <f>IF(_penmei4_month_day!L349="","",_penmei4_month_day!L349)</f>
        <v/>
      </c>
      <c r="V355" s="160" t="str">
        <f>IF(_penmei4_month_day!M349="","",_penmei4_month_day!M349)</f>
        <v/>
      </c>
      <c r="W355" s="188" t="str">
        <f>IF(_penmei4_month_day!N349="","",_penmei4_month_day!N349)</f>
        <v/>
      </c>
      <c r="X355" s="162">
        <v>9.8</v>
      </c>
      <c r="Y355" s="185" t="str">
        <f t="shared" si="110"/>
        <v/>
      </c>
      <c r="Z355" s="161" t="str">
        <f>IF(OR(_penmei3_month_day!D349="",_penmei3_month_day!E349=""),"",IF(AND(_penmei3_month_day!D349=1,_penmei3_month_day!E349=1),_penmei4_month_day!Q349,""))</f>
        <v/>
      </c>
      <c r="AA355" s="221" t="str">
        <f>IF(_penmei4_month_day!R349="","",_penmei4_month_day!R349)</f>
        <v/>
      </c>
      <c r="AB355" s="222">
        <f t="shared" si="115"/>
        <v>19.8</v>
      </c>
      <c r="AC355" s="223">
        <v>0.482638888888889</v>
      </c>
      <c r="AD355" s="224">
        <v>21</v>
      </c>
      <c r="AE355" s="225"/>
      <c r="AF355" s="224"/>
      <c r="AG355" s="225"/>
      <c r="AH355" s="249"/>
      <c r="AI355" s="250"/>
      <c r="AJ355" s="250"/>
    </row>
    <row r="356" spans="1:36">
      <c r="A356" s="118">
        <f t="shared" si="117"/>
        <v>43480</v>
      </c>
      <c r="B356" s="119">
        <f t="shared" si="101"/>
        <v>43480</v>
      </c>
      <c r="C356" s="120" t="str">
        <f t="shared" si="111"/>
        <v>白</v>
      </c>
      <c r="D356" s="120">
        <f t="shared" si="120"/>
        <v>15</v>
      </c>
      <c r="E356" s="120">
        <f t="shared" si="121"/>
        <v>2</v>
      </c>
      <c r="F356" s="121" t="str">
        <f t="shared" si="112"/>
        <v>乙班</v>
      </c>
      <c r="G356" s="120">
        <f t="shared" si="102"/>
        <v>12</v>
      </c>
      <c r="H356" s="122">
        <f t="shared" si="116"/>
        <v>0.0416666666666667</v>
      </c>
      <c r="I356" s="159">
        <f t="shared" si="113"/>
        <v>0.5</v>
      </c>
      <c r="J356" s="160" t="str">
        <f>IF(_penmei4_month_day!A350="","",_penmei4_month_day!A350)</f>
        <v/>
      </c>
      <c r="K356" s="160" t="str">
        <f>IF(_penmei4_month_day!B350="","",_penmei4_month_day!B350)</f>
        <v/>
      </c>
      <c r="L356" s="160" t="str">
        <f>IF(_penmei4_month_day!C350="","",_penmei4_month_day!C350)</f>
        <v/>
      </c>
      <c r="M356" s="160" t="str">
        <f>IF(_penmei4_month_day!D350="","",_penmei4_month_day!D350)</f>
        <v/>
      </c>
      <c r="N356" s="160" t="str">
        <f>IF(_penmei4_month_day!E350="","",_penmei4_month_day!E350)</f>
        <v/>
      </c>
      <c r="O356" s="161" t="str">
        <f>IF(_penmei4_month_day!F350="","",_penmei4_month_day!F350)</f>
        <v/>
      </c>
      <c r="P356" s="162">
        <v>11.1</v>
      </c>
      <c r="Q356" s="185" t="str">
        <f t="shared" si="109"/>
        <v/>
      </c>
      <c r="R356" s="161" t="str">
        <f>IF(OR(_penmei3_month_day!A350="",_penmei3_month_day!B350=""),"",IF(AND(_penmei3_month_day!A350=1,_penmei3_month_day!B350=1),_penmei4_month_day!I350,""))</f>
        <v/>
      </c>
      <c r="S356" s="186" t="str">
        <f>IF(_penmei4_month_day!J350="","",_penmei4_month_day!J350)</f>
        <v/>
      </c>
      <c r="T356" s="187" t="str">
        <f>IF(_penmei4_month_day!K350="","",_penmei4_month_day!K350)</f>
        <v/>
      </c>
      <c r="U356" s="160" t="str">
        <f>IF(_penmei4_month_day!L350="","",_penmei4_month_day!L350)</f>
        <v/>
      </c>
      <c r="V356" s="160" t="str">
        <f>IF(_penmei4_month_day!M350="","",_penmei4_month_day!M350)</f>
        <v/>
      </c>
      <c r="W356" s="188" t="str">
        <f>IF(_penmei4_month_day!N350="","",_penmei4_month_day!N350)</f>
        <v/>
      </c>
      <c r="X356" s="162">
        <v>9</v>
      </c>
      <c r="Y356" s="185" t="str">
        <f t="shared" si="110"/>
        <v/>
      </c>
      <c r="Z356" s="161" t="str">
        <f>IF(OR(_penmei3_month_day!D350="",_penmei3_month_day!E350=""),"",IF(AND(_penmei3_month_day!D350=1,_penmei3_month_day!E350=1),_penmei4_month_day!Q350,""))</f>
        <v/>
      </c>
      <c r="AA356" s="221" t="str">
        <f>IF(_penmei4_month_day!R350="","",_penmei4_month_day!R350)</f>
        <v/>
      </c>
      <c r="AB356" s="222">
        <f t="shared" si="115"/>
        <v>20.1</v>
      </c>
      <c r="AC356" s="223"/>
      <c r="AD356" s="224"/>
      <c r="AE356" s="225"/>
      <c r="AF356" s="224"/>
      <c r="AG356" s="225"/>
      <c r="AH356" s="249"/>
      <c r="AI356" s="250"/>
      <c r="AJ356" s="250"/>
    </row>
    <row r="357" spans="1:36">
      <c r="A357" s="118">
        <f t="shared" si="117"/>
        <v>43480</v>
      </c>
      <c r="B357" s="119">
        <f t="shared" si="101"/>
        <v>43480</v>
      </c>
      <c r="C357" s="120" t="str">
        <f t="shared" si="111"/>
        <v>白</v>
      </c>
      <c r="D357" s="120">
        <f t="shared" si="120"/>
        <v>15</v>
      </c>
      <c r="E357" s="120">
        <f t="shared" si="121"/>
        <v>2</v>
      </c>
      <c r="F357" s="121" t="str">
        <f t="shared" si="112"/>
        <v>乙班</v>
      </c>
      <c r="G357" s="120">
        <f t="shared" si="102"/>
        <v>13</v>
      </c>
      <c r="H357" s="122">
        <f t="shared" si="116"/>
        <v>0.0416666666666667</v>
      </c>
      <c r="I357" s="159">
        <f t="shared" si="113"/>
        <v>0.541666666666667</v>
      </c>
      <c r="J357" s="160" t="str">
        <f>IF(_penmei4_month_day!A351="","",_penmei4_month_day!A351)</f>
        <v/>
      </c>
      <c r="K357" s="160" t="str">
        <f>IF(_penmei4_month_day!B351="","",_penmei4_month_day!B351)</f>
        <v/>
      </c>
      <c r="L357" s="160" t="str">
        <f>IF(_penmei4_month_day!C351="","",_penmei4_month_day!C351)</f>
        <v/>
      </c>
      <c r="M357" s="160" t="str">
        <f>IF(_penmei4_month_day!D351="","",_penmei4_month_day!D351)</f>
        <v/>
      </c>
      <c r="N357" s="160" t="str">
        <f>IF(_penmei4_month_day!E351="","",_penmei4_month_day!E351)</f>
        <v/>
      </c>
      <c r="O357" s="161" t="str">
        <f>IF(_penmei4_month_day!F351="","",_penmei4_month_day!F351)</f>
        <v/>
      </c>
      <c r="P357" s="162">
        <v>11</v>
      </c>
      <c r="Q357" s="185" t="str">
        <f t="shared" si="109"/>
        <v/>
      </c>
      <c r="R357" s="161" t="str">
        <f>IF(OR(_penmei3_month_day!A351="",_penmei3_month_day!B351=""),"",IF(AND(_penmei3_month_day!A351=1,_penmei3_month_day!B351=1),_penmei4_month_day!I351,""))</f>
        <v/>
      </c>
      <c r="S357" s="186" t="str">
        <f>IF(_penmei4_month_day!J351="","",_penmei4_month_day!J351)</f>
        <v/>
      </c>
      <c r="T357" s="187" t="str">
        <f>IF(_penmei4_month_day!K351="","",_penmei4_month_day!K351)</f>
        <v/>
      </c>
      <c r="U357" s="160" t="str">
        <f>IF(_penmei4_month_day!L351="","",_penmei4_month_day!L351)</f>
        <v/>
      </c>
      <c r="V357" s="160" t="str">
        <f>IF(_penmei4_month_day!M351="","",_penmei4_month_day!M351)</f>
        <v/>
      </c>
      <c r="W357" s="188" t="str">
        <f>IF(_penmei4_month_day!N351="","",_penmei4_month_day!N351)</f>
        <v/>
      </c>
      <c r="X357" s="162">
        <v>10</v>
      </c>
      <c r="Y357" s="185" t="str">
        <f t="shared" si="110"/>
        <v/>
      </c>
      <c r="Z357" s="161" t="str">
        <f>IF(OR(_penmei3_month_day!D351="",_penmei3_month_day!E351=""),"",IF(AND(_penmei3_month_day!D351=1,_penmei3_month_day!E351=1),_penmei4_month_day!Q351,""))</f>
        <v/>
      </c>
      <c r="AA357" s="221" t="str">
        <f>IF(_penmei4_month_day!R351="","",_penmei4_month_day!R351)</f>
        <v/>
      </c>
      <c r="AB357" s="222">
        <f t="shared" si="115"/>
        <v>21</v>
      </c>
      <c r="AC357" s="223"/>
      <c r="AD357" s="224"/>
      <c r="AE357" s="225"/>
      <c r="AF357" s="224"/>
      <c r="AG357" s="225"/>
      <c r="AH357" s="249"/>
      <c r="AI357" s="250"/>
      <c r="AJ357" s="250"/>
    </row>
    <row r="358" spans="1:36">
      <c r="A358" s="118">
        <f t="shared" si="117"/>
        <v>43480</v>
      </c>
      <c r="B358" s="119">
        <f t="shared" si="101"/>
        <v>43480</v>
      </c>
      <c r="C358" s="120" t="str">
        <f t="shared" si="111"/>
        <v>白</v>
      </c>
      <c r="D358" s="120">
        <f t="shared" si="120"/>
        <v>15</v>
      </c>
      <c r="E358" s="120">
        <f t="shared" si="121"/>
        <v>2</v>
      </c>
      <c r="F358" s="121" t="str">
        <f t="shared" si="112"/>
        <v>乙班</v>
      </c>
      <c r="G358" s="120">
        <f t="shared" si="102"/>
        <v>14</v>
      </c>
      <c r="H358" s="122">
        <f t="shared" si="116"/>
        <v>0.0416666666666667</v>
      </c>
      <c r="I358" s="159">
        <f t="shared" si="113"/>
        <v>0.583333333333333</v>
      </c>
      <c r="J358" s="160" t="str">
        <f>IF(_penmei4_month_day!A352="","",_penmei4_month_day!A352)</f>
        <v/>
      </c>
      <c r="K358" s="160" t="str">
        <f>IF(_penmei4_month_day!B352="","",_penmei4_month_day!B352)</f>
        <v/>
      </c>
      <c r="L358" s="160" t="str">
        <f>IF(_penmei4_month_day!C352="","",_penmei4_month_day!C352)</f>
        <v/>
      </c>
      <c r="M358" s="160" t="str">
        <f>IF(_penmei4_month_day!D352="","",_penmei4_month_day!D352)</f>
        <v/>
      </c>
      <c r="N358" s="160" t="str">
        <f>IF(_penmei4_month_day!E352="","",_penmei4_month_day!E352)</f>
        <v/>
      </c>
      <c r="O358" s="161" t="str">
        <f>IF(_penmei4_month_day!F352="","",_penmei4_month_day!F352)</f>
        <v/>
      </c>
      <c r="P358" s="162">
        <v>11</v>
      </c>
      <c r="Q358" s="185" t="str">
        <f t="shared" si="109"/>
        <v/>
      </c>
      <c r="R358" s="161" t="str">
        <f>IF(OR(_penmei3_month_day!A352="",_penmei3_month_day!B352=""),"",IF(AND(_penmei3_month_day!A352=1,_penmei3_month_day!B352=1),_penmei4_month_day!I352,""))</f>
        <v/>
      </c>
      <c r="S358" s="186" t="str">
        <f>IF(_penmei4_month_day!J352="","",_penmei4_month_day!J352)</f>
        <v/>
      </c>
      <c r="T358" s="187" t="str">
        <f>IF(_penmei4_month_day!K352="","",_penmei4_month_day!K352)</f>
        <v/>
      </c>
      <c r="U358" s="160" t="str">
        <f>IF(_penmei4_month_day!L352="","",_penmei4_month_day!L352)</f>
        <v/>
      </c>
      <c r="V358" s="160" t="str">
        <f>IF(_penmei4_month_day!M352="","",_penmei4_month_day!M352)</f>
        <v/>
      </c>
      <c r="W358" s="188" t="str">
        <f>IF(_penmei4_month_day!N352="","",_penmei4_month_day!N352)</f>
        <v/>
      </c>
      <c r="X358" s="162">
        <v>10</v>
      </c>
      <c r="Y358" s="185" t="str">
        <f t="shared" si="110"/>
        <v/>
      </c>
      <c r="Z358" s="161" t="str">
        <f>IF(OR(_penmei3_month_day!D352="",_penmei3_month_day!E352=""),"",IF(AND(_penmei3_month_day!D352=1,_penmei3_month_day!E352=1),_penmei4_month_day!Q352,""))</f>
        <v/>
      </c>
      <c r="AA358" s="221" t="str">
        <f>IF(_penmei4_month_day!R352="","",_penmei4_month_day!R352)</f>
        <v/>
      </c>
      <c r="AB358" s="222">
        <f t="shared" si="115"/>
        <v>21</v>
      </c>
      <c r="AC358" s="223"/>
      <c r="AD358" s="224"/>
      <c r="AE358" s="225"/>
      <c r="AF358" s="224"/>
      <c r="AG358" s="225"/>
      <c r="AH358" s="249"/>
      <c r="AI358" s="250"/>
      <c r="AJ358" s="250"/>
    </row>
    <row r="359" spans="1:36">
      <c r="A359" s="123">
        <f t="shared" si="117"/>
        <v>43480</v>
      </c>
      <c r="B359" s="124">
        <f t="shared" si="101"/>
        <v>43480</v>
      </c>
      <c r="C359" s="125" t="str">
        <f t="shared" si="111"/>
        <v>白</v>
      </c>
      <c r="D359" s="125">
        <f t="shared" si="120"/>
        <v>15</v>
      </c>
      <c r="E359" s="125">
        <f t="shared" si="121"/>
        <v>2</v>
      </c>
      <c r="F359" s="126" t="str">
        <f t="shared" si="112"/>
        <v>乙班</v>
      </c>
      <c r="G359" s="125">
        <f t="shared" si="102"/>
        <v>15</v>
      </c>
      <c r="H359" s="127">
        <f t="shared" si="116"/>
        <v>0.0416666666666667</v>
      </c>
      <c r="I359" s="163">
        <f t="shared" si="113"/>
        <v>0.625</v>
      </c>
      <c r="J359" s="164" t="str">
        <f>IF(_penmei4_month_day!A353="","",_penmei4_month_day!A353)</f>
        <v/>
      </c>
      <c r="K359" s="164" t="str">
        <f>IF(_penmei4_month_day!B353="","",_penmei4_month_day!B353)</f>
        <v/>
      </c>
      <c r="L359" s="164" t="str">
        <f>IF(_penmei4_month_day!C353="","",_penmei4_month_day!C353)</f>
        <v/>
      </c>
      <c r="M359" s="164" t="str">
        <f>IF(_penmei4_month_day!D353="","",_penmei4_month_day!D353)</f>
        <v/>
      </c>
      <c r="N359" s="164" t="str">
        <f>IF(_penmei4_month_day!E353="","",_penmei4_month_day!E353)</f>
        <v/>
      </c>
      <c r="O359" s="165" t="str">
        <f>IF(_penmei4_month_day!F353="","",_penmei4_month_day!F353)</f>
        <v/>
      </c>
      <c r="P359" s="166">
        <v>12</v>
      </c>
      <c r="Q359" s="189" t="str">
        <f t="shared" si="109"/>
        <v/>
      </c>
      <c r="R359" s="165" t="str">
        <f>IF(OR(_penmei3_month_day!A353="",_penmei3_month_day!B353=""),"",IF(AND(_penmei3_month_day!A353=1,_penmei3_month_day!B353=1),_penmei4_month_day!I353,""))</f>
        <v/>
      </c>
      <c r="S359" s="190" t="str">
        <f>IF(_penmei4_month_day!J353="","",_penmei4_month_day!J353)</f>
        <v/>
      </c>
      <c r="T359" s="191" t="str">
        <f>IF(_penmei4_month_day!K353="","",_penmei4_month_day!K353)</f>
        <v/>
      </c>
      <c r="U359" s="164" t="str">
        <f>IF(_penmei4_month_day!L353="","",_penmei4_month_day!L353)</f>
        <v/>
      </c>
      <c r="V359" s="164" t="str">
        <f>IF(_penmei4_month_day!M353="","",_penmei4_month_day!M353)</f>
        <v/>
      </c>
      <c r="W359" s="192" t="str">
        <f>IF(_penmei4_month_day!N353="","",_penmei4_month_day!N353)</f>
        <v/>
      </c>
      <c r="X359" s="166">
        <v>9</v>
      </c>
      <c r="Y359" s="189" t="str">
        <f t="shared" si="110"/>
        <v/>
      </c>
      <c r="Z359" s="165" t="str">
        <f>IF(OR(_penmei3_month_day!D353="",_penmei3_month_day!E353=""),"",IF(AND(_penmei3_month_day!D353=1,_penmei3_month_day!E353=1),_penmei4_month_day!Q353,""))</f>
        <v/>
      </c>
      <c r="AA359" s="226" t="str">
        <f>IF(_penmei4_month_day!R353="","",_penmei4_month_day!R353)</f>
        <v/>
      </c>
      <c r="AB359" s="222">
        <f t="shared" si="115"/>
        <v>21</v>
      </c>
      <c r="AC359" s="227">
        <v>0.642361111111111</v>
      </c>
      <c r="AD359" s="228">
        <v>20</v>
      </c>
      <c r="AE359" s="229"/>
      <c r="AF359" s="228"/>
      <c r="AG359" s="229"/>
      <c r="AH359" s="251"/>
      <c r="AI359" s="252" t="s">
        <v>118</v>
      </c>
      <c r="AJ359" s="253" t="s">
        <v>67</v>
      </c>
    </row>
    <row r="360" spans="1:36">
      <c r="A360" s="128">
        <f t="shared" si="117"/>
        <v>43480</v>
      </c>
      <c r="B360" s="129">
        <f t="shared" si="101"/>
        <v>43480</v>
      </c>
      <c r="C360" s="130" t="str">
        <f t="shared" si="111"/>
        <v>中</v>
      </c>
      <c r="D360" s="130">
        <f t="shared" si="120"/>
        <v>15</v>
      </c>
      <c r="E360" s="130">
        <f>IF(AND(E352=4),1,IF(AND(E352&lt;4),(E352+1),))</f>
        <v>3</v>
      </c>
      <c r="F360" s="131" t="str">
        <f t="shared" si="112"/>
        <v>丙班</v>
      </c>
      <c r="G360" s="130">
        <f t="shared" si="102"/>
        <v>16</v>
      </c>
      <c r="H360" s="132">
        <f t="shared" si="116"/>
        <v>0.0416666666666667</v>
      </c>
      <c r="I360" s="167">
        <f t="shared" si="113"/>
        <v>0.666666666666667</v>
      </c>
      <c r="J360" s="168" t="str">
        <f>IF(_penmei4_month_day!A354="","",_penmei4_month_day!A354)</f>
        <v/>
      </c>
      <c r="K360" s="169" t="str">
        <f>IF(_penmei4_month_day!B354="","",_penmei4_month_day!B354)</f>
        <v/>
      </c>
      <c r="L360" s="169" t="str">
        <f>IF(_penmei4_month_day!C354="","",_penmei4_month_day!C354)</f>
        <v/>
      </c>
      <c r="M360" s="156" t="str">
        <f>IF(_penmei4_month_day!D354="","",_penmei4_month_day!D354)</f>
        <v/>
      </c>
      <c r="N360" s="156" t="str">
        <f>IF(_penmei4_month_day!E354="","",_penmei4_month_day!E354)</f>
        <v/>
      </c>
      <c r="O360" s="157" t="str">
        <f>IF(_penmei4_month_day!F354="","",_penmei4_month_day!F354)</f>
        <v/>
      </c>
      <c r="P360" s="158">
        <v>10</v>
      </c>
      <c r="Q360" s="197" t="str">
        <f t="shared" si="109"/>
        <v/>
      </c>
      <c r="R360" s="157" t="str">
        <f>IF(OR(_penmei3_month_day!A354="",_penmei3_month_day!B354=""),"",IF(AND(_penmei3_month_day!A354=1,_penmei3_month_day!B354=1),_penmei4_month_day!I354,""))</f>
        <v/>
      </c>
      <c r="S360" s="182" t="str">
        <f>IF(_penmei4_month_day!J354="","",_penmei4_month_day!J354)</f>
        <v/>
      </c>
      <c r="T360" s="183" t="str">
        <f>IF(_penmei4_month_day!K354="","",_penmei4_month_day!K354)</f>
        <v/>
      </c>
      <c r="U360" s="156" t="str">
        <f>IF(_penmei4_month_day!L354="","",_penmei4_month_day!L354)</f>
        <v/>
      </c>
      <c r="V360" s="156" t="str">
        <f>IF(_penmei4_month_day!M354="","",_penmei4_month_day!M354)</f>
        <v/>
      </c>
      <c r="W360" s="184" t="str">
        <f>IF(_penmei4_month_day!N354="","",_penmei4_month_day!N354)</f>
        <v/>
      </c>
      <c r="X360" s="158">
        <v>9</v>
      </c>
      <c r="Y360" s="197" t="str">
        <f t="shared" si="110"/>
        <v/>
      </c>
      <c r="Z360" s="194" t="str">
        <f>IF(OR(_penmei3_month_day!D354="",_penmei3_month_day!E354=""),"",IF(AND(_penmei3_month_day!D354=1,_penmei3_month_day!E354=1),_penmei4_month_day!Q354,""))</f>
        <v/>
      </c>
      <c r="AA360" s="230" t="str">
        <f>IF(_penmei4_month_day!R354="","",_penmei4_month_day!R354)</f>
        <v/>
      </c>
      <c r="AB360" s="222">
        <f t="shared" si="115"/>
        <v>19</v>
      </c>
      <c r="AC360" s="231">
        <v>0.649305555555556</v>
      </c>
      <c r="AD360" s="232" t="s">
        <v>124</v>
      </c>
      <c r="AE360" s="233">
        <v>0.833333333333333</v>
      </c>
      <c r="AF360" s="232">
        <v>18</v>
      </c>
      <c r="AG360" s="233">
        <v>0.951388888888889</v>
      </c>
      <c r="AH360" s="254" t="s">
        <v>175</v>
      </c>
      <c r="AI360" s="248"/>
      <c r="AJ360" s="248"/>
    </row>
    <row r="361" spans="1:36">
      <c r="A361" s="118">
        <f t="shared" si="117"/>
        <v>43480</v>
      </c>
      <c r="B361" s="119">
        <f t="shared" ref="B361:B392" si="122">A361</f>
        <v>43480</v>
      </c>
      <c r="C361" s="120" t="str">
        <f t="shared" si="111"/>
        <v>中</v>
      </c>
      <c r="D361" s="120">
        <f t="shared" si="120"/>
        <v>15</v>
      </c>
      <c r="E361" s="120">
        <f t="shared" ref="E361:E367" si="123">E360</f>
        <v>3</v>
      </c>
      <c r="F361" s="121" t="str">
        <f t="shared" si="112"/>
        <v>丙班</v>
      </c>
      <c r="G361" s="120">
        <f t="shared" ref="G361:G392" si="124">IF(I361=0,0,HOUR(I361-0))</f>
        <v>17</v>
      </c>
      <c r="H361" s="122">
        <f t="shared" si="116"/>
        <v>0.0416666666666667</v>
      </c>
      <c r="I361" s="159">
        <f t="shared" si="113"/>
        <v>0.708333333333333</v>
      </c>
      <c r="J361" s="160" t="str">
        <f>IF(_penmei4_month_day!A355="","",_penmei4_month_day!A355)</f>
        <v/>
      </c>
      <c r="K361" s="160" t="str">
        <f>IF(_penmei4_month_day!B355="","",_penmei4_month_day!B355)</f>
        <v/>
      </c>
      <c r="L361" s="160" t="str">
        <f>IF(_penmei4_month_day!C355="","",_penmei4_month_day!C355)</f>
        <v/>
      </c>
      <c r="M361" s="160" t="str">
        <f>IF(_penmei4_month_day!D355="","",_penmei4_month_day!D355)</f>
        <v/>
      </c>
      <c r="N361" s="160" t="str">
        <f>IF(_penmei4_month_day!E355="","",_penmei4_month_day!E355)</f>
        <v/>
      </c>
      <c r="O361" s="161" t="str">
        <f>IF(_penmei4_month_day!F355="","",_penmei4_month_day!F355)</f>
        <v/>
      </c>
      <c r="P361" s="162">
        <v>9</v>
      </c>
      <c r="Q361" s="185" t="str">
        <f t="shared" si="109"/>
        <v/>
      </c>
      <c r="R361" s="161" t="str">
        <f>IF(OR(_penmei3_month_day!A355="",_penmei3_month_day!B355=""),"",IF(AND(_penmei3_month_day!A355=1,_penmei3_month_day!B355=1),_penmei4_month_day!I355,""))</f>
        <v/>
      </c>
      <c r="S361" s="186" t="str">
        <f>IF(_penmei4_month_day!J355="","",_penmei4_month_day!J355)</f>
        <v/>
      </c>
      <c r="T361" s="187" t="str">
        <f>IF(_penmei4_month_day!K355="","",_penmei4_month_day!K355)</f>
        <v/>
      </c>
      <c r="U361" s="160" t="str">
        <f>IF(_penmei4_month_day!L355="","",_penmei4_month_day!L355)</f>
        <v/>
      </c>
      <c r="V361" s="160" t="str">
        <f>IF(_penmei4_month_day!M355="","",_penmei4_month_day!M355)</f>
        <v/>
      </c>
      <c r="W361" s="188" t="str">
        <f>IF(_penmei4_month_day!N355="","",_penmei4_month_day!N355)</f>
        <v/>
      </c>
      <c r="X361" s="162">
        <v>8.7</v>
      </c>
      <c r="Y361" s="185" t="str">
        <f t="shared" si="110"/>
        <v/>
      </c>
      <c r="Z361" s="161" t="str">
        <f>IF(OR(_penmei3_month_day!D355="",_penmei3_month_day!E355=""),"",IF(AND(_penmei3_month_day!D355=1,_penmei3_month_day!E355=1),_penmei4_month_day!Q355,""))</f>
        <v/>
      </c>
      <c r="AA361" s="221" t="str">
        <f>IF(_penmei4_month_day!R355="","",_penmei4_month_day!R355)</f>
        <v/>
      </c>
      <c r="AB361" s="222">
        <f t="shared" si="115"/>
        <v>17.7</v>
      </c>
      <c r="AC361" s="223">
        <v>0.680555555555555</v>
      </c>
      <c r="AD361" s="224">
        <v>17</v>
      </c>
      <c r="AE361" s="225">
        <v>0.854166666666667</v>
      </c>
      <c r="AF361" s="224" t="s">
        <v>174</v>
      </c>
      <c r="AG361" s="225"/>
      <c r="AH361" s="249"/>
      <c r="AI361" s="250"/>
      <c r="AJ361" s="250"/>
    </row>
    <row r="362" spans="1:36">
      <c r="A362" s="118">
        <f t="shared" si="117"/>
        <v>43480</v>
      </c>
      <c r="B362" s="119">
        <f t="shared" si="122"/>
        <v>43480</v>
      </c>
      <c r="C362" s="120" t="str">
        <f t="shared" si="111"/>
        <v>中</v>
      </c>
      <c r="D362" s="120">
        <f t="shared" si="120"/>
        <v>15</v>
      </c>
      <c r="E362" s="120">
        <f t="shared" si="123"/>
        <v>3</v>
      </c>
      <c r="F362" s="121" t="str">
        <f t="shared" si="112"/>
        <v>丙班</v>
      </c>
      <c r="G362" s="120">
        <f t="shared" si="124"/>
        <v>18</v>
      </c>
      <c r="H362" s="122">
        <f t="shared" si="116"/>
        <v>0.0416666666666667</v>
      </c>
      <c r="I362" s="159">
        <f t="shared" si="113"/>
        <v>0.75</v>
      </c>
      <c r="J362" s="160" t="str">
        <f>IF(_penmei4_month_day!A356="","",_penmei4_month_day!A356)</f>
        <v/>
      </c>
      <c r="K362" s="160" t="str">
        <f>IF(_penmei4_month_day!B356="","",_penmei4_month_day!B356)</f>
        <v/>
      </c>
      <c r="L362" s="160" t="str">
        <f>IF(_penmei4_month_day!C356="","",_penmei4_month_day!C356)</f>
        <v/>
      </c>
      <c r="M362" s="160" t="str">
        <f>IF(_penmei4_month_day!D356="","",_penmei4_month_day!D356)</f>
        <v/>
      </c>
      <c r="N362" s="160" t="str">
        <f>IF(_penmei4_month_day!E356="","",_penmei4_month_day!E356)</f>
        <v/>
      </c>
      <c r="O362" s="161" t="str">
        <f>IF(_penmei4_month_day!F356="","",_penmei4_month_day!F356)</f>
        <v/>
      </c>
      <c r="P362" s="162">
        <v>9</v>
      </c>
      <c r="Q362" s="185" t="str">
        <f t="shared" si="109"/>
        <v/>
      </c>
      <c r="R362" s="161" t="str">
        <f>IF(OR(_penmei3_month_day!A356="",_penmei3_month_day!B356=""),"",IF(AND(_penmei3_month_day!A356=1,_penmei3_month_day!B356=1),_penmei4_month_day!I356,""))</f>
        <v/>
      </c>
      <c r="S362" s="186" t="str">
        <f>IF(_penmei4_month_day!J356="","",_penmei4_month_day!J356)</f>
        <v/>
      </c>
      <c r="T362" s="187" t="str">
        <f>IF(_penmei4_month_day!K356="","",_penmei4_month_day!K356)</f>
        <v/>
      </c>
      <c r="U362" s="160" t="str">
        <f>IF(_penmei4_month_day!L356="","",_penmei4_month_day!L356)</f>
        <v/>
      </c>
      <c r="V362" s="160" t="str">
        <f>IF(_penmei4_month_day!M356="","",_penmei4_month_day!M356)</f>
        <v/>
      </c>
      <c r="W362" s="188" t="str">
        <f>IF(_penmei4_month_day!N356="","",_penmei4_month_day!N356)</f>
        <v/>
      </c>
      <c r="X362" s="162">
        <v>9</v>
      </c>
      <c r="Y362" s="185" t="str">
        <f t="shared" si="110"/>
        <v/>
      </c>
      <c r="Z362" s="161" t="str">
        <f>IF(OR(_penmei3_month_day!D356="",_penmei3_month_day!E356=""),"",IF(AND(_penmei3_month_day!D356=1,_penmei3_month_day!E356=1),_penmei4_month_day!Q356,""))</f>
        <v/>
      </c>
      <c r="AA362" s="221" t="str">
        <f>IF(_penmei4_month_day!R356="","",_penmei4_month_day!R356)</f>
        <v/>
      </c>
      <c r="AB362" s="222">
        <f t="shared" si="115"/>
        <v>18</v>
      </c>
      <c r="AC362" s="223">
        <v>0.715277777777778</v>
      </c>
      <c r="AD362" s="224" t="s">
        <v>174</v>
      </c>
      <c r="AE362" s="225">
        <v>0.871527777777778</v>
      </c>
      <c r="AF362" s="224">
        <v>14</v>
      </c>
      <c r="AG362" s="225"/>
      <c r="AH362" s="249"/>
      <c r="AI362" s="250"/>
      <c r="AJ362" s="250"/>
    </row>
    <row r="363" spans="1:36">
      <c r="A363" s="118">
        <f t="shared" si="117"/>
        <v>43480</v>
      </c>
      <c r="B363" s="119">
        <f t="shared" si="122"/>
        <v>43480</v>
      </c>
      <c r="C363" s="120" t="str">
        <f t="shared" si="111"/>
        <v>中</v>
      </c>
      <c r="D363" s="120">
        <f t="shared" si="120"/>
        <v>15</v>
      </c>
      <c r="E363" s="120">
        <f t="shared" si="123"/>
        <v>3</v>
      </c>
      <c r="F363" s="121" t="str">
        <f t="shared" si="112"/>
        <v>丙班</v>
      </c>
      <c r="G363" s="120">
        <f t="shared" si="124"/>
        <v>19</v>
      </c>
      <c r="H363" s="122">
        <f t="shared" si="116"/>
        <v>0.0416666666666667</v>
      </c>
      <c r="I363" s="159">
        <f t="shared" si="113"/>
        <v>0.791666666666666</v>
      </c>
      <c r="J363" s="160" t="str">
        <f>IF(_penmei4_month_day!A357="","",_penmei4_month_day!A357)</f>
        <v/>
      </c>
      <c r="K363" s="160" t="str">
        <f>IF(_penmei4_month_day!B357="","",_penmei4_month_day!B357)</f>
        <v/>
      </c>
      <c r="L363" s="160" t="str">
        <f>IF(_penmei4_month_day!C357="","",_penmei4_month_day!C357)</f>
        <v/>
      </c>
      <c r="M363" s="160" t="str">
        <f>IF(_penmei4_month_day!D357="","",_penmei4_month_day!D357)</f>
        <v/>
      </c>
      <c r="N363" s="160" t="str">
        <f>IF(_penmei4_month_day!E357="","",_penmei4_month_day!E357)</f>
        <v/>
      </c>
      <c r="O363" s="161" t="str">
        <f>IF(_penmei4_month_day!F357="","",_penmei4_month_day!F357)</f>
        <v/>
      </c>
      <c r="P363" s="162">
        <v>9.5</v>
      </c>
      <c r="Q363" s="185" t="str">
        <f t="shared" si="109"/>
        <v/>
      </c>
      <c r="R363" s="161" t="str">
        <f>IF(OR(_penmei3_month_day!A357="",_penmei3_month_day!B357=""),"",IF(AND(_penmei3_month_day!A357=1,_penmei3_month_day!B357=1),_penmei4_month_day!I357,""))</f>
        <v/>
      </c>
      <c r="S363" s="186" t="str">
        <f>IF(_penmei4_month_day!J357="","",_penmei4_month_day!J357)</f>
        <v/>
      </c>
      <c r="T363" s="187" t="str">
        <f>IF(_penmei4_month_day!K357="","",_penmei4_month_day!K357)</f>
        <v/>
      </c>
      <c r="U363" s="160" t="str">
        <f>IF(_penmei4_month_day!L357="","",_penmei4_month_day!L357)</f>
        <v/>
      </c>
      <c r="V363" s="160" t="str">
        <f>IF(_penmei4_month_day!M357="","",_penmei4_month_day!M357)</f>
        <v/>
      </c>
      <c r="W363" s="188" t="str">
        <f>IF(_penmei4_month_day!N357="","",_penmei4_month_day!N357)</f>
        <v/>
      </c>
      <c r="X363" s="162">
        <v>8</v>
      </c>
      <c r="Y363" s="185" t="str">
        <f t="shared" si="110"/>
        <v/>
      </c>
      <c r="Z363" s="161" t="str">
        <f>IF(OR(_penmei3_month_day!D357="",_penmei3_month_day!E357=""),"",IF(AND(_penmei3_month_day!D357=1,_penmei3_month_day!E357=1),_penmei4_month_day!Q357,""))</f>
        <v/>
      </c>
      <c r="AA363" s="221" t="str">
        <f>IF(_penmei4_month_day!R357="","",_penmei4_month_day!R357)</f>
        <v/>
      </c>
      <c r="AB363" s="222">
        <f t="shared" si="115"/>
        <v>17.5</v>
      </c>
      <c r="AC363" s="223">
        <v>0.729166666666667</v>
      </c>
      <c r="AD363" s="224" t="s">
        <v>163</v>
      </c>
      <c r="AE363" s="225">
        <v>0.875</v>
      </c>
      <c r="AF363" s="224">
        <v>15</v>
      </c>
      <c r="AG363" s="225"/>
      <c r="AH363" s="249"/>
      <c r="AI363" s="250"/>
      <c r="AJ363" s="250"/>
    </row>
    <row r="364" spans="1:36">
      <c r="A364" s="118">
        <f t="shared" si="117"/>
        <v>43480</v>
      </c>
      <c r="B364" s="119">
        <f t="shared" si="122"/>
        <v>43480</v>
      </c>
      <c r="C364" s="120" t="str">
        <f t="shared" si="111"/>
        <v>中</v>
      </c>
      <c r="D364" s="120">
        <f t="shared" si="120"/>
        <v>15</v>
      </c>
      <c r="E364" s="120">
        <f t="shared" si="123"/>
        <v>3</v>
      </c>
      <c r="F364" s="121" t="str">
        <f t="shared" si="112"/>
        <v>丙班</v>
      </c>
      <c r="G364" s="120">
        <f t="shared" si="124"/>
        <v>20</v>
      </c>
      <c r="H364" s="122">
        <f t="shared" si="116"/>
        <v>0.0416666666666667</v>
      </c>
      <c r="I364" s="159">
        <f t="shared" si="113"/>
        <v>0.833333333333333</v>
      </c>
      <c r="J364" s="160" t="str">
        <f>IF(_penmei4_month_day!A358="","",_penmei4_month_day!A358)</f>
        <v/>
      </c>
      <c r="K364" s="160" t="str">
        <f>IF(_penmei4_month_day!B358="","",_penmei4_month_day!B358)</f>
        <v/>
      </c>
      <c r="L364" s="160" t="str">
        <f>IF(_penmei4_month_day!C358="","",_penmei4_month_day!C358)</f>
        <v/>
      </c>
      <c r="M364" s="160" t="str">
        <f>IF(_penmei4_month_day!D358="","",_penmei4_month_day!D358)</f>
        <v/>
      </c>
      <c r="N364" s="160" t="str">
        <f>IF(_penmei4_month_day!E358="","",_penmei4_month_day!E358)</f>
        <v/>
      </c>
      <c r="O364" s="161" t="str">
        <f>IF(_penmei4_month_day!F358="","",_penmei4_month_day!F358)</f>
        <v/>
      </c>
      <c r="P364" s="162">
        <v>10</v>
      </c>
      <c r="Q364" s="185" t="str">
        <f t="shared" si="109"/>
        <v/>
      </c>
      <c r="R364" s="161" t="str">
        <f>IF(OR(_penmei3_month_day!A358="",_penmei3_month_day!B358=""),"",IF(AND(_penmei3_month_day!A358=1,_penmei3_month_day!B358=1),_penmei4_month_day!I358,""))</f>
        <v/>
      </c>
      <c r="S364" s="186" t="str">
        <f>IF(_penmei4_month_day!J358="","",_penmei4_month_day!J358)</f>
        <v/>
      </c>
      <c r="T364" s="187" t="str">
        <f>IF(_penmei4_month_day!K358="","",_penmei4_month_day!K358)</f>
        <v/>
      </c>
      <c r="U364" s="160" t="str">
        <f>IF(_penmei4_month_day!L358="","",_penmei4_month_day!L358)</f>
        <v/>
      </c>
      <c r="V364" s="160" t="str">
        <f>IF(_penmei4_month_day!M358="","",_penmei4_month_day!M358)</f>
        <v/>
      </c>
      <c r="W364" s="188" t="str">
        <f>IF(_penmei4_month_day!N358="","",_penmei4_month_day!N358)</f>
        <v/>
      </c>
      <c r="X364" s="162">
        <v>9</v>
      </c>
      <c r="Y364" s="185" t="str">
        <f t="shared" si="110"/>
        <v/>
      </c>
      <c r="Z364" s="161" t="str">
        <f>IF(OR(_penmei3_month_day!D358="",_penmei3_month_day!E358=""),"",IF(AND(_penmei3_month_day!D358=1,_penmei3_month_day!E358=1),_penmei4_month_day!Q358,""))</f>
        <v/>
      </c>
      <c r="AA364" s="221" t="str">
        <f>IF(_penmei4_month_day!R358="","",_penmei4_month_day!R358)</f>
        <v/>
      </c>
      <c r="AB364" s="222">
        <f t="shared" si="115"/>
        <v>19</v>
      </c>
      <c r="AC364" s="223">
        <v>0.763888888888889</v>
      </c>
      <c r="AD364" s="224" t="s">
        <v>149</v>
      </c>
      <c r="AE364" s="225">
        <v>0.885416666666667</v>
      </c>
      <c r="AF364" s="224" t="s">
        <v>176</v>
      </c>
      <c r="AG364" s="225"/>
      <c r="AH364" s="249"/>
      <c r="AI364" s="250"/>
      <c r="AJ364" s="250"/>
    </row>
    <row r="365" spans="1:36">
      <c r="A365" s="118">
        <f t="shared" si="117"/>
        <v>43480</v>
      </c>
      <c r="B365" s="119">
        <f t="shared" si="122"/>
        <v>43480</v>
      </c>
      <c r="C365" s="120" t="str">
        <f t="shared" si="111"/>
        <v>中</v>
      </c>
      <c r="D365" s="120">
        <f t="shared" si="120"/>
        <v>15</v>
      </c>
      <c r="E365" s="120">
        <f t="shared" si="123"/>
        <v>3</v>
      </c>
      <c r="F365" s="121" t="str">
        <f t="shared" si="112"/>
        <v>丙班</v>
      </c>
      <c r="G365" s="120">
        <f t="shared" si="124"/>
        <v>21</v>
      </c>
      <c r="H365" s="122">
        <f t="shared" si="116"/>
        <v>0.0416666666666667</v>
      </c>
      <c r="I365" s="159">
        <f t="shared" si="113"/>
        <v>0.875</v>
      </c>
      <c r="J365" s="160" t="str">
        <f>IF(_penmei4_month_day!A359="","",_penmei4_month_day!A359)</f>
        <v/>
      </c>
      <c r="K365" s="160" t="str">
        <f>IF(_penmei4_month_day!B359="","",_penmei4_month_day!B359)</f>
        <v/>
      </c>
      <c r="L365" s="160" t="str">
        <f>IF(_penmei4_month_day!C359="","",_penmei4_month_day!C359)</f>
        <v/>
      </c>
      <c r="M365" s="160" t="str">
        <f>IF(_penmei4_month_day!D359="","",_penmei4_month_day!D359)</f>
        <v/>
      </c>
      <c r="N365" s="160" t="str">
        <f>IF(_penmei4_month_day!E359="","",_penmei4_month_day!E359)</f>
        <v/>
      </c>
      <c r="O365" s="161" t="str">
        <f>IF(_penmei4_month_day!F359="","",_penmei4_month_day!F359)</f>
        <v/>
      </c>
      <c r="P365" s="162">
        <v>8</v>
      </c>
      <c r="Q365" s="185" t="str">
        <f t="shared" si="109"/>
        <v/>
      </c>
      <c r="R365" s="161" t="str">
        <f>IF(OR(_penmei3_month_day!A359="",_penmei3_month_day!B359=""),"",IF(AND(_penmei3_month_day!A359=1,_penmei3_month_day!B359=1),_penmei4_month_day!I359,""))</f>
        <v/>
      </c>
      <c r="S365" s="186" t="str">
        <f>IF(_penmei4_month_day!J359="","",_penmei4_month_day!J359)</f>
        <v/>
      </c>
      <c r="T365" s="187" t="str">
        <f>IF(_penmei4_month_day!K359="","",_penmei4_month_day!K359)</f>
        <v/>
      </c>
      <c r="U365" s="160" t="str">
        <f>IF(_penmei4_month_day!L359="","",_penmei4_month_day!L359)</f>
        <v/>
      </c>
      <c r="V365" s="160" t="str">
        <f>IF(_penmei4_month_day!M359="","",_penmei4_month_day!M359)</f>
        <v/>
      </c>
      <c r="W365" s="188" t="str">
        <f>IF(_penmei4_month_day!N359="","",_penmei4_month_day!N359)</f>
        <v/>
      </c>
      <c r="X365" s="162">
        <v>7.8</v>
      </c>
      <c r="Y365" s="185" t="str">
        <f t="shared" si="110"/>
        <v/>
      </c>
      <c r="Z365" s="161" t="str">
        <f>IF(OR(_penmei3_month_day!D359="",_penmei3_month_day!E359=""),"",IF(AND(_penmei3_month_day!D359=1,_penmei3_month_day!E359=1),_penmei4_month_day!Q359,""))</f>
        <v/>
      </c>
      <c r="AA365" s="221" t="str">
        <f>IF(_penmei4_month_day!R359="","",_penmei4_month_day!R359)</f>
        <v/>
      </c>
      <c r="AB365" s="222">
        <f t="shared" si="115"/>
        <v>15.8</v>
      </c>
      <c r="AC365" s="223">
        <v>0.784722222222222</v>
      </c>
      <c r="AD365" s="224" t="s">
        <v>177</v>
      </c>
      <c r="AE365" s="225">
        <v>0.90625</v>
      </c>
      <c r="AF365" s="224" t="s">
        <v>178</v>
      </c>
      <c r="AG365" s="225"/>
      <c r="AH365" s="249"/>
      <c r="AI365" s="250"/>
      <c r="AJ365" s="250"/>
    </row>
    <row r="366" spans="1:36">
      <c r="A366" s="118">
        <f t="shared" si="117"/>
        <v>43480</v>
      </c>
      <c r="B366" s="119">
        <f t="shared" si="122"/>
        <v>43480</v>
      </c>
      <c r="C366" s="120" t="str">
        <f t="shared" si="111"/>
        <v>中</v>
      </c>
      <c r="D366" s="120">
        <f t="shared" si="120"/>
        <v>15</v>
      </c>
      <c r="E366" s="120">
        <f t="shared" si="123"/>
        <v>3</v>
      </c>
      <c r="F366" s="121" t="str">
        <f t="shared" si="112"/>
        <v>丙班</v>
      </c>
      <c r="G366" s="120">
        <f t="shared" si="124"/>
        <v>22</v>
      </c>
      <c r="H366" s="122">
        <f t="shared" si="116"/>
        <v>0.0416666666666667</v>
      </c>
      <c r="I366" s="159">
        <f t="shared" si="113"/>
        <v>0.916666666666666</v>
      </c>
      <c r="J366" s="160" t="str">
        <f>IF(_penmei4_month_day!A360="","",_penmei4_month_day!A360)</f>
        <v/>
      </c>
      <c r="K366" s="160" t="str">
        <f>IF(_penmei4_month_day!B360="","",_penmei4_month_day!B360)</f>
        <v/>
      </c>
      <c r="L366" s="160" t="str">
        <f>IF(_penmei4_month_day!C360="","",_penmei4_month_day!C360)</f>
        <v/>
      </c>
      <c r="M366" s="160" t="str">
        <f>IF(_penmei4_month_day!D360="","",_penmei4_month_day!D360)</f>
        <v/>
      </c>
      <c r="N366" s="160" t="str">
        <f>IF(_penmei4_month_day!E360="","",_penmei4_month_day!E360)</f>
        <v/>
      </c>
      <c r="O366" s="161" t="str">
        <f>IF(_penmei4_month_day!F360="","",_penmei4_month_day!F360)</f>
        <v/>
      </c>
      <c r="P366" s="162">
        <v>9</v>
      </c>
      <c r="Q366" s="185" t="str">
        <f t="shared" si="109"/>
        <v/>
      </c>
      <c r="R366" s="161" t="str">
        <f>IF(OR(_penmei3_month_day!A360="",_penmei3_month_day!B360=""),"",IF(AND(_penmei3_month_day!A360=1,_penmei3_month_day!B360=1),_penmei4_month_day!I360,""))</f>
        <v/>
      </c>
      <c r="S366" s="186" t="str">
        <f>IF(_penmei4_month_day!J360="","",_penmei4_month_day!J360)</f>
        <v/>
      </c>
      <c r="T366" s="187" t="str">
        <f>IF(_penmei4_month_day!K360="","",_penmei4_month_day!K360)</f>
        <v/>
      </c>
      <c r="U366" s="160" t="str">
        <f>IF(_penmei4_month_day!L360="","",_penmei4_month_day!L360)</f>
        <v/>
      </c>
      <c r="V366" s="160" t="str">
        <f>IF(_penmei4_month_day!M360="","",_penmei4_month_day!M360)</f>
        <v/>
      </c>
      <c r="W366" s="188" t="str">
        <f>IF(_penmei4_month_day!N360="","",_penmei4_month_day!N360)</f>
        <v/>
      </c>
      <c r="X366" s="162">
        <v>8</v>
      </c>
      <c r="Y366" s="185" t="str">
        <f t="shared" si="110"/>
        <v/>
      </c>
      <c r="Z366" s="161" t="str">
        <f>IF(OR(_penmei3_month_day!D360="",_penmei3_month_day!E360=""),"",IF(AND(_penmei3_month_day!D360=1,_penmei3_month_day!E360=1),_penmei4_month_day!Q360,""))</f>
        <v/>
      </c>
      <c r="AA366" s="221" t="str">
        <f>IF(_penmei4_month_day!R360="","",_penmei4_month_day!R360)</f>
        <v/>
      </c>
      <c r="AB366" s="222">
        <f t="shared" si="115"/>
        <v>17</v>
      </c>
      <c r="AC366" s="223">
        <v>0.791666666666667</v>
      </c>
      <c r="AD366" s="224">
        <v>18</v>
      </c>
      <c r="AE366" s="225">
        <v>0.916666666666667</v>
      </c>
      <c r="AF366" s="224">
        <v>15</v>
      </c>
      <c r="AG366" s="225"/>
      <c r="AH366" s="249"/>
      <c r="AI366" s="250"/>
      <c r="AJ366" s="250"/>
    </row>
    <row r="367" spans="1:36">
      <c r="A367" s="123">
        <f t="shared" si="117"/>
        <v>43480</v>
      </c>
      <c r="B367" s="124">
        <f t="shared" si="122"/>
        <v>43480</v>
      </c>
      <c r="C367" s="125" t="str">
        <f t="shared" si="111"/>
        <v>中</v>
      </c>
      <c r="D367" s="125">
        <f t="shared" si="120"/>
        <v>15</v>
      </c>
      <c r="E367" s="125">
        <f t="shared" si="123"/>
        <v>3</v>
      </c>
      <c r="F367" s="126" t="str">
        <f t="shared" si="112"/>
        <v>丙班</v>
      </c>
      <c r="G367" s="125">
        <f t="shared" si="124"/>
        <v>23</v>
      </c>
      <c r="H367" s="127">
        <f t="shared" si="116"/>
        <v>0.0416666666666667</v>
      </c>
      <c r="I367" s="163">
        <f t="shared" si="113"/>
        <v>0.958333333333333</v>
      </c>
      <c r="J367" s="164" t="str">
        <f>IF(_penmei4_month_day!A361="","",_penmei4_month_day!A361)</f>
        <v/>
      </c>
      <c r="K367" s="164" t="str">
        <f>IF(_penmei4_month_day!B361="","",_penmei4_month_day!B361)</f>
        <v/>
      </c>
      <c r="L367" s="164" t="str">
        <f>IF(_penmei4_month_day!C361="","",_penmei4_month_day!C361)</f>
        <v/>
      </c>
      <c r="M367" s="164" t="str">
        <f>IF(_penmei4_month_day!D361="","",_penmei4_month_day!D361)</f>
        <v/>
      </c>
      <c r="N367" s="164" t="str">
        <f>IF(_penmei4_month_day!E361="","",_penmei4_month_day!E361)</f>
        <v/>
      </c>
      <c r="O367" s="165" t="str">
        <f>IF(_penmei4_month_day!F361="","",_penmei4_month_day!F361)</f>
        <v/>
      </c>
      <c r="P367" s="166">
        <v>7.5</v>
      </c>
      <c r="Q367" s="189" t="str">
        <f t="shared" si="109"/>
        <v/>
      </c>
      <c r="R367" s="165" t="str">
        <f>IF(OR(_penmei3_month_day!A361="",_penmei3_month_day!B361=""),"",IF(AND(_penmei3_month_day!A361=1,_penmei3_month_day!B361=1),_penmei4_month_day!I361,""))</f>
        <v/>
      </c>
      <c r="S367" s="190" t="str">
        <f>IF(_penmei4_month_day!J361="","",_penmei4_month_day!J361)</f>
        <v/>
      </c>
      <c r="T367" s="191" t="str">
        <f>IF(_penmei4_month_day!K361="","",_penmei4_month_day!K361)</f>
        <v/>
      </c>
      <c r="U367" s="164" t="str">
        <f>IF(_penmei4_month_day!L361="","",_penmei4_month_day!L361)</f>
        <v/>
      </c>
      <c r="V367" s="164" t="str">
        <f>IF(_penmei4_month_day!M361="","",_penmei4_month_day!M361)</f>
        <v/>
      </c>
      <c r="W367" s="192" t="str">
        <f>IF(_penmei4_month_day!N361="","",_penmei4_month_day!N361)</f>
        <v/>
      </c>
      <c r="X367" s="166">
        <v>7.5</v>
      </c>
      <c r="Y367" s="189" t="str">
        <f t="shared" si="110"/>
        <v/>
      </c>
      <c r="Z367" s="165" t="str">
        <f>IF(OR(_penmei3_month_day!D361="",_penmei3_month_day!E361=""),"",IF(AND(_penmei3_month_day!D361=1,_penmei3_month_day!E361=1),_penmei4_month_day!Q361,""))</f>
        <v/>
      </c>
      <c r="AA367" s="226" t="str">
        <f>IF(_penmei4_month_day!R361="","",_penmei4_month_day!R361)</f>
        <v/>
      </c>
      <c r="AB367" s="222">
        <f t="shared" si="115"/>
        <v>15</v>
      </c>
      <c r="AC367" s="227">
        <v>0.8125</v>
      </c>
      <c r="AD367" s="228" t="s">
        <v>156</v>
      </c>
      <c r="AE367" s="229">
        <v>0.934027777777778</v>
      </c>
      <c r="AF367" s="228">
        <v>14</v>
      </c>
      <c r="AG367" s="229"/>
      <c r="AH367" s="251"/>
      <c r="AI367" s="252" t="s">
        <v>118</v>
      </c>
      <c r="AJ367" s="253" t="s">
        <v>131</v>
      </c>
    </row>
    <row r="368" spans="1:36">
      <c r="A368" s="128">
        <f t="shared" si="117"/>
        <v>43481</v>
      </c>
      <c r="B368" s="129">
        <f t="shared" si="122"/>
        <v>43481</v>
      </c>
      <c r="C368" s="130" t="str">
        <f t="shared" si="111"/>
        <v>夜</v>
      </c>
      <c r="D368" s="130">
        <f t="shared" si="120"/>
        <v>16</v>
      </c>
      <c r="E368" s="130">
        <f>IF(AND(E320=1),4,IF(AND(E320&gt;1),(E320-1),))</f>
        <v>1</v>
      </c>
      <c r="F368" s="131" t="str">
        <f t="shared" si="112"/>
        <v>甲班</v>
      </c>
      <c r="G368" s="130">
        <f t="shared" si="124"/>
        <v>0</v>
      </c>
      <c r="H368" s="132">
        <f t="shared" si="116"/>
        <v>0.0416666666666667</v>
      </c>
      <c r="I368" s="167">
        <f t="shared" si="113"/>
        <v>1</v>
      </c>
      <c r="J368" s="168" t="str">
        <f>IF(_penmei4_month_day!A362="","",_penmei4_month_day!A362)</f>
        <v/>
      </c>
      <c r="K368" s="169" t="str">
        <f>IF(_penmei4_month_day!B362="","",_penmei4_month_day!B362)</f>
        <v/>
      </c>
      <c r="L368" s="169" t="str">
        <f>IF(_penmei4_month_day!C362="","",_penmei4_month_day!C362)</f>
        <v/>
      </c>
      <c r="M368" s="156" t="str">
        <f>IF(_penmei4_month_day!D362="","",_penmei4_month_day!D362)</f>
        <v/>
      </c>
      <c r="N368" s="156" t="str">
        <f>IF(_penmei4_month_day!E362="","",_penmei4_month_day!E362)</f>
        <v/>
      </c>
      <c r="O368" s="157" t="str">
        <f>IF(_penmei4_month_day!F362="","",_penmei4_month_day!F362)</f>
        <v/>
      </c>
      <c r="P368" s="158">
        <v>10</v>
      </c>
      <c r="Q368" s="197" t="str">
        <f t="shared" si="109"/>
        <v/>
      </c>
      <c r="R368" s="157" t="str">
        <f>IF(OR(_penmei3_month_day!A362="",_penmei3_month_day!B362=""),"",IF(AND(_penmei3_month_day!A362=1,_penmei3_month_day!B362=1),_penmei4_month_day!I362,""))</f>
        <v/>
      </c>
      <c r="S368" s="182" t="str">
        <f>IF(_penmei4_month_day!J362="","",_penmei4_month_day!J362)</f>
        <v/>
      </c>
      <c r="T368" s="183" t="str">
        <f>IF(_penmei4_month_day!K362="","",_penmei4_month_day!K362)</f>
        <v/>
      </c>
      <c r="U368" s="156" t="str">
        <f>IF(_penmei4_month_day!L362="","",_penmei4_month_day!L362)</f>
        <v/>
      </c>
      <c r="V368" s="156" t="str">
        <f>IF(_penmei4_month_day!M362="","",_penmei4_month_day!M362)</f>
        <v/>
      </c>
      <c r="W368" s="184" t="str">
        <f>IF(_penmei4_month_day!N362="","",_penmei4_month_day!N362)</f>
        <v/>
      </c>
      <c r="X368" s="158">
        <v>8.7</v>
      </c>
      <c r="Y368" s="197" t="str">
        <f t="shared" si="110"/>
        <v/>
      </c>
      <c r="Z368" s="194" t="str">
        <f>IF(OR(_penmei3_month_day!D362="",_penmei3_month_day!E362=""),"",IF(AND(_penmei3_month_day!D362=1,_penmei3_month_day!E362=1),_penmei4_month_day!Q362,""))</f>
        <v/>
      </c>
      <c r="AA368" s="230" t="str">
        <f>IF(_penmei4_month_day!R362="","",_penmei4_month_day!R362)</f>
        <v/>
      </c>
      <c r="AB368" s="222">
        <f t="shared" si="115"/>
        <v>18.7</v>
      </c>
      <c r="AC368" s="231">
        <v>0.979166666666667</v>
      </c>
      <c r="AD368" s="232" t="s">
        <v>176</v>
      </c>
      <c r="AE368" s="233">
        <v>0.26875</v>
      </c>
      <c r="AF368" s="232" t="s">
        <v>120</v>
      </c>
      <c r="AG368" s="233"/>
      <c r="AH368" s="254"/>
      <c r="AI368" s="248"/>
      <c r="AJ368" s="248"/>
    </row>
    <row r="369" spans="1:36">
      <c r="A369" s="118">
        <f t="shared" si="117"/>
        <v>43481</v>
      </c>
      <c r="B369" s="119">
        <f t="shared" si="122"/>
        <v>43481</v>
      </c>
      <c r="C369" s="120" t="str">
        <f t="shared" si="111"/>
        <v>夜</v>
      </c>
      <c r="D369" s="120">
        <f t="shared" si="120"/>
        <v>16</v>
      </c>
      <c r="E369" s="120">
        <f>E368</f>
        <v>1</v>
      </c>
      <c r="F369" s="121" t="str">
        <f t="shared" si="112"/>
        <v>甲班</v>
      </c>
      <c r="G369" s="120">
        <f t="shared" si="124"/>
        <v>1</v>
      </c>
      <c r="H369" s="122">
        <f t="shared" si="116"/>
        <v>0.0416666666666667</v>
      </c>
      <c r="I369" s="159">
        <f t="shared" si="113"/>
        <v>0.0416666666666667</v>
      </c>
      <c r="J369" s="160" t="str">
        <f>IF(_penmei4_month_day!A363="","",_penmei4_month_day!A363)</f>
        <v/>
      </c>
      <c r="K369" s="160" t="str">
        <f>IF(_penmei4_month_day!B363="","",_penmei4_month_day!B363)</f>
        <v/>
      </c>
      <c r="L369" s="160" t="str">
        <f>IF(_penmei4_month_day!C363="","",_penmei4_month_day!C363)</f>
        <v/>
      </c>
      <c r="M369" s="160" t="str">
        <f>IF(_penmei4_month_day!D363="","",_penmei4_month_day!D363)</f>
        <v/>
      </c>
      <c r="N369" s="160" t="str">
        <f>IF(_penmei4_month_day!E363="","",_penmei4_month_day!E363)</f>
        <v/>
      </c>
      <c r="O369" s="161" t="str">
        <f>IF(_penmei4_month_day!F363="","",_penmei4_month_day!F363)</f>
        <v/>
      </c>
      <c r="P369" s="162">
        <v>10</v>
      </c>
      <c r="Q369" s="185" t="str">
        <f t="shared" si="109"/>
        <v/>
      </c>
      <c r="R369" s="161" t="str">
        <f>IF(OR(_penmei3_month_day!A363="",_penmei3_month_day!B363=""),"",IF(AND(_penmei3_month_day!A363=1,_penmei3_month_day!B363=1),_penmei4_month_day!I363,""))</f>
        <v/>
      </c>
      <c r="S369" s="186" t="str">
        <f>IF(_penmei4_month_day!J363="","",_penmei4_month_day!J363)</f>
        <v/>
      </c>
      <c r="T369" s="187" t="str">
        <f>IF(_penmei4_month_day!K363="","",_penmei4_month_day!K363)</f>
        <v/>
      </c>
      <c r="U369" s="160" t="str">
        <f>IF(_penmei4_month_day!L363="","",_penmei4_month_day!L363)</f>
        <v/>
      </c>
      <c r="V369" s="160" t="str">
        <f>IF(_penmei4_month_day!M363="","",_penmei4_month_day!M363)</f>
        <v/>
      </c>
      <c r="W369" s="188" t="str">
        <f>IF(_penmei4_month_day!N363="","",_penmei4_month_day!N363)</f>
        <v/>
      </c>
      <c r="X369" s="162">
        <v>9.5</v>
      </c>
      <c r="Y369" s="185" t="str">
        <f t="shared" si="110"/>
        <v/>
      </c>
      <c r="Z369" s="161" t="str">
        <f>IF(OR(_penmei3_month_day!D363="",_penmei3_month_day!E363=""),"",IF(AND(_penmei3_month_day!D363=1,_penmei3_month_day!E363=1),_penmei4_month_day!Q363,""))</f>
        <v/>
      </c>
      <c r="AA369" s="221" t="str">
        <f>IF(_penmei4_month_day!R363="","",_penmei4_month_day!R363)</f>
        <v/>
      </c>
      <c r="AB369" s="222">
        <f t="shared" si="115"/>
        <v>19.5</v>
      </c>
      <c r="AC369" s="223">
        <v>0.986111111111111</v>
      </c>
      <c r="AD369" s="224" t="s">
        <v>178</v>
      </c>
      <c r="AE369" s="225">
        <v>0.324305555555556</v>
      </c>
      <c r="AF369" s="224" t="s">
        <v>124</v>
      </c>
      <c r="AG369" s="225"/>
      <c r="AH369" s="249"/>
      <c r="AI369" s="250"/>
      <c r="AJ369" s="250"/>
    </row>
    <row r="370" spans="1:36">
      <c r="A370" s="118">
        <f t="shared" si="117"/>
        <v>43481</v>
      </c>
      <c r="B370" s="119">
        <f t="shared" si="122"/>
        <v>43481</v>
      </c>
      <c r="C370" s="120" t="str">
        <f t="shared" si="111"/>
        <v>夜</v>
      </c>
      <c r="D370" s="120">
        <f t="shared" si="120"/>
        <v>16</v>
      </c>
      <c r="E370" s="120">
        <f t="shared" ref="E370:E375" si="125">E369</f>
        <v>1</v>
      </c>
      <c r="F370" s="121" t="str">
        <f t="shared" si="112"/>
        <v>甲班</v>
      </c>
      <c r="G370" s="120">
        <f t="shared" si="124"/>
        <v>2</v>
      </c>
      <c r="H370" s="122">
        <f t="shared" si="116"/>
        <v>0.0416666666666667</v>
      </c>
      <c r="I370" s="159">
        <f t="shared" si="113"/>
        <v>0.0833333333333333</v>
      </c>
      <c r="J370" s="160" t="str">
        <f>IF(_penmei4_month_day!A364="","",_penmei4_month_day!A364)</f>
        <v/>
      </c>
      <c r="K370" s="160" t="str">
        <f>IF(_penmei4_month_day!B364="","",_penmei4_month_day!B364)</f>
        <v/>
      </c>
      <c r="L370" s="160" t="str">
        <f>IF(_penmei4_month_day!C364="","",_penmei4_month_day!C364)</f>
        <v/>
      </c>
      <c r="M370" s="160" t="str">
        <f>IF(_penmei4_month_day!D364="","",_penmei4_month_day!D364)</f>
        <v/>
      </c>
      <c r="N370" s="160" t="str">
        <f>IF(_penmei4_month_day!E364="","",_penmei4_month_day!E364)</f>
        <v/>
      </c>
      <c r="O370" s="161" t="str">
        <f>IF(_penmei4_month_day!F364="","",_penmei4_month_day!F364)</f>
        <v/>
      </c>
      <c r="P370" s="162">
        <v>10.5</v>
      </c>
      <c r="Q370" s="185" t="str">
        <f t="shared" si="109"/>
        <v/>
      </c>
      <c r="R370" s="161" t="str">
        <f>IF(OR(_penmei3_month_day!A364="",_penmei3_month_day!B364=""),"",IF(AND(_penmei3_month_day!A364=1,_penmei3_month_day!B364=1),_penmei4_month_day!I364,""))</f>
        <v/>
      </c>
      <c r="S370" s="186" t="str">
        <f>IF(_penmei4_month_day!J364="","",_penmei4_month_day!J364)</f>
        <v/>
      </c>
      <c r="T370" s="187" t="str">
        <f>IF(_penmei4_month_day!K364="","",_penmei4_month_day!K364)</f>
        <v/>
      </c>
      <c r="U370" s="160" t="str">
        <f>IF(_penmei4_month_day!L364="","",_penmei4_month_day!L364)</f>
        <v/>
      </c>
      <c r="V370" s="160" t="str">
        <f>IF(_penmei4_month_day!M364="","",_penmei4_month_day!M364)</f>
        <v/>
      </c>
      <c r="W370" s="188" t="str">
        <f>IF(_penmei4_month_day!N364="","",_penmei4_month_day!N364)</f>
        <v/>
      </c>
      <c r="X370" s="162">
        <v>9</v>
      </c>
      <c r="Y370" s="185" t="str">
        <f t="shared" si="110"/>
        <v/>
      </c>
      <c r="Z370" s="161" t="str">
        <f>IF(OR(_penmei3_month_day!D364="",_penmei3_month_day!E364=""),"",IF(AND(_penmei3_month_day!D364=1,_penmei3_month_day!E364=1),_penmei4_month_day!Q364,""))</f>
        <v/>
      </c>
      <c r="AA370" s="221" t="str">
        <f>IF(_penmei4_month_day!R364="","",_penmei4_month_day!R364)</f>
        <v/>
      </c>
      <c r="AB370" s="222">
        <f t="shared" si="115"/>
        <v>19.5</v>
      </c>
      <c r="AC370" s="223">
        <v>0.993055555555555</v>
      </c>
      <c r="AD370" s="224" t="s">
        <v>144</v>
      </c>
      <c r="AE370" s="225"/>
      <c r="AF370" s="224"/>
      <c r="AG370" s="225"/>
      <c r="AH370" s="249"/>
      <c r="AI370" s="250"/>
      <c r="AJ370" s="250"/>
    </row>
    <row r="371" spans="1:36">
      <c r="A371" s="118">
        <f t="shared" si="117"/>
        <v>43481</v>
      </c>
      <c r="B371" s="119">
        <f t="shared" si="122"/>
        <v>43481</v>
      </c>
      <c r="C371" s="120" t="str">
        <f t="shared" si="111"/>
        <v>夜</v>
      </c>
      <c r="D371" s="120">
        <f t="shared" si="120"/>
        <v>16</v>
      </c>
      <c r="E371" s="120">
        <f t="shared" si="125"/>
        <v>1</v>
      </c>
      <c r="F371" s="121" t="str">
        <f t="shared" si="112"/>
        <v>甲班</v>
      </c>
      <c r="G371" s="120">
        <f t="shared" si="124"/>
        <v>3</v>
      </c>
      <c r="H371" s="122">
        <f t="shared" si="116"/>
        <v>0.0416666666666667</v>
      </c>
      <c r="I371" s="159">
        <f t="shared" si="113"/>
        <v>0.125</v>
      </c>
      <c r="J371" s="160" t="str">
        <f>IF(_penmei4_month_day!A365="","",_penmei4_month_day!A365)</f>
        <v/>
      </c>
      <c r="K371" s="160" t="str">
        <f>IF(_penmei4_month_day!B365="","",_penmei4_month_day!B365)</f>
        <v/>
      </c>
      <c r="L371" s="160" t="str">
        <f>IF(_penmei4_month_day!C365="","",_penmei4_month_day!C365)</f>
        <v/>
      </c>
      <c r="M371" s="160" t="str">
        <f>IF(_penmei4_month_day!D365="","",_penmei4_month_day!D365)</f>
        <v/>
      </c>
      <c r="N371" s="160" t="str">
        <f>IF(_penmei4_month_day!E365="","",_penmei4_month_day!E365)</f>
        <v/>
      </c>
      <c r="O371" s="161" t="str">
        <f>IF(_penmei4_month_day!F365="","",_penmei4_month_day!F365)</f>
        <v/>
      </c>
      <c r="P371" s="162">
        <v>11.5</v>
      </c>
      <c r="Q371" s="185" t="str">
        <f t="shared" si="109"/>
        <v/>
      </c>
      <c r="R371" s="161" t="str">
        <f>IF(OR(_penmei3_month_day!A365="",_penmei3_month_day!B365=""),"",IF(AND(_penmei3_month_day!A365=1,_penmei3_month_day!B365=1),_penmei4_month_day!I365,""))</f>
        <v/>
      </c>
      <c r="S371" s="186" t="str">
        <f>IF(_penmei4_month_day!J365="","",_penmei4_month_day!J365)</f>
        <v/>
      </c>
      <c r="T371" s="187" t="str">
        <f>IF(_penmei4_month_day!K365="","",_penmei4_month_day!K365)</f>
        <v/>
      </c>
      <c r="U371" s="160" t="str">
        <f>IF(_penmei4_month_day!L365="","",_penmei4_month_day!L365)</f>
        <v/>
      </c>
      <c r="V371" s="160" t="str">
        <f>IF(_penmei4_month_day!M365="","",_penmei4_month_day!M365)</f>
        <v/>
      </c>
      <c r="W371" s="188" t="str">
        <f>IF(_penmei4_month_day!N365="","",_penmei4_month_day!N365)</f>
        <v/>
      </c>
      <c r="X371" s="162">
        <v>9</v>
      </c>
      <c r="Y371" s="185" t="str">
        <f t="shared" si="110"/>
        <v/>
      </c>
      <c r="Z371" s="161" t="str">
        <f>IF(OR(_penmei3_month_day!D365="",_penmei3_month_day!E365=""),"",IF(AND(_penmei3_month_day!D365=1,_penmei3_month_day!E365=1),_penmei4_month_day!Q365,""))</f>
        <v/>
      </c>
      <c r="AA371" s="221" t="str">
        <f>IF(_penmei4_month_day!R365="","",_penmei4_month_day!R365)</f>
        <v/>
      </c>
      <c r="AB371" s="222">
        <f t="shared" si="115"/>
        <v>20.5</v>
      </c>
      <c r="AC371" s="223">
        <v>0</v>
      </c>
      <c r="AD371" s="224">
        <v>19</v>
      </c>
      <c r="AE371" s="225"/>
      <c r="AF371" s="224"/>
      <c r="AG371" s="225"/>
      <c r="AH371" s="249"/>
      <c r="AI371" s="250"/>
      <c r="AJ371" s="250"/>
    </row>
    <row r="372" spans="1:36">
      <c r="A372" s="118">
        <f t="shared" si="117"/>
        <v>43481</v>
      </c>
      <c r="B372" s="119">
        <f t="shared" si="122"/>
        <v>43481</v>
      </c>
      <c r="C372" s="120" t="str">
        <f t="shared" si="111"/>
        <v>夜</v>
      </c>
      <c r="D372" s="120">
        <f t="shared" ref="D372:D395" si="126">DAY(A372)</f>
        <v>16</v>
      </c>
      <c r="E372" s="120">
        <f t="shared" si="125"/>
        <v>1</v>
      </c>
      <c r="F372" s="121" t="str">
        <f t="shared" si="112"/>
        <v>甲班</v>
      </c>
      <c r="G372" s="120">
        <f t="shared" si="124"/>
        <v>4</v>
      </c>
      <c r="H372" s="122">
        <f t="shared" si="116"/>
        <v>0.0416666666666667</v>
      </c>
      <c r="I372" s="159">
        <f t="shared" si="113"/>
        <v>0.166666666666667</v>
      </c>
      <c r="J372" s="160" t="str">
        <f>IF(_penmei4_month_day!A366="","",_penmei4_month_day!A366)</f>
        <v/>
      </c>
      <c r="K372" s="160" t="str">
        <f>IF(_penmei4_month_day!B366="","",_penmei4_month_day!B366)</f>
        <v/>
      </c>
      <c r="L372" s="160" t="str">
        <f>IF(_penmei4_month_day!C366="","",_penmei4_month_day!C366)</f>
        <v/>
      </c>
      <c r="M372" s="160" t="str">
        <f>IF(_penmei4_month_day!D366="","",_penmei4_month_day!D366)</f>
        <v/>
      </c>
      <c r="N372" s="160" t="str">
        <f>IF(_penmei4_month_day!E366="","",_penmei4_month_day!E366)</f>
        <v/>
      </c>
      <c r="O372" s="161" t="str">
        <f>IF(_penmei4_month_day!F366="","",_penmei4_month_day!F366)</f>
        <v/>
      </c>
      <c r="P372" s="162">
        <v>11</v>
      </c>
      <c r="Q372" s="185" t="str">
        <f t="shared" si="109"/>
        <v/>
      </c>
      <c r="R372" s="161" t="str">
        <f>IF(OR(_penmei3_month_day!A366="",_penmei3_month_day!B366=""),"",IF(AND(_penmei3_month_day!A366=1,_penmei3_month_day!B366=1),_penmei4_month_day!I366,""))</f>
        <v/>
      </c>
      <c r="S372" s="186" t="str">
        <f>IF(_penmei4_month_day!J366="","",_penmei4_month_day!J366)</f>
        <v/>
      </c>
      <c r="T372" s="187" t="str">
        <f>IF(_penmei4_month_day!K366="","",_penmei4_month_day!K366)</f>
        <v/>
      </c>
      <c r="U372" s="160" t="str">
        <f>IF(_penmei4_month_day!L366="","",_penmei4_month_day!L366)</f>
        <v/>
      </c>
      <c r="V372" s="160" t="str">
        <f>IF(_penmei4_month_day!M366="","",_penmei4_month_day!M366)</f>
        <v/>
      </c>
      <c r="W372" s="188" t="str">
        <f>IF(_penmei4_month_day!N366="","",_penmei4_month_day!N366)</f>
        <v/>
      </c>
      <c r="X372" s="162">
        <v>9</v>
      </c>
      <c r="Y372" s="185" t="str">
        <f t="shared" si="110"/>
        <v/>
      </c>
      <c r="Z372" s="161" t="str">
        <f>IF(OR(_penmei3_month_day!D366="",_penmei3_month_day!E366=""),"",IF(AND(_penmei3_month_day!D366=1,_penmei3_month_day!E366=1),_penmei4_month_day!Q366,""))</f>
        <v/>
      </c>
      <c r="AA372" s="221" t="str">
        <f>IF(_penmei4_month_day!R366="","",_penmei4_month_day!R366)</f>
        <v/>
      </c>
      <c r="AB372" s="222">
        <f t="shared" si="115"/>
        <v>20</v>
      </c>
      <c r="AC372" s="223">
        <v>0.0291666666666667</v>
      </c>
      <c r="AD372" s="224" t="s">
        <v>132</v>
      </c>
      <c r="AE372" s="225"/>
      <c r="AF372" s="224"/>
      <c r="AG372" s="225"/>
      <c r="AH372" s="249"/>
      <c r="AI372" s="250"/>
      <c r="AJ372" s="250"/>
    </row>
    <row r="373" spans="1:36">
      <c r="A373" s="118">
        <f t="shared" si="117"/>
        <v>43481</v>
      </c>
      <c r="B373" s="119">
        <f t="shared" si="122"/>
        <v>43481</v>
      </c>
      <c r="C373" s="120" t="str">
        <f t="shared" si="111"/>
        <v>夜</v>
      </c>
      <c r="D373" s="120">
        <f t="shared" si="126"/>
        <v>16</v>
      </c>
      <c r="E373" s="120">
        <f t="shared" si="125"/>
        <v>1</v>
      </c>
      <c r="F373" s="121" t="str">
        <f t="shared" si="112"/>
        <v>甲班</v>
      </c>
      <c r="G373" s="120">
        <f t="shared" si="124"/>
        <v>5</v>
      </c>
      <c r="H373" s="122">
        <f t="shared" si="116"/>
        <v>0.0416666666666667</v>
      </c>
      <c r="I373" s="159">
        <f t="shared" si="113"/>
        <v>0.208333333333333</v>
      </c>
      <c r="J373" s="160" t="str">
        <f>IF(_penmei4_month_day!A367="","",_penmei4_month_day!A367)</f>
        <v/>
      </c>
      <c r="K373" s="160" t="str">
        <f>IF(_penmei4_month_day!B367="","",_penmei4_month_day!B367)</f>
        <v/>
      </c>
      <c r="L373" s="160" t="str">
        <f>IF(_penmei4_month_day!C367="","",_penmei4_month_day!C367)</f>
        <v/>
      </c>
      <c r="M373" s="160" t="str">
        <f>IF(_penmei4_month_day!D367="","",_penmei4_month_day!D367)</f>
        <v/>
      </c>
      <c r="N373" s="160" t="str">
        <f>IF(_penmei4_month_day!E367="","",_penmei4_month_day!E367)</f>
        <v/>
      </c>
      <c r="O373" s="161" t="str">
        <f>IF(_penmei4_month_day!F367="","",_penmei4_month_day!F367)</f>
        <v/>
      </c>
      <c r="P373" s="162">
        <v>11.5</v>
      </c>
      <c r="Q373" s="185" t="str">
        <f t="shared" si="109"/>
        <v/>
      </c>
      <c r="R373" s="161" t="str">
        <f>IF(OR(_penmei3_month_day!A367="",_penmei3_month_day!B367=""),"",IF(AND(_penmei3_month_day!A367=1,_penmei3_month_day!B367=1),_penmei4_month_day!I367,""))</f>
        <v/>
      </c>
      <c r="S373" s="186" t="str">
        <f>IF(_penmei4_month_day!J367="","",_penmei4_month_day!J367)</f>
        <v/>
      </c>
      <c r="T373" s="187" t="str">
        <f>IF(_penmei4_month_day!K367="","",_penmei4_month_day!K367)</f>
        <v/>
      </c>
      <c r="U373" s="160" t="str">
        <f>IF(_penmei4_month_day!L367="","",_penmei4_month_day!L367)</f>
        <v/>
      </c>
      <c r="V373" s="160" t="str">
        <f>IF(_penmei4_month_day!M367="","",_penmei4_month_day!M367)</f>
        <v/>
      </c>
      <c r="W373" s="188" t="str">
        <f>IF(_penmei4_month_day!N367="","",_penmei4_month_day!N367)</f>
        <v/>
      </c>
      <c r="X373" s="162">
        <v>9.5</v>
      </c>
      <c r="Y373" s="185" t="str">
        <f t="shared" si="110"/>
        <v/>
      </c>
      <c r="Z373" s="161" t="str">
        <f>IF(OR(_penmei3_month_day!D367="",_penmei3_month_day!E367=""),"",IF(AND(_penmei3_month_day!D367=1,_penmei3_month_day!E367=1),_penmei4_month_day!Q367,""))</f>
        <v/>
      </c>
      <c r="AA373" s="221" t="str">
        <f>IF(_penmei4_month_day!R367="","",_penmei4_month_day!R367)</f>
        <v/>
      </c>
      <c r="AB373" s="222">
        <f t="shared" si="115"/>
        <v>21</v>
      </c>
      <c r="AC373" s="223">
        <v>0.0972222222222222</v>
      </c>
      <c r="AD373" s="224" t="s">
        <v>121</v>
      </c>
      <c r="AE373" s="225"/>
      <c r="AF373" s="224"/>
      <c r="AG373" s="225"/>
      <c r="AH373" s="249"/>
      <c r="AI373" s="250"/>
      <c r="AJ373" s="250"/>
    </row>
    <row r="374" spans="1:36">
      <c r="A374" s="118">
        <f t="shared" si="117"/>
        <v>43481</v>
      </c>
      <c r="B374" s="119">
        <f t="shared" si="122"/>
        <v>43481</v>
      </c>
      <c r="C374" s="120" t="str">
        <f t="shared" si="111"/>
        <v>夜</v>
      </c>
      <c r="D374" s="120">
        <f t="shared" si="126"/>
        <v>16</v>
      </c>
      <c r="E374" s="120">
        <f t="shared" si="125"/>
        <v>1</v>
      </c>
      <c r="F374" s="121" t="str">
        <f t="shared" si="112"/>
        <v>甲班</v>
      </c>
      <c r="G374" s="120">
        <f t="shared" si="124"/>
        <v>6</v>
      </c>
      <c r="H374" s="122">
        <f t="shared" si="116"/>
        <v>0.0416666666666667</v>
      </c>
      <c r="I374" s="159">
        <f t="shared" si="113"/>
        <v>0.25</v>
      </c>
      <c r="J374" s="160" t="str">
        <f>IF(_penmei4_month_day!A368="","",_penmei4_month_day!A368)</f>
        <v/>
      </c>
      <c r="K374" s="160" t="str">
        <f>IF(_penmei4_month_day!B368="","",_penmei4_month_day!B368)</f>
        <v/>
      </c>
      <c r="L374" s="160" t="str">
        <f>IF(_penmei4_month_day!C368="","",_penmei4_month_day!C368)</f>
        <v/>
      </c>
      <c r="M374" s="160" t="str">
        <f>IF(_penmei4_month_day!D368="","",_penmei4_month_day!D368)</f>
        <v/>
      </c>
      <c r="N374" s="160" t="str">
        <f>IF(_penmei4_month_day!E368="","",_penmei4_month_day!E368)</f>
        <v/>
      </c>
      <c r="O374" s="161" t="str">
        <f>IF(_penmei4_month_day!F368="","",_penmei4_month_day!F368)</f>
        <v/>
      </c>
      <c r="P374" s="162">
        <v>11</v>
      </c>
      <c r="Q374" s="185" t="str">
        <f t="shared" si="109"/>
        <v/>
      </c>
      <c r="R374" s="161" t="str">
        <f>IF(OR(_penmei3_month_day!A368="",_penmei3_month_day!B368=""),"",IF(AND(_penmei3_month_day!A368=1,_penmei3_month_day!B368=1),_penmei4_month_day!I368,""))</f>
        <v/>
      </c>
      <c r="S374" s="186" t="str">
        <f>IF(_penmei4_month_day!J368="","",_penmei4_month_day!J368)</f>
        <v/>
      </c>
      <c r="T374" s="187" t="str">
        <f>IF(_penmei4_month_day!K368="","",_penmei4_month_day!K368)</f>
        <v/>
      </c>
      <c r="U374" s="160" t="str">
        <f>IF(_penmei4_month_day!L368="","",_penmei4_month_day!L368)</f>
        <v/>
      </c>
      <c r="V374" s="160" t="str">
        <f>IF(_penmei4_month_day!M368="","",_penmei4_month_day!M368)</f>
        <v/>
      </c>
      <c r="W374" s="188" t="str">
        <f>IF(_penmei4_month_day!N368="","",_penmei4_month_day!N368)</f>
        <v/>
      </c>
      <c r="X374" s="162">
        <v>10</v>
      </c>
      <c r="Y374" s="185" t="str">
        <f t="shared" si="110"/>
        <v/>
      </c>
      <c r="Z374" s="161" t="str">
        <f>IF(OR(_penmei3_month_day!D368="",_penmei3_month_day!E368=""),"",IF(AND(_penmei3_month_day!D368=1,_penmei3_month_day!E368=1),_penmei4_month_day!Q368,""))</f>
        <v/>
      </c>
      <c r="AA374" s="221" t="str">
        <f>IF(_penmei4_month_day!R368="","",_penmei4_month_day!R368)</f>
        <v/>
      </c>
      <c r="AB374" s="222">
        <f t="shared" si="115"/>
        <v>21</v>
      </c>
      <c r="AC374" s="223" t="s">
        <v>179</v>
      </c>
      <c r="AD374" s="224" t="s">
        <v>120</v>
      </c>
      <c r="AE374" s="225"/>
      <c r="AF374" s="224"/>
      <c r="AG374" s="225"/>
      <c r="AH374" s="249"/>
      <c r="AI374" s="250"/>
      <c r="AJ374" s="250"/>
    </row>
    <row r="375" spans="1:36">
      <c r="A375" s="123">
        <f t="shared" si="117"/>
        <v>43481</v>
      </c>
      <c r="B375" s="124">
        <f t="shared" si="122"/>
        <v>43481</v>
      </c>
      <c r="C375" s="125" t="str">
        <f t="shared" si="111"/>
        <v>夜</v>
      </c>
      <c r="D375" s="125">
        <f t="shared" si="126"/>
        <v>16</v>
      </c>
      <c r="E375" s="125">
        <f t="shared" si="125"/>
        <v>1</v>
      </c>
      <c r="F375" s="126" t="str">
        <f t="shared" si="112"/>
        <v>甲班</v>
      </c>
      <c r="G375" s="125">
        <f t="shared" si="124"/>
        <v>7</v>
      </c>
      <c r="H375" s="127">
        <f t="shared" si="116"/>
        <v>0.0416666666666667</v>
      </c>
      <c r="I375" s="163">
        <f t="shared" si="113"/>
        <v>0.291666666666667</v>
      </c>
      <c r="J375" s="164" t="str">
        <f>IF(_penmei4_month_day!A369="","",_penmei4_month_day!A369)</f>
        <v/>
      </c>
      <c r="K375" s="164" t="str">
        <f>IF(_penmei4_month_day!B369="","",_penmei4_month_day!B369)</f>
        <v/>
      </c>
      <c r="L375" s="164" t="str">
        <f>IF(_penmei4_month_day!C369="","",_penmei4_month_day!C369)</f>
        <v/>
      </c>
      <c r="M375" s="164" t="str">
        <f>IF(_penmei4_month_day!D369="","",_penmei4_month_day!D369)</f>
        <v/>
      </c>
      <c r="N375" s="164" t="str">
        <f>IF(_penmei4_month_day!E369="","",_penmei4_month_day!E369)</f>
        <v/>
      </c>
      <c r="O375" s="165" t="str">
        <f>IF(_penmei4_month_day!F369="","",_penmei4_month_day!F369)</f>
        <v/>
      </c>
      <c r="P375" s="166">
        <v>10.5</v>
      </c>
      <c r="Q375" s="189" t="str">
        <f t="shared" si="109"/>
        <v/>
      </c>
      <c r="R375" s="165" t="str">
        <f>IF(OR(_penmei3_month_day!A369="",_penmei3_month_day!B369=""),"",IF(AND(_penmei3_month_day!A369=1,_penmei3_month_day!B369=1),_penmei4_month_day!I369,""))</f>
        <v/>
      </c>
      <c r="S375" s="190" t="str">
        <f>IF(_penmei4_month_day!J369="","",_penmei4_month_day!J369)</f>
        <v/>
      </c>
      <c r="T375" s="191" t="str">
        <f>IF(_penmei4_month_day!K369="","",_penmei4_month_day!K369)</f>
        <v/>
      </c>
      <c r="U375" s="164" t="str">
        <f>IF(_penmei4_month_day!L369="","",_penmei4_month_day!L369)</f>
        <v/>
      </c>
      <c r="V375" s="164" t="str">
        <f>IF(_penmei4_month_day!M369="","",_penmei4_month_day!M369)</f>
        <v/>
      </c>
      <c r="W375" s="192" t="str">
        <f>IF(_penmei4_month_day!N369="","",_penmei4_month_day!N369)</f>
        <v/>
      </c>
      <c r="X375" s="166">
        <v>9.5</v>
      </c>
      <c r="Y375" s="189" t="str">
        <f t="shared" si="110"/>
        <v/>
      </c>
      <c r="Z375" s="165" t="str">
        <f>IF(OR(_penmei3_month_day!D369="",_penmei3_month_day!E369=""),"",IF(AND(_penmei3_month_day!D369=1,_penmei3_month_day!E369=1),_penmei4_month_day!Q369,""))</f>
        <v/>
      </c>
      <c r="AA375" s="226" t="str">
        <f>IF(_penmei4_month_day!R369="","",_penmei4_month_day!R369)</f>
        <v/>
      </c>
      <c r="AB375" s="222">
        <f t="shared" si="115"/>
        <v>20</v>
      </c>
      <c r="AC375" s="227">
        <v>0.194444444444444</v>
      </c>
      <c r="AD375" s="228" t="s">
        <v>116</v>
      </c>
      <c r="AE375" s="229"/>
      <c r="AF375" s="228"/>
      <c r="AG375" s="229"/>
      <c r="AH375" s="251"/>
      <c r="AI375" s="252" t="s">
        <v>118</v>
      </c>
      <c r="AJ375" s="253" t="s">
        <v>64</v>
      </c>
    </row>
    <row r="376" spans="1:36">
      <c r="A376" s="128">
        <f t="shared" si="117"/>
        <v>43481</v>
      </c>
      <c r="B376" s="129">
        <f t="shared" si="122"/>
        <v>43481</v>
      </c>
      <c r="C376" s="130" t="str">
        <f t="shared" si="111"/>
        <v>白</v>
      </c>
      <c r="D376" s="130">
        <f t="shared" si="126"/>
        <v>16</v>
      </c>
      <c r="E376" s="130">
        <f>IF(AND(E368=4),1,IF(AND(E368&lt;4),(E368+1),))</f>
        <v>2</v>
      </c>
      <c r="F376" s="131" t="str">
        <f t="shared" si="112"/>
        <v>乙班</v>
      </c>
      <c r="G376" s="130">
        <f t="shared" si="124"/>
        <v>8</v>
      </c>
      <c r="H376" s="132">
        <f t="shared" si="116"/>
        <v>0.0416666666666667</v>
      </c>
      <c r="I376" s="167">
        <f t="shared" si="113"/>
        <v>0.333333333333333</v>
      </c>
      <c r="J376" s="168" t="str">
        <f>IF(_penmei4_month_day!A370="","",_penmei4_month_day!A370)</f>
        <v/>
      </c>
      <c r="K376" s="169" t="str">
        <f>IF(_penmei4_month_day!B370="","",_penmei4_month_day!B370)</f>
        <v/>
      </c>
      <c r="L376" s="169" t="str">
        <f>IF(_penmei4_month_day!C370="","",_penmei4_month_day!C370)</f>
        <v/>
      </c>
      <c r="M376" s="156" t="str">
        <f>IF(_penmei4_month_day!D370="","",_penmei4_month_day!D370)</f>
        <v/>
      </c>
      <c r="N376" s="156" t="str">
        <f>IF(_penmei4_month_day!E370="","",_penmei4_month_day!E370)</f>
        <v/>
      </c>
      <c r="O376" s="157" t="str">
        <f>IF(_penmei4_month_day!F370="","",_penmei4_month_day!F370)</f>
        <v/>
      </c>
      <c r="P376" s="158">
        <v>10</v>
      </c>
      <c r="Q376" s="197" t="str">
        <f t="shared" si="109"/>
        <v/>
      </c>
      <c r="R376" s="157" t="str">
        <f>IF(OR(_penmei3_month_day!A370="",_penmei3_month_day!B370=""),"",IF(AND(_penmei3_month_day!A370=1,_penmei3_month_day!B370=1),_penmei4_month_day!I370,""))</f>
        <v/>
      </c>
      <c r="S376" s="182" t="str">
        <f>IF(_penmei4_month_day!J370="","",_penmei4_month_day!J370)</f>
        <v/>
      </c>
      <c r="T376" s="183" t="str">
        <f>IF(_penmei4_month_day!K370="","",_penmei4_month_day!K370)</f>
        <v/>
      </c>
      <c r="U376" s="156" t="str">
        <f>IF(_penmei4_month_day!L370="","",_penmei4_month_day!L370)</f>
        <v/>
      </c>
      <c r="V376" s="156" t="str">
        <f>IF(_penmei4_month_day!M370="","",_penmei4_month_day!M370)</f>
        <v/>
      </c>
      <c r="W376" s="184" t="str">
        <f>IF(_penmei4_month_day!N370="","",_penmei4_month_day!N370)</f>
        <v/>
      </c>
      <c r="X376" s="158">
        <v>9</v>
      </c>
      <c r="Y376" s="193" t="str">
        <f t="shared" si="110"/>
        <v/>
      </c>
      <c r="Z376" s="194" t="str">
        <f>IF(OR(_penmei3_month_day!D370="",_penmei3_month_day!E370=""),"",IF(AND(_penmei3_month_day!D370=1,_penmei3_month_day!E370=1),_penmei4_month_day!Q370,""))</f>
        <v/>
      </c>
      <c r="AA376" s="230" t="str">
        <f>IF(_penmei4_month_day!R370="","",_penmei4_month_day!R370)</f>
        <v/>
      </c>
      <c r="AB376" s="222">
        <f t="shared" si="115"/>
        <v>19</v>
      </c>
      <c r="AC376" s="231">
        <v>0.34375</v>
      </c>
      <c r="AD376" s="232">
        <v>20.5</v>
      </c>
      <c r="AE376" s="233"/>
      <c r="AF376" s="232"/>
      <c r="AG376" s="233"/>
      <c r="AH376" s="254"/>
      <c r="AI376" s="248"/>
      <c r="AJ376" s="248"/>
    </row>
    <row r="377" spans="1:36">
      <c r="A377" s="118">
        <f t="shared" si="117"/>
        <v>43481</v>
      </c>
      <c r="B377" s="119">
        <f t="shared" si="122"/>
        <v>43481</v>
      </c>
      <c r="C377" s="120" t="str">
        <f t="shared" si="111"/>
        <v>白</v>
      </c>
      <c r="D377" s="120">
        <f t="shared" si="126"/>
        <v>16</v>
      </c>
      <c r="E377" s="120">
        <f>E376</f>
        <v>2</v>
      </c>
      <c r="F377" s="121" t="str">
        <f t="shared" si="112"/>
        <v>乙班</v>
      </c>
      <c r="G377" s="120">
        <f t="shared" si="124"/>
        <v>9</v>
      </c>
      <c r="H377" s="122">
        <f t="shared" si="116"/>
        <v>0.0416666666666667</v>
      </c>
      <c r="I377" s="159">
        <f t="shared" si="113"/>
        <v>0.375</v>
      </c>
      <c r="J377" s="160" t="str">
        <f>IF(_penmei4_month_day!A371="","",_penmei4_month_day!A371)</f>
        <v/>
      </c>
      <c r="K377" s="160" t="str">
        <f>IF(_penmei4_month_day!B371="","",_penmei4_month_day!B371)</f>
        <v/>
      </c>
      <c r="L377" s="160" t="str">
        <f>IF(_penmei4_month_day!C371="","",_penmei4_month_day!C371)</f>
        <v/>
      </c>
      <c r="M377" s="160" t="str">
        <f>IF(_penmei4_month_day!D371="","",_penmei4_month_day!D371)</f>
        <v/>
      </c>
      <c r="N377" s="160" t="str">
        <f>IF(_penmei4_month_day!E371="","",_penmei4_month_day!E371)</f>
        <v/>
      </c>
      <c r="O377" s="161" t="str">
        <f>IF(_penmei4_month_day!F371="","",_penmei4_month_day!F371)</f>
        <v/>
      </c>
      <c r="P377" s="162">
        <v>10</v>
      </c>
      <c r="Q377" s="185" t="str">
        <f t="shared" si="109"/>
        <v/>
      </c>
      <c r="R377" s="161" t="str">
        <f>IF(OR(_penmei3_month_day!A371="",_penmei3_month_day!B371=""),"",IF(AND(_penmei3_month_day!A371=1,_penmei3_month_day!B371=1),_penmei4_month_day!I371,""))</f>
        <v/>
      </c>
      <c r="S377" s="186" t="str">
        <f>IF(_penmei4_month_day!J371="","",_penmei4_month_day!J371)</f>
        <v/>
      </c>
      <c r="T377" s="187" t="str">
        <f>IF(_penmei4_month_day!K371="","",_penmei4_month_day!K371)</f>
        <v/>
      </c>
      <c r="U377" s="160" t="str">
        <f>IF(_penmei4_month_day!L371="","",_penmei4_month_day!L371)</f>
        <v/>
      </c>
      <c r="V377" s="156" t="str">
        <f>IF(_penmei4_month_day!M371="","",_penmei4_month_day!M371)</f>
        <v/>
      </c>
      <c r="W377" s="184" t="str">
        <f>IF(_penmei4_month_day!N371="","",_penmei4_month_day!N371)</f>
        <v/>
      </c>
      <c r="X377" s="162">
        <v>9.9</v>
      </c>
      <c r="Y377" s="185" t="str">
        <f t="shared" si="110"/>
        <v/>
      </c>
      <c r="Z377" s="161" t="str">
        <f>IF(OR(_penmei3_month_day!D371="",_penmei3_month_day!E371=""),"",IF(AND(_penmei3_month_day!D371=1,_penmei3_month_day!E371=1),_penmei4_month_day!Q371,""))</f>
        <v/>
      </c>
      <c r="AA377" s="221" t="str">
        <f>IF(_penmei4_month_day!R371="","",_penmei4_month_day!R371)</f>
        <v/>
      </c>
      <c r="AB377" s="222">
        <v>19.9</v>
      </c>
      <c r="AC377" s="223">
        <v>0.369444444444444</v>
      </c>
      <c r="AD377" s="224">
        <v>19</v>
      </c>
      <c r="AE377" s="225"/>
      <c r="AF377" s="224"/>
      <c r="AG377" s="225"/>
      <c r="AH377" s="249"/>
      <c r="AI377" s="250"/>
      <c r="AJ377" s="250"/>
    </row>
    <row r="378" spans="1:36">
      <c r="A378" s="118">
        <f t="shared" si="117"/>
        <v>43481</v>
      </c>
      <c r="B378" s="119">
        <f t="shared" si="122"/>
        <v>43481</v>
      </c>
      <c r="C378" s="120" t="str">
        <f t="shared" si="111"/>
        <v>白</v>
      </c>
      <c r="D378" s="120">
        <f t="shared" si="126"/>
        <v>16</v>
      </c>
      <c r="E378" s="120">
        <f t="shared" ref="E378:E383" si="127">E377</f>
        <v>2</v>
      </c>
      <c r="F378" s="121" t="str">
        <f t="shared" si="112"/>
        <v>乙班</v>
      </c>
      <c r="G378" s="120">
        <f t="shared" si="124"/>
        <v>10</v>
      </c>
      <c r="H378" s="122">
        <f t="shared" si="116"/>
        <v>0.0416666666666667</v>
      </c>
      <c r="I378" s="159">
        <f t="shared" si="113"/>
        <v>0.416666666666667</v>
      </c>
      <c r="J378" s="160" t="str">
        <f>IF(_penmei4_month_day!A372="","",_penmei4_month_day!A372)</f>
        <v/>
      </c>
      <c r="K378" s="160" t="str">
        <f>IF(_penmei4_month_day!B372="","",_penmei4_month_day!B372)</f>
        <v/>
      </c>
      <c r="L378" s="160" t="str">
        <f>IF(_penmei4_month_day!C372="","",_penmei4_month_day!C372)</f>
        <v/>
      </c>
      <c r="M378" s="160" t="str">
        <f>IF(_penmei4_month_day!D372="","",_penmei4_month_day!D372)</f>
        <v/>
      </c>
      <c r="N378" s="160" t="str">
        <f>IF(_penmei4_month_day!E372="","",_penmei4_month_day!E372)</f>
        <v/>
      </c>
      <c r="O378" s="161" t="str">
        <f>IF(_penmei4_month_day!F372="","",_penmei4_month_day!F372)</f>
        <v/>
      </c>
      <c r="P378" s="162">
        <v>10.8</v>
      </c>
      <c r="Q378" s="185" t="str">
        <f t="shared" si="109"/>
        <v/>
      </c>
      <c r="R378" s="161" t="str">
        <f>IF(OR(_penmei3_month_day!A372="",_penmei3_month_day!B372=""),"",IF(AND(_penmei3_month_day!A372=1,_penmei3_month_day!B372=1),_penmei4_month_day!I372,""))</f>
        <v/>
      </c>
      <c r="S378" s="186" t="str">
        <f>IF(_penmei4_month_day!J372="","",_penmei4_month_day!J372)</f>
        <v/>
      </c>
      <c r="T378" s="187" t="str">
        <f>IF(_penmei4_month_day!K372="","",_penmei4_month_day!K372)</f>
        <v/>
      </c>
      <c r="U378" s="160" t="str">
        <f>IF(_penmei4_month_day!L372="","",_penmei4_month_day!L372)</f>
        <v/>
      </c>
      <c r="V378" s="160" t="str">
        <f>IF(_penmei4_month_day!M372="","",_penmei4_month_day!M372)</f>
        <v/>
      </c>
      <c r="W378" s="188" t="str">
        <f>IF(_penmei4_month_day!N372="","",_penmei4_month_day!N372)</f>
        <v/>
      </c>
      <c r="X378" s="162">
        <v>9</v>
      </c>
      <c r="Y378" s="185" t="str">
        <f t="shared" si="110"/>
        <v/>
      </c>
      <c r="Z378" s="161" t="str">
        <f>IF(OR(_penmei3_month_day!D372="",_penmei3_month_day!E372=""),"",IF(AND(_penmei3_month_day!D372=1,_penmei3_month_day!E372=1),_penmei4_month_day!Q372,""))</f>
        <v/>
      </c>
      <c r="AA378" s="221" t="str">
        <f>IF(_penmei4_month_day!R372="","",_penmei4_month_day!R372)</f>
        <v/>
      </c>
      <c r="AB378" s="222">
        <f t="shared" si="115"/>
        <v>19.8</v>
      </c>
      <c r="AC378" s="223">
        <v>0.406944444444444</v>
      </c>
      <c r="AD378" s="224">
        <v>20</v>
      </c>
      <c r="AE378" s="225"/>
      <c r="AF378" s="224"/>
      <c r="AG378" s="225"/>
      <c r="AH378" s="249"/>
      <c r="AI378" s="250"/>
      <c r="AJ378" s="250"/>
    </row>
    <row r="379" spans="1:36">
      <c r="A379" s="118">
        <f t="shared" si="117"/>
        <v>43481</v>
      </c>
      <c r="B379" s="119">
        <f t="shared" si="122"/>
        <v>43481</v>
      </c>
      <c r="C379" s="120" t="str">
        <f t="shared" si="111"/>
        <v>白</v>
      </c>
      <c r="D379" s="120">
        <f t="shared" si="126"/>
        <v>16</v>
      </c>
      <c r="E379" s="120">
        <f t="shared" si="127"/>
        <v>2</v>
      </c>
      <c r="F379" s="121" t="str">
        <f t="shared" si="112"/>
        <v>乙班</v>
      </c>
      <c r="G379" s="120">
        <f t="shared" si="124"/>
        <v>11</v>
      </c>
      <c r="H379" s="122">
        <f t="shared" si="116"/>
        <v>0.0416666666666667</v>
      </c>
      <c r="I379" s="159">
        <f t="shared" si="113"/>
        <v>0.458333333333333</v>
      </c>
      <c r="J379" s="160" t="str">
        <f>IF(_penmei4_month_day!A373="","",_penmei4_month_day!A373)</f>
        <v/>
      </c>
      <c r="K379" s="160" t="str">
        <f>IF(_penmei4_month_day!B373="","",_penmei4_month_day!B373)</f>
        <v/>
      </c>
      <c r="L379" s="160" t="str">
        <f>IF(_penmei4_month_day!C373="","",_penmei4_month_day!C373)</f>
        <v/>
      </c>
      <c r="M379" s="160" t="str">
        <f>IF(_penmei4_month_day!D373="","",_penmei4_month_day!D373)</f>
        <v/>
      </c>
      <c r="N379" s="160" t="str">
        <f>IF(_penmei4_month_day!E373="","",_penmei4_month_day!E373)</f>
        <v/>
      </c>
      <c r="O379" s="161" t="str">
        <f>IF(_penmei4_month_day!F373="","",_penmei4_month_day!F373)</f>
        <v/>
      </c>
      <c r="P379" s="162">
        <v>10.2</v>
      </c>
      <c r="Q379" s="185" t="str">
        <f t="shared" si="109"/>
        <v/>
      </c>
      <c r="R379" s="161" t="str">
        <f>IF(OR(_penmei3_month_day!A373="",_penmei3_month_day!B373=""),"",IF(AND(_penmei3_month_day!A373=1,_penmei3_month_day!B373=1),_penmei4_month_day!I373,""))</f>
        <v/>
      </c>
      <c r="S379" s="186" t="str">
        <f>IF(_penmei4_month_day!J373="","",_penmei4_month_day!J373)</f>
        <v/>
      </c>
      <c r="T379" s="187" t="str">
        <f>IF(_penmei4_month_day!K373="","",_penmei4_month_day!K373)</f>
        <v/>
      </c>
      <c r="U379" s="160" t="str">
        <f>IF(_penmei4_month_day!L373="","",_penmei4_month_day!L373)</f>
        <v/>
      </c>
      <c r="V379" s="160" t="str">
        <f>IF(_penmei4_month_day!M373="","",_penmei4_month_day!M373)</f>
        <v/>
      </c>
      <c r="W379" s="188" t="str">
        <f>IF(_penmei4_month_day!N373="","",_penmei4_month_day!N373)</f>
        <v/>
      </c>
      <c r="X379" s="162">
        <v>10</v>
      </c>
      <c r="Y379" s="185" t="str">
        <f t="shared" si="110"/>
        <v/>
      </c>
      <c r="Z379" s="161" t="str">
        <f>IF(OR(_penmei3_month_day!D373="",_penmei3_month_day!E373=""),"",IF(AND(_penmei3_month_day!D373=1,_penmei3_month_day!E373=1),_penmei4_month_day!Q373,""))</f>
        <v/>
      </c>
      <c r="AA379" s="221" t="str">
        <f>IF(_penmei4_month_day!R373="","",_penmei4_month_day!R373)</f>
        <v/>
      </c>
      <c r="AB379" s="222">
        <f t="shared" si="115"/>
        <v>20.2</v>
      </c>
      <c r="AC379" s="223">
        <v>0.443055555555556</v>
      </c>
      <c r="AD379" s="224">
        <v>20.5</v>
      </c>
      <c r="AE379" s="225"/>
      <c r="AF379" s="224"/>
      <c r="AG379" s="225"/>
      <c r="AH379" s="249"/>
      <c r="AI379" s="250"/>
      <c r="AJ379" s="250"/>
    </row>
    <row r="380" spans="1:36">
      <c r="A380" s="118">
        <f t="shared" si="117"/>
        <v>43481</v>
      </c>
      <c r="B380" s="119">
        <f t="shared" si="122"/>
        <v>43481</v>
      </c>
      <c r="C380" s="120" t="str">
        <f t="shared" si="111"/>
        <v>白</v>
      </c>
      <c r="D380" s="120">
        <f t="shared" si="126"/>
        <v>16</v>
      </c>
      <c r="E380" s="120">
        <f t="shared" si="127"/>
        <v>2</v>
      </c>
      <c r="F380" s="121" t="str">
        <f t="shared" si="112"/>
        <v>乙班</v>
      </c>
      <c r="G380" s="120">
        <f t="shared" si="124"/>
        <v>12</v>
      </c>
      <c r="H380" s="122">
        <f t="shared" si="116"/>
        <v>0.0416666666666667</v>
      </c>
      <c r="I380" s="159">
        <f t="shared" si="113"/>
        <v>0.5</v>
      </c>
      <c r="J380" s="160" t="str">
        <f>IF(_penmei4_month_day!A374="","",_penmei4_month_day!A374)</f>
        <v/>
      </c>
      <c r="K380" s="160" t="str">
        <f>IF(_penmei4_month_day!B374="","",_penmei4_month_day!B374)</f>
        <v/>
      </c>
      <c r="L380" s="160" t="str">
        <f>IF(_penmei4_month_day!C374="","",_penmei4_month_day!C374)</f>
        <v/>
      </c>
      <c r="M380" s="160" t="str">
        <f>IF(_penmei4_month_day!D374="","",_penmei4_month_day!D374)</f>
        <v/>
      </c>
      <c r="N380" s="160" t="str">
        <f>IF(_penmei4_month_day!E374="","",_penmei4_month_day!E374)</f>
        <v/>
      </c>
      <c r="O380" s="161" t="str">
        <f>IF(_penmei4_month_day!F374="","",_penmei4_month_day!F374)</f>
        <v/>
      </c>
      <c r="P380" s="162">
        <v>11</v>
      </c>
      <c r="Q380" s="185" t="str">
        <f t="shared" si="109"/>
        <v/>
      </c>
      <c r="R380" s="161" t="str">
        <f>IF(OR(_penmei3_month_day!A374="",_penmei3_month_day!B374=""),"",IF(AND(_penmei3_month_day!A374=1,_penmei3_month_day!B374=1),_penmei4_month_day!I374,""))</f>
        <v/>
      </c>
      <c r="S380" s="186" t="str">
        <f>IF(_penmei4_month_day!J374="","",_penmei4_month_day!J374)</f>
        <v/>
      </c>
      <c r="T380" s="187" t="str">
        <f>IF(_penmei4_month_day!K374="","",_penmei4_month_day!K374)</f>
        <v/>
      </c>
      <c r="U380" s="160" t="str">
        <f>IF(_penmei4_month_day!L374="","",_penmei4_month_day!L374)</f>
        <v/>
      </c>
      <c r="V380" s="160" t="str">
        <f>IF(_penmei4_month_day!M374="","",_penmei4_month_day!M374)</f>
        <v/>
      </c>
      <c r="W380" s="188" t="str">
        <f>IF(_penmei4_month_day!N374="","",_penmei4_month_day!N374)</f>
        <v/>
      </c>
      <c r="X380" s="162">
        <v>10</v>
      </c>
      <c r="Y380" s="185" t="str">
        <f t="shared" si="110"/>
        <v/>
      </c>
      <c r="Z380" s="161" t="str">
        <f>IF(OR(_penmei3_month_day!D374="",_penmei3_month_day!E374=""),"",IF(AND(_penmei3_month_day!D374=1,_penmei3_month_day!E374=1),_penmei4_month_day!Q374,""))</f>
        <v/>
      </c>
      <c r="AA380" s="221" t="str">
        <f>IF(_penmei4_month_day!R374="","",_penmei4_month_day!R374)</f>
        <v/>
      </c>
      <c r="AB380" s="222">
        <f t="shared" si="115"/>
        <v>21</v>
      </c>
      <c r="AC380" s="223">
        <v>0.458333333333333</v>
      </c>
      <c r="AD380" s="224">
        <v>21</v>
      </c>
      <c r="AE380" s="225"/>
      <c r="AF380" s="224"/>
      <c r="AG380" s="225"/>
      <c r="AH380" s="249"/>
      <c r="AI380" s="250"/>
      <c r="AJ380" s="250"/>
    </row>
    <row r="381" spans="1:36">
      <c r="A381" s="118">
        <f t="shared" si="117"/>
        <v>43481</v>
      </c>
      <c r="B381" s="119">
        <f t="shared" si="122"/>
        <v>43481</v>
      </c>
      <c r="C381" s="120" t="str">
        <f t="shared" si="111"/>
        <v>白</v>
      </c>
      <c r="D381" s="120">
        <f t="shared" si="126"/>
        <v>16</v>
      </c>
      <c r="E381" s="120">
        <f t="shared" si="127"/>
        <v>2</v>
      </c>
      <c r="F381" s="121" t="str">
        <f t="shared" si="112"/>
        <v>乙班</v>
      </c>
      <c r="G381" s="120">
        <f t="shared" si="124"/>
        <v>13</v>
      </c>
      <c r="H381" s="122">
        <f t="shared" si="116"/>
        <v>0.0416666666666667</v>
      </c>
      <c r="I381" s="159">
        <f t="shared" si="113"/>
        <v>0.541666666666667</v>
      </c>
      <c r="J381" s="160" t="str">
        <f>IF(_penmei4_month_day!A375="","",_penmei4_month_day!A375)</f>
        <v/>
      </c>
      <c r="K381" s="160" t="str">
        <f>IF(_penmei4_month_day!B375="","",_penmei4_month_day!B375)</f>
        <v/>
      </c>
      <c r="L381" s="160" t="str">
        <f>IF(_penmei4_month_day!C375="","",_penmei4_month_day!C375)</f>
        <v/>
      </c>
      <c r="M381" s="160" t="str">
        <f>IF(_penmei4_month_day!D375="","",_penmei4_month_day!D375)</f>
        <v/>
      </c>
      <c r="N381" s="160" t="str">
        <f>IF(_penmei4_month_day!E375="","",_penmei4_month_day!E375)</f>
        <v/>
      </c>
      <c r="O381" s="161" t="str">
        <f>IF(_penmei4_month_day!F375="","",_penmei4_month_day!F375)</f>
        <v/>
      </c>
      <c r="P381" s="162">
        <v>10.5</v>
      </c>
      <c r="Q381" s="185" t="str">
        <f t="shared" si="109"/>
        <v/>
      </c>
      <c r="R381" s="161" t="str">
        <f>IF(OR(_penmei3_month_day!A375="",_penmei3_month_day!B375=""),"",IF(AND(_penmei3_month_day!A375=1,_penmei3_month_day!B375=1),_penmei4_month_day!I375,""))</f>
        <v/>
      </c>
      <c r="S381" s="186" t="str">
        <f>IF(_penmei4_month_day!J375="","",_penmei4_month_day!J375)</f>
        <v/>
      </c>
      <c r="T381" s="187" t="str">
        <f>IF(_penmei4_month_day!K375="","",_penmei4_month_day!K375)</f>
        <v/>
      </c>
      <c r="U381" s="160" t="str">
        <f>IF(_penmei4_month_day!L375="","",_penmei4_month_day!L375)</f>
        <v/>
      </c>
      <c r="V381" s="160" t="str">
        <f>IF(_penmei4_month_day!M375="","",_penmei4_month_day!M375)</f>
        <v/>
      </c>
      <c r="W381" s="188" t="str">
        <f>IF(_penmei4_month_day!N375="","",_penmei4_month_day!N375)</f>
        <v/>
      </c>
      <c r="X381" s="162">
        <v>10</v>
      </c>
      <c r="Y381" s="185" t="str">
        <f t="shared" si="110"/>
        <v/>
      </c>
      <c r="Z381" s="161" t="str">
        <f>IF(OR(_penmei3_month_day!D375="",_penmei3_month_day!E375=""),"",IF(AND(_penmei3_month_day!D375=1,_penmei3_month_day!E375=1),_penmei4_month_day!Q375,""))</f>
        <v/>
      </c>
      <c r="AA381" s="221" t="str">
        <f>IF(_penmei4_month_day!R375="","",_penmei4_month_day!R375)</f>
        <v/>
      </c>
      <c r="AB381" s="222">
        <f t="shared" si="115"/>
        <v>20.5</v>
      </c>
      <c r="AC381" s="223">
        <v>0.520833333333333</v>
      </c>
      <c r="AD381" s="224">
        <v>20</v>
      </c>
      <c r="AE381" s="225"/>
      <c r="AF381" s="224"/>
      <c r="AG381" s="225"/>
      <c r="AH381" s="249"/>
      <c r="AI381" s="250"/>
      <c r="AJ381" s="250"/>
    </row>
    <row r="382" spans="1:36">
      <c r="A382" s="118">
        <f t="shared" si="117"/>
        <v>43481</v>
      </c>
      <c r="B382" s="119">
        <f t="shared" si="122"/>
        <v>43481</v>
      </c>
      <c r="C382" s="120" t="str">
        <f t="shared" si="111"/>
        <v>白</v>
      </c>
      <c r="D382" s="120">
        <f t="shared" si="126"/>
        <v>16</v>
      </c>
      <c r="E382" s="120">
        <f t="shared" si="127"/>
        <v>2</v>
      </c>
      <c r="F382" s="121" t="str">
        <f t="shared" si="112"/>
        <v>乙班</v>
      </c>
      <c r="G382" s="120">
        <f t="shared" si="124"/>
        <v>14</v>
      </c>
      <c r="H382" s="122">
        <f t="shared" si="116"/>
        <v>0.0416666666666667</v>
      </c>
      <c r="I382" s="159">
        <f t="shared" si="113"/>
        <v>0.583333333333333</v>
      </c>
      <c r="J382" s="160" t="str">
        <f>IF(_penmei4_month_day!A376="","",_penmei4_month_day!A376)</f>
        <v/>
      </c>
      <c r="K382" s="160" t="str">
        <f>IF(_penmei4_month_day!B376="","",_penmei4_month_day!B376)</f>
        <v/>
      </c>
      <c r="L382" s="160" t="str">
        <f>IF(_penmei4_month_day!C376="","",_penmei4_month_day!C376)</f>
        <v/>
      </c>
      <c r="M382" s="160" t="str">
        <f>IF(_penmei4_month_day!D376="","",_penmei4_month_day!D376)</f>
        <v/>
      </c>
      <c r="N382" s="160" t="str">
        <f>IF(_penmei4_month_day!E376="","",_penmei4_month_day!E376)</f>
        <v/>
      </c>
      <c r="O382" s="161" t="str">
        <f>IF(_penmei4_month_day!F376="","",_penmei4_month_day!F376)</f>
        <v/>
      </c>
      <c r="P382" s="162">
        <v>10.3</v>
      </c>
      <c r="Q382" s="185" t="str">
        <f t="shared" si="109"/>
        <v/>
      </c>
      <c r="R382" s="161" t="str">
        <f>IF(OR(_penmei3_month_day!A376="",_penmei3_month_day!B376=""),"",IF(AND(_penmei3_month_day!A376=1,_penmei3_month_day!B376=1),_penmei4_month_day!I376,""))</f>
        <v/>
      </c>
      <c r="S382" s="186" t="str">
        <f>IF(_penmei4_month_day!J376="","",_penmei4_month_day!J376)</f>
        <v/>
      </c>
      <c r="T382" s="187" t="str">
        <f>IF(_penmei4_month_day!K376="","",_penmei4_month_day!K376)</f>
        <v/>
      </c>
      <c r="U382" s="160" t="str">
        <f>IF(_penmei4_month_day!L376="","",_penmei4_month_day!L376)</f>
        <v/>
      </c>
      <c r="V382" s="160" t="str">
        <f>IF(_penmei4_month_day!M376="","",_penmei4_month_day!M376)</f>
        <v/>
      </c>
      <c r="W382" s="188" t="str">
        <f>IF(_penmei4_month_day!N376="","",_penmei4_month_day!N376)</f>
        <v/>
      </c>
      <c r="X382" s="162">
        <v>10</v>
      </c>
      <c r="Y382" s="185" t="str">
        <f t="shared" si="110"/>
        <v/>
      </c>
      <c r="Z382" s="161" t="str">
        <f>IF(OR(_penmei3_month_day!D376="",_penmei3_month_day!E376=""),"",IF(AND(_penmei3_month_day!D376=1,_penmei3_month_day!E376=1),_penmei4_month_day!Q376,""))</f>
        <v/>
      </c>
      <c r="AA382" s="221" t="str">
        <f>IF(_penmei4_month_day!R376="","",_penmei4_month_day!R376)</f>
        <v/>
      </c>
      <c r="AB382" s="222">
        <f t="shared" si="115"/>
        <v>20.3</v>
      </c>
      <c r="AC382" s="223">
        <v>0.572916666666667</v>
      </c>
      <c r="AD382" s="224">
        <v>21</v>
      </c>
      <c r="AE382" s="225"/>
      <c r="AF382" s="224"/>
      <c r="AG382" s="225"/>
      <c r="AH382" s="249"/>
      <c r="AI382" s="250"/>
      <c r="AJ382" s="250"/>
    </row>
    <row r="383" spans="1:36">
      <c r="A383" s="123">
        <f t="shared" si="117"/>
        <v>43481</v>
      </c>
      <c r="B383" s="124">
        <f t="shared" si="122"/>
        <v>43481</v>
      </c>
      <c r="C383" s="125" t="str">
        <f t="shared" si="111"/>
        <v>白</v>
      </c>
      <c r="D383" s="125">
        <f t="shared" si="126"/>
        <v>16</v>
      </c>
      <c r="E383" s="125">
        <f t="shared" si="127"/>
        <v>2</v>
      </c>
      <c r="F383" s="126" t="str">
        <f t="shared" si="112"/>
        <v>乙班</v>
      </c>
      <c r="G383" s="125">
        <f t="shared" si="124"/>
        <v>15</v>
      </c>
      <c r="H383" s="127">
        <f t="shared" si="116"/>
        <v>0.0416666666666667</v>
      </c>
      <c r="I383" s="163">
        <f t="shared" si="113"/>
        <v>0.625</v>
      </c>
      <c r="J383" s="164" t="str">
        <f>IF(_penmei4_month_day!A377="","",_penmei4_month_day!A377)</f>
        <v/>
      </c>
      <c r="K383" s="164" t="str">
        <f>IF(_penmei4_month_day!B377="","",_penmei4_month_day!B377)</f>
        <v/>
      </c>
      <c r="L383" s="164" t="str">
        <f>IF(_penmei4_month_day!C377="","",_penmei4_month_day!C377)</f>
        <v/>
      </c>
      <c r="M383" s="164" t="str">
        <f>IF(_penmei4_month_day!D377="","",_penmei4_month_day!D377)</f>
        <v/>
      </c>
      <c r="N383" s="164" t="str">
        <f>IF(_penmei4_month_day!E377="","",_penmei4_month_day!E377)</f>
        <v/>
      </c>
      <c r="O383" s="165" t="str">
        <f>IF(_penmei4_month_day!F377="","",_penmei4_month_day!F377)</f>
        <v/>
      </c>
      <c r="P383" s="166">
        <v>11</v>
      </c>
      <c r="Q383" s="189" t="str">
        <f t="shared" si="109"/>
        <v/>
      </c>
      <c r="R383" s="165" t="str">
        <f>IF(OR(_penmei3_month_day!A377="",_penmei3_month_day!B377=""),"",IF(AND(_penmei3_month_day!A377=1,_penmei3_month_day!B377=1),_penmei4_month_day!I377,""))</f>
        <v/>
      </c>
      <c r="S383" s="190" t="str">
        <f>IF(_penmei4_month_day!J377="","",_penmei4_month_day!J377)</f>
        <v/>
      </c>
      <c r="T383" s="191" t="str">
        <f>IF(_penmei4_month_day!K377="","",_penmei4_month_day!K377)</f>
        <v/>
      </c>
      <c r="U383" s="164" t="str">
        <f>IF(_penmei4_month_day!L377="","",_penmei4_month_day!L377)</f>
        <v/>
      </c>
      <c r="V383" s="164" t="str">
        <f>IF(_penmei4_month_day!M377="","",_penmei4_month_day!M377)</f>
        <v/>
      </c>
      <c r="W383" s="192" t="str">
        <f>IF(_penmei4_month_day!N377="","",_penmei4_month_day!N377)</f>
        <v/>
      </c>
      <c r="X383" s="166">
        <v>10</v>
      </c>
      <c r="Y383" s="189" t="str">
        <f t="shared" si="110"/>
        <v/>
      </c>
      <c r="Z383" s="165" t="str">
        <f>IF(OR(_penmei3_month_day!D377="",_penmei3_month_day!E377=""),"",IF(AND(_penmei3_month_day!D377=1,_penmei3_month_day!E377=1),_penmei4_month_day!Q377,""))</f>
        <v/>
      </c>
      <c r="AA383" s="226" t="str">
        <f>IF(_penmei4_month_day!R377="","",_penmei4_month_day!R377)</f>
        <v/>
      </c>
      <c r="AB383" s="222">
        <f t="shared" si="115"/>
        <v>21</v>
      </c>
      <c r="AC383" s="227"/>
      <c r="AD383" s="228"/>
      <c r="AE383" s="229"/>
      <c r="AF383" s="228"/>
      <c r="AG383" s="229"/>
      <c r="AH383" s="251"/>
      <c r="AI383" s="252" t="s">
        <v>118</v>
      </c>
      <c r="AJ383" s="253" t="s">
        <v>180</v>
      </c>
    </row>
    <row r="384" spans="1:36">
      <c r="A384" s="128">
        <f t="shared" si="117"/>
        <v>43481</v>
      </c>
      <c r="B384" s="129">
        <f t="shared" si="122"/>
        <v>43481</v>
      </c>
      <c r="C384" s="130" t="str">
        <f t="shared" si="111"/>
        <v>中</v>
      </c>
      <c r="D384" s="130">
        <f t="shared" si="126"/>
        <v>16</v>
      </c>
      <c r="E384" s="130">
        <f>IF(AND(E376=4),1,IF(AND(E376&lt;4),(E376+1),))</f>
        <v>3</v>
      </c>
      <c r="F384" s="131" t="str">
        <f t="shared" si="112"/>
        <v>丙班</v>
      </c>
      <c r="G384" s="130">
        <f t="shared" si="124"/>
        <v>16</v>
      </c>
      <c r="H384" s="132">
        <f t="shared" si="116"/>
        <v>0.0416666666666667</v>
      </c>
      <c r="I384" s="167">
        <f t="shared" si="113"/>
        <v>0.666666666666667</v>
      </c>
      <c r="J384" s="168" t="str">
        <f>IF(_penmei4_month_day!A378="","",_penmei4_month_day!A378)</f>
        <v/>
      </c>
      <c r="K384" s="169" t="str">
        <f>IF(_penmei4_month_day!B378="","",_penmei4_month_day!B378)</f>
        <v/>
      </c>
      <c r="L384" s="169" t="str">
        <f>IF(_penmei4_month_day!C378="","",_penmei4_month_day!C378)</f>
        <v/>
      </c>
      <c r="M384" s="156" t="str">
        <f>IF(_penmei4_month_day!D378="","",_penmei4_month_day!D378)</f>
        <v/>
      </c>
      <c r="N384" s="156" t="str">
        <f>IF(_penmei4_month_day!E378="","",_penmei4_month_day!E378)</f>
        <v/>
      </c>
      <c r="O384" s="157" t="str">
        <f>IF(_penmei4_month_day!F378="","",_penmei4_month_day!F378)</f>
        <v/>
      </c>
      <c r="P384" s="158">
        <v>11</v>
      </c>
      <c r="Q384" s="197" t="str">
        <f t="shared" si="109"/>
        <v/>
      </c>
      <c r="R384" s="157" t="str">
        <f>IF(OR(_penmei3_month_day!A378="",_penmei3_month_day!B378=""),"",IF(AND(_penmei3_month_day!A378=1,_penmei3_month_day!B378=1),_penmei4_month_day!I378,""))</f>
        <v/>
      </c>
      <c r="S384" s="182" t="str">
        <f>IF(_penmei4_month_day!J378="","",_penmei4_month_day!J378)</f>
        <v/>
      </c>
      <c r="T384" s="183" t="str">
        <f>IF(_penmei4_month_day!K378="","",_penmei4_month_day!K378)</f>
        <v/>
      </c>
      <c r="U384" s="156" t="str">
        <f>IF(_penmei4_month_day!L378="","",_penmei4_month_day!L378)</f>
        <v/>
      </c>
      <c r="V384" s="156" t="str">
        <f>IF(_penmei4_month_day!M378="","",_penmei4_month_day!M378)</f>
        <v/>
      </c>
      <c r="W384" s="184" t="str">
        <f>IF(_penmei4_month_day!N378="","",_penmei4_month_day!N378)</f>
        <v/>
      </c>
      <c r="X384" s="158">
        <v>10</v>
      </c>
      <c r="Y384" s="197" t="str">
        <f t="shared" si="110"/>
        <v/>
      </c>
      <c r="Z384" s="194" t="str">
        <f>IF(OR(_penmei3_month_day!D378="",_penmei3_month_day!E378=""),"",IF(AND(_penmei3_month_day!D378=1,_penmei3_month_day!E378=1),_penmei4_month_day!Q378,""))</f>
        <v/>
      </c>
      <c r="AA384" s="230" t="str">
        <f>IF(_penmei4_month_day!R378="","",_penmei4_month_day!R378)</f>
        <v/>
      </c>
      <c r="AB384" s="222">
        <f t="shared" si="115"/>
        <v>21</v>
      </c>
      <c r="AC384" s="231">
        <v>0.715277777777778</v>
      </c>
      <c r="AD384" s="232" t="s">
        <v>120</v>
      </c>
      <c r="AE384" s="233"/>
      <c r="AF384" s="232"/>
      <c r="AG384" s="233"/>
      <c r="AH384" s="254"/>
      <c r="AI384" s="248"/>
      <c r="AJ384" s="248"/>
    </row>
    <row r="385" spans="1:36">
      <c r="A385" s="118">
        <f t="shared" si="117"/>
        <v>43481</v>
      </c>
      <c r="B385" s="119">
        <f t="shared" si="122"/>
        <v>43481</v>
      </c>
      <c r="C385" s="120" t="str">
        <f t="shared" si="111"/>
        <v>中</v>
      </c>
      <c r="D385" s="120">
        <f t="shared" si="126"/>
        <v>16</v>
      </c>
      <c r="E385" s="120">
        <f t="shared" ref="E385:E391" si="128">E384</f>
        <v>3</v>
      </c>
      <c r="F385" s="121" t="str">
        <f t="shared" si="112"/>
        <v>丙班</v>
      </c>
      <c r="G385" s="120">
        <f t="shared" si="124"/>
        <v>17</v>
      </c>
      <c r="H385" s="122">
        <f t="shared" si="116"/>
        <v>0.0416666666666667</v>
      </c>
      <c r="I385" s="159">
        <f t="shared" si="113"/>
        <v>0.708333333333333</v>
      </c>
      <c r="J385" s="160" t="str">
        <f>IF(_penmei4_month_day!A379="","",_penmei4_month_day!A379)</f>
        <v/>
      </c>
      <c r="K385" s="160" t="str">
        <f>IF(_penmei4_month_day!B379="","",_penmei4_month_day!B379)</f>
        <v/>
      </c>
      <c r="L385" s="160" t="str">
        <f>IF(_penmei4_month_day!C379="","",_penmei4_month_day!C379)</f>
        <v/>
      </c>
      <c r="M385" s="160" t="str">
        <f>IF(_penmei4_month_day!D379="","",_penmei4_month_day!D379)</f>
        <v/>
      </c>
      <c r="N385" s="160" t="str">
        <f>IF(_penmei4_month_day!E379="","",_penmei4_month_day!E379)</f>
        <v/>
      </c>
      <c r="O385" s="161" t="str">
        <f>IF(_penmei4_month_day!F379="","",_penmei4_month_day!F379)</f>
        <v/>
      </c>
      <c r="P385" s="162">
        <v>11</v>
      </c>
      <c r="Q385" s="185" t="str">
        <f t="shared" si="109"/>
        <v/>
      </c>
      <c r="R385" s="161" t="str">
        <f>IF(OR(_penmei3_month_day!A379="",_penmei3_month_day!B379=""),"",IF(AND(_penmei3_month_day!A379=1,_penmei3_month_day!B379=1),_penmei4_month_day!I379,""))</f>
        <v/>
      </c>
      <c r="S385" s="186" t="str">
        <f>IF(_penmei4_month_day!J379="","",_penmei4_month_day!J379)</f>
        <v/>
      </c>
      <c r="T385" s="187" t="str">
        <f>IF(_penmei4_month_day!K379="","",_penmei4_month_day!K379)</f>
        <v/>
      </c>
      <c r="U385" s="160" t="str">
        <f>IF(_penmei4_month_day!L379="","",_penmei4_month_day!L379)</f>
        <v/>
      </c>
      <c r="V385" s="160" t="str">
        <f>IF(_penmei4_month_day!M379="","",_penmei4_month_day!M379)</f>
        <v/>
      </c>
      <c r="W385" s="188" t="str">
        <f>IF(_penmei4_month_day!N379="","",_penmei4_month_day!N379)</f>
        <v/>
      </c>
      <c r="X385" s="162">
        <v>10</v>
      </c>
      <c r="Y385" s="185" t="str">
        <f t="shared" si="110"/>
        <v/>
      </c>
      <c r="Z385" s="161" t="str">
        <f>IF(OR(_penmei3_month_day!D379="",_penmei3_month_day!E379=""),"",IF(AND(_penmei3_month_day!D379=1,_penmei3_month_day!E379=1),_penmei4_month_day!Q379,""))</f>
        <v/>
      </c>
      <c r="AA385" s="221" t="str">
        <f>IF(_penmei4_month_day!R379="","",_penmei4_month_day!R379)</f>
        <v/>
      </c>
      <c r="AB385" s="222">
        <f t="shared" si="115"/>
        <v>21</v>
      </c>
      <c r="AC385" s="223">
        <v>0.770833333333333</v>
      </c>
      <c r="AD385" s="224" t="s">
        <v>120</v>
      </c>
      <c r="AE385" s="225"/>
      <c r="AF385" s="224"/>
      <c r="AG385" s="225"/>
      <c r="AH385" s="249"/>
      <c r="AI385" s="250"/>
      <c r="AJ385" s="250"/>
    </row>
    <row r="386" spans="1:36">
      <c r="A386" s="118">
        <f t="shared" si="117"/>
        <v>43481</v>
      </c>
      <c r="B386" s="119">
        <f t="shared" si="122"/>
        <v>43481</v>
      </c>
      <c r="C386" s="120" t="str">
        <f t="shared" si="111"/>
        <v>中</v>
      </c>
      <c r="D386" s="120">
        <f t="shared" si="126"/>
        <v>16</v>
      </c>
      <c r="E386" s="120">
        <f t="shared" si="128"/>
        <v>3</v>
      </c>
      <c r="F386" s="121" t="str">
        <f t="shared" si="112"/>
        <v>丙班</v>
      </c>
      <c r="G386" s="120">
        <f t="shared" si="124"/>
        <v>18</v>
      </c>
      <c r="H386" s="122">
        <f t="shared" si="116"/>
        <v>0.0416666666666667</v>
      </c>
      <c r="I386" s="159">
        <f t="shared" si="113"/>
        <v>0.75</v>
      </c>
      <c r="J386" s="160" t="str">
        <f>IF(_penmei4_month_day!A380="","",_penmei4_month_day!A380)</f>
        <v/>
      </c>
      <c r="K386" s="160" t="str">
        <f>IF(_penmei4_month_day!B380="","",_penmei4_month_day!B380)</f>
        <v/>
      </c>
      <c r="L386" s="160" t="str">
        <f>IF(_penmei4_month_day!C380="","",_penmei4_month_day!C380)</f>
        <v/>
      </c>
      <c r="M386" s="160" t="str">
        <f>IF(_penmei4_month_day!D380="","",_penmei4_month_day!D380)</f>
        <v/>
      </c>
      <c r="N386" s="160" t="str">
        <f>IF(_penmei4_month_day!E380="","",_penmei4_month_day!E380)</f>
        <v/>
      </c>
      <c r="O386" s="161" t="str">
        <f>IF(_penmei4_month_day!F380="","",_penmei4_month_day!F380)</f>
        <v/>
      </c>
      <c r="P386" s="162">
        <v>10</v>
      </c>
      <c r="Q386" s="185" t="str">
        <f t="shared" si="109"/>
        <v/>
      </c>
      <c r="R386" s="161" t="str">
        <f>IF(OR(_penmei3_month_day!A380="",_penmei3_month_day!B380=""),"",IF(AND(_penmei3_month_day!A380=1,_penmei3_month_day!B380=1),_penmei4_month_day!I380,""))</f>
        <v/>
      </c>
      <c r="S386" s="186" t="str">
        <f>IF(_penmei4_month_day!J380="","",_penmei4_month_day!J380)</f>
        <v/>
      </c>
      <c r="T386" s="187" t="str">
        <f>IF(_penmei4_month_day!K380="","",_penmei4_month_day!K380)</f>
        <v/>
      </c>
      <c r="U386" s="160" t="str">
        <f>IF(_penmei4_month_day!L380="","",_penmei4_month_day!L380)</f>
        <v/>
      </c>
      <c r="V386" s="160" t="str">
        <f>IF(_penmei4_month_day!M380="","",_penmei4_month_day!M380)</f>
        <v/>
      </c>
      <c r="W386" s="188" t="str">
        <f>IF(_penmei4_month_day!N380="","",_penmei4_month_day!N380)</f>
        <v/>
      </c>
      <c r="X386" s="162">
        <v>10</v>
      </c>
      <c r="Y386" s="185" t="str">
        <f t="shared" si="110"/>
        <v/>
      </c>
      <c r="Z386" s="161" t="str">
        <f>IF(OR(_penmei3_month_day!D380="",_penmei3_month_day!E380=""),"",IF(AND(_penmei3_month_day!D380=1,_penmei3_month_day!E380=1),_penmei4_month_day!Q380,""))</f>
        <v/>
      </c>
      <c r="AA386" s="221" t="str">
        <f>IF(_penmei4_month_day!R380="","",_penmei4_month_day!R380)</f>
        <v/>
      </c>
      <c r="AB386" s="222">
        <f t="shared" si="115"/>
        <v>20</v>
      </c>
      <c r="AC386" s="223">
        <v>0.784722222222222</v>
      </c>
      <c r="AD386" s="224" t="s">
        <v>138</v>
      </c>
      <c r="AE386" s="225"/>
      <c r="AF386" s="224"/>
      <c r="AG386" s="225"/>
      <c r="AH386" s="249"/>
      <c r="AI386" s="250"/>
      <c r="AJ386" s="250"/>
    </row>
    <row r="387" spans="1:36">
      <c r="A387" s="118">
        <f t="shared" si="117"/>
        <v>43481</v>
      </c>
      <c r="B387" s="119">
        <f t="shared" si="122"/>
        <v>43481</v>
      </c>
      <c r="C387" s="120" t="str">
        <f t="shared" si="111"/>
        <v>中</v>
      </c>
      <c r="D387" s="120">
        <f t="shared" si="126"/>
        <v>16</v>
      </c>
      <c r="E387" s="120">
        <f t="shared" si="128"/>
        <v>3</v>
      </c>
      <c r="F387" s="121" t="str">
        <f t="shared" si="112"/>
        <v>丙班</v>
      </c>
      <c r="G387" s="120">
        <f t="shared" si="124"/>
        <v>19</v>
      </c>
      <c r="H387" s="122">
        <f t="shared" si="116"/>
        <v>0.0416666666666667</v>
      </c>
      <c r="I387" s="159">
        <f t="shared" si="113"/>
        <v>0.791666666666666</v>
      </c>
      <c r="J387" s="160" t="str">
        <f>IF(_penmei4_month_day!A381="","",_penmei4_month_day!A381)</f>
        <v/>
      </c>
      <c r="K387" s="160" t="str">
        <f>IF(_penmei4_month_day!B381="","",_penmei4_month_day!B381)</f>
        <v/>
      </c>
      <c r="L387" s="160" t="str">
        <f>IF(_penmei4_month_day!C381="","",_penmei4_month_day!C381)</f>
        <v/>
      </c>
      <c r="M387" s="160" t="str">
        <f>IF(_penmei4_month_day!D381="","",_penmei4_month_day!D381)</f>
        <v/>
      </c>
      <c r="N387" s="160" t="str">
        <f>IF(_penmei4_month_day!E381="","",_penmei4_month_day!E381)</f>
        <v/>
      </c>
      <c r="O387" s="161" t="str">
        <f>IF(_penmei4_month_day!F381="","",_penmei4_month_day!F381)</f>
        <v/>
      </c>
      <c r="P387" s="162">
        <v>9</v>
      </c>
      <c r="Q387" s="185" t="str">
        <f t="shared" si="109"/>
        <v/>
      </c>
      <c r="R387" s="161" t="str">
        <f>IF(OR(_penmei3_month_day!A381="",_penmei3_month_day!B381=""),"",IF(AND(_penmei3_month_day!A381=1,_penmei3_month_day!B381=1),_penmei4_month_day!I381,""))</f>
        <v/>
      </c>
      <c r="S387" s="186" t="str">
        <f>IF(_penmei4_month_day!J381="","",_penmei4_month_day!J381)</f>
        <v/>
      </c>
      <c r="T387" s="187" t="str">
        <f>IF(_penmei4_month_day!K381="","",_penmei4_month_day!K381)</f>
        <v/>
      </c>
      <c r="U387" s="160" t="str">
        <f>IF(_penmei4_month_day!L381="","",_penmei4_month_day!L381)</f>
        <v/>
      </c>
      <c r="V387" s="160" t="str">
        <f>IF(_penmei4_month_day!M381="","",_penmei4_month_day!M381)</f>
        <v/>
      </c>
      <c r="W387" s="188" t="str">
        <f>IF(_penmei4_month_day!N381="","",_penmei4_month_day!N381)</f>
        <v/>
      </c>
      <c r="X387" s="162">
        <v>9</v>
      </c>
      <c r="Y387" s="185" t="str">
        <f t="shared" si="110"/>
        <v/>
      </c>
      <c r="Z387" s="161" t="str">
        <f>IF(OR(_penmei3_month_day!D381="",_penmei3_month_day!E381=""),"",IF(AND(_penmei3_month_day!D381=1,_penmei3_month_day!E381=1),_penmei4_month_day!Q381,""))</f>
        <v/>
      </c>
      <c r="AA387" s="221" t="str">
        <f>IF(_penmei4_month_day!R381="","",_penmei4_month_day!R381)</f>
        <v/>
      </c>
      <c r="AB387" s="222">
        <f t="shared" si="115"/>
        <v>18</v>
      </c>
      <c r="AC387" s="223">
        <v>0.791666666666667</v>
      </c>
      <c r="AD387" s="224">
        <v>20</v>
      </c>
      <c r="AE387" s="225"/>
      <c r="AF387" s="224"/>
      <c r="AG387" s="225"/>
      <c r="AH387" s="249"/>
      <c r="AI387" s="250"/>
      <c r="AJ387" s="250"/>
    </row>
    <row r="388" spans="1:36">
      <c r="A388" s="118">
        <f t="shared" si="117"/>
        <v>43481</v>
      </c>
      <c r="B388" s="119">
        <f t="shared" si="122"/>
        <v>43481</v>
      </c>
      <c r="C388" s="120" t="str">
        <f t="shared" si="111"/>
        <v>中</v>
      </c>
      <c r="D388" s="120">
        <f t="shared" si="126"/>
        <v>16</v>
      </c>
      <c r="E388" s="120">
        <f t="shared" si="128"/>
        <v>3</v>
      </c>
      <c r="F388" s="121" t="str">
        <f t="shared" si="112"/>
        <v>丙班</v>
      </c>
      <c r="G388" s="120">
        <f t="shared" si="124"/>
        <v>20</v>
      </c>
      <c r="H388" s="122">
        <f t="shared" si="116"/>
        <v>0.0416666666666667</v>
      </c>
      <c r="I388" s="159">
        <f t="shared" si="113"/>
        <v>0.833333333333333</v>
      </c>
      <c r="J388" s="160" t="str">
        <f>IF(_penmei4_month_day!A382="","",_penmei4_month_day!A382)</f>
        <v/>
      </c>
      <c r="K388" s="160" t="str">
        <f>IF(_penmei4_month_day!B382="","",_penmei4_month_day!B382)</f>
        <v/>
      </c>
      <c r="L388" s="160" t="str">
        <f>IF(_penmei4_month_day!C382="","",_penmei4_month_day!C382)</f>
        <v/>
      </c>
      <c r="M388" s="160" t="str">
        <f>IF(_penmei4_month_day!D382="","",_penmei4_month_day!D382)</f>
        <v/>
      </c>
      <c r="N388" s="160" t="str">
        <f>IF(_penmei4_month_day!E382="","",_penmei4_month_day!E382)</f>
        <v/>
      </c>
      <c r="O388" s="161" t="str">
        <f>IF(_penmei4_month_day!F382="","",_penmei4_month_day!F382)</f>
        <v/>
      </c>
      <c r="P388" s="162">
        <v>10</v>
      </c>
      <c r="Q388" s="185" t="str">
        <f t="shared" si="109"/>
        <v/>
      </c>
      <c r="R388" s="161" t="str">
        <f>IF(OR(_penmei3_month_day!A382="",_penmei3_month_day!B382=""),"",IF(AND(_penmei3_month_day!A382=1,_penmei3_month_day!B382=1),_penmei4_month_day!I382,""))</f>
        <v/>
      </c>
      <c r="S388" s="186" t="str">
        <f>IF(_penmei4_month_day!J382="","",_penmei4_month_day!J382)</f>
        <v/>
      </c>
      <c r="T388" s="187" t="str">
        <f>IF(_penmei4_month_day!K382="","",_penmei4_month_day!K382)</f>
        <v/>
      </c>
      <c r="U388" s="160" t="str">
        <f>IF(_penmei4_month_day!L382="","",_penmei4_month_day!L382)</f>
        <v/>
      </c>
      <c r="V388" s="160" t="str">
        <f>IF(_penmei4_month_day!M382="","",_penmei4_month_day!M382)</f>
        <v/>
      </c>
      <c r="W388" s="188" t="str">
        <f>IF(_penmei4_month_day!N382="","",_penmei4_month_day!N382)</f>
        <v/>
      </c>
      <c r="X388" s="162">
        <v>10</v>
      </c>
      <c r="Y388" s="185" t="str">
        <f t="shared" si="110"/>
        <v/>
      </c>
      <c r="Z388" s="161" t="str">
        <f>IF(OR(_penmei3_month_day!D382="",_penmei3_month_day!E382=""),"",IF(AND(_penmei3_month_day!D382=1,_penmei3_month_day!E382=1),_penmei4_month_day!Q382,""))</f>
        <v/>
      </c>
      <c r="AA388" s="221" t="str">
        <f>IF(_penmei4_month_day!R382="","",_penmei4_month_day!R382)</f>
        <v/>
      </c>
      <c r="AB388" s="222">
        <f t="shared" si="115"/>
        <v>20</v>
      </c>
      <c r="AC388" s="223">
        <v>0.833333333333333</v>
      </c>
      <c r="AD388" s="224">
        <v>20.5</v>
      </c>
      <c r="AE388" s="225"/>
      <c r="AF388" s="224"/>
      <c r="AG388" s="225"/>
      <c r="AH388" s="249"/>
      <c r="AI388" s="250"/>
      <c r="AJ388" s="250"/>
    </row>
    <row r="389" spans="1:36">
      <c r="A389" s="118">
        <f t="shared" si="117"/>
        <v>43481</v>
      </c>
      <c r="B389" s="119">
        <f t="shared" si="122"/>
        <v>43481</v>
      </c>
      <c r="C389" s="120" t="str">
        <f t="shared" si="111"/>
        <v>中</v>
      </c>
      <c r="D389" s="120">
        <f t="shared" si="126"/>
        <v>16</v>
      </c>
      <c r="E389" s="120">
        <f t="shared" si="128"/>
        <v>3</v>
      </c>
      <c r="F389" s="121" t="str">
        <f t="shared" si="112"/>
        <v>丙班</v>
      </c>
      <c r="G389" s="120">
        <f t="shared" si="124"/>
        <v>21</v>
      </c>
      <c r="H389" s="122">
        <f t="shared" si="116"/>
        <v>0.0416666666666667</v>
      </c>
      <c r="I389" s="159">
        <f t="shared" si="113"/>
        <v>0.875</v>
      </c>
      <c r="J389" s="160" t="str">
        <f>IF(_penmei4_month_day!A383="","",_penmei4_month_day!A383)</f>
        <v/>
      </c>
      <c r="K389" s="160" t="str">
        <f>IF(_penmei4_month_day!B383="","",_penmei4_month_day!B383)</f>
        <v/>
      </c>
      <c r="L389" s="160" t="str">
        <f>IF(_penmei4_month_day!C383="","",_penmei4_month_day!C383)</f>
        <v/>
      </c>
      <c r="M389" s="160" t="str">
        <f>IF(_penmei4_month_day!D383="","",_penmei4_month_day!D383)</f>
        <v/>
      </c>
      <c r="N389" s="160" t="str">
        <f>IF(_penmei4_month_day!E383="","",_penmei4_month_day!E383)</f>
        <v/>
      </c>
      <c r="O389" s="161" t="str">
        <f>IF(_penmei4_month_day!F383="","",_penmei4_month_day!F383)</f>
        <v/>
      </c>
      <c r="P389" s="162">
        <v>10.5</v>
      </c>
      <c r="Q389" s="185" t="str">
        <f t="shared" si="109"/>
        <v/>
      </c>
      <c r="R389" s="161" t="str">
        <f>IF(OR(_penmei3_month_day!A383="",_penmei3_month_day!B383=""),"",IF(AND(_penmei3_month_day!A383=1,_penmei3_month_day!B383=1),_penmei4_month_day!I383,""))</f>
        <v/>
      </c>
      <c r="S389" s="186" t="str">
        <f>IF(_penmei4_month_day!J383="","",_penmei4_month_day!J383)</f>
        <v/>
      </c>
      <c r="T389" s="187" t="str">
        <f>IF(_penmei4_month_day!K383="","",_penmei4_month_day!K383)</f>
        <v/>
      </c>
      <c r="U389" s="160" t="str">
        <f>IF(_penmei4_month_day!L383="","",_penmei4_month_day!L383)</f>
        <v/>
      </c>
      <c r="V389" s="160" t="str">
        <f>IF(_penmei4_month_day!M383="","",_penmei4_month_day!M383)</f>
        <v/>
      </c>
      <c r="W389" s="188" t="str">
        <f>IF(_penmei4_month_day!N383="","",_penmei4_month_day!N383)</f>
        <v/>
      </c>
      <c r="X389" s="162">
        <v>10</v>
      </c>
      <c r="Y389" s="185" t="str">
        <f t="shared" si="110"/>
        <v/>
      </c>
      <c r="Z389" s="161" t="str">
        <f>IF(OR(_penmei3_month_day!D383="",_penmei3_month_day!E383=""),"",IF(AND(_penmei3_month_day!D383=1,_penmei3_month_day!E383=1),_penmei4_month_day!Q383,""))</f>
        <v/>
      </c>
      <c r="AA389" s="221" t="str">
        <f>IF(_penmei4_month_day!R383="","",_penmei4_month_day!R383)</f>
        <v/>
      </c>
      <c r="AB389" s="222">
        <f t="shared" si="115"/>
        <v>20.5</v>
      </c>
      <c r="AC389" s="223">
        <v>0.901388888888889</v>
      </c>
      <c r="AD389" s="224" t="s">
        <v>116</v>
      </c>
      <c r="AE389" s="225"/>
      <c r="AF389" s="224"/>
      <c r="AG389" s="225"/>
      <c r="AH389" s="249"/>
      <c r="AI389" s="250"/>
      <c r="AJ389" s="250"/>
    </row>
    <row r="390" spans="1:36">
      <c r="A390" s="118">
        <f t="shared" si="117"/>
        <v>43481</v>
      </c>
      <c r="B390" s="119">
        <f t="shared" si="122"/>
        <v>43481</v>
      </c>
      <c r="C390" s="120" t="str">
        <f t="shared" si="111"/>
        <v>中</v>
      </c>
      <c r="D390" s="120">
        <f t="shared" si="126"/>
        <v>16</v>
      </c>
      <c r="E390" s="120">
        <f t="shared" si="128"/>
        <v>3</v>
      </c>
      <c r="F390" s="121" t="str">
        <f t="shared" si="112"/>
        <v>丙班</v>
      </c>
      <c r="G390" s="120">
        <f t="shared" si="124"/>
        <v>22</v>
      </c>
      <c r="H390" s="122">
        <f t="shared" si="116"/>
        <v>0.0416666666666667</v>
      </c>
      <c r="I390" s="159">
        <f t="shared" si="113"/>
        <v>0.916666666666666</v>
      </c>
      <c r="J390" s="160" t="str">
        <f>IF(_penmei4_month_day!A384="","",_penmei4_month_day!A384)</f>
        <v/>
      </c>
      <c r="K390" s="160" t="str">
        <f>IF(_penmei4_month_day!B384="","",_penmei4_month_day!B384)</f>
        <v/>
      </c>
      <c r="L390" s="160" t="str">
        <f>IF(_penmei4_month_day!C384="","",_penmei4_month_day!C384)</f>
        <v/>
      </c>
      <c r="M390" s="160" t="str">
        <f>IF(_penmei4_month_day!D384="","",_penmei4_month_day!D384)</f>
        <v/>
      </c>
      <c r="N390" s="160" t="str">
        <f>IF(_penmei4_month_day!E384="","",_penmei4_month_day!E384)</f>
        <v/>
      </c>
      <c r="O390" s="161" t="str">
        <f>IF(_penmei4_month_day!F384="","",_penmei4_month_day!F384)</f>
        <v/>
      </c>
      <c r="P390" s="162">
        <v>10.5</v>
      </c>
      <c r="Q390" s="185" t="str">
        <f t="shared" si="109"/>
        <v/>
      </c>
      <c r="R390" s="161" t="str">
        <f>IF(OR(_penmei3_month_day!A384="",_penmei3_month_day!B384=""),"",IF(AND(_penmei3_month_day!A384=1,_penmei3_month_day!B384=1),_penmei4_month_day!I384,""))</f>
        <v/>
      </c>
      <c r="S390" s="186" t="str">
        <f>IF(_penmei4_month_day!J384="","",_penmei4_month_day!J384)</f>
        <v/>
      </c>
      <c r="T390" s="187" t="str">
        <f>IF(_penmei4_month_day!K384="","",_penmei4_month_day!K384)</f>
        <v/>
      </c>
      <c r="U390" s="160" t="str">
        <f>IF(_penmei4_month_day!L384="","",_penmei4_month_day!L384)</f>
        <v/>
      </c>
      <c r="V390" s="160" t="str">
        <f>IF(_penmei4_month_day!M384="","",_penmei4_month_day!M384)</f>
        <v/>
      </c>
      <c r="W390" s="188" t="str">
        <f>IF(_penmei4_month_day!N384="","",_penmei4_month_day!N384)</f>
        <v/>
      </c>
      <c r="X390" s="162">
        <v>10.5</v>
      </c>
      <c r="Y390" s="185" t="str">
        <f t="shared" si="110"/>
        <v/>
      </c>
      <c r="Z390" s="161" t="str">
        <f>IF(OR(_penmei3_month_day!D384="",_penmei3_month_day!E384=""),"",IF(AND(_penmei3_month_day!D384=1,_penmei3_month_day!E384=1),_penmei4_month_day!Q384,""))</f>
        <v/>
      </c>
      <c r="AA390" s="221" t="str">
        <f>IF(_penmei4_month_day!R384="","",_penmei4_month_day!R384)</f>
        <v/>
      </c>
      <c r="AB390" s="222">
        <f t="shared" si="115"/>
        <v>21</v>
      </c>
      <c r="AC390" s="223">
        <v>0.916666666666667</v>
      </c>
      <c r="AD390" s="224">
        <v>21.5</v>
      </c>
      <c r="AE390" s="225"/>
      <c r="AF390" s="224"/>
      <c r="AG390" s="225"/>
      <c r="AH390" s="249"/>
      <c r="AI390" s="250"/>
      <c r="AJ390" s="250"/>
    </row>
    <row r="391" spans="1:36">
      <c r="A391" s="123">
        <f t="shared" si="117"/>
        <v>43481</v>
      </c>
      <c r="B391" s="124">
        <f t="shared" si="122"/>
        <v>43481</v>
      </c>
      <c r="C391" s="125" t="str">
        <f t="shared" si="111"/>
        <v>中</v>
      </c>
      <c r="D391" s="125">
        <f t="shared" si="126"/>
        <v>16</v>
      </c>
      <c r="E391" s="125">
        <f t="shared" si="128"/>
        <v>3</v>
      </c>
      <c r="F391" s="126" t="str">
        <f t="shared" si="112"/>
        <v>丙班</v>
      </c>
      <c r="G391" s="125">
        <f t="shared" si="124"/>
        <v>23</v>
      </c>
      <c r="H391" s="127">
        <f t="shared" si="116"/>
        <v>0.0416666666666667</v>
      </c>
      <c r="I391" s="163">
        <f t="shared" si="113"/>
        <v>0.958333333333333</v>
      </c>
      <c r="J391" s="164" t="str">
        <f>IF(_penmei4_month_day!A385="","",_penmei4_month_day!A385)</f>
        <v/>
      </c>
      <c r="K391" s="164" t="str">
        <f>IF(_penmei4_month_day!B385="","",_penmei4_month_day!B385)</f>
        <v/>
      </c>
      <c r="L391" s="164" t="str">
        <f>IF(_penmei4_month_day!C385="","",_penmei4_month_day!C385)</f>
        <v/>
      </c>
      <c r="M391" s="164" t="str">
        <f>IF(_penmei4_month_day!D385="","",_penmei4_month_day!D385)</f>
        <v/>
      </c>
      <c r="N391" s="164" t="str">
        <f>IF(_penmei4_month_day!E385="","",_penmei4_month_day!E385)</f>
        <v/>
      </c>
      <c r="O391" s="165" t="str">
        <f>IF(_penmei4_month_day!F385="","",_penmei4_month_day!F385)</f>
        <v/>
      </c>
      <c r="P391" s="166">
        <v>10.5</v>
      </c>
      <c r="Q391" s="189" t="str">
        <f t="shared" si="109"/>
        <v/>
      </c>
      <c r="R391" s="165" t="str">
        <f>IF(OR(_penmei3_month_day!A385="",_penmei3_month_day!B385=""),"",IF(AND(_penmei3_month_day!A385=1,_penmei3_month_day!B385=1),_penmei4_month_day!I385,""))</f>
        <v/>
      </c>
      <c r="S391" s="190" t="str">
        <f>IF(_penmei4_month_day!J385="","",_penmei4_month_day!J385)</f>
        <v/>
      </c>
      <c r="T391" s="191" t="str">
        <f>IF(_penmei4_month_day!K385="","",_penmei4_month_day!K385)</f>
        <v/>
      </c>
      <c r="U391" s="164" t="str">
        <f>IF(_penmei4_month_day!L385="","",_penmei4_month_day!L385)</f>
        <v/>
      </c>
      <c r="V391" s="164" t="str">
        <f>IF(_penmei4_month_day!M385="","",_penmei4_month_day!M385)</f>
        <v/>
      </c>
      <c r="W391" s="192" t="str">
        <f>IF(_penmei4_month_day!N385="","",_penmei4_month_day!N385)</f>
        <v/>
      </c>
      <c r="X391" s="166">
        <v>11</v>
      </c>
      <c r="Y391" s="189" t="str">
        <f t="shared" si="110"/>
        <v/>
      </c>
      <c r="Z391" s="165" t="str">
        <f>IF(OR(_penmei3_month_day!D385="",_penmei3_month_day!E385=""),"",IF(AND(_penmei3_month_day!D385=1,_penmei3_month_day!E385=1),_penmei4_month_day!Q385,""))</f>
        <v/>
      </c>
      <c r="AA391" s="226" t="str">
        <f>IF(_penmei4_month_day!R385="","",_penmei4_month_day!R385)</f>
        <v/>
      </c>
      <c r="AB391" s="222">
        <f t="shared" si="115"/>
        <v>21.5</v>
      </c>
      <c r="AC391" s="227">
        <v>0.990972222222222</v>
      </c>
      <c r="AD391" s="228" t="s">
        <v>139</v>
      </c>
      <c r="AE391" s="229"/>
      <c r="AF391" s="228"/>
      <c r="AG391" s="229"/>
      <c r="AH391" s="251"/>
      <c r="AI391" s="252" t="s">
        <v>118</v>
      </c>
      <c r="AJ391" s="253" t="s">
        <v>131</v>
      </c>
    </row>
    <row r="392" spans="1:36">
      <c r="A392" s="128">
        <f t="shared" si="117"/>
        <v>43482</v>
      </c>
      <c r="B392" s="129">
        <f t="shared" si="122"/>
        <v>43482</v>
      </c>
      <c r="C392" s="130" t="str">
        <f t="shared" si="111"/>
        <v>夜</v>
      </c>
      <c r="D392" s="130">
        <f t="shared" si="126"/>
        <v>17</v>
      </c>
      <c r="E392" s="130">
        <f>IF(AND(E344=1),4,IF(AND(E344&gt;1),(E344-1),))</f>
        <v>4</v>
      </c>
      <c r="F392" s="131" t="str">
        <f t="shared" si="112"/>
        <v>丁班</v>
      </c>
      <c r="G392" s="130">
        <f t="shared" si="124"/>
        <v>0</v>
      </c>
      <c r="H392" s="132">
        <f t="shared" si="116"/>
        <v>0.0416666666666667</v>
      </c>
      <c r="I392" s="167">
        <f t="shared" si="113"/>
        <v>1</v>
      </c>
      <c r="J392" s="168" t="str">
        <f>IF(_penmei4_month_day!A386="","",_penmei4_month_day!A386)</f>
        <v/>
      </c>
      <c r="K392" s="169" t="str">
        <f>IF(_penmei4_month_day!B386="","",_penmei4_month_day!B386)</f>
        <v/>
      </c>
      <c r="L392" s="156" t="str">
        <f>IF(_penmei4_month_day!C386="","",_penmei4_month_day!C386)</f>
        <v/>
      </c>
      <c r="M392" s="156" t="str">
        <f>IF(_penmei4_month_day!D386="","",_penmei4_month_day!D386)</f>
        <v/>
      </c>
      <c r="N392" s="156" t="str">
        <f>IF(_penmei4_month_day!E386="","",_penmei4_month_day!E386)</f>
        <v/>
      </c>
      <c r="O392" s="157" t="str">
        <f>IF(_penmei4_month_day!F386="","",_penmei4_month_day!F386)</f>
        <v/>
      </c>
      <c r="P392" s="158">
        <v>11</v>
      </c>
      <c r="Q392" s="197" t="str">
        <f t="shared" ref="Q392:Q455" si="129">IF(O392="","",O392*60/P392)</f>
        <v/>
      </c>
      <c r="R392" s="157" t="str">
        <f>IF(OR(_penmei3_month_day!A386="",_penmei3_month_day!B386=""),"",IF(AND(_penmei3_month_day!A386=1,_penmei3_month_day!B386=1),_penmei4_month_day!I386,""))</f>
        <v/>
      </c>
      <c r="S392" s="182" t="str">
        <f>IF(_penmei4_month_day!J386="","",_penmei4_month_day!J386)</f>
        <v/>
      </c>
      <c r="T392" s="183" t="str">
        <f>IF(_penmei4_month_day!K386="","",_penmei4_month_day!K386)</f>
        <v/>
      </c>
      <c r="U392" s="156" t="str">
        <f>IF(_penmei4_month_day!L386="","",_penmei4_month_day!L386)</f>
        <v/>
      </c>
      <c r="V392" s="156" t="str">
        <f>IF(_penmei4_month_day!M386="","",_penmei4_month_day!M386)</f>
        <v/>
      </c>
      <c r="W392" s="184" t="str">
        <f>IF(_penmei4_month_day!N386="","",_penmei4_month_day!N386)</f>
        <v/>
      </c>
      <c r="X392" s="158">
        <v>11</v>
      </c>
      <c r="Y392" s="197" t="str">
        <f t="shared" ref="Y392:Y455" si="130">IF(W392="","",I392+W392*60/X392)</f>
        <v/>
      </c>
      <c r="Z392" s="157" t="str">
        <f>IF(OR(_penmei3_month_day!D386="",_penmei3_month_day!E386=""),"",IF(AND(_penmei3_month_day!D386=1,_penmei3_month_day!E386=1),_penmei4_month_day!Q386,""))</f>
        <v/>
      </c>
      <c r="AA392" s="216" t="str">
        <f>IF(_penmei4_month_day!R386="","",_penmei4_month_day!R386)</f>
        <v/>
      </c>
      <c r="AB392" s="222">
        <f t="shared" si="115"/>
        <v>22</v>
      </c>
      <c r="AC392" s="231">
        <v>0.0416666666666667</v>
      </c>
      <c r="AD392" s="232">
        <v>20</v>
      </c>
      <c r="AE392" s="233"/>
      <c r="AF392" s="232"/>
      <c r="AG392" s="233"/>
      <c r="AH392" s="254"/>
      <c r="AI392" s="248"/>
      <c r="AJ392" s="248"/>
    </row>
    <row r="393" spans="1:36">
      <c r="A393" s="118">
        <f t="shared" si="117"/>
        <v>43482</v>
      </c>
      <c r="B393" s="119">
        <f t="shared" ref="B393:B456" si="131">A393</f>
        <v>43482</v>
      </c>
      <c r="C393" s="120" t="str">
        <f t="shared" ref="C393:C456" si="132">IF(AND(G393&lt;16,G393&gt;=8),"白",IF(AND(G393&lt;8,G393&gt;=0),"夜",IF(G393&gt;=16,"中")))</f>
        <v>夜</v>
      </c>
      <c r="D393" s="120">
        <f t="shared" si="126"/>
        <v>17</v>
      </c>
      <c r="E393" s="120">
        <f>E392</f>
        <v>4</v>
      </c>
      <c r="F393" s="121" t="str">
        <f t="shared" ref="F393:F416" si="133">IF(AND(E393=1),"甲班",IF(AND(E393=2),"乙班",IF(AND(E393=3),"丙班",IF(AND(E393=4),"丁班",))))</f>
        <v>丁班</v>
      </c>
      <c r="G393" s="120">
        <f t="shared" ref="G393:G456" si="134">IF(I393=0,0,HOUR(I393-0))</f>
        <v>1</v>
      </c>
      <c r="H393" s="122">
        <f t="shared" si="116"/>
        <v>0.0416666666666667</v>
      </c>
      <c r="I393" s="159">
        <f t="shared" ref="I393:I456" si="135">IF(HOUR(I392)=0,H393,I392+H393)</f>
        <v>0.0416666666666667</v>
      </c>
      <c r="J393" s="160" t="str">
        <f>IF(_penmei4_month_day!A387="","",_penmei4_month_day!A387)</f>
        <v/>
      </c>
      <c r="K393" s="160" t="str">
        <f>IF(_penmei4_month_day!B387="","",_penmei4_month_day!B387)</f>
        <v/>
      </c>
      <c r="L393" s="160" t="str">
        <f>IF(_penmei4_month_day!C387="","",_penmei4_month_day!C387)</f>
        <v/>
      </c>
      <c r="M393" s="160" t="str">
        <f>IF(_penmei4_month_day!D387="","",_penmei4_month_day!D387)</f>
        <v/>
      </c>
      <c r="N393" s="160" t="str">
        <f>IF(_penmei4_month_day!E387="","",_penmei4_month_day!E387)</f>
        <v/>
      </c>
      <c r="O393" s="161" t="str">
        <f>IF(_penmei4_month_day!F387="","",_penmei4_month_day!F387)</f>
        <v/>
      </c>
      <c r="P393" s="162">
        <v>12.5</v>
      </c>
      <c r="Q393" s="185" t="str">
        <f t="shared" si="129"/>
        <v/>
      </c>
      <c r="R393" s="161" t="str">
        <f>IF(OR(_penmei3_month_day!A387="",_penmei3_month_day!B387=""),"",IF(AND(_penmei3_month_day!A387=1,_penmei3_month_day!B387=1),_penmei4_month_day!I387,""))</f>
        <v/>
      </c>
      <c r="S393" s="186" t="str">
        <f>IF(_penmei4_month_day!J387="","",_penmei4_month_day!J387)</f>
        <v/>
      </c>
      <c r="T393" s="187" t="str">
        <f>IF(_penmei4_month_day!K387="","",_penmei4_month_day!K387)</f>
        <v/>
      </c>
      <c r="U393" s="160" t="str">
        <f>IF(_penmei4_month_day!L387="","",_penmei4_month_day!L387)</f>
        <v/>
      </c>
      <c r="V393" s="160" t="str">
        <f>IF(_penmei4_month_day!M387="","",_penmei4_month_day!M387)</f>
        <v/>
      </c>
      <c r="W393" s="188" t="str">
        <f>IF(_penmei4_month_day!N387="","",_penmei4_month_day!N387)</f>
        <v/>
      </c>
      <c r="X393" s="162">
        <v>9.5</v>
      </c>
      <c r="Y393" s="185" t="str">
        <f t="shared" si="130"/>
        <v/>
      </c>
      <c r="Z393" s="161" t="str">
        <f>IF(OR(_penmei3_month_day!D387="",_penmei3_month_day!E387=""),"",IF(AND(_penmei3_month_day!D387=1,_penmei3_month_day!E387=1),_penmei4_month_day!Q387,""))</f>
        <v/>
      </c>
      <c r="AA393" s="221" t="str">
        <f>IF(_penmei4_month_day!R387="","",_penmei4_month_day!R387)</f>
        <v/>
      </c>
      <c r="AB393" s="222">
        <f t="shared" si="115"/>
        <v>22</v>
      </c>
      <c r="AC393" s="223">
        <v>0.0833333333333333</v>
      </c>
      <c r="AD393" s="224">
        <v>21.5</v>
      </c>
      <c r="AE393" s="225"/>
      <c r="AF393" s="224"/>
      <c r="AG393" s="225"/>
      <c r="AH393" s="249"/>
      <c r="AI393" s="250"/>
      <c r="AJ393" s="250"/>
    </row>
    <row r="394" spans="1:36">
      <c r="A394" s="118">
        <f t="shared" si="117"/>
        <v>43482</v>
      </c>
      <c r="B394" s="119">
        <f t="shared" si="131"/>
        <v>43482</v>
      </c>
      <c r="C394" s="120" t="str">
        <f t="shared" si="132"/>
        <v>夜</v>
      </c>
      <c r="D394" s="120">
        <f t="shared" si="126"/>
        <v>17</v>
      </c>
      <c r="E394" s="120">
        <f t="shared" ref="E394:E399" si="136">E393</f>
        <v>4</v>
      </c>
      <c r="F394" s="121" t="str">
        <f t="shared" si="133"/>
        <v>丁班</v>
      </c>
      <c r="G394" s="120">
        <f t="shared" si="134"/>
        <v>2</v>
      </c>
      <c r="H394" s="122">
        <f t="shared" si="116"/>
        <v>0.0416666666666667</v>
      </c>
      <c r="I394" s="159">
        <f t="shared" si="135"/>
        <v>0.0833333333333333</v>
      </c>
      <c r="J394" s="160" t="str">
        <f>IF(_penmei4_month_day!A388="","",_penmei4_month_day!A388)</f>
        <v/>
      </c>
      <c r="K394" s="160" t="str">
        <f>IF(_penmei4_month_day!B388="","",_penmei4_month_day!B388)</f>
        <v/>
      </c>
      <c r="L394" s="160" t="str">
        <f>IF(_penmei4_month_day!C388="","",_penmei4_month_day!C388)</f>
        <v/>
      </c>
      <c r="M394" s="160" t="str">
        <f>IF(_penmei4_month_day!D388="","",_penmei4_month_day!D388)</f>
        <v/>
      </c>
      <c r="N394" s="160" t="str">
        <f>IF(_penmei4_month_day!E388="","",_penmei4_month_day!E388)</f>
        <v/>
      </c>
      <c r="O394" s="161" t="str">
        <f>IF(_penmei4_month_day!F388="","",_penmei4_month_day!F388)</f>
        <v/>
      </c>
      <c r="P394" s="162">
        <v>10.5</v>
      </c>
      <c r="Q394" s="185" t="str">
        <f t="shared" si="129"/>
        <v/>
      </c>
      <c r="R394" s="161" t="str">
        <f>IF(OR(_penmei3_month_day!A388="",_penmei3_month_day!B388=""),"",IF(AND(_penmei3_month_day!A388=1,_penmei3_month_day!B388=1),_penmei4_month_day!I388,""))</f>
        <v/>
      </c>
      <c r="S394" s="186" t="str">
        <f>IF(_penmei4_month_day!J388="","",_penmei4_month_day!J388)</f>
        <v/>
      </c>
      <c r="T394" s="187" t="str">
        <f>IF(_penmei4_month_day!K388="","",_penmei4_month_day!K388)</f>
        <v/>
      </c>
      <c r="U394" s="160" t="str">
        <f>IF(_penmei4_month_day!L388="","",_penmei4_month_day!L388)</f>
        <v/>
      </c>
      <c r="V394" s="160" t="str">
        <f>IF(_penmei4_month_day!M388="","",_penmei4_month_day!M388)</f>
        <v/>
      </c>
      <c r="W394" s="188" t="str">
        <f>IF(_penmei4_month_day!N388="","",_penmei4_month_day!N388)</f>
        <v/>
      </c>
      <c r="X394" s="162">
        <v>9.5</v>
      </c>
      <c r="Y394" s="185" t="str">
        <f t="shared" si="130"/>
        <v/>
      </c>
      <c r="Z394" s="161" t="str">
        <f>IF(OR(_penmei3_month_day!D388="",_penmei3_month_day!E388=""),"",IF(AND(_penmei3_month_day!D388=1,_penmei3_month_day!E388=1),_penmei4_month_day!Q388,""))</f>
        <v/>
      </c>
      <c r="AA394" s="221" t="str">
        <f>IF(_penmei4_month_day!R388="","",_penmei4_month_day!R388)</f>
        <v/>
      </c>
      <c r="AB394" s="222">
        <f t="shared" ref="AB394:AB457" si="137">IF(J394&gt;0,P394+X394,"")</f>
        <v>20</v>
      </c>
      <c r="AC394" s="223">
        <v>0.114583333333333</v>
      </c>
      <c r="AD394" s="224" t="s">
        <v>139</v>
      </c>
      <c r="AE394" s="225"/>
      <c r="AF394" s="224"/>
      <c r="AG394" s="225"/>
      <c r="AH394" s="249"/>
      <c r="AI394" s="250"/>
      <c r="AJ394" s="250"/>
    </row>
    <row r="395" spans="1:36">
      <c r="A395" s="118">
        <f t="shared" si="117"/>
        <v>43482</v>
      </c>
      <c r="B395" s="119">
        <f t="shared" si="131"/>
        <v>43482</v>
      </c>
      <c r="C395" s="120" t="str">
        <f t="shared" si="132"/>
        <v>夜</v>
      </c>
      <c r="D395" s="120">
        <f t="shared" si="126"/>
        <v>17</v>
      </c>
      <c r="E395" s="120">
        <f t="shared" si="136"/>
        <v>4</v>
      </c>
      <c r="F395" s="121" t="str">
        <f t="shared" si="133"/>
        <v>丁班</v>
      </c>
      <c r="G395" s="120">
        <f t="shared" si="134"/>
        <v>3</v>
      </c>
      <c r="H395" s="122">
        <f t="shared" ref="H395:H458" si="138">H394</f>
        <v>0.0416666666666667</v>
      </c>
      <c r="I395" s="159">
        <f t="shared" si="135"/>
        <v>0.125</v>
      </c>
      <c r="J395" s="160" t="str">
        <f>IF(_penmei4_month_day!A389="","",_penmei4_month_day!A389)</f>
        <v/>
      </c>
      <c r="K395" s="160" t="str">
        <f>IF(_penmei4_month_day!B389="","",_penmei4_month_day!B389)</f>
        <v/>
      </c>
      <c r="L395" s="160" t="str">
        <f>IF(_penmei4_month_day!C389="","",_penmei4_month_day!C389)</f>
        <v/>
      </c>
      <c r="M395" s="160" t="str">
        <f>IF(_penmei4_month_day!D389="","",_penmei4_month_day!D389)</f>
        <v/>
      </c>
      <c r="N395" s="160" t="str">
        <f>IF(_penmei4_month_day!E389="","",_penmei4_month_day!E389)</f>
        <v/>
      </c>
      <c r="O395" s="161" t="str">
        <f>IF(_penmei4_month_day!F389="","",_penmei4_month_day!F389)</f>
        <v/>
      </c>
      <c r="P395" s="162">
        <v>11</v>
      </c>
      <c r="Q395" s="185" t="str">
        <f t="shared" si="129"/>
        <v/>
      </c>
      <c r="R395" s="161" t="str">
        <f>IF(OR(_penmei3_month_day!A389="",_penmei3_month_day!B389=""),"",IF(AND(_penmei3_month_day!A389=1,_penmei3_month_day!B389=1),_penmei4_month_day!I389,""))</f>
        <v/>
      </c>
      <c r="S395" s="186" t="str">
        <f>IF(_penmei4_month_day!J389="","",_penmei4_month_day!J389)</f>
        <v/>
      </c>
      <c r="T395" s="187" t="str">
        <f>IF(_penmei4_month_day!K389="","",_penmei4_month_day!K389)</f>
        <v/>
      </c>
      <c r="U395" s="160" t="str">
        <f>IF(_penmei4_month_day!L389="","",_penmei4_month_day!L389)</f>
        <v/>
      </c>
      <c r="V395" s="160" t="str">
        <f>IF(_penmei4_month_day!M389="","",_penmei4_month_day!M389)</f>
        <v/>
      </c>
      <c r="W395" s="188" t="str">
        <f>IF(_penmei4_month_day!N389="","",_penmei4_month_day!N389)</f>
        <v/>
      </c>
      <c r="X395" s="162">
        <v>11</v>
      </c>
      <c r="Y395" s="185" t="str">
        <f t="shared" si="130"/>
        <v/>
      </c>
      <c r="Z395" s="161" t="str">
        <f>IF(OR(_penmei3_month_day!D389="",_penmei3_month_day!E389=""),"",IF(AND(_penmei3_month_day!D389=1,_penmei3_month_day!E389=1),_penmei4_month_day!Q389,""))</f>
        <v/>
      </c>
      <c r="AA395" s="221" t="str">
        <f>IF(_penmei4_month_day!R389="","",_penmei4_month_day!R389)</f>
        <v/>
      </c>
      <c r="AB395" s="222">
        <f t="shared" si="137"/>
        <v>22</v>
      </c>
      <c r="AC395" s="223">
        <v>0.170138888888889</v>
      </c>
      <c r="AD395" s="224" t="s">
        <v>165</v>
      </c>
      <c r="AE395" s="225"/>
      <c r="AF395" s="224"/>
      <c r="AG395" s="225"/>
      <c r="AH395" s="249"/>
      <c r="AI395" s="250"/>
      <c r="AJ395" s="250"/>
    </row>
    <row r="396" spans="1:36">
      <c r="A396" s="118">
        <f t="shared" si="117"/>
        <v>43482</v>
      </c>
      <c r="B396" s="119">
        <f t="shared" si="131"/>
        <v>43482</v>
      </c>
      <c r="C396" s="120" t="str">
        <f t="shared" si="132"/>
        <v>夜</v>
      </c>
      <c r="D396" s="120">
        <f t="shared" ref="D396:D419" si="139">DAY(A396)</f>
        <v>17</v>
      </c>
      <c r="E396" s="120">
        <f t="shared" si="136"/>
        <v>4</v>
      </c>
      <c r="F396" s="121" t="str">
        <f t="shared" si="133"/>
        <v>丁班</v>
      </c>
      <c r="G396" s="120">
        <f t="shared" si="134"/>
        <v>4</v>
      </c>
      <c r="H396" s="122">
        <f t="shared" si="138"/>
        <v>0.0416666666666667</v>
      </c>
      <c r="I396" s="159">
        <f t="shared" si="135"/>
        <v>0.166666666666667</v>
      </c>
      <c r="J396" s="160" t="str">
        <f>IF(_penmei4_month_day!A390="","",_penmei4_month_day!A390)</f>
        <v/>
      </c>
      <c r="K396" s="160" t="str">
        <f>IF(_penmei4_month_day!B390="","",_penmei4_month_day!B390)</f>
        <v/>
      </c>
      <c r="L396" s="160" t="str">
        <f>IF(_penmei4_month_day!C390="","",_penmei4_month_day!C390)</f>
        <v/>
      </c>
      <c r="M396" s="160" t="str">
        <f>IF(_penmei4_month_day!D390="","",_penmei4_month_day!D390)</f>
        <v/>
      </c>
      <c r="N396" s="160" t="str">
        <f>IF(_penmei4_month_day!E390="","",_penmei4_month_day!E390)</f>
        <v/>
      </c>
      <c r="O396" s="161" t="str">
        <f>IF(_penmei4_month_day!F390="","",_penmei4_month_day!F390)</f>
        <v/>
      </c>
      <c r="P396" s="162">
        <v>11.7</v>
      </c>
      <c r="Q396" s="185" t="str">
        <f t="shared" si="129"/>
        <v/>
      </c>
      <c r="R396" s="161" t="str">
        <f>IF(OR(_penmei3_month_day!A390="",_penmei3_month_day!B390=""),"",IF(AND(_penmei3_month_day!A390=1,_penmei3_month_day!B390=1),_penmei4_month_day!I390,""))</f>
        <v/>
      </c>
      <c r="S396" s="186" t="str">
        <f>IF(_penmei4_month_day!J390="","",_penmei4_month_day!J390)</f>
        <v/>
      </c>
      <c r="T396" s="187" t="str">
        <f>IF(_penmei4_month_day!K390="","",_penmei4_month_day!K390)</f>
        <v/>
      </c>
      <c r="U396" s="160" t="str">
        <f>IF(_penmei4_month_day!L390="","",_penmei4_month_day!L390)</f>
        <v/>
      </c>
      <c r="V396" s="160" t="str">
        <f>IF(_penmei4_month_day!M390="","",_penmei4_month_day!M390)</f>
        <v/>
      </c>
      <c r="W396" s="188" t="str">
        <f>IF(_penmei4_month_day!N390="","",_penmei4_month_day!N390)</f>
        <v/>
      </c>
      <c r="X396" s="162">
        <v>10.3</v>
      </c>
      <c r="Y396" s="185" t="str">
        <f t="shared" si="130"/>
        <v/>
      </c>
      <c r="Z396" s="161" t="str">
        <f>IF(OR(_penmei3_month_day!D390="",_penmei3_month_day!E390=""),"",IF(AND(_penmei3_month_day!D390=1,_penmei3_month_day!E390=1),_penmei4_month_day!Q390,""))</f>
        <v/>
      </c>
      <c r="AA396" s="221" t="str">
        <f>IF(_penmei4_month_day!R390="","",_penmei4_month_day!R390)</f>
        <v/>
      </c>
      <c r="AB396" s="222">
        <f t="shared" si="137"/>
        <v>22</v>
      </c>
      <c r="AC396" s="223">
        <v>0.222222222222222</v>
      </c>
      <c r="AD396" s="224" t="s">
        <v>143</v>
      </c>
      <c r="AE396" s="225"/>
      <c r="AF396" s="224"/>
      <c r="AG396" s="225"/>
      <c r="AH396" s="249"/>
      <c r="AI396" s="250"/>
      <c r="AJ396" s="250"/>
    </row>
    <row r="397" spans="1:36">
      <c r="A397" s="118">
        <f t="shared" si="117"/>
        <v>43482</v>
      </c>
      <c r="B397" s="119">
        <f t="shared" si="131"/>
        <v>43482</v>
      </c>
      <c r="C397" s="120" t="str">
        <f t="shared" si="132"/>
        <v>夜</v>
      </c>
      <c r="D397" s="120">
        <f t="shared" si="139"/>
        <v>17</v>
      </c>
      <c r="E397" s="120">
        <f t="shared" si="136"/>
        <v>4</v>
      </c>
      <c r="F397" s="121" t="str">
        <f t="shared" si="133"/>
        <v>丁班</v>
      </c>
      <c r="G397" s="120">
        <f t="shared" si="134"/>
        <v>5</v>
      </c>
      <c r="H397" s="122">
        <f t="shared" si="138"/>
        <v>0.0416666666666667</v>
      </c>
      <c r="I397" s="159">
        <f t="shared" si="135"/>
        <v>0.208333333333333</v>
      </c>
      <c r="J397" s="160" t="str">
        <f>IF(_penmei4_month_day!A391="","",_penmei4_month_day!A391)</f>
        <v/>
      </c>
      <c r="K397" s="160" t="str">
        <f>IF(_penmei4_month_day!B391="","",_penmei4_month_day!B391)</f>
        <v/>
      </c>
      <c r="L397" s="160" t="str">
        <f>IF(_penmei4_month_day!C391="","",_penmei4_month_day!C391)</f>
        <v/>
      </c>
      <c r="M397" s="160" t="str">
        <f>IF(_penmei4_month_day!D391="","",_penmei4_month_day!D391)</f>
        <v/>
      </c>
      <c r="N397" s="160" t="str">
        <f>IF(_penmei4_month_day!E391="","",_penmei4_month_day!E391)</f>
        <v/>
      </c>
      <c r="O397" s="161" t="str">
        <f>IF(_penmei4_month_day!F391="","",_penmei4_month_day!F391)</f>
        <v/>
      </c>
      <c r="P397" s="162">
        <v>11</v>
      </c>
      <c r="Q397" s="185" t="str">
        <f t="shared" si="129"/>
        <v/>
      </c>
      <c r="R397" s="161" t="str">
        <f>IF(OR(_penmei3_month_day!A391="",_penmei3_month_day!B391=""),"",IF(AND(_penmei3_month_day!A391=1,_penmei3_month_day!B391=1),_penmei4_month_day!I391,""))</f>
        <v/>
      </c>
      <c r="S397" s="186" t="str">
        <f>IF(_penmei4_month_day!J391="","",_penmei4_month_day!J391)</f>
        <v/>
      </c>
      <c r="T397" s="187" t="str">
        <f>IF(_penmei4_month_day!K391="","",_penmei4_month_day!K391)</f>
        <v/>
      </c>
      <c r="U397" s="160" t="str">
        <f>IF(_penmei4_month_day!L391="","",_penmei4_month_day!L391)</f>
        <v/>
      </c>
      <c r="V397" s="160" t="str">
        <f>IF(_penmei4_month_day!M391="","",_penmei4_month_day!M391)</f>
        <v/>
      </c>
      <c r="W397" s="188" t="str">
        <f>IF(_penmei4_month_day!N391="","",_penmei4_month_day!N391)</f>
        <v/>
      </c>
      <c r="X397" s="162">
        <v>10</v>
      </c>
      <c r="Y397" s="185" t="str">
        <f t="shared" si="130"/>
        <v/>
      </c>
      <c r="Z397" s="161" t="str">
        <f>IF(OR(_penmei3_month_day!D391="",_penmei3_month_day!E391=""),"",IF(AND(_penmei3_month_day!D391=1,_penmei3_month_day!E391=1),_penmei4_month_day!Q391,""))</f>
        <v/>
      </c>
      <c r="AA397" s="221" t="str">
        <f>IF(_penmei4_month_day!R391="","",_penmei4_month_day!R391)</f>
        <v/>
      </c>
      <c r="AB397" s="222">
        <f t="shared" si="137"/>
        <v>21</v>
      </c>
      <c r="AC397" s="223">
        <v>0.236111111111111</v>
      </c>
      <c r="AD397" s="224" t="s">
        <v>116</v>
      </c>
      <c r="AE397" s="225"/>
      <c r="AF397" s="224"/>
      <c r="AG397" s="225"/>
      <c r="AH397" s="249"/>
      <c r="AI397" s="250"/>
      <c r="AJ397" s="250"/>
    </row>
    <row r="398" spans="1:36">
      <c r="A398" s="118">
        <f t="shared" si="117"/>
        <v>43482</v>
      </c>
      <c r="B398" s="119">
        <f t="shared" si="131"/>
        <v>43482</v>
      </c>
      <c r="C398" s="120" t="str">
        <f t="shared" si="132"/>
        <v>夜</v>
      </c>
      <c r="D398" s="120">
        <f t="shared" si="139"/>
        <v>17</v>
      </c>
      <c r="E398" s="120">
        <f t="shared" si="136"/>
        <v>4</v>
      </c>
      <c r="F398" s="121" t="str">
        <f t="shared" si="133"/>
        <v>丁班</v>
      </c>
      <c r="G398" s="120">
        <f t="shared" si="134"/>
        <v>6</v>
      </c>
      <c r="H398" s="122">
        <f t="shared" si="138"/>
        <v>0.0416666666666667</v>
      </c>
      <c r="I398" s="159">
        <f t="shared" si="135"/>
        <v>0.25</v>
      </c>
      <c r="J398" s="160" t="str">
        <f>IF(_penmei4_month_day!A392="","",_penmei4_month_day!A392)</f>
        <v/>
      </c>
      <c r="K398" s="160" t="str">
        <f>IF(_penmei4_month_day!B392="","",_penmei4_month_day!B392)</f>
        <v/>
      </c>
      <c r="L398" s="160" t="str">
        <f>IF(_penmei4_month_day!C392="","",_penmei4_month_day!C392)</f>
        <v/>
      </c>
      <c r="M398" s="160" t="str">
        <f>IF(_penmei4_month_day!D392="","",_penmei4_month_day!D392)</f>
        <v/>
      </c>
      <c r="N398" s="160" t="str">
        <f>IF(_penmei4_month_day!E392="","",_penmei4_month_day!E392)</f>
        <v/>
      </c>
      <c r="O398" s="161" t="str">
        <f>IF(_penmei4_month_day!F392="","",_penmei4_month_day!F392)</f>
        <v/>
      </c>
      <c r="P398" s="162">
        <v>11</v>
      </c>
      <c r="Q398" s="185" t="str">
        <f t="shared" si="129"/>
        <v/>
      </c>
      <c r="R398" s="161" t="str">
        <f>IF(OR(_penmei3_month_day!A392="",_penmei3_month_day!B392=""),"",IF(AND(_penmei3_month_day!A392=1,_penmei3_month_day!B392=1),_penmei4_month_day!I392,""))</f>
        <v/>
      </c>
      <c r="S398" s="186" t="str">
        <f>IF(_penmei4_month_day!J392="","",_penmei4_month_day!J392)</f>
        <v/>
      </c>
      <c r="T398" s="187" t="str">
        <f>IF(_penmei4_month_day!K392="","",_penmei4_month_day!K392)</f>
        <v/>
      </c>
      <c r="U398" s="160" t="str">
        <f>IF(_penmei4_month_day!L392="","",_penmei4_month_day!L392)</f>
        <v/>
      </c>
      <c r="V398" s="160" t="str">
        <f>IF(_penmei4_month_day!M392="","",_penmei4_month_day!M392)</f>
        <v/>
      </c>
      <c r="W398" s="188" t="str">
        <f>IF(_penmei4_month_day!N392="","",_penmei4_month_day!N392)</f>
        <v/>
      </c>
      <c r="X398" s="162">
        <v>10</v>
      </c>
      <c r="Y398" s="185" t="str">
        <f t="shared" si="130"/>
        <v/>
      </c>
      <c r="Z398" s="161" t="str">
        <f>IF(OR(_penmei3_month_day!D392="",_penmei3_month_day!E392=""),"",IF(AND(_penmei3_month_day!D392=1,_penmei3_month_day!E392=1),_penmei4_month_day!Q392,""))</f>
        <v/>
      </c>
      <c r="AA398" s="221" t="str">
        <f>IF(_penmei4_month_day!R392="","",_penmei4_month_day!R392)</f>
        <v/>
      </c>
      <c r="AB398" s="222">
        <f t="shared" si="137"/>
        <v>21</v>
      </c>
      <c r="AC398" s="223">
        <v>0.263888888888889</v>
      </c>
      <c r="AD398" s="224">
        <v>20</v>
      </c>
      <c r="AE398" s="225"/>
      <c r="AF398" s="224"/>
      <c r="AG398" s="225"/>
      <c r="AH398" s="249"/>
      <c r="AI398" s="250"/>
      <c r="AJ398" s="250"/>
    </row>
    <row r="399" spans="1:36">
      <c r="A399" s="123">
        <f t="shared" ref="A399:A462" si="140">IF(HOUR(I399)=0,A398+1,A398)</f>
        <v>43482</v>
      </c>
      <c r="B399" s="124">
        <f t="shared" si="131"/>
        <v>43482</v>
      </c>
      <c r="C399" s="125" t="str">
        <f t="shared" si="132"/>
        <v>夜</v>
      </c>
      <c r="D399" s="125">
        <f t="shared" si="139"/>
        <v>17</v>
      </c>
      <c r="E399" s="125">
        <f t="shared" si="136"/>
        <v>4</v>
      </c>
      <c r="F399" s="126" t="str">
        <f t="shared" si="133"/>
        <v>丁班</v>
      </c>
      <c r="G399" s="125">
        <f t="shared" si="134"/>
        <v>7</v>
      </c>
      <c r="H399" s="127">
        <f t="shared" si="138"/>
        <v>0.0416666666666667</v>
      </c>
      <c r="I399" s="163">
        <f t="shared" si="135"/>
        <v>0.291666666666667</v>
      </c>
      <c r="J399" s="164" t="str">
        <f>IF(_penmei4_month_day!A393="","",_penmei4_month_day!A393)</f>
        <v/>
      </c>
      <c r="K399" s="164" t="str">
        <f>IF(_penmei4_month_day!B393="","",_penmei4_month_day!B393)</f>
        <v/>
      </c>
      <c r="L399" s="164" t="str">
        <f>IF(_penmei4_month_day!C393="","",_penmei4_month_day!C393)</f>
        <v/>
      </c>
      <c r="M399" s="164" t="str">
        <f>IF(_penmei4_month_day!D393="","",_penmei4_month_day!D393)</f>
        <v/>
      </c>
      <c r="N399" s="164" t="str">
        <f>IF(_penmei4_month_day!E393="","",_penmei4_month_day!E393)</f>
        <v/>
      </c>
      <c r="O399" s="165" t="str">
        <f>IF(_penmei4_month_day!F393="","",_penmei4_month_day!F393)</f>
        <v/>
      </c>
      <c r="P399" s="166">
        <v>10.3</v>
      </c>
      <c r="Q399" s="189" t="str">
        <f t="shared" si="129"/>
        <v/>
      </c>
      <c r="R399" s="165" t="str">
        <f>IF(OR(_penmei3_month_day!A393="",_penmei3_month_day!B393=""),"",IF(AND(_penmei3_month_day!A393=1,_penmei3_month_day!B393=1),_penmei4_month_day!I393,""))</f>
        <v/>
      </c>
      <c r="S399" s="190" t="str">
        <f>IF(_penmei4_month_day!J393="","",_penmei4_month_day!J393)</f>
        <v/>
      </c>
      <c r="T399" s="191" t="str">
        <f>IF(_penmei4_month_day!K393="","",_penmei4_month_day!K393)</f>
        <v/>
      </c>
      <c r="U399" s="164" t="str">
        <f>IF(_penmei4_month_day!L393="","",_penmei4_month_day!L393)</f>
        <v/>
      </c>
      <c r="V399" s="164" t="str">
        <f>IF(_penmei4_month_day!M393="","",_penmei4_month_day!M393)</f>
        <v/>
      </c>
      <c r="W399" s="192" t="str">
        <f>IF(_penmei4_month_day!N393="","",_penmei4_month_day!N393)</f>
        <v/>
      </c>
      <c r="X399" s="166">
        <v>10</v>
      </c>
      <c r="Y399" s="189" t="str">
        <f t="shared" si="130"/>
        <v/>
      </c>
      <c r="Z399" s="165" t="str">
        <f>IF(OR(_penmei3_month_day!D393="",_penmei3_month_day!E393=""),"",IF(AND(_penmei3_month_day!D393=1,_penmei3_month_day!E393=1),_penmei4_month_day!Q393,""))</f>
        <v/>
      </c>
      <c r="AA399" s="226" t="str">
        <f>IF(_penmei4_month_day!R393="","",_penmei4_month_day!R393)</f>
        <v/>
      </c>
      <c r="AB399" s="222">
        <f t="shared" si="137"/>
        <v>20.3</v>
      </c>
      <c r="AC399" s="227"/>
      <c r="AD399" s="228"/>
      <c r="AE399" s="229"/>
      <c r="AF399" s="228"/>
      <c r="AG399" s="229"/>
      <c r="AH399" s="251"/>
      <c r="AI399" s="252" t="s">
        <v>118</v>
      </c>
      <c r="AJ399" s="253" t="s">
        <v>119</v>
      </c>
    </row>
    <row r="400" spans="1:36">
      <c r="A400" s="128">
        <f t="shared" si="140"/>
        <v>43482</v>
      </c>
      <c r="B400" s="129">
        <f t="shared" si="131"/>
        <v>43482</v>
      </c>
      <c r="C400" s="130" t="str">
        <f t="shared" si="132"/>
        <v>白</v>
      </c>
      <c r="D400" s="130">
        <f t="shared" si="139"/>
        <v>17</v>
      </c>
      <c r="E400" s="130">
        <f>IF(AND(E392=4),1,IF(AND(E392&lt;4),(E392+1),))</f>
        <v>1</v>
      </c>
      <c r="F400" s="131" t="str">
        <f t="shared" si="133"/>
        <v>甲班</v>
      </c>
      <c r="G400" s="130">
        <f t="shared" si="134"/>
        <v>8</v>
      </c>
      <c r="H400" s="132">
        <f t="shared" si="138"/>
        <v>0.0416666666666667</v>
      </c>
      <c r="I400" s="167">
        <f t="shared" si="135"/>
        <v>0.333333333333333</v>
      </c>
      <c r="J400" s="168" t="str">
        <f>IF(_penmei4_month_day!A394="","",_penmei4_month_day!A394)</f>
        <v/>
      </c>
      <c r="K400" s="169" t="str">
        <f>IF(_penmei4_month_day!B394="","",_penmei4_month_day!B394)</f>
        <v/>
      </c>
      <c r="L400" s="169" t="str">
        <f>IF(_penmei4_month_day!C394="","",_penmei4_month_day!C394)</f>
        <v/>
      </c>
      <c r="M400" s="156" t="str">
        <f>IF(_penmei4_month_day!D394="","",_penmei4_month_day!D394)</f>
        <v/>
      </c>
      <c r="N400" s="156" t="str">
        <f>IF(_penmei4_month_day!E394="","",_penmei4_month_day!E394)</f>
        <v/>
      </c>
      <c r="O400" s="157" t="str">
        <f>IF(_penmei4_month_day!F394="","",_penmei4_month_day!F394)</f>
        <v/>
      </c>
      <c r="P400" s="158">
        <v>10</v>
      </c>
      <c r="Q400" s="197" t="str">
        <f t="shared" si="129"/>
        <v/>
      </c>
      <c r="R400" s="157" t="str">
        <f>IF(OR(_penmei3_month_day!A394="",_penmei3_month_day!B394=""),"",IF(AND(_penmei3_month_day!A394=1,_penmei3_month_day!B394=1),_penmei4_month_day!I394,""))</f>
        <v/>
      </c>
      <c r="S400" s="182" t="str">
        <f>IF(_penmei4_month_day!J394="","",_penmei4_month_day!J394)</f>
        <v/>
      </c>
      <c r="T400" s="183" t="str">
        <f>IF(_penmei4_month_day!K394="","",_penmei4_month_day!K394)</f>
        <v/>
      </c>
      <c r="U400" s="156" t="str">
        <f>IF(_penmei4_month_day!L394="","",_penmei4_month_day!L394)</f>
        <v/>
      </c>
      <c r="V400" s="156" t="str">
        <f>IF(_penmei4_month_day!M394="","",_penmei4_month_day!M394)</f>
        <v/>
      </c>
      <c r="W400" s="184" t="str">
        <f>IF(_penmei4_month_day!N394="","",_penmei4_month_day!N394)</f>
        <v/>
      </c>
      <c r="X400" s="158">
        <v>10</v>
      </c>
      <c r="Y400" s="197" t="str">
        <f t="shared" si="130"/>
        <v/>
      </c>
      <c r="Z400" s="194" t="str">
        <f>IF(OR(_penmei3_month_day!D394="",_penmei3_month_day!E394=""),"",IF(AND(_penmei3_month_day!D394=1,_penmei3_month_day!E394=1),_penmei4_month_day!Q394,""))</f>
        <v/>
      </c>
      <c r="AA400" s="230" t="str">
        <f>IF(_penmei4_month_day!R394="","",_penmei4_month_day!R394)</f>
        <v/>
      </c>
      <c r="AB400" s="222">
        <f t="shared" si="137"/>
        <v>20</v>
      </c>
      <c r="AC400" s="231">
        <v>0.347222222222222</v>
      </c>
      <c r="AD400" s="232">
        <v>21.5</v>
      </c>
      <c r="AE400" s="233"/>
      <c r="AF400" s="232"/>
      <c r="AG400" s="233"/>
      <c r="AH400" s="254"/>
      <c r="AI400" s="248" t="s">
        <v>181</v>
      </c>
      <c r="AJ400" s="248"/>
    </row>
    <row r="401" spans="1:36">
      <c r="A401" s="118">
        <f t="shared" si="140"/>
        <v>43482</v>
      </c>
      <c r="B401" s="119">
        <f t="shared" si="131"/>
        <v>43482</v>
      </c>
      <c r="C401" s="120" t="str">
        <f t="shared" si="132"/>
        <v>白</v>
      </c>
      <c r="D401" s="120">
        <f t="shared" si="139"/>
        <v>17</v>
      </c>
      <c r="E401" s="120">
        <f>E400</f>
        <v>1</v>
      </c>
      <c r="F401" s="121" t="str">
        <f t="shared" si="133"/>
        <v>甲班</v>
      </c>
      <c r="G401" s="120">
        <f t="shared" si="134"/>
        <v>9</v>
      </c>
      <c r="H401" s="122">
        <f t="shared" si="138"/>
        <v>0.0416666666666667</v>
      </c>
      <c r="I401" s="159">
        <f t="shared" si="135"/>
        <v>0.375</v>
      </c>
      <c r="J401" s="160" t="str">
        <f>IF(_penmei4_month_day!A395="","",_penmei4_month_day!A395)</f>
        <v/>
      </c>
      <c r="K401" s="160" t="str">
        <f>IF(_penmei4_month_day!B395="","",_penmei4_month_day!B395)</f>
        <v/>
      </c>
      <c r="L401" s="160" t="str">
        <f>IF(_penmei4_month_day!C395="","",_penmei4_month_day!C395)</f>
        <v/>
      </c>
      <c r="M401" s="160" t="str">
        <f>IF(_penmei4_month_day!D395="","",_penmei4_month_day!D395)</f>
        <v/>
      </c>
      <c r="N401" s="160" t="str">
        <f>IF(_penmei4_month_day!E395="","",_penmei4_month_day!E395)</f>
        <v/>
      </c>
      <c r="O401" s="161" t="str">
        <f>IF(_penmei4_month_day!F395="","",_penmei4_month_day!F395)</f>
        <v/>
      </c>
      <c r="P401" s="162">
        <v>10</v>
      </c>
      <c r="Q401" s="185" t="str">
        <f t="shared" si="129"/>
        <v/>
      </c>
      <c r="R401" s="161" t="str">
        <f>IF(OR(_penmei3_month_day!A395="",_penmei3_month_day!B395=""),"",IF(AND(_penmei3_month_day!A395=1,_penmei3_month_day!B395=1),_penmei4_month_day!I395,""))</f>
        <v/>
      </c>
      <c r="S401" s="186" t="str">
        <f>IF(_penmei4_month_day!J395="","",_penmei4_month_day!J395)</f>
        <v/>
      </c>
      <c r="T401" s="187" t="str">
        <f>IF(_penmei4_month_day!K395="","",_penmei4_month_day!K395)</f>
        <v/>
      </c>
      <c r="U401" s="160" t="str">
        <f>IF(_penmei4_month_day!L395="","",_penmei4_month_day!L395)</f>
        <v/>
      </c>
      <c r="V401" s="160" t="str">
        <f>IF(_penmei4_month_day!M395="","",_penmei4_month_day!M395)</f>
        <v/>
      </c>
      <c r="W401" s="188" t="str">
        <f>IF(_penmei4_month_day!N395="","",_penmei4_month_day!N395)</f>
        <v/>
      </c>
      <c r="X401" s="162">
        <v>11</v>
      </c>
      <c r="Y401" s="185" t="str">
        <f t="shared" si="130"/>
        <v/>
      </c>
      <c r="Z401" s="161" t="str">
        <f>IF(OR(_penmei3_month_day!D395="",_penmei3_month_day!E395=""),"",IF(AND(_penmei3_month_day!D395=1,_penmei3_month_day!E395=1),_penmei4_month_day!Q395,""))</f>
        <v/>
      </c>
      <c r="AA401" s="221" t="str">
        <f>IF(_penmei4_month_day!R395="","",_penmei4_month_day!R395)</f>
        <v/>
      </c>
      <c r="AB401" s="222">
        <f t="shared" si="137"/>
        <v>21</v>
      </c>
      <c r="AC401" s="223">
        <v>0.458333333333333</v>
      </c>
      <c r="AD401" s="224">
        <v>22</v>
      </c>
      <c r="AE401" s="225"/>
      <c r="AF401" s="224"/>
      <c r="AG401" s="225"/>
      <c r="AH401" s="249"/>
      <c r="AI401" s="250"/>
      <c r="AJ401" s="250"/>
    </row>
    <row r="402" spans="1:36">
      <c r="A402" s="118">
        <f t="shared" si="140"/>
        <v>43482</v>
      </c>
      <c r="B402" s="119">
        <f t="shared" si="131"/>
        <v>43482</v>
      </c>
      <c r="C402" s="120" t="str">
        <f t="shared" si="132"/>
        <v>白</v>
      </c>
      <c r="D402" s="120">
        <f t="shared" si="139"/>
        <v>17</v>
      </c>
      <c r="E402" s="120">
        <f t="shared" ref="E402:E407" si="141">E401</f>
        <v>1</v>
      </c>
      <c r="F402" s="121" t="str">
        <f t="shared" si="133"/>
        <v>甲班</v>
      </c>
      <c r="G402" s="120">
        <f t="shared" si="134"/>
        <v>10</v>
      </c>
      <c r="H402" s="122">
        <f t="shared" si="138"/>
        <v>0.0416666666666667</v>
      </c>
      <c r="I402" s="159">
        <f t="shared" si="135"/>
        <v>0.416666666666667</v>
      </c>
      <c r="J402" s="160" t="str">
        <f>IF(_penmei4_month_day!A396="","",_penmei4_month_day!A396)</f>
        <v/>
      </c>
      <c r="K402" s="160" t="str">
        <f>IF(_penmei4_month_day!B396="","",_penmei4_month_day!B396)</f>
        <v/>
      </c>
      <c r="L402" s="160" t="str">
        <f>IF(_penmei4_month_day!C396="","",_penmei4_month_day!C396)</f>
        <v/>
      </c>
      <c r="M402" s="160" t="str">
        <f>IF(_penmei4_month_day!D396="","",_penmei4_month_day!D396)</f>
        <v/>
      </c>
      <c r="N402" s="160" t="str">
        <f>IF(_penmei4_month_day!E396="","",_penmei4_month_day!E396)</f>
        <v/>
      </c>
      <c r="O402" s="161" t="str">
        <f>IF(_penmei4_month_day!F396="","",_penmei4_month_day!F396)</f>
        <v/>
      </c>
      <c r="P402" s="162">
        <v>10.5</v>
      </c>
      <c r="Q402" s="185" t="str">
        <f t="shared" si="129"/>
        <v/>
      </c>
      <c r="R402" s="161" t="str">
        <f>IF(OR(_penmei3_month_day!A396="",_penmei3_month_day!B396=""),"",IF(AND(_penmei3_month_day!A396=1,_penmei3_month_day!B396=1),_penmei4_month_day!I396,""))</f>
        <v/>
      </c>
      <c r="S402" s="186" t="str">
        <f>IF(_penmei4_month_day!J396="","",_penmei4_month_day!J396)</f>
        <v/>
      </c>
      <c r="T402" s="187" t="str">
        <f>IF(_penmei4_month_day!K396="","",_penmei4_month_day!K396)</f>
        <v/>
      </c>
      <c r="U402" s="160" t="str">
        <f>IF(_penmei4_month_day!L396="","",_penmei4_month_day!L396)</f>
        <v/>
      </c>
      <c r="V402" s="160" t="str">
        <f>IF(_penmei4_month_day!M396="","",_penmei4_month_day!M396)</f>
        <v/>
      </c>
      <c r="W402" s="188" t="str">
        <f>IF(_penmei4_month_day!N396="","",_penmei4_month_day!N396)</f>
        <v/>
      </c>
      <c r="X402" s="162">
        <v>11</v>
      </c>
      <c r="Y402" s="185" t="str">
        <f t="shared" si="130"/>
        <v/>
      </c>
      <c r="Z402" s="161" t="str">
        <f>IF(OR(_penmei3_month_day!D396="",_penmei3_month_day!E396=""),"",IF(AND(_penmei3_month_day!D396=1,_penmei3_month_day!E396=1),_penmei4_month_day!Q396,""))</f>
        <v/>
      </c>
      <c r="AA402" s="221" t="str">
        <f>IF(_penmei4_month_day!R396="","",_penmei4_month_day!R396)</f>
        <v/>
      </c>
      <c r="AB402" s="222">
        <f t="shared" si="137"/>
        <v>21.5</v>
      </c>
      <c r="AC402" s="223">
        <v>0.524305555555556</v>
      </c>
      <c r="AD402" s="224">
        <v>20</v>
      </c>
      <c r="AE402" s="225"/>
      <c r="AF402" s="224"/>
      <c r="AG402" s="225"/>
      <c r="AH402" s="249"/>
      <c r="AI402" s="250"/>
      <c r="AJ402" s="250"/>
    </row>
    <row r="403" spans="1:36">
      <c r="A403" s="118">
        <f t="shared" si="140"/>
        <v>43482</v>
      </c>
      <c r="B403" s="119">
        <f t="shared" si="131"/>
        <v>43482</v>
      </c>
      <c r="C403" s="120" t="str">
        <f t="shared" si="132"/>
        <v>白</v>
      </c>
      <c r="D403" s="120">
        <f t="shared" si="139"/>
        <v>17</v>
      </c>
      <c r="E403" s="120">
        <f t="shared" si="141"/>
        <v>1</v>
      </c>
      <c r="F403" s="121" t="str">
        <f t="shared" si="133"/>
        <v>甲班</v>
      </c>
      <c r="G403" s="120">
        <f t="shared" si="134"/>
        <v>11</v>
      </c>
      <c r="H403" s="122">
        <f t="shared" si="138"/>
        <v>0.0416666666666667</v>
      </c>
      <c r="I403" s="159">
        <f t="shared" si="135"/>
        <v>0.458333333333333</v>
      </c>
      <c r="J403" s="160" t="str">
        <f>IF(_penmei4_month_day!A397="","",_penmei4_month_day!A397)</f>
        <v/>
      </c>
      <c r="K403" s="160" t="str">
        <f>IF(_penmei4_month_day!B397="","",_penmei4_month_day!B397)</f>
        <v/>
      </c>
      <c r="L403" s="160" t="str">
        <f>IF(_penmei4_month_day!C397="","",_penmei4_month_day!C397)</f>
        <v/>
      </c>
      <c r="M403" s="160" t="str">
        <f>IF(_penmei4_month_day!D397="","",_penmei4_month_day!D397)</f>
        <v/>
      </c>
      <c r="N403" s="160" t="str">
        <f>IF(_penmei4_month_day!E397="","",_penmei4_month_day!E397)</f>
        <v/>
      </c>
      <c r="O403" s="161" t="str">
        <f>IF(_penmei4_month_day!F397="","",_penmei4_month_day!F397)</f>
        <v/>
      </c>
      <c r="P403" s="162">
        <v>11</v>
      </c>
      <c r="Q403" s="185" t="str">
        <f t="shared" si="129"/>
        <v/>
      </c>
      <c r="R403" s="161" t="str">
        <f>IF(OR(_penmei3_month_day!A397="",_penmei3_month_day!B397=""),"",IF(AND(_penmei3_month_day!A397=1,_penmei3_month_day!B397=1),_penmei4_month_day!I397,""))</f>
        <v/>
      </c>
      <c r="S403" s="186" t="str">
        <f>IF(_penmei4_month_day!J397="","",_penmei4_month_day!J397)</f>
        <v/>
      </c>
      <c r="T403" s="187" t="str">
        <f>IF(_penmei4_month_day!K397="","",_penmei4_month_day!K397)</f>
        <v/>
      </c>
      <c r="U403" s="160" t="str">
        <f>IF(_penmei4_month_day!L397="","",_penmei4_month_day!L397)</f>
        <v/>
      </c>
      <c r="V403" s="160" t="str">
        <f>IF(_penmei4_month_day!M397="","",_penmei4_month_day!M397)</f>
        <v/>
      </c>
      <c r="W403" s="188" t="str">
        <f>IF(_penmei4_month_day!N397="","",_penmei4_month_day!N397)</f>
        <v/>
      </c>
      <c r="X403" s="162">
        <v>10.5</v>
      </c>
      <c r="Y403" s="185" t="str">
        <f t="shared" si="130"/>
        <v/>
      </c>
      <c r="Z403" s="161" t="str">
        <f>IF(OR(_penmei3_month_day!D397="",_penmei3_month_day!E397=""),"",IF(AND(_penmei3_month_day!D397=1,_penmei3_month_day!E397=1),_penmei4_month_day!Q397,""))</f>
        <v/>
      </c>
      <c r="AA403" s="221" t="str">
        <f>IF(_penmei4_month_day!R397="","",_penmei4_month_day!R397)</f>
        <v/>
      </c>
      <c r="AB403" s="222">
        <f t="shared" si="137"/>
        <v>21.5</v>
      </c>
      <c r="AC403" s="223">
        <v>0.618055555555556</v>
      </c>
      <c r="AD403" s="224">
        <v>18</v>
      </c>
      <c r="AE403" s="225"/>
      <c r="AF403" s="224"/>
      <c r="AG403" s="225"/>
      <c r="AH403" s="249"/>
      <c r="AI403" s="250"/>
      <c r="AJ403" s="250"/>
    </row>
    <row r="404" spans="1:36">
      <c r="A404" s="118">
        <f t="shared" si="140"/>
        <v>43482</v>
      </c>
      <c r="B404" s="119">
        <f t="shared" si="131"/>
        <v>43482</v>
      </c>
      <c r="C404" s="120" t="str">
        <f t="shared" si="132"/>
        <v>白</v>
      </c>
      <c r="D404" s="120">
        <f t="shared" si="139"/>
        <v>17</v>
      </c>
      <c r="E404" s="120">
        <f t="shared" si="141"/>
        <v>1</v>
      </c>
      <c r="F404" s="121" t="str">
        <f t="shared" si="133"/>
        <v>甲班</v>
      </c>
      <c r="G404" s="120">
        <f t="shared" si="134"/>
        <v>12</v>
      </c>
      <c r="H404" s="122">
        <f t="shared" si="138"/>
        <v>0.0416666666666667</v>
      </c>
      <c r="I404" s="159">
        <f t="shared" si="135"/>
        <v>0.5</v>
      </c>
      <c r="J404" s="160" t="str">
        <f>IF(_penmei4_month_day!A398="","",_penmei4_month_day!A398)</f>
        <v/>
      </c>
      <c r="K404" s="160" t="str">
        <f>IF(_penmei4_month_day!B398="","",_penmei4_month_day!B398)</f>
        <v/>
      </c>
      <c r="L404" s="160" t="str">
        <f>IF(_penmei4_month_day!C398="","",_penmei4_month_day!C398)</f>
        <v/>
      </c>
      <c r="M404" s="160" t="str">
        <f>IF(_penmei4_month_day!D398="","",_penmei4_month_day!D398)</f>
        <v/>
      </c>
      <c r="N404" s="160" t="str">
        <f>IF(_penmei4_month_day!E398="","",_penmei4_month_day!E398)</f>
        <v/>
      </c>
      <c r="O404" s="161" t="str">
        <f>IF(_penmei4_month_day!F398="","",_penmei4_month_day!F398)</f>
        <v/>
      </c>
      <c r="P404" s="162">
        <v>11.5</v>
      </c>
      <c r="Q404" s="185" t="str">
        <f t="shared" si="129"/>
        <v/>
      </c>
      <c r="R404" s="161" t="str">
        <f>IF(OR(_penmei3_month_day!A398="",_penmei3_month_day!B398=""),"",IF(AND(_penmei3_month_day!A398=1,_penmei3_month_day!B398=1),_penmei4_month_day!I398,""))</f>
        <v/>
      </c>
      <c r="S404" s="186" t="str">
        <f>IF(_penmei4_month_day!J398="","",_penmei4_month_day!J398)</f>
        <v/>
      </c>
      <c r="T404" s="187" t="str">
        <f>IF(_penmei4_month_day!K398="","",_penmei4_month_day!K398)</f>
        <v/>
      </c>
      <c r="U404" s="160" t="str">
        <f>IF(_penmei4_month_day!L398="","",_penmei4_month_day!L398)</f>
        <v/>
      </c>
      <c r="V404" s="160" t="str">
        <f>IF(_penmei4_month_day!M398="","",_penmei4_month_day!M398)</f>
        <v/>
      </c>
      <c r="W404" s="188" t="str">
        <f>IF(_penmei4_month_day!N398="","",_penmei4_month_day!N398)</f>
        <v/>
      </c>
      <c r="X404" s="162">
        <v>10.5</v>
      </c>
      <c r="Y404" s="185" t="str">
        <f t="shared" si="130"/>
        <v/>
      </c>
      <c r="Z404" s="161" t="str">
        <f>IF(OR(_penmei3_month_day!D398="",_penmei3_month_day!E398=""),"",IF(AND(_penmei3_month_day!D398=1,_penmei3_month_day!E398=1),_penmei4_month_day!Q398,""))</f>
        <v/>
      </c>
      <c r="AA404" s="221" t="str">
        <f>IF(_penmei4_month_day!R398="","",_penmei4_month_day!R398)</f>
        <v/>
      </c>
      <c r="AB404" s="222">
        <f t="shared" si="137"/>
        <v>22</v>
      </c>
      <c r="AC404" s="223"/>
      <c r="AD404" s="224"/>
      <c r="AE404" s="225"/>
      <c r="AF404" s="224"/>
      <c r="AG404" s="225"/>
      <c r="AH404" s="249"/>
      <c r="AI404" s="250"/>
      <c r="AJ404" s="250"/>
    </row>
    <row r="405" spans="1:36">
      <c r="A405" s="118">
        <f t="shared" si="140"/>
        <v>43482</v>
      </c>
      <c r="B405" s="119">
        <f t="shared" si="131"/>
        <v>43482</v>
      </c>
      <c r="C405" s="120" t="str">
        <f t="shared" si="132"/>
        <v>白</v>
      </c>
      <c r="D405" s="120">
        <f t="shared" si="139"/>
        <v>17</v>
      </c>
      <c r="E405" s="120">
        <f t="shared" si="141"/>
        <v>1</v>
      </c>
      <c r="F405" s="121" t="str">
        <f t="shared" si="133"/>
        <v>甲班</v>
      </c>
      <c r="G405" s="120">
        <f t="shared" si="134"/>
        <v>13</v>
      </c>
      <c r="H405" s="122">
        <f t="shared" si="138"/>
        <v>0.0416666666666667</v>
      </c>
      <c r="I405" s="159">
        <f t="shared" si="135"/>
        <v>0.541666666666667</v>
      </c>
      <c r="J405" s="160" t="str">
        <f>IF(_penmei4_month_day!A399="","",_penmei4_month_day!A399)</f>
        <v/>
      </c>
      <c r="K405" s="160" t="str">
        <f>IF(_penmei4_month_day!B399="","",_penmei4_month_day!B399)</f>
        <v/>
      </c>
      <c r="L405" s="160" t="str">
        <f>IF(_penmei4_month_day!C399="","",_penmei4_month_day!C399)</f>
        <v/>
      </c>
      <c r="M405" s="160" t="str">
        <f>IF(_penmei4_month_day!D399="","",_penmei4_month_day!D399)</f>
        <v/>
      </c>
      <c r="N405" s="160" t="str">
        <f>IF(_penmei4_month_day!E399="","",_penmei4_month_day!E399)</f>
        <v/>
      </c>
      <c r="O405" s="161" t="str">
        <f>IF(_penmei4_month_day!F399="","",_penmei4_month_day!F399)</f>
        <v/>
      </c>
      <c r="P405" s="162">
        <v>11</v>
      </c>
      <c r="Q405" s="185" t="str">
        <f t="shared" si="129"/>
        <v/>
      </c>
      <c r="R405" s="161" t="str">
        <f>IF(OR(_penmei3_month_day!A399="",_penmei3_month_day!B399=""),"",IF(AND(_penmei3_month_day!A399=1,_penmei3_month_day!B399=1),_penmei4_month_day!I399,""))</f>
        <v/>
      </c>
      <c r="S405" s="186" t="str">
        <f>IF(_penmei4_month_day!J399="","",_penmei4_month_day!J399)</f>
        <v/>
      </c>
      <c r="T405" s="187" t="str">
        <f>IF(_penmei4_month_day!K399="","",_penmei4_month_day!K399)</f>
        <v/>
      </c>
      <c r="U405" s="160" t="str">
        <f>IF(_penmei4_month_day!L399="","",_penmei4_month_day!L399)</f>
        <v/>
      </c>
      <c r="V405" s="160" t="str">
        <f>IF(_penmei4_month_day!M399="","",_penmei4_month_day!M399)</f>
        <v/>
      </c>
      <c r="W405" s="188" t="str">
        <f>IF(_penmei4_month_day!N399="","",_penmei4_month_day!N399)</f>
        <v/>
      </c>
      <c r="X405" s="162">
        <v>10.1</v>
      </c>
      <c r="Y405" s="185" t="str">
        <f t="shared" si="130"/>
        <v/>
      </c>
      <c r="Z405" s="161" t="str">
        <f>IF(OR(_penmei3_month_day!D399="",_penmei3_month_day!E399=""),"",IF(AND(_penmei3_month_day!D399=1,_penmei3_month_day!E399=1),_penmei4_month_day!Q399,""))</f>
        <v/>
      </c>
      <c r="AA405" s="221" t="str">
        <f>IF(_penmei4_month_day!R399="","",_penmei4_month_day!R399)</f>
        <v/>
      </c>
      <c r="AB405" s="222">
        <f t="shared" si="137"/>
        <v>21.1</v>
      </c>
      <c r="AC405" s="223"/>
      <c r="AD405" s="224"/>
      <c r="AE405" s="225"/>
      <c r="AF405" s="224"/>
      <c r="AG405" s="225"/>
      <c r="AH405" s="249"/>
      <c r="AI405" s="250"/>
      <c r="AJ405" s="250"/>
    </row>
    <row r="406" spans="1:36">
      <c r="A406" s="118">
        <f t="shared" si="140"/>
        <v>43482</v>
      </c>
      <c r="B406" s="119">
        <f t="shared" si="131"/>
        <v>43482</v>
      </c>
      <c r="C406" s="120" t="str">
        <f t="shared" si="132"/>
        <v>白</v>
      </c>
      <c r="D406" s="120">
        <f t="shared" si="139"/>
        <v>17</v>
      </c>
      <c r="E406" s="120">
        <f t="shared" si="141"/>
        <v>1</v>
      </c>
      <c r="F406" s="121" t="str">
        <f t="shared" si="133"/>
        <v>甲班</v>
      </c>
      <c r="G406" s="120">
        <f t="shared" si="134"/>
        <v>14</v>
      </c>
      <c r="H406" s="122">
        <f t="shared" si="138"/>
        <v>0.0416666666666667</v>
      </c>
      <c r="I406" s="159">
        <f t="shared" si="135"/>
        <v>0.583333333333333</v>
      </c>
      <c r="J406" s="160" t="str">
        <f>IF(_penmei4_month_day!A400="","",_penmei4_month_day!A400)</f>
        <v/>
      </c>
      <c r="K406" s="160" t="str">
        <f>IF(_penmei4_month_day!B400="","",_penmei4_month_day!B400)</f>
        <v/>
      </c>
      <c r="L406" s="160" t="str">
        <f>IF(_penmei4_month_day!C400="","",_penmei4_month_day!C400)</f>
        <v/>
      </c>
      <c r="M406" s="160" t="str">
        <f>IF(_penmei4_month_day!D400="","",_penmei4_month_day!D400)</f>
        <v/>
      </c>
      <c r="N406" s="160" t="str">
        <f>IF(_penmei4_month_day!E400="","",_penmei4_month_day!E400)</f>
        <v/>
      </c>
      <c r="O406" s="161" t="str">
        <f>IF(_penmei4_month_day!F400="","",_penmei4_month_day!F400)</f>
        <v/>
      </c>
      <c r="P406" s="162">
        <v>9.5</v>
      </c>
      <c r="Q406" s="185" t="str">
        <f t="shared" si="129"/>
        <v/>
      </c>
      <c r="R406" s="161" t="str">
        <f>IF(OR(_penmei3_month_day!A400="",_penmei3_month_day!B400=""),"",IF(AND(_penmei3_month_day!A400=1,_penmei3_month_day!B400=1),_penmei4_month_day!I400,""))</f>
        <v/>
      </c>
      <c r="S406" s="186" t="str">
        <f>IF(_penmei4_month_day!J400="","",_penmei4_month_day!J400)</f>
        <v/>
      </c>
      <c r="T406" s="187" t="str">
        <f>IF(_penmei4_month_day!K400="","",_penmei4_month_day!K400)</f>
        <v/>
      </c>
      <c r="U406" s="160" t="str">
        <f>IF(_penmei4_month_day!L400="","",_penmei4_month_day!L400)</f>
        <v/>
      </c>
      <c r="V406" s="160" t="str">
        <f>IF(_penmei4_month_day!M400="","",_penmei4_month_day!M400)</f>
        <v/>
      </c>
      <c r="W406" s="188" t="str">
        <f>IF(_penmei4_month_day!N400="","",_penmei4_month_day!N400)</f>
        <v/>
      </c>
      <c r="X406" s="162">
        <v>10.5</v>
      </c>
      <c r="Y406" s="185" t="str">
        <f t="shared" si="130"/>
        <v/>
      </c>
      <c r="Z406" s="161" t="str">
        <f>IF(OR(_penmei3_month_day!D400="",_penmei3_month_day!E400=""),"",IF(AND(_penmei3_month_day!D400=1,_penmei3_month_day!E400=1),_penmei4_month_day!Q400,""))</f>
        <v/>
      </c>
      <c r="AA406" s="221" t="str">
        <f>IF(_penmei4_month_day!R400="","",_penmei4_month_day!R400)</f>
        <v/>
      </c>
      <c r="AB406" s="222">
        <f t="shared" si="137"/>
        <v>20</v>
      </c>
      <c r="AC406" s="223"/>
      <c r="AD406" s="224"/>
      <c r="AE406" s="225"/>
      <c r="AF406" s="224"/>
      <c r="AG406" s="225"/>
      <c r="AH406" s="249"/>
      <c r="AI406" s="250"/>
      <c r="AJ406" s="250"/>
    </row>
    <row r="407" spans="1:36">
      <c r="A407" s="123">
        <f t="shared" si="140"/>
        <v>43482</v>
      </c>
      <c r="B407" s="124">
        <f t="shared" si="131"/>
        <v>43482</v>
      </c>
      <c r="C407" s="125" t="str">
        <f t="shared" si="132"/>
        <v>白</v>
      </c>
      <c r="D407" s="125">
        <f t="shared" si="139"/>
        <v>17</v>
      </c>
      <c r="E407" s="125">
        <f t="shared" si="141"/>
        <v>1</v>
      </c>
      <c r="F407" s="126" t="str">
        <f t="shared" si="133"/>
        <v>甲班</v>
      </c>
      <c r="G407" s="125">
        <f t="shared" si="134"/>
        <v>15</v>
      </c>
      <c r="H407" s="127">
        <f t="shared" si="138"/>
        <v>0.0416666666666667</v>
      </c>
      <c r="I407" s="163">
        <f t="shared" si="135"/>
        <v>0.625</v>
      </c>
      <c r="J407" s="164" t="str">
        <f>IF(_penmei4_month_day!A401="","",_penmei4_month_day!A401)</f>
        <v/>
      </c>
      <c r="K407" s="164" t="str">
        <f>IF(_penmei4_month_day!B401="","",_penmei4_month_day!B401)</f>
        <v/>
      </c>
      <c r="L407" s="164" t="str">
        <f>IF(_penmei4_month_day!C401="","",_penmei4_month_day!C401)</f>
        <v/>
      </c>
      <c r="M407" s="164" t="str">
        <f>IF(_penmei4_month_day!D401="","",_penmei4_month_day!D401)</f>
        <v/>
      </c>
      <c r="N407" s="164" t="str">
        <f>IF(_penmei4_month_day!E401="","",_penmei4_month_day!E401)</f>
        <v/>
      </c>
      <c r="O407" s="165" t="str">
        <f>IF(_penmei4_month_day!F401="","",_penmei4_month_day!F401)</f>
        <v/>
      </c>
      <c r="P407" s="166">
        <v>9.5</v>
      </c>
      <c r="Q407" s="189" t="str">
        <f t="shared" si="129"/>
        <v/>
      </c>
      <c r="R407" s="165" t="str">
        <f>IF(OR(_penmei3_month_day!A401="",_penmei3_month_day!B401=""),"",IF(AND(_penmei3_month_day!A401=1,_penmei3_month_day!B401=1),_penmei4_month_day!I401,""))</f>
        <v/>
      </c>
      <c r="S407" s="190" t="str">
        <f>IF(_penmei4_month_day!J401="","",_penmei4_month_day!J401)</f>
        <v/>
      </c>
      <c r="T407" s="191" t="str">
        <f>IF(_penmei4_month_day!K401="","",_penmei4_month_day!K401)</f>
        <v/>
      </c>
      <c r="U407" s="164" t="str">
        <f>IF(_penmei4_month_day!L401="","",_penmei4_month_day!L401)</f>
        <v/>
      </c>
      <c r="V407" s="164" t="str">
        <f>IF(_penmei4_month_day!M401="","",_penmei4_month_day!M401)</f>
        <v/>
      </c>
      <c r="W407" s="192" t="str">
        <f>IF(_penmei4_month_day!N401="","",_penmei4_month_day!N401)</f>
        <v/>
      </c>
      <c r="X407" s="166">
        <v>10</v>
      </c>
      <c r="Y407" s="189" t="str">
        <f t="shared" si="130"/>
        <v/>
      </c>
      <c r="Z407" s="165" t="str">
        <f>IF(OR(_penmei3_month_day!D401="",_penmei3_month_day!E401=""),"",IF(AND(_penmei3_month_day!D401=1,_penmei3_month_day!E401=1),_penmei4_month_day!Q401,""))</f>
        <v/>
      </c>
      <c r="AA407" s="226" t="str">
        <f>IF(_penmei4_month_day!R401="","",_penmei4_month_day!R401)</f>
        <v/>
      </c>
      <c r="AB407" s="222">
        <f t="shared" si="137"/>
        <v>19.5</v>
      </c>
      <c r="AC407" s="227"/>
      <c r="AD407" s="228"/>
      <c r="AE407" s="229"/>
      <c r="AF407" s="228"/>
      <c r="AG407" s="229"/>
      <c r="AH407" s="251"/>
      <c r="AI407" s="252" t="s">
        <v>118</v>
      </c>
      <c r="AJ407" s="253" t="s">
        <v>64</v>
      </c>
    </row>
    <row r="408" spans="1:36">
      <c r="A408" s="128">
        <f t="shared" si="140"/>
        <v>43482</v>
      </c>
      <c r="B408" s="129">
        <f t="shared" si="131"/>
        <v>43482</v>
      </c>
      <c r="C408" s="130" t="str">
        <f t="shared" si="132"/>
        <v>中</v>
      </c>
      <c r="D408" s="130">
        <f t="shared" si="139"/>
        <v>17</v>
      </c>
      <c r="E408" s="130">
        <f>IF(AND(E400=4),1,IF(AND(E400&lt;4),(E400+1),))</f>
        <v>2</v>
      </c>
      <c r="F408" s="131" t="str">
        <f t="shared" si="133"/>
        <v>乙班</v>
      </c>
      <c r="G408" s="130">
        <f t="shared" si="134"/>
        <v>16</v>
      </c>
      <c r="H408" s="132">
        <f t="shared" si="138"/>
        <v>0.0416666666666667</v>
      </c>
      <c r="I408" s="167">
        <f t="shared" si="135"/>
        <v>0.666666666666667</v>
      </c>
      <c r="J408" s="168" t="str">
        <f>IF(_penmei4_month_day!A402="","",_penmei4_month_day!A402)</f>
        <v/>
      </c>
      <c r="K408" s="169" t="str">
        <f>IF(_penmei4_month_day!B402="","",_penmei4_month_day!B402)</f>
        <v/>
      </c>
      <c r="L408" s="169" t="str">
        <f>IF(_penmei4_month_day!C402="","",_penmei4_month_day!C402)</f>
        <v/>
      </c>
      <c r="M408" s="156" t="str">
        <f>IF(_penmei4_month_day!D402="","",_penmei4_month_day!D402)</f>
        <v/>
      </c>
      <c r="N408" s="156" t="str">
        <f>IF(_penmei4_month_day!E402="","",_penmei4_month_day!E402)</f>
        <v/>
      </c>
      <c r="O408" s="157" t="str">
        <f>IF(_penmei4_month_day!F402="","",_penmei4_month_day!F402)</f>
        <v/>
      </c>
      <c r="P408" s="158">
        <v>10</v>
      </c>
      <c r="Q408" s="197" t="str">
        <f t="shared" si="129"/>
        <v/>
      </c>
      <c r="R408" s="157" t="str">
        <f>IF(OR(_penmei3_month_day!A402="",_penmei3_month_day!B402=""),"",IF(AND(_penmei3_month_day!A402=1,_penmei3_month_day!B402=1),_penmei4_month_day!I402,""))</f>
        <v/>
      </c>
      <c r="S408" s="182" t="str">
        <f>IF(_penmei4_month_day!J402="","",_penmei4_month_day!J402)</f>
        <v/>
      </c>
      <c r="T408" s="183" t="str">
        <f>IF(_penmei4_month_day!K402="","",_penmei4_month_day!K402)</f>
        <v/>
      </c>
      <c r="U408" s="156" t="str">
        <f>IF(_penmei4_month_day!L402="","",_penmei4_month_day!L402)</f>
        <v/>
      </c>
      <c r="V408" s="156" t="str">
        <f>IF(_penmei4_month_day!M402="","",_penmei4_month_day!M402)</f>
        <v/>
      </c>
      <c r="W408" s="184" t="str">
        <f>IF(_penmei4_month_day!N402="","",_penmei4_month_day!N402)</f>
        <v/>
      </c>
      <c r="X408" s="158">
        <v>8</v>
      </c>
      <c r="Y408" s="197" t="str">
        <f t="shared" si="130"/>
        <v/>
      </c>
      <c r="Z408" s="194" t="str">
        <f>IF(OR(_penmei3_month_day!D402="",_penmei3_month_day!E402=""),"",IF(AND(_penmei3_month_day!D402=1,_penmei3_month_day!E402=1),_penmei4_month_day!Q402,""))</f>
        <v/>
      </c>
      <c r="AA408" s="230" t="str">
        <f>IF(_penmei4_month_day!R402="","",_penmei4_month_day!R402)</f>
        <v/>
      </c>
      <c r="AB408" s="222">
        <f t="shared" si="137"/>
        <v>18</v>
      </c>
      <c r="AC408" s="231">
        <v>0.675694444444444</v>
      </c>
      <c r="AD408" s="232">
        <v>17</v>
      </c>
      <c r="AE408" s="233"/>
      <c r="AF408" s="232"/>
      <c r="AG408" s="233"/>
      <c r="AH408" s="254"/>
      <c r="AI408" s="248"/>
      <c r="AJ408" s="248"/>
    </row>
    <row r="409" spans="1:36">
      <c r="A409" s="118">
        <f t="shared" si="140"/>
        <v>43482</v>
      </c>
      <c r="B409" s="119">
        <f t="shared" si="131"/>
        <v>43482</v>
      </c>
      <c r="C409" s="120" t="str">
        <f t="shared" si="132"/>
        <v>中</v>
      </c>
      <c r="D409" s="120">
        <f t="shared" si="139"/>
        <v>17</v>
      </c>
      <c r="E409" s="120">
        <f t="shared" ref="E409:E415" si="142">E408</f>
        <v>2</v>
      </c>
      <c r="F409" s="121" t="str">
        <f t="shared" si="133"/>
        <v>乙班</v>
      </c>
      <c r="G409" s="120">
        <f t="shared" si="134"/>
        <v>17</v>
      </c>
      <c r="H409" s="122">
        <f t="shared" si="138"/>
        <v>0.0416666666666667</v>
      </c>
      <c r="I409" s="159">
        <f t="shared" si="135"/>
        <v>0.708333333333333</v>
      </c>
      <c r="J409" s="160" t="str">
        <f>IF(_penmei4_month_day!A403="","",_penmei4_month_day!A403)</f>
        <v/>
      </c>
      <c r="K409" s="160" t="str">
        <f>IF(_penmei4_month_day!B403="","",_penmei4_month_day!B403)</f>
        <v/>
      </c>
      <c r="L409" s="160" t="str">
        <f>IF(_penmei4_month_day!C403="","",_penmei4_month_day!C403)</f>
        <v/>
      </c>
      <c r="M409" s="160" t="str">
        <f>IF(_penmei4_month_day!D403="","",_penmei4_month_day!D403)</f>
        <v/>
      </c>
      <c r="N409" s="160" t="str">
        <f>IF(_penmei4_month_day!E403="","",_penmei4_month_day!E403)</f>
        <v/>
      </c>
      <c r="O409" s="161" t="str">
        <f>IF(_penmei4_month_day!F403="","",_penmei4_month_day!F403)</f>
        <v/>
      </c>
      <c r="P409" s="162">
        <v>7.2</v>
      </c>
      <c r="Q409" s="185" t="str">
        <f t="shared" si="129"/>
        <v/>
      </c>
      <c r="R409" s="161" t="str">
        <f>IF(OR(_penmei3_month_day!A403="",_penmei3_month_day!B403=""),"",IF(AND(_penmei3_month_day!A403=1,_penmei3_month_day!B403=1),_penmei4_month_day!I403,""))</f>
        <v/>
      </c>
      <c r="S409" s="186" t="str">
        <f>IF(_penmei4_month_day!J403="","",_penmei4_month_day!J403)</f>
        <v/>
      </c>
      <c r="T409" s="187" t="str">
        <f>IF(_penmei4_month_day!K403="","",_penmei4_month_day!K403)</f>
        <v/>
      </c>
      <c r="U409" s="160" t="str">
        <f>IF(_penmei4_month_day!L403="","",_penmei4_month_day!L403)</f>
        <v/>
      </c>
      <c r="V409" s="160" t="str">
        <f>IF(_penmei4_month_day!M403="","",_penmei4_month_day!M403)</f>
        <v/>
      </c>
      <c r="W409" s="188" t="str">
        <f>IF(_penmei4_month_day!N403="","",_penmei4_month_day!N403)</f>
        <v/>
      </c>
      <c r="X409" s="162">
        <v>10</v>
      </c>
      <c r="Y409" s="185" t="str">
        <f t="shared" si="130"/>
        <v/>
      </c>
      <c r="Z409" s="161" t="str">
        <f>IF(OR(_penmei3_month_day!D403="",_penmei3_month_day!E403=""),"",IF(AND(_penmei3_month_day!D403=1,_penmei3_month_day!E403=1),_penmei4_month_day!Q403,""))</f>
        <v/>
      </c>
      <c r="AA409" s="221" t="str">
        <f>IF(_penmei4_month_day!R403="","",_penmei4_month_day!R403)</f>
        <v/>
      </c>
      <c r="AB409" s="222">
        <f t="shared" si="137"/>
        <v>17.2</v>
      </c>
      <c r="AC409" s="223">
        <v>0.727083333333333</v>
      </c>
      <c r="AD409" s="224">
        <v>19</v>
      </c>
      <c r="AE409" s="225"/>
      <c r="AF409" s="224"/>
      <c r="AG409" s="225"/>
      <c r="AH409" s="249"/>
      <c r="AI409" s="250"/>
      <c r="AJ409" s="250"/>
    </row>
    <row r="410" spans="1:36">
      <c r="A410" s="118">
        <f t="shared" si="140"/>
        <v>43482</v>
      </c>
      <c r="B410" s="119">
        <f t="shared" si="131"/>
        <v>43482</v>
      </c>
      <c r="C410" s="120" t="str">
        <f t="shared" si="132"/>
        <v>中</v>
      </c>
      <c r="D410" s="120">
        <f t="shared" si="139"/>
        <v>17</v>
      </c>
      <c r="E410" s="120">
        <f t="shared" si="142"/>
        <v>2</v>
      </c>
      <c r="F410" s="121" t="str">
        <f t="shared" si="133"/>
        <v>乙班</v>
      </c>
      <c r="G410" s="120">
        <f t="shared" si="134"/>
        <v>18</v>
      </c>
      <c r="H410" s="122">
        <f t="shared" si="138"/>
        <v>0.0416666666666667</v>
      </c>
      <c r="I410" s="159">
        <f t="shared" si="135"/>
        <v>0.75</v>
      </c>
      <c r="J410" s="160" t="str">
        <f>IF(_penmei4_month_day!A404="","",_penmei4_month_day!A404)</f>
        <v/>
      </c>
      <c r="K410" s="160" t="str">
        <f>IF(_penmei4_month_day!B404="","",_penmei4_month_day!B404)</f>
        <v/>
      </c>
      <c r="L410" s="160" t="str">
        <f>IF(_penmei4_month_day!C404="","",_penmei4_month_day!C404)</f>
        <v/>
      </c>
      <c r="M410" s="160" t="str">
        <f>IF(_penmei4_month_day!D404="","",_penmei4_month_day!D404)</f>
        <v/>
      </c>
      <c r="N410" s="160" t="str">
        <f>IF(_penmei4_month_day!E404="","",_penmei4_month_day!E404)</f>
        <v/>
      </c>
      <c r="O410" s="161" t="str">
        <f>IF(_penmei4_month_day!F404="","",_penmei4_month_day!F404)</f>
        <v/>
      </c>
      <c r="P410" s="162">
        <v>9.5</v>
      </c>
      <c r="Q410" s="185" t="str">
        <f t="shared" si="129"/>
        <v/>
      </c>
      <c r="R410" s="161" t="str">
        <f>IF(OR(_penmei3_month_day!A404="",_penmei3_month_day!B404=""),"",IF(AND(_penmei3_month_day!A404=1,_penmei3_month_day!B404=1),_penmei4_month_day!I404,""))</f>
        <v/>
      </c>
      <c r="S410" s="186" t="str">
        <f>IF(_penmei4_month_day!J404="","",_penmei4_month_day!J404)</f>
        <v/>
      </c>
      <c r="T410" s="187" t="str">
        <f>IF(_penmei4_month_day!K404="","",_penmei4_month_day!K404)</f>
        <v/>
      </c>
      <c r="U410" s="160" t="str">
        <f>IF(_penmei4_month_day!L404="","",_penmei4_month_day!L404)</f>
        <v/>
      </c>
      <c r="V410" s="160" t="str">
        <f>IF(_penmei4_month_day!M404="","",_penmei4_month_day!M404)</f>
        <v/>
      </c>
      <c r="W410" s="188" t="str">
        <f>IF(_penmei4_month_day!N404="","",_penmei4_month_day!N404)</f>
        <v/>
      </c>
      <c r="X410" s="162">
        <v>8.4</v>
      </c>
      <c r="Y410" s="185" t="str">
        <f t="shared" si="130"/>
        <v/>
      </c>
      <c r="Z410" s="161" t="str">
        <f>IF(OR(_penmei3_month_day!D404="",_penmei3_month_day!E404=""),"",IF(AND(_penmei3_month_day!D404=1,_penmei3_month_day!E404=1),_penmei4_month_day!Q404,""))</f>
        <v/>
      </c>
      <c r="AA410" s="221" t="str">
        <f>IF(_penmei4_month_day!R404="","",_penmei4_month_day!R404)</f>
        <v/>
      </c>
      <c r="AB410" s="222">
        <v>17.9</v>
      </c>
      <c r="AC410" s="223">
        <v>0.805555555555555</v>
      </c>
      <c r="AD410" s="224">
        <v>17</v>
      </c>
      <c r="AE410" s="225"/>
      <c r="AF410" s="224"/>
      <c r="AG410" s="225"/>
      <c r="AH410" s="249"/>
      <c r="AI410" s="250"/>
      <c r="AJ410" s="250"/>
    </row>
    <row r="411" spans="1:36">
      <c r="A411" s="118">
        <f t="shared" si="140"/>
        <v>43482</v>
      </c>
      <c r="B411" s="119">
        <f t="shared" si="131"/>
        <v>43482</v>
      </c>
      <c r="C411" s="120" t="str">
        <f t="shared" si="132"/>
        <v>中</v>
      </c>
      <c r="D411" s="120">
        <f t="shared" si="139"/>
        <v>17</v>
      </c>
      <c r="E411" s="120">
        <f t="shared" si="142"/>
        <v>2</v>
      </c>
      <c r="F411" s="121" t="str">
        <f t="shared" si="133"/>
        <v>乙班</v>
      </c>
      <c r="G411" s="120">
        <f t="shared" si="134"/>
        <v>19</v>
      </c>
      <c r="H411" s="122">
        <f t="shared" si="138"/>
        <v>0.0416666666666667</v>
      </c>
      <c r="I411" s="159">
        <f t="shared" si="135"/>
        <v>0.791666666666666</v>
      </c>
      <c r="J411" s="160" t="str">
        <f>IF(_penmei4_month_day!A405="","",_penmei4_month_day!A405)</f>
        <v/>
      </c>
      <c r="K411" s="160" t="str">
        <f>IF(_penmei4_month_day!B405="","",_penmei4_month_day!B405)</f>
        <v/>
      </c>
      <c r="L411" s="160" t="str">
        <f>IF(_penmei4_month_day!C405="","",_penmei4_month_day!C405)</f>
        <v/>
      </c>
      <c r="M411" s="160" t="str">
        <f>IF(_penmei4_month_day!D405="","",_penmei4_month_day!D405)</f>
        <v/>
      </c>
      <c r="N411" s="160" t="str">
        <f>IF(_penmei4_month_day!E405="","",_penmei4_month_day!E405)</f>
        <v/>
      </c>
      <c r="O411" s="161" t="str">
        <f>IF(_penmei4_month_day!F405="","",_penmei4_month_day!F405)</f>
        <v/>
      </c>
      <c r="P411" s="162">
        <v>9.5</v>
      </c>
      <c r="Q411" s="185" t="str">
        <f t="shared" si="129"/>
        <v/>
      </c>
      <c r="R411" s="161" t="str">
        <f>IF(OR(_penmei3_month_day!A405="",_penmei3_month_day!B405=""),"",IF(AND(_penmei3_month_day!A405=1,_penmei3_month_day!B405=1),_penmei4_month_day!I405,""))</f>
        <v/>
      </c>
      <c r="S411" s="186" t="str">
        <f>IF(_penmei4_month_day!J405="","",_penmei4_month_day!J405)</f>
        <v/>
      </c>
      <c r="T411" s="187" t="str">
        <f>IF(_penmei4_month_day!K405="","",_penmei4_month_day!K405)</f>
        <v/>
      </c>
      <c r="U411" s="160" t="str">
        <f>IF(_penmei4_month_day!L405="","",_penmei4_month_day!L405)</f>
        <v/>
      </c>
      <c r="V411" s="160" t="str">
        <f>IF(_penmei4_month_day!M405="","",_penmei4_month_day!M405)</f>
        <v/>
      </c>
      <c r="W411" s="188" t="str">
        <f>IF(_penmei4_month_day!N405="","",_penmei4_month_day!N405)</f>
        <v/>
      </c>
      <c r="X411" s="162">
        <v>9.5</v>
      </c>
      <c r="Y411" s="185" t="str">
        <f t="shared" si="130"/>
        <v/>
      </c>
      <c r="Z411" s="161" t="str">
        <f>IF(OR(_penmei3_month_day!D405="",_penmei3_month_day!E405=""),"",IF(AND(_penmei3_month_day!D405=1,_penmei3_month_day!E405=1),_penmei4_month_day!Q405,""))</f>
        <v/>
      </c>
      <c r="AA411" s="221" t="str">
        <f>IF(_penmei4_month_day!R405="","",_penmei4_month_day!R405)</f>
        <v/>
      </c>
      <c r="AB411" s="222">
        <f t="shared" si="137"/>
        <v>19</v>
      </c>
      <c r="AC411" s="223">
        <v>0.868055555555555</v>
      </c>
      <c r="AD411" s="224">
        <v>15</v>
      </c>
      <c r="AE411" s="225"/>
      <c r="AF411" s="224"/>
      <c r="AG411" s="225"/>
      <c r="AH411" s="249"/>
      <c r="AI411" s="250"/>
      <c r="AJ411" s="250"/>
    </row>
    <row r="412" spans="1:36">
      <c r="A412" s="118">
        <f t="shared" si="140"/>
        <v>43482</v>
      </c>
      <c r="B412" s="119">
        <f t="shared" si="131"/>
        <v>43482</v>
      </c>
      <c r="C412" s="120" t="str">
        <f t="shared" si="132"/>
        <v>中</v>
      </c>
      <c r="D412" s="120">
        <f t="shared" si="139"/>
        <v>17</v>
      </c>
      <c r="E412" s="120">
        <f t="shared" si="142"/>
        <v>2</v>
      </c>
      <c r="F412" s="121" t="str">
        <f t="shared" si="133"/>
        <v>乙班</v>
      </c>
      <c r="G412" s="120">
        <f t="shared" si="134"/>
        <v>20</v>
      </c>
      <c r="H412" s="122">
        <f t="shared" si="138"/>
        <v>0.0416666666666667</v>
      </c>
      <c r="I412" s="159">
        <f t="shared" si="135"/>
        <v>0.833333333333333</v>
      </c>
      <c r="J412" s="160" t="str">
        <f>IF(_penmei4_month_day!A406="","",_penmei4_month_day!A406)</f>
        <v/>
      </c>
      <c r="K412" s="160" t="str">
        <f>IF(_penmei4_month_day!B406="","",_penmei4_month_day!B406)</f>
        <v/>
      </c>
      <c r="L412" s="160" t="str">
        <f>IF(_penmei4_month_day!C406="","",_penmei4_month_day!C406)</f>
        <v/>
      </c>
      <c r="M412" s="160" t="str">
        <f>IF(_penmei4_month_day!D406="","",_penmei4_month_day!D406)</f>
        <v/>
      </c>
      <c r="N412" s="160" t="str">
        <f>IF(_penmei4_month_day!E406="","",_penmei4_month_day!E406)</f>
        <v/>
      </c>
      <c r="O412" s="161" t="str">
        <f>IF(_penmei4_month_day!F406="","",_penmei4_month_day!F406)</f>
        <v/>
      </c>
      <c r="P412" s="162">
        <v>9.6</v>
      </c>
      <c r="Q412" s="185" t="str">
        <f t="shared" si="129"/>
        <v/>
      </c>
      <c r="R412" s="161" t="str">
        <f>IF(OR(_penmei3_month_day!A406="",_penmei3_month_day!B406=""),"",IF(AND(_penmei3_month_day!A406=1,_penmei3_month_day!B406=1),_penmei4_month_day!I406,""))</f>
        <v/>
      </c>
      <c r="S412" s="186" t="str">
        <f>IF(_penmei4_month_day!J406="","",_penmei4_month_day!J406)</f>
        <v/>
      </c>
      <c r="T412" s="187" t="str">
        <f>IF(_penmei4_month_day!K406="","",_penmei4_month_day!K406)</f>
        <v/>
      </c>
      <c r="U412" s="160" t="str">
        <f>IF(_penmei4_month_day!L406="","",_penmei4_month_day!L406)</f>
        <v/>
      </c>
      <c r="V412" s="160" t="str">
        <f>IF(_penmei4_month_day!M406="","",_penmei4_month_day!M406)</f>
        <v/>
      </c>
      <c r="W412" s="188" t="str">
        <f>IF(_penmei4_month_day!N406="","",_penmei4_month_day!N406)</f>
        <v/>
      </c>
      <c r="X412" s="162">
        <v>8</v>
      </c>
      <c r="Y412" s="185" t="str">
        <f t="shared" si="130"/>
        <v/>
      </c>
      <c r="Z412" s="161" t="str">
        <f>IF(OR(_penmei3_month_day!D406="",_penmei3_month_day!E406=""),"",IF(AND(_penmei3_month_day!D406=1,_penmei3_month_day!E406=1),_penmei4_month_day!Q406,""))</f>
        <v/>
      </c>
      <c r="AA412" s="221" t="str">
        <f>IF(_penmei4_month_day!R406="","",_penmei4_month_day!R406)</f>
        <v/>
      </c>
      <c r="AB412" s="222">
        <f t="shared" si="137"/>
        <v>17.6</v>
      </c>
      <c r="AC412" s="223">
        <v>0.909722222222222</v>
      </c>
      <c r="AD412" s="224">
        <v>19</v>
      </c>
      <c r="AE412" s="225"/>
      <c r="AF412" s="224"/>
      <c r="AG412" s="225"/>
      <c r="AH412" s="249"/>
      <c r="AI412" s="250"/>
      <c r="AJ412" s="250"/>
    </row>
    <row r="413" spans="1:36">
      <c r="A413" s="118">
        <f t="shared" si="140"/>
        <v>43482</v>
      </c>
      <c r="B413" s="119">
        <f t="shared" si="131"/>
        <v>43482</v>
      </c>
      <c r="C413" s="120" t="str">
        <f t="shared" si="132"/>
        <v>中</v>
      </c>
      <c r="D413" s="120">
        <f t="shared" si="139"/>
        <v>17</v>
      </c>
      <c r="E413" s="120">
        <f t="shared" si="142"/>
        <v>2</v>
      </c>
      <c r="F413" s="121" t="str">
        <f t="shared" si="133"/>
        <v>乙班</v>
      </c>
      <c r="G413" s="120">
        <f t="shared" si="134"/>
        <v>21</v>
      </c>
      <c r="H413" s="122">
        <f t="shared" si="138"/>
        <v>0.0416666666666667</v>
      </c>
      <c r="I413" s="159">
        <f t="shared" si="135"/>
        <v>0.875</v>
      </c>
      <c r="J413" s="160" t="str">
        <f>IF(_penmei4_month_day!A407="","",_penmei4_month_day!A407)</f>
        <v/>
      </c>
      <c r="K413" s="160" t="str">
        <f>IF(_penmei4_month_day!B407="","",_penmei4_month_day!B407)</f>
        <v/>
      </c>
      <c r="L413" s="160" t="str">
        <f>IF(_penmei4_month_day!C407="","",_penmei4_month_day!C407)</f>
        <v/>
      </c>
      <c r="M413" s="160" t="str">
        <f>IF(_penmei4_month_day!D407="","",_penmei4_month_day!D407)</f>
        <v/>
      </c>
      <c r="N413" s="160" t="str">
        <f>IF(_penmei4_month_day!E407="","",_penmei4_month_day!E407)</f>
        <v/>
      </c>
      <c r="O413" s="161" t="str">
        <f>IF(_penmei4_month_day!F407="","",_penmei4_month_day!F407)</f>
        <v/>
      </c>
      <c r="P413" s="162">
        <v>8.7</v>
      </c>
      <c r="Q413" s="185" t="str">
        <f t="shared" si="129"/>
        <v/>
      </c>
      <c r="R413" s="161" t="str">
        <f>IF(OR(_penmei3_month_day!A407="",_penmei3_month_day!B407=""),"",IF(AND(_penmei3_month_day!A407=1,_penmei3_month_day!B407=1),_penmei4_month_day!I407,""))</f>
        <v/>
      </c>
      <c r="S413" s="186" t="str">
        <f>IF(_penmei4_month_day!J407="","",_penmei4_month_day!J407)</f>
        <v/>
      </c>
      <c r="T413" s="187" t="str">
        <f>IF(_penmei4_month_day!K407="","",_penmei4_month_day!K407)</f>
        <v/>
      </c>
      <c r="U413" s="160" t="str">
        <f>IF(_penmei4_month_day!L407="","",_penmei4_month_day!L407)</f>
        <v/>
      </c>
      <c r="V413" s="160" t="str">
        <f>IF(_penmei4_month_day!M407="","",_penmei4_month_day!M407)</f>
        <v/>
      </c>
      <c r="W413" s="188" t="str">
        <f>IF(_penmei4_month_day!N407="","",_penmei4_month_day!N407)</f>
        <v/>
      </c>
      <c r="X413" s="162">
        <v>8</v>
      </c>
      <c r="Y413" s="185" t="str">
        <f t="shared" si="130"/>
        <v/>
      </c>
      <c r="Z413" s="161" t="str">
        <f>IF(OR(_penmei3_month_day!D407="",_penmei3_month_day!E407=""),"",IF(AND(_penmei3_month_day!D407=1,_penmei3_month_day!E407=1),_penmei4_month_day!Q407,""))</f>
        <v/>
      </c>
      <c r="AA413" s="221" t="str">
        <f>IF(_penmei4_month_day!R407="","",_penmei4_month_day!R407)</f>
        <v/>
      </c>
      <c r="AB413" s="222">
        <f t="shared" si="137"/>
        <v>16.7</v>
      </c>
      <c r="AC413" s="223">
        <v>0.986111111111111</v>
      </c>
      <c r="AD413" s="224">
        <v>18</v>
      </c>
      <c r="AE413" s="225"/>
      <c r="AF413" s="224"/>
      <c r="AG413" s="225"/>
      <c r="AH413" s="249"/>
      <c r="AI413" s="250"/>
      <c r="AJ413" s="250"/>
    </row>
    <row r="414" spans="1:36">
      <c r="A414" s="118">
        <f t="shared" si="140"/>
        <v>43482</v>
      </c>
      <c r="B414" s="119">
        <f t="shared" si="131"/>
        <v>43482</v>
      </c>
      <c r="C414" s="120" t="str">
        <f t="shared" si="132"/>
        <v>中</v>
      </c>
      <c r="D414" s="120">
        <f t="shared" si="139"/>
        <v>17</v>
      </c>
      <c r="E414" s="120">
        <f t="shared" si="142"/>
        <v>2</v>
      </c>
      <c r="F414" s="121" t="str">
        <f t="shared" si="133"/>
        <v>乙班</v>
      </c>
      <c r="G414" s="120">
        <f t="shared" si="134"/>
        <v>22</v>
      </c>
      <c r="H414" s="122">
        <f t="shared" si="138"/>
        <v>0.0416666666666667</v>
      </c>
      <c r="I414" s="159">
        <f t="shared" si="135"/>
        <v>0.916666666666666</v>
      </c>
      <c r="J414" s="160" t="str">
        <f>IF(_penmei4_month_day!A408="","",_penmei4_month_day!A408)</f>
        <v/>
      </c>
      <c r="K414" s="160" t="str">
        <f>IF(_penmei4_month_day!B408="","",_penmei4_month_day!B408)</f>
        <v/>
      </c>
      <c r="L414" s="160" t="str">
        <f>IF(_penmei4_month_day!C408="","",_penmei4_month_day!C408)</f>
        <v/>
      </c>
      <c r="M414" s="160" t="str">
        <f>IF(_penmei4_month_day!D408="","",_penmei4_month_day!D408)</f>
        <v/>
      </c>
      <c r="N414" s="160" t="str">
        <f>IF(_penmei4_month_day!E408="","",_penmei4_month_day!E408)</f>
        <v/>
      </c>
      <c r="O414" s="161" t="str">
        <f>IF(_penmei4_month_day!F408="","",_penmei4_month_day!F408)</f>
        <v/>
      </c>
      <c r="P414" s="162">
        <v>8.7</v>
      </c>
      <c r="Q414" s="185" t="str">
        <f t="shared" si="129"/>
        <v/>
      </c>
      <c r="R414" s="161" t="str">
        <f>IF(OR(_penmei3_month_day!A408="",_penmei3_month_day!B408=""),"",IF(AND(_penmei3_month_day!A408=1,_penmei3_month_day!B408=1),_penmei4_month_day!I408,""))</f>
        <v/>
      </c>
      <c r="S414" s="186" t="str">
        <f>IF(_penmei4_month_day!J408="","",_penmei4_month_day!J408)</f>
        <v/>
      </c>
      <c r="T414" s="187" t="str">
        <f>IF(_penmei4_month_day!K408="","",_penmei4_month_day!K408)</f>
        <v/>
      </c>
      <c r="U414" s="160" t="str">
        <f>IF(_penmei4_month_day!L408="","",_penmei4_month_day!L408)</f>
        <v/>
      </c>
      <c r="V414" s="160" t="str">
        <f>IF(_penmei4_month_day!M408="","",_penmei4_month_day!M408)</f>
        <v/>
      </c>
      <c r="W414" s="188" t="str">
        <f>IF(_penmei4_month_day!N408="","",_penmei4_month_day!N408)</f>
        <v/>
      </c>
      <c r="X414" s="162">
        <v>7</v>
      </c>
      <c r="Y414" s="185" t="str">
        <f t="shared" si="130"/>
        <v/>
      </c>
      <c r="Z414" s="161" t="str">
        <f>IF(OR(_penmei3_month_day!D408="",_penmei3_month_day!E408=""),"",IF(AND(_penmei3_month_day!D408=1,_penmei3_month_day!E408=1),_penmei4_month_day!Q408,""))</f>
        <v/>
      </c>
      <c r="AA414" s="221" t="str">
        <f>IF(_penmei4_month_day!R408="","",_penmei4_month_day!R408)</f>
        <v/>
      </c>
      <c r="AB414" s="222">
        <f t="shared" si="137"/>
        <v>15.7</v>
      </c>
      <c r="AC414" s="223"/>
      <c r="AD414" s="224"/>
      <c r="AE414" s="225"/>
      <c r="AF414" s="224"/>
      <c r="AG414" s="225"/>
      <c r="AH414" s="249"/>
      <c r="AI414" s="250"/>
      <c r="AJ414" s="250"/>
    </row>
    <row r="415" spans="1:36">
      <c r="A415" s="123">
        <f t="shared" si="140"/>
        <v>43482</v>
      </c>
      <c r="B415" s="124">
        <f t="shared" si="131"/>
        <v>43482</v>
      </c>
      <c r="C415" s="125" t="str">
        <f t="shared" si="132"/>
        <v>中</v>
      </c>
      <c r="D415" s="125">
        <f t="shared" si="139"/>
        <v>17</v>
      </c>
      <c r="E415" s="125">
        <f t="shared" si="142"/>
        <v>2</v>
      </c>
      <c r="F415" s="126" t="str">
        <f t="shared" si="133"/>
        <v>乙班</v>
      </c>
      <c r="G415" s="125">
        <f t="shared" si="134"/>
        <v>23</v>
      </c>
      <c r="H415" s="127">
        <f t="shared" si="138"/>
        <v>0.0416666666666667</v>
      </c>
      <c r="I415" s="163">
        <f t="shared" si="135"/>
        <v>0.958333333333333</v>
      </c>
      <c r="J415" s="164" t="str">
        <f>IF(_penmei4_month_day!A409="","",_penmei4_month_day!A409)</f>
        <v/>
      </c>
      <c r="K415" s="164" t="str">
        <f>IF(_penmei4_month_day!B409="","",_penmei4_month_day!B409)</f>
        <v/>
      </c>
      <c r="L415" s="164" t="str">
        <f>IF(_penmei4_month_day!C409="","",_penmei4_month_day!C409)</f>
        <v/>
      </c>
      <c r="M415" s="164" t="str">
        <f>IF(_penmei4_month_day!D409="","",_penmei4_month_day!D409)</f>
        <v/>
      </c>
      <c r="N415" s="164" t="str">
        <f>IF(_penmei4_month_day!E409="","",_penmei4_month_day!E409)</f>
        <v/>
      </c>
      <c r="O415" s="165" t="str">
        <f>IF(_penmei4_month_day!F409="","",_penmei4_month_day!F409)</f>
        <v/>
      </c>
      <c r="P415" s="166">
        <v>9</v>
      </c>
      <c r="Q415" s="189" t="str">
        <f t="shared" si="129"/>
        <v/>
      </c>
      <c r="R415" s="165" t="str">
        <f>IF(OR(_penmei3_month_day!A409="",_penmei3_month_day!B409=""),"",IF(AND(_penmei3_month_day!A409=1,_penmei3_month_day!B409=1),_penmei4_month_day!I409,""))</f>
        <v/>
      </c>
      <c r="S415" s="190" t="str">
        <f>IF(_penmei4_month_day!J409="","",_penmei4_month_day!J409)</f>
        <v/>
      </c>
      <c r="T415" s="191" t="str">
        <f>IF(_penmei4_month_day!K409="","",_penmei4_month_day!K409)</f>
        <v/>
      </c>
      <c r="U415" s="164" t="str">
        <f>IF(_penmei4_month_day!L409="","",_penmei4_month_day!L409)</f>
        <v/>
      </c>
      <c r="V415" s="164" t="str">
        <f>IF(_penmei4_month_day!M409="","",_penmei4_month_day!M409)</f>
        <v/>
      </c>
      <c r="W415" s="192" t="str">
        <f>IF(_penmei4_month_day!N409="","",_penmei4_month_day!N409)</f>
        <v/>
      </c>
      <c r="X415" s="166">
        <v>10</v>
      </c>
      <c r="Y415" s="189" t="str">
        <f t="shared" si="130"/>
        <v/>
      </c>
      <c r="Z415" s="165" t="str">
        <f>IF(OR(_penmei3_month_day!D409="",_penmei3_month_day!E409=""),"",IF(AND(_penmei3_month_day!D409=1,_penmei3_month_day!E409=1),_penmei4_month_day!Q409,""))</f>
        <v/>
      </c>
      <c r="AA415" s="226" t="str">
        <f>IF(_penmei4_month_day!R409="","",_penmei4_month_day!R409)</f>
        <v/>
      </c>
      <c r="AB415" s="222">
        <f t="shared" si="137"/>
        <v>19</v>
      </c>
      <c r="AC415" s="227"/>
      <c r="AD415" s="228"/>
      <c r="AE415" s="229"/>
      <c r="AF415" s="228"/>
      <c r="AG415" s="229"/>
      <c r="AH415" s="251"/>
      <c r="AI415" s="252" t="s">
        <v>118</v>
      </c>
      <c r="AJ415" s="253" t="s">
        <v>63</v>
      </c>
    </row>
    <row r="416" spans="1:36">
      <c r="A416" s="128">
        <f t="shared" si="140"/>
        <v>43483</v>
      </c>
      <c r="B416" s="129">
        <f t="shared" si="131"/>
        <v>43483</v>
      </c>
      <c r="C416" s="130" t="str">
        <f t="shared" si="132"/>
        <v>夜</v>
      </c>
      <c r="D416" s="130">
        <f t="shared" si="139"/>
        <v>18</v>
      </c>
      <c r="E416" s="130">
        <f>E224</f>
        <v>4</v>
      </c>
      <c r="F416" s="131" t="str">
        <f t="shared" si="133"/>
        <v>丁班</v>
      </c>
      <c r="G416" s="130">
        <f t="shared" si="134"/>
        <v>0</v>
      </c>
      <c r="H416" s="132">
        <f t="shared" si="138"/>
        <v>0.0416666666666667</v>
      </c>
      <c r="I416" s="167">
        <f t="shared" si="135"/>
        <v>1</v>
      </c>
      <c r="J416" s="168" t="str">
        <f>IF(_penmei4_month_day!A410="","",_penmei4_month_day!A410)</f>
        <v/>
      </c>
      <c r="K416" s="169" t="str">
        <f>IF(_penmei4_month_day!B410="","",_penmei4_month_day!B410)</f>
        <v/>
      </c>
      <c r="L416" s="169" t="str">
        <f>IF(_penmei4_month_day!C410="","",_penmei4_month_day!C410)</f>
        <v/>
      </c>
      <c r="M416" s="156" t="str">
        <f>IF(_penmei4_month_day!D410="","",_penmei4_month_day!D410)</f>
        <v/>
      </c>
      <c r="N416" s="156" t="str">
        <f>IF(_penmei4_month_day!E410="","",_penmei4_month_day!E410)</f>
        <v/>
      </c>
      <c r="O416" s="157" t="str">
        <f>IF(_penmei4_month_day!F410="","",_penmei4_month_day!F410)</f>
        <v/>
      </c>
      <c r="P416" s="158">
        <v>9</v>
      </c>
      <c r="Q416" s="197" t="str">
        <f t="shared" si="129"/>
        <v/>
      </c>
      <c r="R416" s="157" t="str">
        <f>IF(OR(_penmei3_month_day!A410="",_penmei3_month_day!B410=""),"",IF(AND(_penmei3_month_day!A410=1,_penmei3_month_day!B410=1),_penmei4_month_day!I410,""))</f>
        <v/>
      </c>
      <c r="S416" s="182" t="str">
        <f>IF(_penmei4_month_day!J410="","",_penmei4_month_day!J410)</f>
        <v/>
      </c>
      <c r="T416" s="183" t="str">
        <f>IF(_penmei4_month_day!K410="","",_penmei4_month_day!K410)</f>
        <v/>
      </c>
      <c r="U416" s="156" t="str">
        <f>IF(_penmei4_month_day!L410="","",_penmei4_month_day!L410)</f>
        <v/>
      </c>
      <c r="V416" s="156" t="str">
        <f>IF(_penmei4_month_day!M410="","",_penmei4_month_day!M410)</f>
        <v/>
      </c>
      <c r="W416" s="184" t="str">
        <f>IF(_penmei4_month_day!N410="","",_penmei4_month_day!N410)</f>
        <v/>
      </c>
      <c r="X416" s="158">
        <v>9.6</v>
      </c>
      <c r="Y416" s="197" t="str">
        <f t="shared" si="130"/>
        <v/>
      </c>
      <c r="Z416" s="194" t="str">
        <f>IF(OR(_penmei3_month_day!D410="",_penmei3_month_day!E410=""),"",IF(AND(_penmei3_month_day!D410=1,_penmei3_month_day!E410=1),_penmei4_month_day!Q410,""))</f>
        <v/>
      </c>
      <c r="AA416" s="230" t="str">
        <f>IF(_penmei4_month_day!R410="","",_penmei4_month_day!R410)</f>
        <v/>
      </c>
      <c r="AB416" s="222">
        <f t="shared" si="137"/>
        <v>18.6</v>
      </c>
      <c r="AC416" s="231">
        <v>0</v>
      </c>
      <c r="AD416" s="232">
        <v>20</v>
      </c>
      <c r="AE416" s="233">
        <v>0.215277777777778</v>
      </c>
      <c r="AF416" s="232">
        <v>20.5</v>
      </c>
      <c r="AG416" s="233"/>
      <c r="AH416" s="254"/>
      <c r="AI416" s="248"/>
      <c r="AJ416" s="248"/>
    </row>
    <row r="417" spans="1:36">
      <c r="A417" s="118">
        <f t="shared" si="140"/>
        <v>43483</v>
      </c>
      <c r="B417" s="119">
        <f t="shared" si="131"/>
        <v>43483</v>
      </c>
      <c r="C417" s="120" t="str">
        <f t="shared" si="132"/>
        <v>夜</v>
      </c>
      <c r="D417" s="120">
        <f t="shared" si="139"/>
        <v>18</v>
      </c>
      <c r="E417" s="120">
        <f t="shared" ref="E417:E423" si="143">E416</f>
        <v>4</v>
      </c>
      <c r="F417" s="121" t="str">
        <f t="shared" ref="F417:F480" si="144">IF(AND(E417=1),"甲班",IF(AND(E417=2),"乙班",IF(AND(E417=3),"丙班",IF(AND(E417=4),"丁班",))))</f>
        <v>丁班</v>
      </c>
      <c r="G417" s="120">
        <f t="shared" si="134"/>
        <v>1</v>
      </c>
      <c r="H417" s="122">
        <f t="shared" si="138"/>
        <v>0.0416666666666667</v>
      </c>
      <c r="I417" s="159">
        <f t="shared" si="135"/>
        <v>0.0416666666666667</v>
      </c>
      <c r="J417" s="160" t="str">
        <f>IF(_penmei4_month_day!A411="","",_penmei4_month_day!A411)</f>
        <v/>
      </c>
      <c r="K417" s="160" t="str">
        <f>IF(_penmei4_month_day!B411="","",_penmei4_month_day!B411)</f>
        <v/>
      </c>
      <c r="L417" s="160" t="str">
        <f>IF(_penmei4_month_day!C411="","",_penmei4_month_day!C411)</f>
        <v/>
      </c>
      <c r="M417" s="160" t="str">
        <f>IF(_penmei4_month_day!D411="","",_penmei4_month_day!D411)</f>
        <v/>
      </c>
      <c r="N417" s="160" t="str">
        <f>IF(_penmei4_month_day!E411="","",_penmei4_month_day!E411)</f>
        <v/>
      </c>
      <c r="O417" s="161" t="str">
        <f>IF(_penmei4_month_day!F411="","",_penmei4_month_day!F411)</f>
        <v/>
      </c>
      <c r="P417" s="162">
        <v>10.5</v>
      </c>
      <c r="Q417" s="185" t="str">
        <f t="shared" si="129"/>
        <v/>
      </c>
      <c r="R417" s="161" t="str">
        <f>IF(OR(_penmei3_month_day!A411="",_penmei3_month_day!B411=""),"",IF(AND(_penmei3_month_day!A411=1,_penmei3_month_day!B411=1),_penmei4_month_day!I411,""))</f>
        <v/>
      </c>
      <c r="S417" s="186" t="str">
        <f>IF(_penmei4_month_day!J411="","",_penmei4_month_day!J411)</f>
        <v/>
      </c>
      <c r="T417" s="187" t="str">
        <f>IF(_penmei4_month_day!K411="","",_penmei4_month_day!K411)</f>
        <v/>
      </c>
      <c r="U417" s="160" t="str">
        <f>IF(_penmei4_month_day!L411="","",_penmei4_month_day!L411)</f>
        <v/>
      </c>
      <c r="V417" s="160" t="str">
        <f>IF(_penmei4_month_day!M411="","",_penmei4_month_day!M411)</f>
        <v/>
      </c>
      <c r="W417" s="188" t="str">
        <f>IF(_penmei4_month_day!N411="","",_penmei4_month_day!N411)</f>
        <v/>
      </c>
      <c r="X417" s="162">
        <v>10.5</v>
      </c>
      <c r="Y417" s="185" t="str">
        <f t="shared" si="130"/>
        <v/>
      </c>
      <c r="Z417" s="161" t="str">
        <f>IF(OR(_penmei3_month_day!D411="",_penmei3_month_day!E411=""),"",IF(AND(_penmei3_month_day!D411=1,_penmei3_month_day!E411=1),_penmei4_month_day!Q411,""))</f>
        <v/>
      </c>
      <c r="AA417" s="221" t="str">
        <f>IF(_penmei4_month_day!R411="","",_penmei4_month_day!R411)</f>
        <v/>
      </c>
      <c r="AB417" s="222">
        <f t="shared" si="137"/>
        <v>21</v>
      </c>
      <c r="AC417" s="223">
        <v>0.0277777777777778</v>
      </c>
      <c r="AD417" s="224" t="s">
        <v>116</v>
      </c>
      <c r="AE417" s="225">
        <v>0.243055555555556</v>
      </c>
      <c r="AF417" s="224" t="s">
        <v>128</v>
      </c>
      <c r="AG417" s="225"/>
      <c r="AH417" s="249"/>
      <c r="AI417" s="250"/>
      <c r="AJ417" s="250"/>
    </row>
    <row r="418" spans="1:36">
      <c r="A418" s="118">
        <f t="shared" si="140"/>
        <v>43483</v>
      </c>
      <c r="B418" s="119">
        <f t="shared" si="131"/>
        <v>43483</v>
      </c>
      <c r="C418" s="120" t="str">
        <f t="shared" si="132"/>
        <v>夜</v>
      </c>
      <c r="D418" s="120">
        <f t="shared" si="139"/>
        <v>18</v>
      </c>
      <c r="E418" s="120">
        <f t="shared" si="143"/>
        <v>4</v>
      </c>
      <c r="F418" s="121" t="str">
        <f t="shared" si="144"/>
        <v>丁班</v>
      </c>
      <c r="G418" s="120">
        <f t="shared" si="134"/>
        <v>2</v>
      </c>
      <c r="H418" s="122">
        <f t="shared" si="138"/>
        <v>0.0416666666666667</v>
      </c>
      <c r="I418" s="159">
        <f t="shared" si="135"/>
        <v>0.0833333333333333</v>
      </c>
      <c r="J418" s="160" t="str">
        <f>IF(_penmei4_month_day!A412="","",_penmei4_month_day!A412)</f>
        <v/>
      </c>
      <c r="K418" s="160" t="str">
        <f>IF(_penmei4_month_day!B412="","",_penmei4_month_day!B412)</f>
        <v/>
      </c>
      <c r="L418" s="160" t="str">
        <f>IF(_penmei4_month_day!C412="","",_penmei4_month_day!C412)</f>
        <v/>
      </c>
      <c r="M418" s="160" t="str">
        <f>IF(_penmei4_month_day!D412="","",_penmei4_month_day!D412)</f>
        <v/>
      </c>
      <c r="N418" s="160" t="str">
        <f>IF(_penmei4_month_day!E412="","",_penmei4_month_day!E412)</f>
        <v/>
      </c>
      <c r="O418" s="161" t="str">
        <f>IF(_penmei4_month_day!F412="","",_penmei4_month_day!F412)</f>
        <v/>
      </c>
      <c r="P418" s="162">
        <v>11.5</v>
      </c>
      <c r="Q418" s="185" t="str">
        <f t="shared" si="129"/>
        <v/>
      </c>
      <c r="R418" s="161" t="str">
        <f>IF(OR(_penmei3_month_day!A412="",_penmei3_month_day!B412=""),"",IF(AND(_penmei3_month_day!A412=1,_penmei3_month_day!B412=1),_penmei4_month_day!I412,""))</f>
        <v/>
      </c>
      <c r="S418" s="186" t="str">
        <f>IF(_penmei4_month_day!J412="","",_penmei4_month_day!J412)</f>
        <v/>
      </c>
      <c r="T418" s="187" t="str">
        <f>IF(_penmei4_month_day!K412="","",_penmei4_month_day!K412)</f>
        <v/>
      </c>
      <c r="U418" s="160" t="str">
        <f>IF(_penmei4_month_day!L412="","",_penmei4_month_day!L412)</f>
        <v/>
      </c>
      <c r="V418" s="160" t="str">
        <f>IF(_penmei4_month_day!M412="","",_penmei4_month_day!M412)</f>
        <v/>
      </c>
      <c r="W418" s="188" t="str">
        <f>IF(_penmei4_month_day!N412="","",_penmei4_month_day!N412)</f>
        <v/>
      </c>
      <c r="X418" s="162">
        <v>10.5</v>
      </c>
      <c r="Y418" s="185" t="str">
        <f t="shared" si="130"/>
        <v/>
      </c>
      <c r="Z418" s="161" t="str">
        <f>IF(OR(_penmei3_month_day!D412="",_penmei3_month_day!E412=""),"",IF(AND(_penmei3_month_day!D412=1,_penmei3_month_day!E412=1),_penmei4_month_day!Q412,""))</f>
        <v/>
      </c>
      <c r="AA418" s="221" t="str">
        <f>IF(_penmei4_month_day!R412="","",_penmei4_month_day!R412)</f>
        <v/>
      </c>
      <c r="AB418" s="222">
        <f t="shared" si="137"/>
        <v>22</v>
      </c>
      <c r="AC418" s="223">
        <v>0.0416666666666667</v>
      </c>
      <c r="AD418" s="224">
        <v>22</v>
      </c>
      <c r="AE418" s="225">
        <v>0.25</v>
      </c>
      <c r="AF418" s="224">
        <v>18</v>
      </c>
      <c r="AG418" s="225"/>
      <c r="AH418" s="249"/>
      <c r="AI418" s="250"/>
      <c r="AJ418" s="250"/>
    </row>
    <row r="419" spans="1:36">
      <c r="A419" s="118">
        <f t="shared" si="140"/>
        <v>43483</v>
      </c>
      <c r="B419" s="119">
        <f t="shared" si="131"/>
        <v>43483</v>
      </c>
      <c r="C419" s="120" t="str">
        <f t="shared" si="132"/>
        <v>夜</v>
      </c>
      <c r="D419" s="120">
        <f t="shared" si="139"/>
        <v>18</v>
      </c>
      <c r="E419" s="120">
        <f t="shared" si="143"/>
        <v>4</v>
      </c>
      <c r="F419" s="121" t="str">
        <f t="shared" si="144"/>
        <v>丁班</v>
      </c>
      <c r="G419" s="120">
        <f t="shared" si="134"/>
        <v>3</v>
      </c>
      <c r="H419" s="122">
        <f t="shared" si="138"/>
        <v>0.0416666666666667</v>
      </c>
      <c r="I419" s="159">
        <f t="shared" si="135"/>
        <v>0.125</v>
      </c>
      <c r="J419" s="160" t="str">
        <f>IF(_penmei4_month_day!A413="","",_penmei4_month_day!A413)</f>
        <v/>
      </c>
      <c r="K419" s="160" t="str">
        <f>IF(_penmei4_month_day!B413="","",_penmei4_month_day!B413)</f>
        <v/>
      </c>
      <c r="L419" s="160" t="str">
        <f>IF(_penmei4_month_day!C413="","",_penmei4_month_day!C413)</f>
        <v/>
      </c>
      <c r="M419" s="160" t="str">
        <f>IF(_penmei4_month_day!D413="","",_penmei4_month_day!D413)</f>
        <v/>
      </c>
      <c r="N419" s="160" t="str">
        <f>IF(_penmei4_month_day!E413="","",_penmei4_month_day!E413)</f>
        <v/>
      </c>
      <c r="O419" s="161" t="str">
        <f>IF(_penmei4_month_day!F413="","",_penmei4_month_day!F413)</f>
        <v/>
      </c>
      <c r="P419" s="162">
        <v>11.5</v>
      </c>
      <c r="Q419" s="185" t="str">
        <f t="shared" si="129"/>
        <v/>
      </c>
      <c r="R419" s="161" t="str">
        <f>IF(OR(_penmei3_month_day!A413="",_penmei3_month_day!B413=""),"",IF(AND(_penmei3_month_day!A413=1,_penmei3_month_day!B413=1),_penmei4_month_day!I413,""))</f>
        <v/>
      </c>
      <c r="S419" s="186" t="str">
        <f>IF(_penmei4_month_day!J413="","",_penmei4_month_day!J413)</f>
        <v/>
      </c>
      <c r="T419" s="187" t="str">
        <f>IF(_penmei4_month_day!K413="","",_penmei4_month_day!K413)</f>
        <v/>
      </c>
      <c r="U419" s="160" t="str">
        <f>IF(_penmei4_month_day!L413="","",_penmei4_month_day!L413)</f>
        <v/>
      </c>
      <c r="V419" s="160" t="str">
        <f>IF(_penmei4_month_day!M413="","",_penmei4_month_day!M413)</f>
        <v/>
      </c>
      <c r="W419" s="188" t="str">
        <f>IF(_penmei4_month_day!N413="","",_penmei4_month_day!N413)</f>
        <v/>
      </c>
      <c r="X419" s="162">
        <v>10</v>
      </c>
      <c r="Y419" s="185" t="str">
        <f t="shared" si="130"/>
        <v/>
      </c>
      <c r="Z419" s="161" t="str">
        <f>IF(OR(_penmei3_month_day!D413="",_penmei3_month_day!E413=""),"",IF(AND(_penmei3_month_day!D413=1,_penmei3_month_day!E413=1),_penmei4_month_day!Q413,""))</f>
        <v/>
      </c>
      <c r="AA419" s="221" t="str">
        <f>IF(_penmei4_month_day!R413="","",_penmei4_month_day!R413)</f>
        <v/>
      </c>
      <c r="AB419" s="222">
        <f t="shared" si="137"/>
        <v>21.5</v>
      </c>
      <c r="AC419" s="223">
        <v>0.0902777777777778</v>
      </c>
      <c r="AD419" s="224">
        <v>21.5</v>
      </c>
      <c r="AE419" s="225">
        <v>0.305555555555556</v>
      </c>
      <c r="AF419" s="224">
        <v>17</v>
      </c>
      <c r="AG419" s="225"/>
      <c r="AH419" s="249"/>
      <c r="AI419" s="250"/>
      <c r="AJ419" s="250"/>
    </row>
    <row r="420" spans="1:36">
      <c r="A420" s="118">
        <f t="shared" si="140"/>
        <v>43483</v>
      </c>
      <c r="B420" s="119">
        <f t="shared" si="131"/>
        <v>43483</v>
      </c>
      <c r="C420" s="120" t="str">
        <f t="shared" si="132"/>
        <v>夜</v>
      </c>
      <c r="D420" s="120">
        <f t="shared" ref="D420:D443" si="145">DAY(A420)</f>
        <v>18</v>
      </c>
      <c r="E420" s="120">
        <f t="shared" si="143"/>
        <v>4</v>
      </c>
      <c r="F420" s="121" t="str">
        <f t="shared" si="144"/>
        <v>丁班</v>
      </c>
      <c r="G420" s="120">
        <f t="shared" si="134"/>
        <v>4</v>
      </c>
      <c r="H420" s="122">
        <f t="shared" si="138"/>
        <v>0.0416666666666667</v>
      </c>
      <c r="I420" s="159">
        <f t="shared" si="135"/>
        <v>0.166666666666667</v>
      </c>
      <c r="J420" s="160" t="str">
        <f>IF(_penmei4_month_day!A414="","",_penmei4_month_day!A414)</f>
        <v/>
      </c>
      <c r="K420" s="160" t="str">
        <f>IF(_penmei4_month_day!B414="","",_penmei4_month_day!B414)</f>
        <v/>
      </c>
      <c r="L420" s="160" t="str">
        <f>IF(_penmei4_month_day!C414="","",_penmei4_month_day!C414)</f>
        <v/>
      </c>
      <c r="M420" s="160" t="str">
        <f>IF(_penmei4_month_day!D414="","",_penmei4_month_day!D414)</f>
        <v/>
      </c>
      <c r="N420" s="160" t="str">
        <f>IF(_penmei4_month_day!E414="","",_penmei4_month_day!E414)</f>
        <v/>
      </c>
      <c r="O420" s="161" t="str">
        <f>IF(_penmei4_month_day!F414="","",_penmei4_month_day!F414)</f>
        <v/>
      </c>
      <c r="P420" s="162">
        <v>10</v>
      </c>
      <c r="Q420" s="185" t="str">
        <f t="shared" si="129"/>
        <v/>
      </c>
      <c r="R420" s="161" t="str">
        <f>IF(OR(_penmei3_month_day!A414="",_penmei3_month_day!B414=""),"",IF(AND(_penmei3_month_day!A414=1,_penmei3_month_day!B414=1),_penmei4_month_day!I414,""))</f>
        <v/>
      </c>
      <c r="S420" s="186" t="str">
        <f>IF(_penmei4_month_day!J414="","",_penmei4_month_day!J414)</f>
        <v/>
      </c>
      <c r="T420" s="187" t="str">
        <f>IF(_penmei4_month_day!K414="","",_penmei4_month_day!K414)</f>
        <v/>
      </c>
      <c r="U420" s="160" t="str">
        <f>IF(_penmei4_month_day!L414="","",_penmei4_month_day!L414)</f>
        <v/>
      </c>
      <c r="V420" s="160" t="str">
        <f>IF(_penmei4_month_day!M414="","",_penmei4_month_day!M414)</f>
        <v/>
      </c>
      <c r="W420" s="188" t="str">
        <f>IF(_penmei4_month_day!N414="","",_penmei4_month_day!N414)</f>
        <v/>
      </c>
      <c r="X420" s="162">
        <v>9.5</v>
      </c>
      <c r="Y420" s="185" t="str">
        <f t="shared" si="130"/>
        <v/>
      </c>
      <c r="Z420" s="161" t="str">
        <f>IF(OR(_penmei3_month_day!D414="",_penmei3_month_day!E414=""),"",IF(AND(_penmei3_month_day!D414=1,_penmei3_month_day!E414=1),_penmei4_month_day!Q414,""))</f>
        <v/>
      </c>
      <c r="AA420" s="221" t="str">
        <f>IF(_penmei4_month_day!R414="","",_penmei4_month_day!R414)</f>
        <v/>
      </c>
      <c r="AB420" s="222">
        <f t="shared" si="137"/>
        <v>19.5</v>
      </c>
      <c r="AC420" s="223">
        <v>0.125</v>
      </c>
      <c r="AD420" s="224">
        <v>19.5</v>
      </c>
      <c r="AE420" s="225">
        <v>0.329861111111111</v>
      </c>
      <c r="AF420" s="224" t="s">
        <v>163</v>
      </c>
      <c r="AG420" s="225"/>
      <c r="AH420" s="249"/>
      <c r="AI420" s="250"/>
      <c r="AJ420" s="250"/>
    </row>
    <row r="421" spans="1:36">
      <c r="A421" s="118">
        <f t="shared" si="140"/>
        <v>43483</v>
      </c>
      <c r="B421" s="119">
        <f t="shared" si="131"/>
        <v>43483</v>
      </c>
      <c r="C421" s="120" t="str">
        <f t="shared" si="132"/>
        <v>夜</v>
      </c>
      <c r="D421" s="120">
        <f t="shared" si="145"/>
        <v>18</v>
      </c>
      <c r="E421" s="120">
        <f t="shared" si="143"/>
        <v>4</v>
      </c>
      <c r="F421" s="121" t="str">
        <f t="shared" si="144"/>
        <v>丁班</v>
      </c>
      <c r="G421" s="120">
        <f t="shared" si="134"/>
        <v>5</v>
      </c>
      <c r="H421" s="122">
        <f t="shared" si="138"/>
        <v>0.0416666666666667</v>
      </c>
      <c r="I421" s="159">
        <f t="shared" si="135"/>
        <v>0.208333333333333</v>
      </c>
      <c r="J421" s="160" t="str">
        <f>IF(_penmei4_month_day!A415="","",_penmei4_month_day!A415)</f>
        <v/>
      </c>
      <c r="K421" s="160" t="str">
        <f>IF(_penmei4_month_day!B415="","",_penmei4_month_day!B415)</f>
        <v/>
      </c>
      <c r="L421" s="160" t="str">
        <f>IF(_penmei4_month_day!C415="","",_penmei4_month_day!C415)</f>
        <v/>
      </c>
      <c r="M421" s="160" t="str">
        <f>IF(_penmei4_month_day!D415="","",_penmei4_month_day!D415)</f>
        <v/>
      </c>
      <c r="N421" s="160" t="str">
        <f>IF(_penmei4_month_day!E415="","",_penmei4_month_day!E415)</f>
        <v/>
      </c>
      <c r="O421" s="161" t="str">
        <f>IF(_penmei4_month_day!F415="","",_penmei4_month_day!F415)</f>
        <v/>
      </c>
      <c r="P421" s="162">
        <v>11.5</v>
      </c>
      <c r="Q421" s="185" t="str">
        <f t="shared" si="129"/>
        <v/>
      </c>
      <c r="R421" s="161" t="str">
        <f>IF(OR(_penmei3_month_day!A415="",_penmei3_month_day!B415=""),"",IF(AND(_penmei3_month_day!A415=1,_penmei3_month_day!B415=1),_penmei4_month_day!I415,""))</f>
        <v/>
      </c>
      <c r="S421" s="186" t="str">
        <f>IF(_penmei4_month_day!J415="","",_penmei4_month_day!J415)</f>
        <v/>
      </c>
      <c r="T421" s="187" t="str">
        <f>IF(_penmei4_month_day!K415="","",_penmei4_month_day!K415)</f>
        <v/>
      </c>
      <c r="U421" s="160" t="str">
        <f>IF(_penmei4_month_day!L415="","",_penmei4_month_day!L415)</f>
        <v/>
      </c>
      <c r="V421" s="160" t="str">
        <f>IF(_penmei4_month_day!M415="","",_penmei4_month_day!M415)</f>
        <v/>
      </c>
      <c r="W421" s="188" t="str">
        <f>IF(_penmei4_month_day!N415="","",_penmei4_month_day!N415)</f>
        <v/>
      </c>
      <c r="X421" s="162">
        <v>10</v>
      </c>
      <c r="Y421" s="185" t="str">
        <f t="shared" si="130"/>
        <v/>
      </c>
      <c r="Z421" s="161" t="str">
        <f>IF(OR(_penmei3_month_day!D415="",_penmei3_month_day!E415=""),"",IF(AND(_penmei3_month_day!D415=1,_penmei3_month_day!E415=1),_penmei4_month_day!Q415,""))</f>
        <v/>
      </c>
      <c r="AA421" s="221" t="str">
        <f>IF(_penmei4_month_day!R415="","",_penmei4_month_day!R415)</f>
        <v/>
      </c>
      <c r="AB421" s="222">
        <f t="shared" si="137"/>
        <v>21.5</v>
      </c>
      <c r="AC421" s="223">
        <v>0.166666666666667</v>
      </c>
      <c r="AD421" s="224">
        <v>21</v>
      </c>
      <c r="AE421" s="225"/>
      <c r="AF421" s="224"/>
      <c r="AG421" s="225"/>
      <c r="AH421" s="249"/>
      <c r="AI421" s="250"/>
      <c r="AJ421" s="250"/>
    </row>
    <row r="422" spans="1:36">
      <c r="A422" s="118">
        <f t="shared" si="140"/>
        <v>43483</v>
      </c>
      <c r="B422" s="119">
        <f t="shared" si="131"/>
        <v>43483</v>
      </c>
      <c r="C422" s="120" t="str">
        <f t="shared" si="132"/>
        <v>夜</v>
      </c>
      <c r="D422" s="120">
        <f t="shared" si="145"/>
        <v>18</v>
      </c>
      <c r="E422" s="120">
        <f t="shared" si="143"/>
        <v>4</v>
      </c>
      <c r="F422" s="121" t="str">
        <f t="shared" si="144"/>
        <v>丁班</v>
      </c>
      <c r="G422" s="120">
        <f t="shared" si="134"/>
        <v>6</v>
      </c>
      <c r="H422" s="122">
        <f t="shared" si="138"/>
        <v>0.0416666666666667</v>
      </c>
      <c r="I422" s="159">
        <f t="shared" si="135"/>
        <v>0.25</v>
      </c>
      <c r="J422" s="160" t="str">
        <f>IF(_penmei4_month_day!A416="","",_penmei4_month_day!A416)</f>
        <v/>
      </c>
      <c r="K422" s="160" t="str">
        <f>IF(_penmei4_month_day!B416="","",_penmei4_month_day!B416)</f>
        <v/>
      </c>
      <c r="L422" s="160" t="str">
        <f>IF(_penmei4_month_day!C416="","",_penmei4_month_day!C416)</f>
        <v/>
      </c>
      <c r="M422" s="160" t="str">
        <f>IF(_penmei4_month_day!D416="","",_penmei4_month_day!D416)</f>
        <v/>
      </c>
      <c r="N422" s="160" t="str">
        <f>IF(_penmei4_month_day!E416="","",_penmei4_month_day!E416)</f>
        <v/>
      </c>
      <c r="O422" s="161" t="str">
        <f>IF(_penmei4_month_day!F416="","",_penmei4_month_day!F416)</f>
        <v/>
      </c>
      <c r="P422" s="162">
        <v>11</v>
      </c>
      <c r="Q422" s="185" t="str">
        <f t="shared" si="129"/>
        <v/>
      </c>
      <c r="R422" s="161" t="str">
        <f>IF(OR(_penmei3_month_day!A416="",_penmei3_month_day!B416=""),"",IF(AND(_penmei3_month_day!A416=1,_penmei3_month_day!B416=1),_penmei4_month_day!I416,""))</f>
        <v/>
      </c>
      <c r="S422" s="186" t="str">
        <f>IF(_penmei4_month_day!J416="","",_penmei4_month_day!J416)</f>
        <v/>
      </c>
      <c r="T422" s="187" t="str">
        <f>IF(_penmei4_month_day!K416="","",_penmei4_month_day!K416)</f>
        <v/>
      </c>
      <c r="U422" s="160" t="str">
        <f>IF(_penmei4_month_day!L416="","",_penmei4_month_day!L416)</f>
        <v/>
      </c>
      <c r="V422" s="160" t="str">
        <f>IF(_penmei4_month_day!M416="","",_penmei4_month_day!M416)</f>
        <v/>
      </c>
      <c r="W422" s="188" t="str">
        <f>IF(_penmei4_month_day!N416="","",_penmei4_month_day!N416)</f>
        <v/>
      </c>
      <c r="X422" s="162">
        <v>8.5</v>
      </c>
      <c r="Y422" s="185" t="str">
        <f t="shared" si="130"/>
        <v/>
      </c>
      <c r="Z422" s="161" t="str">
        <f>IF(OR(_penmei3_month_day!D416="",_penmei3_month_day!E416=""),"",IF(AND(_penmei3_month_day!D416=1,_penmei3_month_day!E416=1),_penmei4_month_day!Q416,""))</f>
        <v/>
      </c>
      <c r="AA422" s="221" t="str">
        <f>IF(_penmei4_month_day!R416="","",_penmei4_month_day!R416)</f>
        <v/>
      </c>
      <c r="AB422" s="222">
        <f t="shared" si="137"/>
        <v>19.5</v>
      </c>
      <c r="AC422" s="223">
        <v>0.177083333333333</v>
      </c>
      <c r="AD422" s="224" t="s">
        <v>139</v>
      </c>
      <c r="AE422" s="225"/>
      <c r="AF422" s="224"/>
      <c r="AG422" s="225"/>
      <c r="AH422" s="249"/>
      <c r="AI422" s="250"/>
      <c r="AJ422" s="250"/>
    </row>
    <row r="423" spans="1:36">
      <c r="A423" s="123">
        <f t="shared" si="140"/>
        <v>43483</v>
      </c>
      <c r="B423" s="124">
        <f t="shared" si="131"/>
        <v>43483</v>
      </c>
      <c r="C423" s="125" t="str">
        <f t="shared" si="132"/>
        <v>夜</v>
      </c>
      <c r="D423" s="125">
        <f t="shared" si="145"/>
        <v>18</v>
      </c>
      <c r="E423" s="125">
        <f t="shared" si="143"/>
        <v>4</v>
      </c>
      <c r="F423" s="126" t="str">
        <f t="shared" si="144"/>
        <v>丁班</v>
      </c>
      <c r="G423" s="125">
        <f t="shared" si="134"/>
        <v>7</v>
      </c>
      <c r="H423" s="127">
        <f t="shared" si="138"/>
        <v>0.0416666666666667</v>
      </c>
      <c r="I423" s="163">
        <f t="shared" si="135"/>
        <v>0.291666666666667</v>
      </c>
      <c r="J423" s="164" t="str">
        <f>IF(_penmei4_month_day!A417="","",_penmei4_month_day!A417)</f>
        <v/>
      </c>
      <c r="K423" s="164" t="str">
        <f>IF(_penmei4_month_day!B417="","",_penmei4_month_day!B417)</f>
        <v/>
      </c>
      <c r="L423" s="164" t="str">
        <f>IF(_penmei4_month_day!C417="","",_penmei4_month_day!C417)</f>
        <v/>
      </c>
      <c r="M423" s="164" t="str">
        <f>IF(_penmei4_month_day!D417="","",_penmei4_month_day!D417)</f>
        <v/>
      </c>
      <c r="N423" s="164" t="str">
        <f>IF(_penmei4_month_day!E417="","",_penmei4_month_day!E417)</f>
        <v/>
      </c>
      <c r="O423" s="165" t="str">
        <f>IF(_penmei4_month_day!F417="","",_penmei4_month_day!F417)</f>
        <v/>
      </c>
      <c r="P423" s="166">
        <v>10</v>
      </c>
      <c r="Q423" s="189" t="str">
        <f t="shared" si="129"/>
        <v/>
      </c>
      <c r="R423" s="165" t="str">
        <f>IF(OR(_penmei3_month_day!A417="",_penmei3_month_day!B417=""),"",IF(AND(_penmei3_month_day!A417=1,_penmei3_month_day!B417=1),_penmei4_month_day!I417,""))</f>
        <v/>
      </c>
      <c r="S423" s="190" t="str">
        <f>IF(_penmei4_month_day!J417="","",_penmei4_month_day!J417)</f>
        <v/>
      </c>
      <c r="T423" s="191" t="str">
        <f>IF(_penmei4_month_day!K417="","",_penmei4_month_day!K417)</f>
        <v/>
      </c>
      <c r="U423" s="164" t="str">
        <f>IF(_penmei4_month_day!L417="","",_penmei4_month_day!L417)</f>
        <v/>
      </c>
      <c r="V423" s="164" t="str">
        <f>IF(_penmei4_month_day!M417="","",_penmei4_month_day!M417)</f>
        <v/>
      </c>
      <c r="W423" s="192" t="str">
        <f>IF(_penmei4_month_day!N417="","",_penmei4_month_day!N417)</f>
        <v/>
      </c>
      <c r="X423" s="166">
        <v>8</v>
      </c>
      <c r="Y423" s="189" t="str">
        <f t="shared" si="130"/>
        <v/>
      </c>
      <c r="Z423" s="165" t="str">
        <f>IF(OR(_penmei3_month_day!D417="",_penmei3_month_day!E417=""),"",IF(AND(_penmei3_month_day!D417=1,_penmei3_month_day!E417=1),_penmei4_month_day!Q417,""))</f>
        <v/>
      </c>
      <c r="AA423" s="226" t="str">
        <f>IF(_penmei4_month_day!R417="","",_penmei4_month_day!R417)</f>
        <v/>
      </c>
      <c r="AB423" s="222">
        <f t="shared" si="137"/>
        <v>18</v>
      </c>
      <c r="AC423" s="227">
        <v>0.184027777777778</v>
      </c>
      <c r="AD423" s="228" t="s">
        <v>171</v>
      </c>
      <c r="AE423" s="229"/>
      <c r="AF423" s="228"/>
      <c r="AG423" s="229"/>
      <c r="AH423" s="251"/>
      <c r="AI423" s="252" t="s">
        <v>118</v>
      </c>
      <c r="AJ423" s="253" t="s">
        <v>119</v>
      </c>
    </row>
    <row r="424" spans="1:36">
      <c r="A424" s="128">
        <f t="shared" si="140"/>
        <v>43483</v>
      </c>
      <c r="B424" s="129">
        <f t="shared" si="131"/>
        <v>43483</v>
      </c>
      <c r="C424" s="130" t="str">
        <f t="shared" si="132"/>
        <v>白</v>
      </c>
      <c r="D424" s="130">
        <f t="shared" si="145"/>
        <v>18</v>
      </c>
      <c r="E424" s="130">
        <f>IF(AND(E416=4),1,IF(AND(E416&lt;4),(E416+1),))</f>
        <v>1</v>
      </c>
      <c r="F424" s="131" t="str">
        <f t="shared" si="144"/>
        <v>甲班</v>
      </c>
      <c r="G424" s="130">
        <f t="shared" si="134"/>
        <v>8</v>
      </c>
      <c r="H424" s="132">
        <f t="shared" si="138"/>
        <v>0.0416666666666667</v>
      </c>
      <c r="I424" s="167">
        <f t="shared" si="135"/>
        <v>0.333333333333333</v>
      </c>
      <c r="J424" s="168" t="str">
        <f>IF(_penmei4_month_day!A418="","",_penmei4_month_day!A418)</f>
        <v/>
      </c>
      <c r="K424" s="169" t="str">
        <f>IF(_penmei4_month_day!B418="","",_penmei4_month_day!B418)</f>
        <v/>
      </c>
      <c r="L424" s="169" t="str">
        <f>IF(_penmei4_month_day!C418="","",_penmei4_month_day!C418)</f>
        <v/>
      </c>
      <c r="M424" s="156" t="str">
        <f>IF(_penmei4_month_day!D418="","",_penmei4_month_day!D418)</f>
        <v/>
      </c>
      <c r="N424" s="156" t="str">
        <f>IF(_penmei4_month_day!E418="","",_penmei4_month_day!E418)</f>
        <v/>
      </c>
      <c r="O424" s="157" t="str">
        <f>IF(_penmei4_month_day!F418="","",_penmei4_month_day!F418)</f>
        <v/>
      </c>
      <c r="P424" s="158">
        <v>10</v>
      </c>
      <c r="Q424" s="197" t="str">
        <f t="shared" si="129"/>
        <v/>
      </c>
      <c r="R424" s="157" t="str">
        <f>IF(OR(_penmei3_month_day!A418="",_penmei3_month_day!B418=""),"",IF(AND(_penmei3_month_day!A418=1,_penmei3_month_day!B418=1),_penmei4_month_day!I418,""))</f>
        <v/>
      </c>
      <c r="S424" s="182" t="str">
        <f>IF(_penmei4_month_day!J418="","",_penmei4_month_day!J418)</f>
        <v/>
      </c>
      <c r="T424" s="183" t="str">
        <f>IF(_penmei4_month_day!K418="","",_penmei4_month_day!K418)</f>
        <v/>
      </c>
      <c r="U424" s="156" t="str">
        <f>IF(_penmei4_month_day!L418="","",_penmei4_month_day!L418)</f>
        <v/>
      </c>
      <c r="V424" s="156" t="str">
        <f>IF(_penmei4_month_day!M418="","",_penmei4_month_day!M418)</f>
        <v/>
      </c>
      <c r="W424" s="184" t="str">
        <f>IF(_penmei4_month_day!N418="","",_penmei4_month_day!N418)</f>
        <v/>
      </c>
      <c r="X424" s="158">
        <v>8</v>
      </c>
      <c r="Y424" s="193" t="str">
        <f t="shared" si="130"/>
        <v/>
      </c>
      <c r="Z424" s="194" t="str">
        <f>IF(OR(_penmei3_month_day!D418="",_penmei3_month_day!E418=""),"",IF(AND(_penmei3_month_day!D418=1,_penmei3_month_day!E418=1),_penmei4_month_day!Q418,""))</f>
        <v/>
      </c>
      <c r="AA424" s="230" t="str">
        <f>IF(_penmei4_month_day!R418="","",_penmei4_month_day!R418)</f>
        <v/>
      </c>
      <c r="AB424" s="222">
        <f t="shared" si="137"/>
        <v>18</v>
      </c>
      <c r="AC424" s="231">
        <v>0.340277777777778</v>
      </c>
      <c r="AD424" s="232">
        <v>17</v>
      </c>
      <c r="AE424" s="233">
        <v>0.572916666666667</v>
      </c>
      <c r="AF424" s="232" t="s">
        <v>149</v>
      </c>
      <c r="AG424" s="233"/>
      <c r="AH424" s="254"/>
      <c r="AI424" s="248"/>
      <c r="AJ424" s="248"/>
    </row>
    <row r="425" spans="1:36">
      <c r="A425" s="118">
        <f t="shared" si="140"/>
        <v>43483</v>
      </c>
      <c r="B425" s="119">
        <f t="shared" si="131"/>
        <v>43483</v>
      </c>
      <c r="C425" s="120" t="str">
        <f t="shared" si="132"/>
        <v>白</v>
      </c>
      <c r="D425" s="120">
        <f t="shared" si="145"/>
        <v>18</v>
      </c>
      <c r="E425" s="120">
        <f>E424</f>
        <v>1</v>
      </c>
      <c r="F425" s="121" t="str">
        <f t="shared" si="144"/>
        <v>甲班</v>
      </c>
      <c r="G425" s="120">
        <f t="shared" si="134"/>
        <v>9</v>
      </c>
      <c r="H425" s="122">
        <f t="shared" si="138"/>
        <v>0.0416666666666667</v>
      </c>
      <c r="I425" s="159">
        <f t="shared" si="135"/>
        <v>0.375</v>
      </c>
      <c r="J425" s="160" t="str">
        <f>IF(_penmei4_month_day!A419="","",_penmei4_month_day!A419)</f>
        <v/>
      </c>
      <c r="K425" s="160" t="str">
        <f>IF(_penmei4_month_day!B419="","",_penmei4_month_day!B419)</f>
        <v/>
      </c>
      <c r="L425" s="160" t="str">
        <f>IF(_penmei4_month_day!C419="","",_penmei4_month_day!C419)</f>
        <v/>
      </c>
      <c r="M425" s="160" t="str">
        <f>IF(_penmei4_month_day!D419="","",_penmei4_month_day!D419)</f>
        <v/>
      </c>
      <c r="N425" s="160" t="str">
        <f>IF(_penmei4_month_day!E419="","",_penmei4_month_day!E419)</f>
        <v/>
      </c>
      <c r="O425" s="161" t="str">
        <f>IF(_penmei4_month_day!F419="","",_penmei4_month_day!F419)</f>
        <v/>
      </c>
      <c r="P425" s="162">
        <v>8.4</v>
      </c>
      <c r="Q425" s="185" t="str">
        <f t="shared" si="129"/>
        <v/>
      </c>
      <c r="R425" s="161" t="str">
        <f>IF(OR(_penmei3_month_day!A419="",_penmei3_month_day!B419=""),"",IF(AND(_penmei3_month_day!A419=1,_penmei3_month_day!B419=1),_penmei4_month_day!I419,""))</f>
        <v/>
      </c>
      <c r="S425" s="186" t="str">
        <f>IF(_penmei4_month_day!J419="","",_penmei4_month_day!J419)</f>
        <v/>
      </c>
      <c r="T425" s="187" t="str">
        <f>IF(_penmei4_month_day!K419="","",_penmei4_month_day!K419)</f>
        <v/>
      </c>
      <c r="U425" s="160" t="str">
        <f>IF(_penmei4_month_day!L419="","",_penmei4_month_day!L419)</f>
        <v/>
      </c>
      <c r="V425" s="160" t="str">
        <f>IF(_penmei4_month_day!M419="","",_penmei4_month_day!M419)</f>
        <v/>
      </c>
      <c r="W425" s="188" t="str">
        <f>IF(_penmei4_month_day!N419="","",_penmei4_month_day!N419)</f>
        <v/>
      </c>
      <c r="X425" s="162">
        <v>8.4</v>
      </c>
      <c r="Y425" s="185" t="str">
        <f t="shared" si="130"/>
        <v/>
      </c>
      <c r="Z425" s="161" t="str">
        <f>IF(OR(_penmei3_month_day!D419="",_penmei3_month_day!E419=""),"",IF(AND(_penmei3_month_day!D419=1,_penmei3_month_day!E419=1),_penmei4_month_day!Q419,""))</f>
        <v/>
      </c>
      <c r="AA425" s="221" t="str">
        <f>IF(_penmei4_month_day!R419="","",_penmei4_month_day!R419)</f>
        <v/>
      </c>
      <c r="AB425" s="222">
        <f t="shared" si="137"/>
        <v>16.8</v>
      </c>
      <c r="AC425" s="223">
        <v>0.357638888888889</v>
      </c>
      <c r="AD425" s="224">
        <v>16</v>
      </c>
      <c r="AE425" s="225">
        <v>0.658333333333333</v>
      </c>
      <c r="AF425" s="224" t="s">
        <v>163</v>
      </c>
      <c r="AG425" s="225"/>
      <c r="AH425" s="249"/>
      <c r="AI425" s="250"/>
      <c r="AJ425" s="250"/>
    </row>
    <row r="426" spans="1:36">
      <c r="A426" s="118">
        <f t="shared" si="140"/>
        <v>43483</v>
      </c>
      <c r="B426" s="119">
        <f t="shared" si="131"/>
        <v>43483</v>
      </c>
      <c r="C426" s="120" t="str">
        <f t="shared" si="132"/>
        <v>白</v>
      </c>
      <c r="D426" s="120">
        <f t="shared" si="145"/>
        <v>18</v>
      </c>
      <c r="E426" s="120">
        <f t="shared" ref="E426:E431" si="146">E425</f>
        <v>1</v>
      </c>
      <c r="F426" s="121" t="str">
        <f t="shared" si="144"/>
        <v>甲班</v>
      </c>
      <c r="G426" s="120">
        <f t="shared" si="134"/>
        <v>10</v>
      </c>
      <c r="H426" s="122">
        <f t="shared" si="138"/>
        <v>0.0416666666666667</v>
      </c>
      <c r="I426" s="159">
        <f t="shared" si="135"/>
        <v>0.416666666666667</v>
      </c>
      <c r="J426" s="160" t="str">
        <f>IF(_penmei4_month_day!A420="","",_penmei4_month_day!A420)</f>
        <v/>
      </c>
      <c r="K426" s="160" t="str">
        <f>IF(_penmei4_month_day!B420="","",_penmei4_month_day!B420)</f>
        <v/>
      </c>
      <c r="L426" s="160" t="str">
        <f>IF(_penmei4_month_day!C420="","",_penmei4_month_day!C420)</f>
        <v/>
      </c>
      <c r="M426" s="160" t="str">
        <f>IF(_penmei4_month_day!D420="","",_penmei4_month_day!D420)</f>
        <v/>
      </c>
      <c r="N426" s="160" t="str">
        <f>IF(_penmei4_month_day!E420="","",_penmei4_month_day!E420)</f>
        <v/>
      </c>
      <c r="O426" s="161" t="str">
        <f>IF(_penmei4_month_day!F420="","",_penmei4_month_day!F420)</f>
        <v/>
      </c>
      <c r="P426" s="162">
        <v>8</v>
      </c>
      <c r="Q426" s="185" t="str">
        <f t="shared" si="129"/>
        <v/>
      </c>
      <c r="R426" s="161" t="str">
        <f>IF(OR(_penmei3_month_day!A420="",_penmei3_month_day!B420=""),"",IF(AND(_penmei3_month_day!A420=1,_penmei3_month_day!B420=1),_penmei4_month_day!I420,""))</f>
        <v/>
      </c>
      <c r="S426" s="186" t="str">
        <f>IF(_penmei4_month_day!J420="","",_penmei4_month_day!J420)</f>
        <v/>
      </c>
      <c r="T426" s="187" t="str">
        <f>IF(_penmei4_month_day!K420="","",_penmei4_month_day!K420)</f>
        <v/>
      </c>
      <c r="U426" s="160" t="str">
        <f>IF(_penmei4_month_day!L420="","",_penmei4_month_day!L420)</f>
        <v/>
      </c>
      <c r="V426" s="160" t="str">
        <f>IF(_penmei4_month_day!M420="","",_penmei4_month_day!M420)</f>
        <v/>
      </c>
      <c r="W426" s="188" t="str">
        <f>IF(_penmei4_month_day!N420="","",_penmei4_month_day!N420)</f>
        <v/>
      </c>
      <c r="X426" s="162">
        <v>8.5</v>
      </c>
      <c r="Y426" s="185" t="str">
        <f t="shared" si="130"/>
        <v/>
      </c>
      <c r="Z426" s="161" t="str">
        <f>IF(OR(_penmei3_month_day!D420="",_penmei3_month_day!E420=""),"",IF(AND(_penmei3_month_day!D420=1,_penmei3_month_day!E420=1),_penmei4_month_day!Q420,""))</f>
        <v/>
      </c>
      <c r="AA426" s="221" t="str">
        <f>IF(_penmei4_month_day!R420="","",_penmei4_month_day!R420)</f>
        <v/>
      </c>
      <c r="AB426" s="222">
        <f t="shared" si="137"/>
        <v>16.5</v>
      </c>
      <c r="AC426" s="223">
        <v>0.411805555555556</v>
      </c>
      <c r="AD426" s="224">
        <v>17</v>
      </c>
      <c r="AE426" s="225"/>
      <c r="AF426" s="224"/>
      <c r="AG426" s="225"/>
      <c r="AH426" s="249"/>
      <c r="AI426" s="250"/>
      <c r="AJ426" s="250"/>
    </row>
    <row r="427" spans="1:36">
      <c r="A427" s="118">
        <f t="shared" si="140"/>
        <v>43483</v>
      </c>
      <c r="B427" s="119">
        <f t="shared" si="131"/>
        <v>43483</v>
      </c>
      <c r="C427" s="120" t="str">
        <f t="shared" si="132"/>
        <v>白</v>
      </c>
      <c r="D427" s="120">
        <f t="shared" si="145"/>
        <v>18</v>
      </c>
      <c r="E427" s="120">
        <f t="shared" si="146"/>
        <v>1</v>
      </c>
      <c r="F427" s="121" t="str">
        <f t="shared" si="144"/>
        <v>甲班</v>
      </c>
      <c r="G427" s="120">
        <f t="shared" si="134"/>
        <v>11</v>
      </c>
      <c r="H427" s="122">
        <f t="shared" si="138"/>
        <v>0.0416666666666667</v>
      </c>
      <c r="I427" s="159">
        <f t="shared" si="135"/>
        <v>0.458333333333333</v>
      </c>
      <c r="J427" s="160" t="str">
        <f>IF(_penmei4_month_day!A421="","",_penmei4_month_day!A421)</f>
        <v/>
      </c>
      <c r="K427" s="160" t="str">
        <f>IF(_penmei4_month_day!B421="","",_penmei4_month_day!B421)</f>
        <v/>
      </c>
      <c r="L427" s="160" t="str">
        <f>IF(_penmei4_month_day!C421="","",_penmei4_month_day!C421)</f>
        <v/>
      </c>
      <c r="M427" s="160" t="str">
        <f>IF(_penmei4_month_day!D421="","",_penmei4_month_day!D421)</f>
        <v/>
      </c>
      <c r="N427" s="160" t="str">
        <f>IF(_penmei4_month_day!E421="","",_penmei4_month_day!E421)</f>
        <v/>
      </c>
      <c r="O427" s="161" t="str">
        <f>IF(_penmei4_month_day!F421="","",_penmei4_month_day!F421)</f>
        <v/>
      </c>
      <c r="P427" s="162">
        <v>9.5</v>
      </c>
      <c r="Q427" s="185" t="str">
        <f t="shared" si="129"/>
        <v/>
      </c>
      <c r="R427" s="161" t="str">
        <f>IF(OR(_penmei3_month_day!A421="",_penmei3_month_day!B421=""),"",IF(AND(_penmei3_month_day!A421=1,_penmei3_month_day!B421=1),_penmei4_month_day!I421,""))</f>
        <v/>
      </c>
      <c r="S427" s="186" t="str">
        <f>IF(_penmei4_month_day!J421="","",_penmei4_month_day!J421)</f>
        <v/>
      </c>
      <c r="T427" s="187" t="str">
        <f>IF(_penmei4_month_day!K421="","",_penmei4_month_day!K421)</f>
        <v/>
      </c>
      <c r="U427" s="160" t="str">
        <f>IF(_penmei4_month_day!L421="","",_penmei4_month_day!L421)</f>
        <v/>
      </c>
      <c r="V427" s="160" t="str">
        <f>IF(_penmei4_month_day!M421="","",_penmei4_month_day!M421)</f>
        <v/>
      </c>
      <c r="W427" s="188" t="str">
        <f>IF(_penmei4_month_day!N421="","",_penmei4_month_day!N421)</f>
        <v/>
      </c>
      <c r="X427" s="162">
        <v>9</v>
      </c>
      <c r="Y427" s="185" t="str">
        <f t="shared" si="130"/>
        <v/>
      </c>
      <c r="Z427" s="161" t="str">
        <f>IF(OR(_penmei3_month_day!D421="",_penmei3_month_day!E421=""),"",IF(AND(_penmei3_month_day!D421=1,_penmei3_month_day!E421=1),_penmei4_month_day!Q421,""))</f>
        <v/>
      </c>
      <c r="AA427" s="221" t="str">
        <f>IF(_penmei4_month_day!R421="","",_penmei4_month_day!R421)</f>
        <v/>
      </c>
      <c r="AB427" s="222">
        <f t="shared" si="137"/>
        <v>18.5</v>
      </c>
      <c r="AC427" s="223">
        <v>0.428472222222222</v>
      </c>
      <c r="AD427" s="224">
        <v>17</v>
      </c>
      <c r="AE427" s="225"/>
      <c r="AF427" s="224"/>
      <c r="AG427" s="225"/>
      <c r="AH427" s="249"/>
      <c r="AI427" s="250"/>
      <c r="AJ427" s="250"/>
    </row>
    <row r="428" spans="1:36">
      <c r="A428" s="118">
        <f t="shared" si="140"/>
        <v>43483</v>
      </c>
      <c r="B428" s="119">
        <f t="shared" si="131"/>
        <v>43483</v>
      </c>
      <c r="C428" s="120" t="str">
        <f t="shared" si="132"/>
        <v>白</v>
      </c>
      <c r="D428" s="120">
        <f t="shared" si="145"/>
        <v>18</v>
      </c>
      <c r="E428" s="120">
        <f t="shared" si="146"/>
        <v>1</v>
      </c>
      <c r="F428" s="121" t="str">
        <f t="shared" si="144"/>
        <v>甲班</v>
      </c>
      <c r="G428" s="120">
        <f t="shared" si="134"/>
        <v>12</v>
      </c>
      <c r="H428" s="122">
        <f t="shared" si="138"/>
        <v>0.0416666666666667</v>
      </c>
      <c r="I428" s="159">
        <f t="shared" si="135"/>
        <v>0.5</v>
      </c>
      <c r="J428" s="160" t="str">
        <f>IF(_penmei4_month_day!A422="","",_penmei4_month_day!A422)</f>
        <v/>
      </c>
      <c r="K428" s="160" t="str">
        <f>IF(_penmei4_month_day!B422="","",_penmei4_month_day!B422)</f>
        <v/>
      </c>
      <c r="L428" s="160" t="str">
        <f>IF(_penmei4_month_day!C422="","",_penmei4_month_day!C422)</f>
        <v/>
      </c>
      <c r="M428" s="160" t="str">
        <f>IF(_penmei4_month_day!D422="","",_penmei4_month_day!D422)</f>
        <v/>
      </c>
      <c r="N428" s="160" t="str">
        <f>IF(_penmei4_month_day!E422="","",_penmei4_month_day!E422)</f>
        <v/>
      </c>
      <c r="O428" s="161" t="str">
        <f>IF(_penmei4_month_day!F422="","",_penmei4_month_day!F422)</f>
        <v/>
      </c>
      <c r="P428" s="162">
        <v>9</v>
      </c>
      <c r="Q428" s="185" t="str">
        <f t="shared" si="129"/>
        <v/>
      </c>
      <c r="R428" s="161" t="str">
        <f>IF(OR(_penmei3_month_day!A422="",_penmei3_month_day!B422=""),"",IF(AND(_penmei3_month_day!A422=1,_penmei3_month_day!B422=1),_penmei4_month_day!I422,""))</f>
        <v/>
      </c>
      <c r="S428" s="186" t="str">
        <f>IF(_penmei4_month_day!J422="","",_penmei4_month_day!J422)</f>
        <v/>
      </c>
      <c r="T428" s="187" t="str">
        <f>IF(_penmei4_month_day!K422="","",_penmei4_month_day!K422)</f>
        <v/>
      </c>
      <c r="U428" s="160" t="str">
        <f>IF(_penmei4_month_day!L422="","",_penmei4_month_day!L422)</f>
        <v/>
      </c>
      <c r="V428" s="160" t="str">
        <f>IF(_penmei4_month_day!M422="","",_penmei4_month_day!M422)</f>
        <v/>
      </c>
      <c r="W428" s="188" t="str">
        <f>IF(_penmei4_month_day!N422="","",_penmei4_month_day!N422)</f>
        <v/>
      </c>
      <c r="X428" s="162">
        <v>8</v>
      </c>
      <c r="Y428" s="185" t="str">
        <f t="shared" si="130"/>
        <v/>
      </c>
      <c r="Z428" s="161" t="str">
        <f>IF(OR(_penmei3_month_day!D422="",_penmei3_month_day!E422=""),"",IF(AND(_penmei3_month_day!D422=1,_penmei3_month_day!E422=1),_penmei4_month_day!Q422,""))</f>
        <v/>
      </c>
      <c r="AA428" s="221" t="str">
        <f>IF(_penmei4_month_day!R422="","",_penmei4_month_day!R422)</f>
        <v/>
      </c>
      <c r="AB428" s="222">
        <f t="shared" si="137"/>
        <v>17</v>
      </c>
      <c r="AC428" s="223">
        <v>0.451388888888889</v>
      </c>
      <c r="AD428" s="224" t="s">
        <v>144</v>
      </c>
      <c r="AE428" s="225"/>
      <c r="AF428" s="224"/>
      <c r="AG428" s="225"/>
      <c r="AH428" s="249"/>
      <c r="AI428" s="250"/>
      <c r="AJ428" s="250"/>
    </row>
    <row r="429" spans="1:36">
      <c r="A429" s="118">
        <f t="shared" si="140"/>
        <v>43483</v>
      </c>
      <c r="B429" s="119">
        <f t="shared" si="131"/>
        <v>43483</v>
      </c>
      <c r="C429" s="120" t="str">
        <f t="shared" si="132"/>
        <v>白</v>
      </c>
      <c r="D429" s="120">
        <f t="shared" si="145"/>
        <v>18</v>
      </c>
      <c r="E429" s="120">
        <f t="shared" si="146"/>
        <v>1</v>
      </c>
      <c r="F429" s="121" t="str">
        <f t="shared" si="144"/>
        <v>甲班</v>
      </c>
      <c r="G429" s="120">
        <f t="shared" si="134"/>
        <v>13</v>
      </c>
      <c r="H429" s="122">
        <f t="shared" si="138"/>
        <v>0.0416666666666667</v>
      </c>
      <c r="I429" s="159">
        <f t="shared" si="135"/>
        <v>0.541666666666667</v>
      </c>
      <c r="J429" s="160" t="str">
        <f>IF(_penmei4_month_day!A423="","",_penmei4_month_day!A423)</f>
        <v/>
      </c>
      <c r="K429" s="160" t="str">
        <f>IF(_penmei4_month_day!B423="","",_penmei4_month_day!B423)</f>
        <v/>
      </c>
      <c r="L429" s="160" t="str">
        <f>IF(_penmei4_month_day!C423="","",_penmei4_month_day!C423)</f>
        <v/>
      </c>
      <c r="M429" s="160" t="str">
        <f>IF(_penmei4_month_day!D423="","",_penmei4_month_day!D423)</f>
        <v/>
      </c>
      <c r="N429" s="160" t="str">
        <f>IF(_penmei4_month_day!E423="","",_penmei4_month_day!E423)</f>
        <v/>
      </c>
      <c r="O429" s="161" t="str">
        <f>IF(_penmei4_month_day!F423="","",_penmei4_month_day!F423)</f>
        <v/>
      </c>
      <c r="P429" s="162">
        <v>10</v>
      </c>
      <c r="Q429" s="185" t="str">
        <f t="shared" si="129"/>
        <v/>
      </c>
      <c r="R429" s="161" t="str">
        <f>IF(OR(_penmei3_month_day!A423="",_penmei3_month_day!B423=""),"",IF(AND(_penmei3_month_day!A423=1,_penmei3_month_day!B423=1),_penmei4_month_day!I423,""))</f>
        <v/>
      </c>
      <c r="S429" s="186" t="str">
        <f>IF(_penmei4_month_day!J423="","",_penmei4_month_day!J423)</f>
        <v/>
      </c>
      <c r="T429" s="187" t="str">
        <f>IF(_penmei4_month_day!K423="","",_penmei4_month_day!K423)</f>
        <v/>
      </c>
      <c r="U429" s="160" t="str">
        <f>IF(_penmei4_month_day!L423="","",_penmei4_month_day!L423)</f>
        <v/>
      </c>
      <c r="V429" s="160" t="str">
        <f>IF(_penmei4_month_day!M423="","",_penmei4_month_day!M423)</f>
        <v/>
      </c>
      <c r="W429" s="188" t="str">
        <f>IF(_penmei4_month_day!N423="","",_penmei4_month_day!N423)</f>
        <v/>
      </c>
      <c r="X429" s="162">
        <v>7.5</v>
      </c>
      <c r="Y429" s="185" t="str">
        <f t="shared" si="130"/>
        <v/>
      </c>
      <c r="Z429" s="161" t="str">
        <f>IF(OR(_penmei3_month_day!D423="",_penmei3_month_day!E423=""),"",IF(AND(_penmei3_month_day!D423=1,_penmei3_month_day!E423=1),_penmei4_month_day!Q423,""))</f>
        <v/>
      </c>
      <c r="AA429" s="221" t="str">
        <f>IF(_penmei4_month_day!R423="","",_penmei4_month_day!R423)</f>
        <v/>
      </c>
      <c r="AB429" s="222">
        <f t="shared" si="137"/>
        <v>17.5</v>
      </c>
      <c r="AC429" s="223" t="s">
        <v>182</v>
      </c>
      <c r="AD429" s="224">
        <v>16</v>
      </c>
      <c r="AE429" s="225"/>
      <c r="AF429" s="224"/>
      <c r="AG429" s="225"/>
      <c r="AH429" s="249"/>
      <c r="AI429" s="250"/>
      <c r="AJ429" s="250"/>
    </row>
    <row r="430" spans="1:36">
      <c r="A430" s="118">
        <f t="shared" si="140"/>
        <v>43483</v>
      </c>
      <c r="B430" s="119">
        <f t="shared" si="131"/>
        <v>43483</v>
      </c>
      <c r="C430" s="120" t="str">
        <f t="shared" si="132"/>
        <v>白</v>
      </c>
      <c r="D430" s="120">
        <f t="shared" si="145"/>
        <v>18</v>
      </c>
      <c r="E430" s="120">
        <f t="shared" si="146"/>
        <v>1</v>
      </c>
      <c r="F430" s="121" t="str">
        <f t="shared" si="144"/>
        <v>甲班</v>
      </c>
      <c r="G430" s="120">
        <f t="shared" si="134"/>
        <v>14</v>
      </c>
      <c r="H430" s="122">
        <f t="shared" si="138"/>
        <v>0.0416666666666667</v>
      </c>
      <c r="I430" s="159">
        <f t="shared" si="135"/>
        <v>0.583333333333333</v>
      </c>
      <c r="J430" s="160" t="str">
        <f>IF(_penmei4_month_day!A424="","",_penmei4_month_day!A424)</f>
        <v/>
      </c>
      <c r="K430" s="160" t="str">
        <f>IF(_penmei4_month_day!B424="","",_penmei4_month_day!B424)</f>
        <v/>
      </c>
      <c r="L430" s="160" t="str">
        <f>IF(_penmei4_month_day!C424="","",_penmei4_month_day!C424)</f>
        <v/>
      </c>
      <c r="M430" s="160" t="str">
        <f>IF(_penmei4_month_day!D424="","",_penmei4_month_day!D424)</f>
        <v/>
      </c>
      <c r="N430" s="160" t="str">
        <f>IF(_penmei4_month_day!E424="","",_penmei4_month_day!E424)</f>
        <v/>
      </c>
      <c r="O430" s="161" t="str">
        <f>IF(_penmei4_month_day!F424="","",_penmei4_month_day!F424)</f>
        <v/>
      </c>
      <c r="P430" s="162">
        <v>9.5</v>
      </c>
      <c r="Q430" s="185" t="str">
        <f t="shared" si="129"/>
        <v/>
      </c>
      <c r="R430" s="161" t="str">
        <f>IF(OR(_penmei3_month_day!A424="",_penmei3_month_day!B424=""),"",IF(AND(_penmei3_month_day!A424=1,_penmei3_month_day!B424=1),_penmei4_month_day!I424,""))</f>
        <v/>
      </c>
      <c r="S430" s="186" t="str">
        <f>IF(_penmei4_month_day!J424="","",_penmei4_month_day!J424)</f>
        <v/>
      </c>
      <c r="T430" s="187" t="str">
        <f>IF(_penmei4_month_day!K424="","",_penmei4_month_day!K424)</f>
        <v/>
      </c>
      <c r="U430" s="160" t="str">
        <f>IF(_penmei4_month_day!L424="","",_penmei4_month_day!L424)</f>
        <v/>
      </c>
      <c r="V430" s="160" t="str">
        <f>IF(_penmei4_month_day!M424="","",_penmei4_month_day!M424)</f>
        <v/>
      </c>
      <c r="W430" s="188" t="str">
        <f>IF(_penmei4_month_day!N424="","",_penmei4_month_day!N424)</f>
        <v/>
      </c>
      <c r="X430" s="162">
        <v>7.5</v>
      </c>
      <c r="Y430" s="185" t="str">
        <f t="shared" si="130"/>
        <v/>
      </c>
      <c r="Z430" s="161" t="str">
        <f>IF(OR(_penmei3_month_day!D424="",_penmei3_month_day!E424=""),"",IF(AND(_penmei3_month_day!D424=1,_penmei3_month_day!E424=1),_penmei4_month_day!Q424,""))</f>
        <v/>
      </c>
      <c r="AA430" s="221" t="str">
        <f>IF(_penmei4_month_day!R424="","",_penmei4_month_day!R424)</f>
        <v/>
      </c>
      <c r="AB430" s="222">
        <f t="shared" si="137"/>
        <v>17</v>
      </c>
      <c r="AC430" s="223">
        <v>0.482638888888889</v>
      </c>
      <c r="AD430" s="224" t="s">
        <v>149</v>
      </c>
      <c r="AE430" s="225"/>
      <c r="AF430" s="224"/>
      <c r="AG430" s="225"/>
      <c r="AH430" s="249"/>
      <c r="AI430" s="250"/>
      <c r="AJ430" s="250"/>
    </row>
    <row r="431" spans="1:36">
      <c r="A431" s="123">
        <f t="shared" si="140"/>
        <v>43483</v>
      </c>
      <c r="B431" s="124">
        <f t="shared" si="131"/>
        <v>43483</v>
      </c>
      <c r="C431" s="125" t="str">
        <f t="shared" si="132"/>
        <v>白</v>
      </c>
      <c r="D431" s="125">
        <f t="shared" si="145"/>
        <v>18</v>
      </c>
      <c r="E431" s="125">
        <f t="shared" si="146"/>
        <v>1</v>
      </c>
      <c r="F431" s="126" t="str">
        <f t="shared" si="144"/>
        <v>甲班</v>
      </c>
      <c r="G431" s="125">
        <f t="shared" si="134"/>
        <v>15</v>
      </c>
      <c r="H431" s="127">
        <f t="shared" si="138"/>
        <v>0.0416666666666667</v>
      </c>
      <c r="I431" s="163">
        <f t="shared" si="135"/>
        <v>0.625</v>
      </c>
      <c r="J431" s="164" t="str">
        <f>IF(_penmei4_month_day!A425="","",_penmei4_month_day!A425)</f>
        <v/>
      </c>
      <c r="K431" s="164" t="str">
        <f>IF(_penmei4_month_day!B425="","",_penmei4_month_day!B425)</f>
        <v/>
      </c>
      <c r="L431" s="164" t="str">
        <f>IF(_penmei4_month_day!C425="","",_penmei4_month_day!C425)</f>
        <v/>
      </c>
      <c r="M431" s="164" t="str">
        <f>IF(_penmei4_month_day!D425="","",_penmei4_month_day!D425)</f>
        <v/>
      </c>
      <c r="N431" s="164" t="str">
        <f>IF(_penmei4_month_day!E425="","",_penmei4_month_day!E425)</f>
        <v/>
      </c>
      <c r="O431" s="165" t="str">
        <f>IF(_penmei4_month_day!F425="","",_penmei4_month_day!F425)</f>
        <v/>
      </c>
      <c r="P431" s="166">
        <v>8</v>
      </c>
      <c r="Q431" s="189" t="str">
        <f t="shared" si="129"/>
        <v/>
      </c>
      <c r="R431" s="165" t="str">
        <f>IF(OR(_penmei3_month_day!A425="",_penmei3_month_day!B425=""),"",IF(AND(_penmei3_month_day!A425=1,_penmei3_month_day!B425=1),_penmei4_month_day!I425,""))</f>
        <v/>
      </c>
      <c r="S431" s="190" t="str">
        <f>IF(_penmei4_month_day!J425="","",_penmei4_month_day!J425)</f>
        <v/>
      </c>
      <c r="T431" s="191" t="str">
        <f>IF(_penmei4_month_day!K425="","",_penmei4_month_day!K425)</f>
        <v/>
      </c>
      <c r="U431" s="164" t="str">
        <f>IF(_penmei4_month_day!L425="","",_penmei4_month_day!L425)</f>
        <v/>
      </c>
      <c r="V431" s="164" t="str">
        <f>IF(_penmei4_month_day!M425="","",_penmei4_month_day!M425)</f>
        <v/>
      </c>
      <c r="W431" s="192" t="str">
        <f>IF(_penmei4_month_day!N425="","",_penmei4_month_day!N425)</f>
        <v/>
      </c>
      <c r="X431" s="166">
        <v>9</v>
      </c>
      <c r="Y431" s="189" t="str">
        <f t="shared" si="130"/>
        <v/>
      </c>
      <c r="Z431" s="165" t="str">
        <f>IF(OR(_penmei3_month_day!D425="",_penmei3_month_day!E425=""),"",IF(AND(_penmei3_month_day!D425=1,_penmei3_month_day!E425=1),_penmei4_month_day!Q425,""))</f>
        <v/>
      </c>
      <c r="AA431" s="226" t="str">
        <f>IF(_penmei4_month_day!R425="","",_penmei4_month_day!R425)</f>
        <v/>
      </c>
      <c r="AB431" s="222">
        <f t="shared" si="137"/>
        <v>17</v>
      </c>
      <c r="AC431" s="227">
        <v>0.534722222222222</v>
      </c>
      <c r="AD431" s="228" t="s">
        <v>177</v>
      </c>
      <c r="AE431" s="229"/>
      <c r="AF431" s="228"/>
      <c r="AG431" s="229"/>
      <c r="AH431" s="251"/>
      <c r="AI431" s="252" t="s">
        <v>118</v>
      </c>
      <c r="AJ431" s="253" t="s">
        <v>64</v>
      </c>
    </row>
    <row r="432" spans="1:36">
      <c r="A432" s="128">
        <f t="shared" si="140"/>
        <v>43483</v>
      </c>
      <c r="B432" s="129">
        <f t="shared" si="131"/>
        <v>43483</v>
      </c>
      <c r="C432" s="130" t="str">
        <f t="shared" si="132"/>
        <v>中</v>
      </c>
      <c r="D432" s="130">
        <f t="shared" si="145"/>
        <v>18</v>
      </c>
      <c r="E432" s="130">
        <f>IF(AND(E424=4),1,IF(AND(E424&lt;4),(E424+1),))</f>
        <v>2</v>
      </c>
      <c r="F432" s="131" t="str">
        <f t="shared" si="144"/>
        <v>乙班</v>
      </c>
      <c r="G432" s="130">
        <f t="shared" si="134"/>
        <v>16</v>
      </c>
      <c r="H432" s="132">
        <f t="shared" si="138"/>
        <v>0.0416666666666667</v>
      </c>
      <c r="I432" s="167">
        <f t="shared" si="135"/>
        <v>0.666666666666667</v>
      </c>
      <c r="J432" s="168" t="str">
        <f>IF(_penmei4_month_day!A426="","",_penmei4_month_day!A426)</f>
        <v/>
      </c>
      <c r="K432" s="169" t="str">
        <f>IF(_penmei4_month_day!B426="","",_penmei4_month_day!B426)</f>
        <v/>
      </c>
      <c r="L432" s="169" t="str">
        <f>IF(_penmei4_month_day!C426="","",_penmei4_month_day!C426)</f>
        <v/>
      </c>
      <c r="M432" s="156" t="str">
        <f>IF(_penmei4_month_day!D426="","",_penmei4_month_day!D426)</f>
        <v/>
      </c>
      <c r="N432" s="156" t="str">
        <f>IF(_penmei4_month_day!E426="","",_penmei4_month_day!E426)</f>
        <v/>
      </c>
      <c r="O432" s="157" t="str">
        <f>IF(_penmei4_month_day!F426="","",_penmei4_month_day!F426)</f>
        <v/>
      </c>
      <c r="P432" s="158">
        <v>8</v>
      </c>
      <c r="Q432" s="197" t="str">
        <f t="shared" si="129"/>
        <v/>
      </c>
      <c r="R432" s="157" t="str">
        <f>IF(OR(_penmei3_month_day!A426="",_penmei3_month_day!B426=""),"",IF(AND(_penmei3_month_day!A426=1,_penmei3_month_day!B426=1),_penmei4_month_day!I426,""))</f>
        <v/>
      </c>
      <c r="S432" s="182" t="str">
        <f>IF(_penmei4_month_day!J426="","",_penmei4_month_day!J426)</f>
        <v/>
      </c>
      <c r="T432" s="183" t="str">
        <f>IF(_penmei4_month_day!K426="","",_penmei4_month_day!K426)</f>
        <v/>
      </c>
      <c r="U432" s="156" t="str">
        <f>IF(_penmei4_month_day!L426="","",_penmei4_month_day!L426)</f>
        <v/>
      </c>
      <c r="V432" s="156" t="str">
        <f>IF(_penmei4_month_day!M426="","",_penmei4_month_day!M426)</f>
        <v/>
      </c>
      <c r="W432" s="184" t="str">
        <f>IF(_penmei4_month_day!N426="","",_penmei4_month_day!N426)</f>
        <v/>
      </c>
      <c r="X432" s="158">
        <v>10</v>
      </c>
      <c r="Y432" s="197" t="str">
        <f t="shared" si="130"/>
        <v/>
      </c>
      <c r="Z432" s="194" t="str">
        <f>IF(OR(_penmei3_month_day!D426="",_penmei3_month_day!E426=""),"",IF(AND(_penmei3_month_day!D426=1,_penmei3_month_day!E426=1),_penmei4_month_day!Q426,""))</f>
        <v/>
      </c>
      <c r="AA432" s="230" t="str">
        <f>IF(_penmei4_month_day!R426="","",_penmei4_month_day!R426)</f>
        <v/>
      </c>
      <c r="AB432" s="222">
        <f t="shared" si="137"/>
        <v>18</v>
      </c>
      <c r="AC432" s="231">
        <v>0.666666666666667</v>
      </c>
      <c r="AD432" s="232">
        <v>21</v>
      </c>
      <c r="AE432" s="233"/>
      <c r="AF432" s="232"/>
      <c r="AG432" s="233"/>
      <c r="AH432" s="254"/>
      <c r="AI432" s="248"/>
      <c r="AJ432" s="248"/>
    </row>
    <row r="433" spans="1:36">
      <c r="A433" s="118">
        <f t="shared" si="140"/>
        <v>43483</v>
      </c>
      <c r="B433" s="119">
        <f t="shared" si="131"/>
        <v>43483</v>
      </c>
      <c r="C433" s="120" t="str">
        <f t="shared" si="132"/>
        <v>中</v>
      </c>
      <c r="D433" s="120">
        <f t="shared" si="145"/>
        <v>18</v>
      </c>
      <c r="E433" s="120">
        <f t="shared" ref="E433:E439" si="147">E432</f>
        <v>2</v>
      </c>
      <c r="F433" s="121" t="str">
        <f t="shared" si="144"/>
        <v>乙班</v>
      </c>
      <c r="G433" s="120">
        <f t="shared" si="134"/>
        <v>17</v>
      </c>
      <c r="H433" s="122">
        <f t="shared" si="138"/>
        <v>0.0416666666666667</v>
      </c>
      <c r="I433" s="159">
        <f t="shared" si="135"/>
        <v>0.708333333333333</v>
      </c>
      <c r="J433" s="160" t="str">
        <f>IF(_penmei4_month_day!A427="","",_penmei4_month_day!A427)</f>
        <v/>
      </c>
      <c r="K433" s="160" t="str">
        <f>IF(_penmei4_month_day!B427="","",_penmei4_month_day!B427)</f>
        <v/>
      </c>
      <c r="L433" s="160" t="str">
        <f>IF(_penmei4_month_day!C427="","",_penmei4_month_day!C427)</f>
        <v/>
      </c>
      <c r="M433" s="160" t="str">
        <f>IF(_penmei4_month_day!D427="","",_penmei4_month_day!D427)</f>
        <v/>
      </c>
      <c r="N433" s="160" t="str">
        <f>IF(_penmei4_month_day!E427="","",_penmei4_month_day!E427)</f>
        <v/>
      </c>
      <c r="O433" s="161" t="str">
        <f>IF(_penmei4_month_day!F427="","",_penmei4_month_day!F427)</f>
        <v/>
      </c>
      <c r="P433" s="162">
        <v>9</v>
      </c>
      <c r="Q433" s="185" t="str">
        <f t="shared" si="129"/>
        <v/>
      </c>
      <c r="R433" s="161" t="str">
        <f>IF(OR(_penmei3_month_day!A427="",_penmei3_month_day!B427=""),"",IF(AND(_penmei3_month_day!A427=1,_penmei3_month_day!B427=1),_penmei4_month_day!I427,""))</f>
        <v/>
      </c>
      <c r="S433" s="186" t="str">
        <f>IF(_penmei4_month_day!J427="","",_penmei4_month_day!J427)</f>
        <v/>
      </c>
      <c r="T433" s="187" t="str">
        <f>IF(_penmei4_month_day!K427="","",_penmei4_month_day!K427)</f>
        <v/>
      </c>
      <c r="U433" s="160" t="str">
        <f>IF(_penmei4_month_day!L427="","",_penmei4_month_day!L427)</f>
        <v/>
      </c>
      <c r="V433" s="160" t="str">
        <f>IF(_penmei4_month_day!M427="","",_penmei4_month_day!M427)</f>
        <v/>
      </c>
      <c r="W433" s="188" t="str">
        <f>IF(_penmei4_month_day!N427="","",_penmei4_month_day!N427)</f>
        <v/>
      </c>
      <c r="X433" s="162">
        <v>11.7</v>
      </c>
      <c r="Y433" s="185" t="str">
        <f t="shared" si="130"/>
        <v/>
      </c>
      <c r="Z433" s="161" t="str">
        <f>IF(OR(_penmei3_month_day!D427="",_penmei3_month_day!E427=""),"",IF(AND(_penmei3_month_day!D427=1,_penmei3_month_day!E427=1),_penmei4_month_day!Q427,""))</f>
        <v/>
      </c>
      <c r="AA433" s="221" t="str">
        <f>IF(_penmei4_month_day!R427="","",_penmei4_month_day!R427)</f>
        <v/>
      </c>
      <c r="AB433" s="222">
        <f t="shared" si="137"/>
        <v>20.7</v>
      </c>
      <c r="AC433" s="223">
        <v>0.696527777777778</v>
      </c>
      <c r="AD433" s="224">
        <v>20</v>
      </c>
      <c r="AE433" s="225"/>
      <c r="AF433" s="224"/>
      <c r="AG433" s="225"/>
      <c r="AH433" s="249"/>
      <c r="AI433" s="250"/>
      <c r="AJ433" s="250"/>
    </row>
    <row r="434" spans="1:36">
      <c r="A434" s="118">
        <f t="shared" si="140"/>
        <v>43483</v>
      </c>
      <c r="B434" s="119">
        <f t="shared" si="131"/>
        <v>43483</v>
      </c>
      <c r="C434" s="120" t="str">
        <f t="shared" si="132"/>
        <v>中</v>
      </c>
      <c r="D434" s="120">
        <f t="shared" si="145"/>
        <v>18</v>
      </c>
      <c r="E434" s="120">
        <f t="shared" si="147"/>
        <v>2</v>
      </c>
      <c r="F434" s="121" t="str">
        <f t="shared" si="144"/>
        <v>乙班</v>
      </c>
      <c r="G434" s="120">
        <f t="shared" si="134"/>
        <v>18</v>
      </c>
      <c r="H434" s="122">
        <f t="shared" si="138"/>
        <v>0.0416666666666667</v>
      </c>
      <c r="I434" s="159">
        <f t="shared" si="135"/>
        <v>0.75</v>
      </c>
      <c r="J434" s="160" t="str">
        <f>IF(_penmei4_month_day!A428="","",_penmei4_month_day!A428)</f>
        <v/>
      </c>
      <c r="K434" s="160" t="str">
        <f>IF(_penmei4_month_day!B428="","",_penmei4_month_day!B428)</f>
        <v/>
      </c>
      <c r="L434" s="160" t="str">
        <f>IF(_penmei4_month_day!C428="","",_penmei4_month_day!C428)</f>
        <v/>
      </c>
      <c r="M434" s="160" t="str">
        <f>IF(_penmei4_month_day!D428="","",_penmei4_month_day!D428)</f>
        <v/>
      </c>
      <c r="N434" s="160" t="str">
        <f>IF(_penmei4_month_day!E428="","",_penmei4_month_day!E428)</f>
        <v/>
      </c>
      <c r="O434" s="161" t="str">
        <f>IF(_penmei4_month_day!F428="","",_penmei4_month_day!F428)</f>
        <v/>
      </c>
      <c r="P434" s="162">
        <v>9.6</v>
      </c>
      <c r="Q434" s="185" t="str">
        <f t="shared" si="129"/>
        <v/>
      </c>
      <c r="R434" s="161" t="str">
        <f>IF(OR(_penmei3_month_day!A428="",_penmei3_month_day!B428=""),"",IF(AND(_penmei3_month_day!A428=1,_penmei3_month_day!B428=1),_penmei4_month_day!I428,""))</f>
        <v/>
      </c>
      <c r="S434" s="186" t="str">
        <f>IF(_penmei4_month_day!J428="","",_penmei4_month_day!J428)</f>
        <v/>
      </c>
      <c r="T434" s="187" t="str">
        <f>IF(_penmei4_month_day!K428="","",_penmei4_month_day!K428)</f>
        <v/>
      </c>
      <c r="U434" s="160" t="str">
        <f>IF(_penmei4_month_day!L428="","",_penmei4_month_day!L428)</f>
        <v/>
      </c>
      <c r="V434" s="160" t="str">
        <f>IF(_penmei4_month_day!M428="","",_penmei4_month_day!M428)</f>
        <v/>
      </c>
      <c r="W434" s="188" t="str">
        <f>IF(_penmei4_month_day!N428="","",_penmei4_month_day!N428)</f>
        <v/>
      </c>
      <c r="X434" s="162">
        <v>10.4</v>
      </c>
      <c r="Y434" s="185" t="str">
        <f t="shared" si="130"/>
        <v/>
      </c>
      <c r="Z434" s="161" t="str">
        <f>IF(OR(_penmei3_month_day!D428="",_penmei3_month_day!E428=""),"",IF(AND(_penmei3_month_day!D428=1,_penmei3_month_day!E428=1),_penmei4_month_day!Q428,""))</f>
        <v/>
      </c>
      <c r="AA434" s="221" t="str">
        <f>IF(_penmei4_month_day!R428="","",_penmei4_month_day!R428)</f>
        <v/>
      </c>
      <c r="AB434" s="222">
        <f t="shared" si="137"/>
        <v>20</v>
      </c>
      <c r="AC434" s="223">
        <v>0.759027777777778</v>
      </c>
      <c r="AD434" s="224">
        <v>21</v>
      </c>
      <c r="AE434" s="225"/>
      <c r="AF434" s="224"/>
      <c r="AG434" s="225"/>
      <c r="AH434" s="249"/>
      <c r="AI434" s="250"/>
      <c r="AJ434" s="250"/>
    </row>
    <row r="435" spans="1:36">
      <c r="A435" s="118">
        <f t="shared" si="140"/>
        <v>43483</v>
      </c>
      <c r="B435" s="119">
        <f t="shared" si="131"/>
        <v>43483</v>
      </c>
      <c r="C435" s="120" t="str">
        <f t="shared" si="132"/>
        <v>中</v>
      </c>
      <c r="D435" s="120">
        <f t="shared" si="145"/>
        <v>18</v>
      </c>
      <c r="E435" s="120">
        <f t="shared" si="147"/>
        <v>2</v>
      </c>
      <c r="F435" s="121" t="str">
        <f t="shared" si="144"/>
        <v>乙班</v>
      </c>
      <c r="G435" s="120">
        <f t="shared" si="134"/>
        <v>19</v>
      </c>
      <c r="H435" s="122">
        <f t="shared" si="138"/>
        <v>0.0416666666666667</v>
      </c>
      <c r="I435" s="159">
        <f t="shared" si="135"/>
        <v>0.791666666666666</v>
      </c>
      <c r="J435" s="160" t="str">
        <f>IF(_penmei4_month_day!A429="","",_penmei4_month_day!A429)</f>
        <v/>
      </c>
      <c r="K435" s="160" t="str">
        <f>IF(_penmei4_month_day!B429="","",_penmei4_month_day!B429)</f>
        <v/>
      </c>
      <c r="L435" s="160" t="str">
        <f>IF(_penmei4_month_day!C429="","",_penmei4_month_day!C429)</f>
        <v/>
      </c>
      <c r="M435" s="160" t="str">
        <f>IF(_penmei4_month_day!D429="","",_penmei4_month_day!D429)</f>
        <v/>
      </c>
      <c r="N435" s="160" t="str">
        <f>IF(_penmei4_month_day!E429="","",_penmei4_month_day!E429)</f>
        <v/>
      </c>
      <c r="O435" s="161" t="str">
        <f>IF(_penmei4_month_day!F429="","",_penmei4_month_day!F429)</f>
        <v/>
      </c>
      <c r="P435" s="162">
        <v>9.8</v>
      </c>
      <c r="Q435" s="185" t="str">
        <f t="shared" si="129"/>
        <v/>
      </c>
      <c r="R435" s="161" t="str">
        <f>IF(OR(_penmei3_month_day!A429="",_penmei3_month_day!B429=""),"",IF(AND(_penmei3_month_day!A429=1,_penmei3_month_day!B429=1),_penmei4_month_day!I429,""))</f>
        <v/>
      </c>
      <c r="S435" s="186" t="str">
        <f>IF(_penmei4_month_day!J429="","",_penmei4_month_day!J429)</f>
        <v/>
      </c>
      <c r="T435" s="187" t="str">
        <f>IF(_penmei4_month_day!K429="","",_penmei4_month_day!K429)</f>
        <v/>
      </c>
      <c r="U435" s="160" t="str">
        <f>IF(_penmei4_month_day!L429="","",_penmei4_month_day!L429)</f>
        <v/>
      </c>
      <c r="V435" s="160" t="str">
        <f>IF(_penmei4_month_day!M429="","",_penmei4_month_day!M429)</f>
        <v/>
      </c>
      <c r="W435" s="188" t="str">
        <f>IF(_penmei4_month_day!N429="","",_penmei4_month_day!N429)</f>
        <v/>
      </c>
      <c r="X435" s="162">
        <v>11</v>
      </c>
      <c r="Y435" s="185" t="str">
        <f t="shared" si="130"/>
        <v/>
      </c>
      <c r="Z435" s="161" t="str">
        <f>IF(OR(_penmei3_month_day!D429="",_penmei3_month_day!E429=""),"",IF(AND(_penmei3_month_day!D429=1,_penmei3_month_day!E429=1),_penmei4_month_day!Q429,""))</f>
        <v/>
      </c>
      <c r="AA435" s="221" t="str">
        <f>IF(_penmei4_month_day!R429="","",_penmei4_month_day!R429)</f>
        <v/>
      </c>
      <c r="AB435" s="222">
        <f t="shared" si="137"/>
        <v>20.8</v>
      </c>
      <c r="AC435" s="223">
        <v>0.8125</v>
      </c>
      <c r="AD435" s="224">
        <v>19</v>
      </c>
      <c r="AE435" s="225"/>
      <c r="AF435" s="224"/>
      <c r="AG435" s="225"/>
      <c r="AH435" s="249"/>
      <c r="AI435" s="250"/>
      <c r="AJ435" s="250"/>
    </row>
    <row r="436" spans="1:36">
      <c r="A436" s="118">
        <f t="shared" si="140"/>
        <v>43483</v>
      </c>
      <c r="B436" s="119">
        <f t="shared" si="131"/>
        <v>43483</v>
      </c>
      <c r="C436" s="120" t="str">
        <f t="shared" si="132"/>
        <v>中</v>
      </c>
      <c r="D436" s="120">
        <f t="shared" si="145"/>
        <v>18</v>
      </c>
      <c r="E436" s="120">
        <f t="shared" si="147"/>
        <v>2</v>
      </c>
      <c r="F436" s="121" t="str">
        <f t="shared" si="144"/>
        <v>乙班</v>
      </c>
      <c r="G436" s="120">
        <f t="shared" si="134"/>
        <v>20</v>
      </c>
      <c r="H436" s="122">
        <f t="shared" si="138"/>
        <v>0.0416666666666667</v>
      </c>
      <c r="I436" s="159">
        <f t="shared" si="135"/>
        <v>0.833333333333333</v>
      </c>
      <c r="J436" s="160" t="str">
        <f>IF(_penmei4_month_day!A430="","",_penmei4_month_day!A430)</f>
        <v/>
      </c>
      <c r="K436" s="160" t="str">
        <f>IF(_penmei4_month_day!B430="","",_penmei4_month_day!B430)</f>
        <v/>
      </c>
      <c r="L436" s="160" t="str">
        <f>IF(_penmei4_month_day!C430="","",_penmei4_month_day!C430)</f>
        <v/>
      </c>
      <c r="M436" s="160" t="str">
        <f>IF(_penmei4_month_day!D430="","",_penmei4_month_day!D430)</f>
        <v/>
      </c>
      <c r="N436" s="160" t="str">
        <f>IF(_penmei4_month_day!E430="","",_penmei4_month_day!E430)</f>
        <v/>
      </c>
      <c r="O436" s="161" t="str">
        <f>IF(_penmei4_month_day!F430="","",_penmei4_month_day!F430)</f>
        <v/>
      </c>
      <c r="P436" s="162">
        <v>9.5</v>
      </c>
      <c r="Q436" s="185" t="str">
        <f t="shared" si="129"/>
        <v/>
      </c>
      <c r="R436" s="161" t="str">
        <f>IF(OR(_penmei3_month_day!A430="",_penmei3_month_day!B430=""),"",IF(AND(_penmei3_month_day!A430=1,_penmei3_month_day!B430=1),_penmei4_month_day!I430,""))</f>
        <v/>
      </c>
      <c r="S436" s="186" t="str">
        <f>IF(_penmei4_month_day!J430="","",_penmei4_month_day!J430)</f>
        <v/>
      </c>
      <c r="T436" s="187" t="str">
        <f>IF(_penmei4_month_day!K430="","",_penmei4_month_day!K430)</f>
        <v/>
      </c>
      <c r="U436" s="160" t="str">
        <f>IF(_penmei4_month_day!L430="","",_penmei4_month_day!L430)</f>
        <v/>
      </c>
      <c r="V436" s="160" t="str">
        <f>IF(_penmei4_month_day!M430="","",_penmei4_month_day!M430)</f>
        <v/>
      </c>
      <c r="W436" s="188" t="str">
        <f>IF(_penmei4_month_day!N430="","",_penmei4_month_day!N430)</f>
        <v/>
      </c>
      <c r="X436" s="162">
        <v>10.5</v>
      </c>
      <c r="Y436" s="185" t="str">
        <f t="shared" si="130"/>
        <v/>
      </c>
      <c r="Z436" s="161" t="str">
        <f>IF(OR(_penmei3_month_day!D430="",_penmei3_month_day!E430=""),"",IF(AND(_penmei3_month_day!D430=1,_penmei3_month_day!E430=1),_penmei4_month_day!Q430,""))</f>
        <v/>
      </c>
      <c r="AA436" s="221" t="str">
        <f>IF(_penmei4_month_day!R430="","",_penmei4_month_day!R430)</f>
        <v/>
      </c>
      <c r="AB436" s="222">
        <f t="shared" si="137"/>
        <v>20</v>
      </c>
      <c r="AC436" s="223">
        <v>0.833333333333333</v>
      </c>
      <c r="AD436" s="224">
        <v>20</v>
      </c>
      <c r="AE436" s="225"/>
      <c r="AF436" s="224"/>
      <c r="AG436" s="225"/>
      <c r="AH436" s="249"/>
      <c r="AI436" s="250"/>
      <c r="AJ436" s="250"/>
    </row>
    <row r="437" spans="1:36">
      <c r="A437" s="118">
        <f t="shared" si="140"/>
        <v>43483</v>
      </c>
      <c r="B437" s="119">
        <f t="shared" si="131"/>
        <v>43483</v>
      </c>
      <c r="C437" s="120" t="str">
        <f t="shared" si="132"/>
        <v>中</v>
      </c>
      <c r="D437" s="120">
        <f t="shared" si="145"/>
        <v>18</v>
      </c>
      <c r="E437" s="120">
        <f t="shared" si="147"/>
        <v>2</v>
      </c>
      <c r="F437" s="121" t="str">
        <f t="shared" si="144"/>
        <v>乙班</v>
      </c>
      <c r="G437" s="120">
        <f t="shared" si="134"/>
        <v>21</v>
      </c>
      <c r="H437" s="122">
        <f t="shared" si="138"/>
        <v>0.0416666666666667</v>
      </c>
      <c r="I437" s="159">
        <f t="shared" si="135"/>
        <v>0.875</v>
      </c>
      <c r="J437" s="160" t="str">
        <f>IF(_penmei4_month_day!A431="","",_penmei4_month_day!A431)</f>
        <v/>
      </c>
      <c r="K437" s="160" t="str">
        <f>IF(_penmei4_month_day!B431="","",_penmei4_month_day!B431)</f>
        <v/>
      </c>
      <c r="L437" s="160" t="str">
        <f>IF(_penmei4_month_day!C431="","",_penmei4_month_day!C431)</f>
        <v/>
      </c>
      <c r="M437" s="160" t="str">
        <f>IF(_penmei4_month_day!D431="","",_penmei4_month_day!D431)</f>
        <v/>
      </c>
      <c r="N437" s="160" t="str">
        <f>IF(_penmei4_month_day!E431="","",_penmei4_month_day!E431)</f>
        <v/>
      </c>
      <c r="O437" s="161" t="str">
        <f>IF(_penmei4_month_day!F431="","",_penmei4_month_day!F431)</f>
        <v/>
      </c>
      <c r="P437" s="162">
        <v>10.7</v>
      </c>
      <c r="Q437" s="185" t="str">
        <f t="shared" si="129"/>
        <v/>
      </c>
      <c r="R437" s="161" t="str">
        <f>IF(OR(_penmei3_month_day!A431="",_penmei3_month_day!B431=""),"",IF(AND(_penmei3_month_day!A431=1,_penmei3_month_day!B431=1),_penmei4_month_day!I431,""))</f>
        <v/>
      </c>
      <c r="S437" s="186" t="str">
        <f>IF(_penmei4_month_day!J431="","",_penmei4_month_day!J431)</f>
        <v/>
      </c>
      <c r="T437" s="187" t="str">
        <f>IF(_penmei4_month_day!K431="","",_penmei4_month_day!K431)</f>
        <v/>
      </c>
      <c r="U437" s="160" t="str">
        <f>IF(_penmei4_month_day!L431="","",_penmei4_month_day!L431)</f>
        <v/>
      </c>
      <c r="V437" s="160" t="str">
        <f>IF(_penmei4_month_day!M431="","",_penmei4_month_day!M431)</f>
        <v/>
      </c>
      <c r="W437" s="188" t="str">
        <f>IF(_penmei4_month_day!N431="","",_penmei4_month_day!N431)</f>
        <v/>
      </c>
      <c r="X437" s="162">
        <v>10</v>
      </c>
      <c r="Y437" s="185" t="str">
        <f t="shared" si="130"/>
        <v/>
      </c>
      <c r="Z437" s="161" t="str">
        <f>IF(OR(_penmei3_month_day!D431="",_penmei3_month_day!E431=""),"",IF(AND(_penmei3_month_day!D431=1,_penmei3_month_day!E431=1),_penmei4_month_day!Q431,""))</f>
        <v/>
      </c>
      <c r="AA437" s="221" t="str">
        <f>IF(_penmei4_month_day!R431="","",_penmei4_month_day!R431)</f>
        <v/>
      </c>
      <c r="AB437" s="222">
        <f t="shared" si="137"/>
        <v>20.7</v>
      </c>
      <c r="AC437" s="223">
        <v>0.857638888888889</v>
      </c>
      <c r="AD437" s="224">
        <v>21</v>
      </c>
      <c r="AE437" s="225"/>
      <c r="AF437" s="224"/>
      <c r="AG437" s="225"/>
      <c r="AH437" s="249"/>
      <c r="AI437" s="250"/>
      <c r="AJ437" s="250"/>
    </row>
    <row r="438" spans="1:36">
      <c r="A438" s="118">
        <f t="shared" si="140"/>
        <v>43483</v>
      </c>
      <c r="B438" s="119">
        <f t="shared" si="131"/>
        <v>43483</v>
      </c>
      <c r="C438" s="120" t="str">
        <f t="shared" si="132"/>
        <v>中</v>
      </c>
      <c r="D438" s="120">
        <f t="shared" si="145"/>
        <v>18</v>
      </c>
      <c r="E438" s="120">
        <f t="shared" si="147"/>
        <v>2</v>
      </c>
      <c r="F438" s="121" t="str">
        <f t="shared" si="144"/>
        <v>乙班</v>
      </c>
      <c r="G438" s="120">
        <f t="shared" si="134"/>
        <v>22</v>
      </c>
      <c r="H438" s="122">
        <f t="shared" si="138"/>
        <v>0.0416666666666667</v>
      </c>
      <c r="I438" s="159">
        <f t="shared" si="135"/>
        <v>0.916666666666666</v>
      </c>
      <c r="J438" s="160" t="str">
        <f>IF(_penmei4_month_day!A432="","",_penmei4_month_day!A432)</f>
        <v/>
      </c>
      <c r="K438" s="160" t="str">
        <f>IF(_penmei4_month_day!B432="","",_penmei4_month_day!B432)</f>
        <v/>
      </c>
      <c r="L438" s="160" t="str">
        <f>IF(_penmei4_month_day!C432="","",_penmei4_month_day!C432)</f>
        <v/>
      </c>
      <c r="M438" s="160" t="str">
        <f>IF(_penmei4_month_day!D432="","",_penmei4_month_day!D432)</f>
        <v/>
      </c>
      <c r="N438" s="160" t="str">
        <f>IF(_penmei4_month_day!E432="","",_penmei4_month_day!E432)</f>
        <v/>
      </c>
      <c r="O438" s="161" t="str">
        <f>IF(_penmei4_month_day!F432="","",_penmei4_month_day!F432)</f>
        <v/>
      </c>
      <c r="P438" s="162">
        <v>10</v>
      </c>
      <c r="Q438" s="185" t="str">
        <f t="shared" si="129"/>
        <v/>
      </c>
      <c r="R438" s="161" t="str">
        <f>IF(OR(_penmei3_month_day!A432="",_penmei3_month_day!B432=""),"",IF(AND(_penmei3_month_day!A432=1,_penmei3_month_day!B432=1),_penmei4_month_day!I432,""))</f>
        <v/>
      </c>
      <c r="S438" s="186" t="str">
        <f>IF(_penmei4_month_day!J432="","",_penmei4_month_day!J432)</f>
        <v/>
      </c>
      <c r="T438" s="187" t="str">
        <f>IF(_penmei4_month_day!K432="","",_penmei4_month_day!K432)</f>
        <v/>
      </c>
      <c r="U438" s="160" t="str">
        <f>IF(_penmei4_month_day!L432="","",_penmei4_month_day!L432)</f>
        <v/>
      </c>
      <c r="V438" s="160" t="str">
        <f>IF(_penmei4_month_day!M432="","",_penmei4_month_day!M432)</f>
        <v/>
      </c>
      <c r="W438" s="188" t="str">
        <f>IF(_penmei4_month_day!N432="","",_penmei4_month_day!N432)</f>
        <v/>
      </c>
      <c r="X438" s="162">
        <v>12</v>
      </c>
      <c r="Y438" s="185" t="str">
        <f t="shared" si="130"/>
        <v/>
      </c>
      <c r="Z438" s="161" t="str">
        <f>IF(OR(_penmei3_month_day!D432="",_penmei3_month_day!E432=""),"",IF(AND(_penmei3_month_day!D432=1,_penmei3_month_day!E432=1),_penmei4_month_day!Q432,""))</f>
        <v/>
      </c>
      <c r="AA438" s="221" t="str">
        <f>IF(_penmei4_month_day!R432="","",_penmei4_month_day!R432)</f>
        <v/>
      </c>
      <c r="AB438" s="222">
        <f t="shared" si="137"/>
        <v>22</v>
      </c>
      <c r="AC438" s="223">
        <v>0.864583333333333</v>
      </c>
      <c r="AD438" s="224">
        <v>22</v>
      </c>
      <c r="AE438" s="225"/>
      <c r="AF438" s="224"/>
      <c r="AG438" s="225"/>
      <c r="AH438" s="249"/>
      <c r="AI438" s="250"/>
      <c r="AJ438" s="250"/>
    </row>
    <row r="439" spans="1:36">
      <c r="A439" s="123">
        <f t="shared" si="140"/>
        <v>43483</v>
      </c>
      <c r="B439" s="124">
        <f t="shared" si="131"/>
        <v>43483</v>
      </c>
      <c r="C439" s="125" t="str">
        <f t="shared" si="132"/>
        <v>中</v>
      </c>
      <c r="D439" s="125">
        <f t="shared" si="145"/>
        <v>18</v>
      </c>
      <c r="E439" s="125">
        <f t="shared" si="147"/>
        <v>2</v>
      </c>
      <c r="F439" s="126" t="str">
        <f t="shared" si="144"/>
        <v>乙班</v>
      </c>
      <c r="G439" s="125">
        <f t="shared" si="134"/>
        <v>23</v>
      </c>
      <c r="H439" s="127">
        <f t="shared" si="138"/>
        <v>0.0416666666666667</v>
      </c>
      <c r="I439" s="163">
        <f t="shared" si="135"/>
        <v>0.958333333333333</v>
      </c>
      <c r="J439" s="164" t="str">
        <f>IF(_penmei4_month_day!A433="","",_penmei4_month_day!A433)</f>
        <v/>
      </c>
      <c r="K439" s="164" t="str">
        <f>IF(_penmei4_month_day!B433="","",_penmei4_month_day!B433)</f>
        <v/>
      </c>
      <c r="L439" s="164" t="str">
        <f>IF(_penmei4_month_day!C433="","",_penmei4_month_day!C433)</f>
        <v/>
      </c>
      <c r="M439" s="164" t="str">
        <f>IF(_penmei4_month_day!D433="","",_penmei4_month_day!D433)</f>
        <v/>
      </c>
      <c r="N439" s="164" t="str">
        <f>IF(_penmei4_month_day!E433="","",_penmei4_month_day!E433)</f>
        <v/>
      </c>
      <c r="O439" s="165" t="str">
        <f>IF(_penmei4_month_day!F433="","",_penmei4_month_day!F433)</f>
        <v/>
      </c>
      <c r="P439" s="166">
        <v>10</v>
      </c>
      <c r="Q439" s="189" t="str">
        <f t="shared" si="129"/>
        <v/>
      </c>
      <c r="R439" s="165" t="str">
        <f>IF(OR(_penmei3_month_day!A433="",_penmei3_month_day!B433=""),"",IF(AND(_penmei3_month_day!A433=1,_penmei3_month_day!B433=1),_penmei4_month_day!I433,""))</f>
        <v/>
      </c>
      <c r="S439" s="190" t="str">
        <f>IF(_penmei4_month_day!J433="","",_penmei4_month_day!J433)</f>
        <v/>
      </c>
      <c r="T439" s="191" t="str">
        <f>IF(_penmei4_month_day!K433="","",_penmei4_month_day!K433)</f>
        <v/>
      </c>
      <c r="U439" s="164" t="str">
        <f>IF(_penmei4_month_day!L433="","",_penmei4_month_day!L433)</f>
        <v/>
      </c>
      <c r="V439" s="164" t="str">
        <f>IF(_penmei4_month_day!M433="","",_penmei4_month_day!M433)</f>
        <v/>
      </c>
      <c r="W439" s="192" t="str">
        <f>IF(_penmei4_month_day!N433="","",_penmei4_month_day!N433)</f>
        <v/>
      </c>
      <c r="X439" s="166">
        <v>9.3</v>
      </c>
      <c r="Y439" s="189" t="str">
        <f t="shared" si="130"/>
        <v/>
      </c>
      <c r="Z439" s="165" t="str">
        <f>IF(OR(_penmei3_month_day!D433="",_penmei3_month_day!E433=""),"",IF(AND(_penmei3_month_day!D433=1,_penmei3_month_day!E433=1),_penmei4_month_day!Q433,""))</f>
        <v/>
      </c>
      <c r="AA439" s="226" t="str">
        <f>IF(_penmei4_month_day!R433="","",_penmei4_month_day!R433)</f>
        <v/>
      </c>
      <c r="AB439" s="222">
        <f t="shared" si="137"/>
        <v>19.3</v>
      </c>
      <c r="AC439" s="227">
        <v>0.916666666666667</v>
      </c>
      <c r="AD439" s="228">
        <v>20.5</v>
      </c>
      <c r="AE439" s="229"/>
      <c r="AF439" s="228"/>
      <c r="AG439" s="229"/>
      <c r="AH439" s="251"/>
      <c r="AI439" s="252" t="s">
        <v>118</v>
      </c>
      <c r="AJ439" s="253" t="s">
        <v>180</v>
      </c>
    </row>
    <row r="440" spans="1:36">
      <c r="A440" s="128">
        <f t="shared" si="140"/>
        <v>43484</v>
      </c>
      <c r="B440" s="129">
        <f t="shared" si="131"/>
        <v>43484</v>
      </c>
      <c r="C440" s="130" t="str">
        <f t="shared" si="132"/>
        <v>夜</v>
      </c>
      <c r="D440" s="130">
        <f t="shared" si="145"/>
        <v>19</v>
      </c>
      <c r="E440" s="130">
        <f>E248</f>
        <v>3</v>
      </c>
      <c r="F440" s="131" t="str">
        <f t="shared" si="144"/>
        <v>丙班</v>
      </c>
      <c r="G440" s="130">
        <f t="shared" si="134"/>
        <v>0</v>
      </c>
      <c r="H440" s="132">
        <f t="shared" si="138"/>
        <v>0.0416666666666667</v>
      </c>
      <c r="I440" s="167">
        <f t="shared" si="135"/>
        <v>1</v>
      </c>
      <c r="J440" s="168" t="str">
        <f>IF(_penmei4_month_day!A434="","",_penmei4_month_day!A434)</f>
        <v/>
      </c>
      <c r="K440" s="169" t="str">
        <f>IF(_penmei4_month_day!B434="","",_penmei4_month_day!B434)</f>
        <v/>
      </c>
      <c r="L440" s="169" t="str">
        <f>IF(_penmei4_month_day!C434="","",_penmei4_month_day!C434)</f>
        <v/>
      </c>
      <c r="M440" s="156" t="str">
        <f>IF(_penmei4_month_day!D434="","",_penmei4_month_day!D434)</f>
        <v/>
      </c>
      <c r="N440" s="156" t="str">
        <f>IF(_penmei4_month_day!E434="","",_penmei4_month_day!E434)</f>
        <v/>
      </c>
      <c r="O440" s="157" t="str">
        <f>IF(_penmei4_month_day!F434="","",_penmei4_month_day!F434)</f>
        <v/>
      </c>
      <c r="P440" s="158">
        <v>10</v>
      </c>
      <c r="Q440" s="197" t="str">
        <f t="shared" si="129"/>
        <v/>
      </c>
      <c r="R440" s="157" t="str">
        <f>IF(OR(_penmei3_month_day!A434="",_penmei3_month_day!B434=""),"",IF(AND(_penmei3_month_day!A434=1,_penmei3_month_day!B434=1),_penmei4_month_day!I434,""))</f>
        <v/>
      </c>
      <c r="S440" s="182" t="str">
        <f>IF(_penmei4_month_day!J434="","",_penmei4_month_day!J434)</f>
        <v/>
      </c>
      <c r="T440" s="183" t="str">
        <f>IF(_penmei4_month_day!K434="","",_penmei4_month_day!K434)</f>
        <v/>
      </c>
      <c r="U440" s="156" t="str">
        <f>IF(_penmei4_month_day!L434="","",_penmei4_month_day!L434)</f>
        <v/>
      </c>
      <c r="V440" s="156" t="str">
        <f>IF(_penmei4_month_day!M434="","",_penmei4_month_day!M434)</f>
        <v/>
      </c>
      <c r="W440" s="184" t="str">
        <f>IF(_penmei4_month_day!N434="","",_penmei4_month_day!N434)</f>
        <v/>
      </c>
      <c r="X440" s="158">
        <v>10</v>
      </c>
      <c r="Y440" s="193" t="str">
        <f t="shared" si="130"/>
        <v/>
      </c>
      <c r="Z440" s="194" t="str">
        <f>IF(OR(_penmei3_month_day!D434="",_penmei3_month_day!E434=""),"",IF(AND(_penmei3_month_day!D434=1,_penmei3_month_day!E434=1),_penmei4_month_day!Q434,""))</f>
        <v/>
      </c>
      <c r="AA440" s="230" t="str">
        <f>IF(_penmei4_month_day!R434="","",_penmei4_month_day!R434)</f>
        <v/>
      </c>
      <c r="AB440" s="222">
        <f t="shared" si="137"/>
        <v>20</v>
      </c>
      <c r="AC440" s="231">
        <v>0.925694444444444</v>
      </c>
      <c r="AD440" s="232">
        <v>19</v>
      </c>
      <c r="AE440" s="233">
        <v>0.25</v>
      </c>
      <c r="AF440" s="232">
        <v>20.5</v>
      </c>
      <c r="AG440" s="233"/>
      <c r="AH440" s="254"/>
      <c r="AI440" s="248"/>
      <c r="AJ440" s="248"/>
    </row>
    <row r="441" spans="1:36">
      <c r="A441" s="118">
        <f t="shared" si="140"/>
        <v>43484</v>
      </c>
      <c r="B441" s="119">
        <f t="shared" si="131"/>
        <v>43484</v>
      </c>
      <c r="C441" s="120" t="str">
        <f t="shared" si="132"/>
        <v>夜</v>
      </c>
      <c r="D441" s="120">
        <f t="shared" si="145"/>
        <v>19</v>
      </c>
      <c r="E441" s="120">
        <f>E440</f>
        <v>3</v>
      </c>
      <c r="F441" s="121" t="str">
        <f t="shared" si="144"/>
        <v>丙班</v>
      </c>
      <c r="G441" s="120">
        <f t="shared" si="134"/>
        <v>1</v>
      </c>
      <c r="H441" s="122">
        <f t="shared" si="138"/>
        <v>0.0416666666666667</v>
      </c>
      <c r="I441" s="159">
        <f t="shared" si="135"/>
        <v>0.0416666666666667</v>
      </c>
      <c r="J441" s="160" t="str">
        <f>IF(_penmei4_month_day!A435="","",_penmei4_month_day!A435)</f>
        <v/>
      </c>
      <c r="K441" s="160" t="str">
        <f>IF(_penmei4_month_day!B435="","",_penmei4_month_day!B435)</f>
        <v/>
      </c>
      <c r="L441" s="160" t="str">
        <f>IF(_penmei4_month_day!C435="","",_penmei4_month_day!C435)</f>
        <v/>
      </c>
      <c r="M441" s="160" t="str">
        <f>IF(_penmei4_month_day!D435="","",_penmei4_month_day!D435)</f>
        <v/>
      </c>
      <c r="N441" s="160" t="str">
        <f>IF(_penmei4_month_day!E435="","",_penmei4_month_day!E435)</f>
        <v/>
      </c>
      <c r="O441" s="161" t="str">
        <f>IF(_penmei4_month_day!F435="","",_penmei4_month_day!F435)</f>
        <v/>
      </c>
      <c r="P441" s="162">
        <v>10.5</v>
      </c>
      <c r="Q441" s="185" t="str">
        <f t="shared" si="129"/>
        <v/>
      </c>
      <c r="R441" s="161" t="str">
        <f>IF(OR(_penmei3_month_day!A435="",_penmei3_month_day!B435=""),"",IF(AND(_penmei3_month_day!A435=1,_penmei3_month_day!B435=1),_penmei4_month_day!I435,""))</f>
        <v/>
      </c>
      <c r="S441" s="186" t="str">
        <f>IF(_penmei4_month_day!J435="","",_penmei4_month_day!J435)</f>
        <v/>
      </c>
      <c r="T441" s="187" t="str">
        <f>IF(_penmei4_month_day!K435="","",_penmei4_month_day!K435)</f>
        <v/>
      </c>
      <c r="U441" s="160" t="str">
        <f>IF(_penmei4_month_day!L435="","",_penmei4_month_day!L435)</f>
        <v/>
      </c>
      <c r="V441" s="160" t="str">
        <f>IF(_penmei4_month_day!M435="","",_penmei4_month_day!M435)</f>
        <v/>
      </c>
      <c r="W441" s="188" t="str">
        <f>IF(_penmei4_month_day!N435="","",_penmei4_month_day!N435)</f>
        <v/>
      </c>
      <c r="X441" s="162">
        <v>11</v>
      </c>
      <c r="Y441" s="185" t="str">
        <f t="shared" si="130"/>
        <v/>
      </c>
      <c r="Z441" s="161" t="str">
        <f>IF(OR(_penmei3_month_day!D435="",_penmei3_month_day!E435=""),"",IF(AND(_penmei3_month_day!D435=1,_penmei3_month_day!E435=1),_penmei4_month_day!Q435,""))</f>
        <v/>
      </c>
      <c r="AA441" s="221" t="str">
        <f>IF(_penmei4_month_day!R435="","",_penmei4_month_day!R435)</f>
        <v/>
      </c>
      <c r="AB441" s="222">
        <f t="shared" si="137"/>
        <v>21.5</v>
      </c>
      <c r="AC441" s="223">
        <v>0.979166666666667</v>
      </c>
      <c r="AD441" s="224">
        <v>20.5</v>
      </c>
      <c r="AE441" s="225">
        <v>0.261805555555556</v>
      </c>
      <c r="AF441" s="224" t="s">
        <v>120</v>
      </c>
      <c r="AG441" s="225"/>
      <c r="AH441" s="249"/>
      <c r="AI441" s="250"/>
      <c r="AJ441" s="250"/>
    </row>
    <row r="442" spans="1:36">
      <c r="A442" s="118">
        <f t="shared" si="140"/>
        <v>43484</v>
      </c>
      <c r="B442" s="119">
        <f t="shared" si="131"/>
        <v>43484</v>
      </c>
      <c r="C442" s="120" t="str">
        <f t="shared" si="132"/>
        <v>夜</v>
      </c>
      <c r="D442" s="120">
        <f t="shared" si="145"/>
        <v>19</v>
      </c>
      <c r="E442" s="120">
        <f t="shared" ref="E442:E447" si="148">E441</f>
        <v>3</v>
      </c>
      <c r="F442" s="121" t="str">
        <f t="shared" si="144"/>
        <v>丙班</v>
      </c>
      <c r="G442" s="120">
        <f t="shared" si="134"/>
        <v>2</v>
      </c>
      <c r="H442" s="122">
        <f t="shared" si="138"/>
        <v>0.0416666666666667</v>
      </c>
      <c r="I442" s="159">
        <f t="shared" si="135"/>
        <v>0.0833333333333333</v>
      </c>
      <c r="J442" s="160" t="str">
        <f>IF(_penmei4_month_day!A436="","",_penmei4_month_day!A436)</f>
        <v/>
      </c>
      <c r="K442" s="160" t="str">
        <f>IF(_penmei4_month_day!B436="","",_penmei4_month_day!B436)</f>
        <v/>
      </c>
      <c r="L442" s="160" t="str">
        <f>IF(_penmei4_month_day!C436="","",_penmei4_month_day!C436)</f>
        <v/>
      </c>
      <c r="M442" s="160" t="str">
        <f>IF(_penmei4_month_day!D436="","",_penmei4_month_day!D436)</f>
        <v/>
      </c>
      <c r="N442" s="160" t="str">
        <f>IF(_penmei4_month_day!E436="","",_penmei4_month_day!E436)</f>
        <v/>
      </c>
      <c r="O442" s="161" t="str">
        <f>IF(_penmei4_month_day!F436="","",_penmei4_month_day!F436)</f>
        <v/>
      </c>
      <c r="P442" s="162">
        <v>10.5</v>
      </c>
      <c r="Q442" s="185" t="str">
        <f t="shared" si="129"/>
        <v/>
      </c>
      <c r="R442" s="161" t="str">
        <f>IF(OR(_penmei3_month_day!A436="",_penmei3_month_day!B436=""),"",IF(AND(_penmei3_month_day!A436=1,_penmei3_month_day!B436=1),_penmei4_month_day!I436,""))</f>
        <v/>
      </c>
      <c r="S442" s="186" t="str">
        <f>IF(_penmei4_month_day!J436="","",_penmei4_month_day!J436)</f>
        <v/>
      </c>
      <c r="T442" s="187" t="str">
        <f>IF(_penmei4_month_day!K436="","",_penmei4_month_day!K436)</f>
        <v/>
      </c>
      <c r="U442" s="160" t="str">
        <f>IF(_penmei4_month_day!L436="","",_penmei4_month_day!L436)</f>
        <v/>
      </c>
      <c r="V442" s="160" t="str">
        <f>IF(_penmei4_month_day!M436="","",_penmei4_month_day!M436)</f>
        <v/>
      </c>
      <c r="W442" s="188" t="str">
        <f>IF(_penmei4_month_day!N436="","",_penmei4_month_day!N436)</f>
        <v/>
      </c>
      <c r="X442" s="162">
        <v>11</v>
      </c>
      <c r="Y442" s="185" t="str">
        <f t="shared" si="130"/>
        <v/>
      </c>
      <c r="Z442" s="161" t="str">
        <f>IF(OR(_penmei3_month_day!D436="",_penmei3_month_day!E436=""),"",IF(AND(_penmei3_month_day!D436=1,_penmei3_month_day!E436=1),_penmei4_month_day!Q436,""))</f>
        <v/>
      </c>
      <c r="AA442" s="221" t="str">
        <f>IF(_penmei4_month_day!R436="","",_penmei4_month_day!R436)</f>
        <v/>
      </c>
      <c r="AB442" s="222">
        <f t="shared" si="137"/>
        <v>21.5</v>
      </c>
      <c r="AC442" s="223">
        <v>0.982638888888889</v>
      </c>
      <c r="AD442" s="224">
        <v>21</v>
      </c>
      <c r="AE442" s="225">
        <v>0.272916666666667</v>
      </c>
      <c r="AF442" s="224" t="s">
        <v>128</v>
      </c>
      <c r="AG442" s="225"/>
      <c r="AH442" s="249"/>
      <c r="AI442" s="250"/>
      <c r="AJ442" s="250"/>
    </row>
    <row r="443" spans="1:36">
      <c r="A443" s="118">
        <f t="shared" si="140"/>
        <v>43484</v>
      </c>
      <c r="B443" s="119">
        <f t="shared" si="131"/>
        <v>43484</v>
      </c>
      <c r="C443" s="120" t="str">
        <f t="shared" si="132"/>
        <v>夜</v>
      </c>
      <c r="D443" s="120">
        <f t="shared" si="145"/>
        <v>19</v>
      </c>
      <c r="E443" s="120">
        <f t="shared" si="148"/>
        <v>3</v>
      </c>
      <c r="F443" s="121" t="str">
        <f t="shared" si="144"/>
        <v>丙班</v>
      </c>
      <c r="G443" s="120">
        <f t="shared" si="134"/>
        <v>3</v>
      </c>
      <c r="H443" s="122">
        <f t="shared" si="138"/>
        <v>0.0416666666666667</v>
      </c>
      <c r="I443" s="159">
        <f t="shared" si="135"/>
        <v>0.125</v>
      </c>
      <c r="J443" s="160" t="str">
        <f>IF(_penmei4_month_day!A437="","",_penmei4_month_day!A437)</f>
        <v/>
      </c>
      <c r="K443" s="160" t="str">
        <f>IF(_penmei4_month_day!B437="","",_penmei4_month_day!B437)</f>
        <v/>
      </c>
      <c r="L443" s="160" t="str">
        <f>IF(_penmei4_month_day!C437="","",_penmei4_month_day!C437)</f>
        <v/>
      </c>
      <c r="M443" s="160" t="str">
        <f>IF(_penmei4_month_day!D437="","",_penmei4_month_day!D437)</f>
        <v/>
      </c>
      <c r="N443" s="160" t="str">
        <f>IF(_penmei4_month_day!E437="","",_penmei4_month_day!E437)</f>
        <v/>
      </c>
      <c r="O443" s="161" t="str">
        <f>IF(_penmei4_month_day!F437="","",_penmei4_month_day!F437)</f>
        <v/>
      </c>
      <c r="P443" s="162">
        <v>10.5</v>
      </c>
      <c r="Q443" s="185" t="str">
        <f t="shared" si="129"/>
        <v/>
      </c>
      <c r="R443" s="161" t="str">
        <f>IF(OR(_penmei3_month_day!A437="",_penmei3_month_day!B437=""),"",IF(AND(_penmei3_month_day!A437=1,_penmei3_month_day!B437=1),_penmei4_month_day!I437,""))</f>
        <v/>
      </c>
      <c r="S443" s="186" t="str">
        <f>IF(_penmei4_month_day!J437="","",_penmei4_month_day!J437)</f>
        <v/>
      </c>
      <c r="T443" s="187" t="str">
        <f>IF(_penmei4_month_day!K437="","",_penmei4_month_day!K437)</f>
        <v/>
      </c>
      <c r="U443" s="160" t="str">
        <f>IF(_penmei4_month_day!L437="","",_penmei4_month_day!L437)</f>
        <v/>
      </c>
      <c r="V443" s="160" t="str">
        <f>IF(_penmei4_month_day!M437="","",_penmei4_month_day!M437)</f>
        <v/>
      </c>
      <c r="W443" s="188" t="str">
        <f>IF(_penmei4_month_day!N437="","",_penmei4_month_day!N437)</f>
        <v/>
      </c>
      <c r="X443" s="162">
        <v>11</v>
      </c>
      <c r="Y443" s="185" t="str">
        <f t="shared" si="130"/>
        <v/>
      </c>
      <c r="Z443" s="161" t="str">
        <f>IF(OR(_penmei3_month_day!D437="",_penmei3_month_day!E437=""),"",IF(AND(_penmei3_month_day!D437=1,_penmei3_month_day!E437=1),_penmei4_month_day!Q437,""))</f>
        <v/>
      </c>
      <c r="AA443" s="221" t="str">
        <f>IF(_penmei4_month_day!R437="","",_penmei4_month_day!R437)</f>
        <v/>
      </c>
      <c r="AB443" s="222">
        <f t="shared" si="137"/>
        <v>21.5</v>
      </c>
      <c r="AC443" s="223">
        <v>0</v>
      </c>
      <c r="AD443" s="224">
        <v>21.5</v>
      </c>
      <c r="AE443" s="225">
        <v>0.3</v>
      </c>
      <c r="AF443" s="224" t="s">
        <v>129</v>
      </c>
      <c r="AG443" s="225"/>
      <c r="AH443" s="249"/>
      <c r="AI443" s="250"/>
      <c r="AJ443" s="250"/>
    </row>
    <row r="444" spans="1:36">
      <c r="A444" s="118">
        <f t="shared" si="140"/>
        <v>43484</v>
      </c>
      <c r="B444" s="119">
        <f t="shared" si="131"/>
        <v>43484</v>
      </c>
      <c r="C444" s="120" t="str">
        <f t="shared" si="132"/>
        <v>夜</v>
      </c>
      <c r="D444" s="120">
        <f t="shared" ref="D444:D467" si="149">DAY(A444)</f>
        <v>19</v>
      </c>
      <c r="E444" s="120">
        <f t="shared" si="148"/>
        <v>3</v>
      </c>
      <c r="F444" s="121" t="str">
        <f t="shared" si="144"/>
        <v>丙班</v>
      </c>
      <c r="G444" s="120">
        <f t="shared" si="134"/>
        <v>4</v>
      </c>
      <c r="H444" s="122">
        <f t="shared" si="138"/>
        <v>0.0416666666666667</v>
      </c>
      <c r="I444" s="159">
        <f t="shared" si="135"/>
        <v>0.166666666666667</v>
      </c>
      <c r="J444" s="160" t="str">
        <f>IF(_penmei4_month_day!A438="","",_penmei4_month_day!A438)</f>
        <v/>
      </c>
      <c r="K444" s="160" t="str">
        <f>IF(_penmei4_month_day!B438="","",_penmei4_month_day!B438)</f>
        <v/>
      </c>
      <c r="L444" s="160" t="str">
        <f>IF(_penmei4_month_day!C438="","",_penmei4_month_day!C438)</f>
        <v/>
      </c>
      <c r="M444" s="160" t="str">
        <f>IF(_penmei4_month_day!D438="","",_penmei4_month_day!D438)</f>
        <v/>
      </c>
      <c r="N444" s="160" t="str">
        <f>IF(_penmei4_month_day!E438="","",_penmei4_month_day!E438)</f>
        <v/>
      </c>
      <c r="O444" s="161" t="str">
        <f>IF(_penmei4_month_day!F438="","",_penmei4_month_day!F438)</f>
        <v/>
      </c>
      <c r="P444" s="162">
        <v>10.5</v>
      </c>
      <c r="Q444" s="185" t="str">
        <f t="shared" si="129"/>
        <v/>
      </c>
      <c r="R444" s="161" t="str">
        <f>IF(OR(_penmei3_month_day!A438="",_penmei3_month_day!B438=""),"",IF(AND(_penmei3_month_day!A438=1,_penmei3_month_day!B438=1),_penmei4_month_day!I438,""))</f>
        <v/>
      </c>
      <c r="S444" s="186" t="str">
        <f>IF(_penmei4_month_day!J438="","",_penmei4_month_day!J438)</f>
        <v/>
      </c>
      <c r="T444" s="187" t="str">
        <f>IF(_penmei4_month_day!K438="","",_penmei4_month_day!K438)</f>
        <v/>
      </c>
      <c r="U444" s="160" t="str">
        <f>IF(_penmei4_month_day!L438="","",_penmei4_month_day!L438)</f>
        <v/>
      </c>
      <c r="V444" s="160" t="str">
        <f>IF(_penmei4_month_day!M438="","",_penmei4_month_day!M438)</f>
        <v/>
      </c>
      <c r="W444" s="188" t="str">
        <f>IF(_penmei4_month_day!N438="","",_penmei4_month_day!N438)</f>
        <v/>
      </c>
      <c r="X444" s="162">
        <v>10.5</v>
      </c>
      <c r="Y444" s="185" t="str">
        <f t="shared" si="130"/>
        <v/>
      </c>
      <c r="Z444" s="161" t="str">
        <f>IF(OR(_penmei3_month_day!D438="",_penmei3_month_day!E438=""),"",IF(AND(_penmei3_month_day!D438=1,_penmei3_month_day!E438=1),_penmei4_month_day!Q438,""))</f>
        <v/>
      </c>
      <c r="AA444" s="221" t="str">
        <f>IF(_penmei4_month_day!R438="","",_penmei4_month_day!R438)</f>
        <v/>
      </c>
      <c r="AB444" s="222">
        <f t="shared" si="137"/>
        <v>21</v>
      </c>
      <c r="AC444" s="223">
        <v>0.131944444444444</v>
      </c>
      <c r="AD444" s="224" t="s">
        <v>130</v>
      </c>
      <c r="AE444" s="225"/>
      <c r="AF444" s="224"/>
      <c r="AG444" s="225"/>
      <c r="AH444" s="249"/>
      <c r="AI444" s="250"/>
      <c r="AJ444" s="250"/>
    </row>
    <row r="445" spans="1:36">
      <c r="A445" s="118">
        <f t="shared" si="140"/>
        <v>43484</v>
      </c>
      <c r="B445" s="119">
        <f t="shared" si="131"/>
        <v>43484</v>
      </c>
      <c r="C445" s="120" t="str">
        <f t="shared" si="132"/>
        <v>夜</v>
      </c>
      <c r="D445" s="120">
        <f t="shared" si="149"/>
        <v>19</v>
      </c>
      <c r="E445" s="120">
        <f t="shared" si="148"/>
        <v>3</v>
      </c>
      <c r="F445" s="121" t="str">
        <f t="shared" si="144"/>
        <v>丙班</v>
      </c>
      <c r="G445" s="120">
        <f t="shared" si="134"/>
        <v>5</v>
      </c>
      <c r="H445" s="122">
        <f t="shared" si="138"/>
        <v>0.0416666666666667</v>
      </c>
      <c r="I445" s="159">
        <f t="shared" si="135"/>
        <v>0.208333333333333</v>
      </c>
      <c r="J445" s="160" t="str">
        <f>IF(_penmei4_month_day!A439="","",_penmei4_month_day!A439)</f>
        <v/>
      </c>
      <c r="K445" s="160" t="str">
        <f>IF(_penmei4_month_day!B439="","",_penmei4_month_day!B439)</f>
        <v/>
      </c>
      <c r="L445" s="160" t="str">
        <f>IF(_penmei4_month_day!C439="","",_penmei4_month_day!C439)</f>
        <v/>
      </c>
      <c r="M445" s="160" t="str">
        <f>IF(_penmei4_month_day!D439="","",_penmei4_month_day!D439)</f>
        <v/>
      </c>
      <c r="N445" s="160" t="str">
        <f>IF(_penmei4_month_day!E439="","",_penmei4_month_day!E439)</f>
        <v/>
      </c>
      <c r="O445" s="161" t="str">
        <f>IF(_penmei4_month_day!F439="","",_penmei4_month_day!F439)</f>
        <v/>
      </c>
      <c r="P445" s="162">
        <v>11</v>
      </c>
      <c r="Q445" s="185" t="str">
        <f t="shared" si="129"/>
        <v/>
      </c>
      <c r="R445" s="161" t="str">
        <f>IF(OR(_penmei3_month_day!A439="",_penmei3_month_day!B439=""),"",IF(AND(_penmei3_month_day!A439=1,_penmei3_month_day!B439=1),_penmei4_month_day!I439,""))</f>
        <v/>
      </c>
      <c r="S445" s="186" t="str">
        <f>IF(_penmei4_month_day!J439="","",_penmei4_month_day!J439)</f>
        <v/>
      </c>
      <c r="T445" s="187" t="str">
        <f>IF(_penmei4_month_day!K439="","",_penmei4_month_day!K439)</f>
        <v/>
      </c>
      <c r="U445" s="160" t="str">
        <f>IF(_penmei4_month_day!L439="","",_penmei4_month_day!L439)</f>
        <v/>
      </c>
      <c r="V445" s="160" t="str">
        <f>IF(_penmei4_month_day!M439="","",_penmei4_month_day!M439)</f>
        <v/>
      </c>
      <c r="W445" s="188" t="str">
        <f>IF(_penmei4_month_day!N439="","",_penmei4_month_day!N439)</f>
        <v/>
      </c>
      <c r="X445" s="162">
        <v>10.5</v>
      </c>
      <c r="Y445" s="185" t="str">
        <f t="shared" si="130"/>
        <v/>
      </c>
      <c r="Z445" s="161" t="str">
        <f>IF(OR(_penmei3_month_day!D439="",_penmei3_month_day!E439=""),"",IF(AND(_penmei3_month_day!D439=1,_penmei3_month_day!E439=1),_penmei4_month_day!Q439,""))</f>
        <v/>
      </c>
      <c r="AA445" s="221" t="str">
        <f>IF(_penmei4_month_day!R439="","",_penmei4_month_day!R439)</f>
        <v/>
      </c>
      <c r="AB445" s="222">
        <f t="shared" si="137"/>
        <v>21.5</v>
      </c>
      <c r="AC445" s="223">
        <v>0.177083333333333</v>
      </c>
      <c r="AD445" s="224" t="s">
        <v>122</v>
      </c>
      <c r="AE445" s="225"/>
      <c r="AF445" s="224"/>
      <c r="AG445" s="225"/>
      <c r="AH445" s="249"/>
      <c r="AI445" s="250"/>
      <c r="AJ445" s="250"/>
    </row>
    <row r="446" spans="1:36">
      <c r="A446" s="118">
        <f t="shared" si="140"/>
        <v>43484</v>
      </c>
      <c r="B446" s="119">
        <f t="shared" si="131"/>
        <v>43484</v>
      </c>
      <c r="C446" s="120" t="str">
        <f t="shared" si="132"/>
        <v>夜</v>
      </c>
      <c r="D446" s="120">
        <f t="shared" si="149"/>
        <v>19</v>
      </c>
      <c r="E446" s="120">
        <f t="shared" si="148"/>
        <v>3</v>
      </c>
      <c r="F446" s="121" t="str">
        <f t="shared" si="144"/>
        <v>丙班</v>
      </c>
      <c r="G446" s="120">
        <f t="shared" si="134"/>
        <v>6</v>
      </c>
      <c r="H446" s="122">
        <f t="shared" si="138"/>
        <v>0.0416666666666667</v>
      </c>
      <c r="I446" s="159">
        <f t="shared" si="135"/>
        <v>0.25</v>
      </c>
      <c r="J446" s="160" t="str">
        <f>IF(_penmei4_month_day!A440="","",_penmei4_month_day!A440)</f>
        <v/>
      </c>
      <c r="K446" s="160" t="str">
        <f>IF(_penmei4_month_day!B440="","",_penmei4_month_day!B440)</f>
        <v/>
      </c>
      <c r="L446" s="160" t="str">
        <f>IF(_penmei4_month_day!C440="","",_penmei4_month_day!C440)</f>
        <v/>
      </c>
      <c r="M446" s="160" t="str">
        <f>IF(_penmei4_month_day!D440="","",_penmei4_month_day!D440)</f>
        <v/>
      </c>
      <c r="N446" s="160" t="str">
        <f>IF(_penmei4_month_day!E440="","",_penmei4_month_day!E440)</f>
        <v/>
      </c>
      <c r="O446" s="161" t="str">
        <f>IF(_penmei4_month_day!F440="","",_penmei4_month_day!F440)</f>
        <v/>
      </c>
      <c r="P446" s="162">
        <v>10.5</v>
      </c>
      <c r="Q446" s="185" t="str">
        <f t="shared" si="129"/>
        <v/>
      </c>
      <c r="R446" s="161" t="str">
        <f>IF(OR(_penmei3_month_day!A440="",_penmei3_month_day!B440=""),"",IF(AND(_penmei3_month_day!A440=1,_penmei3_month_day!B440=1),_penmei4_month_day!I440,""))</f>
        <v/>
      </c>
      <c r="S446" s="186" t="str">
        <f>IF(_penmei4_month_day!J440="","",_penmei4_month_day!J440)</f>
        <v/>
      </c>
      <c r="T446" s="187" t="str">
        <f>IF(_penmei4_month_day!K440="","",_penmei4_month_day!K440)</f>
        <v/>
      </c>
      <c r="U446" s="160" t="str">
        <f>IF(_penmei4_month_day!L440="","",_penmei4_month_day!L440)</f>
        <v/>
      </c>
      <c r="V446" s="160" t="str">
        <f>IF(_penmei4_month_day!M440="","",_penmei4_month_day!M440)</f>
        <v/>
      </c>
      <c r="W446" s="188" t="str">
        <f>IF(_penmei4_month_day!N440="","",_penmei4_month_day!N440)</f>
        <v/>
      </c>
      <c r="X446" s="162">
        <v>10</v>
      </c>
      <c r="Y446" s="185" t="str">
        <f t="shared" si="130"/>
        <v/>
      </c>
      <c r="Z446" s="161" t="str">
        <f>IF(OR(_penmei3_month_day!D440="",_penmei3_month_day!E440=""),"",IF(AND(_penmei3_month_day!D440=1,_penmei3_month_day!E440=1),_penmei4_month_day!Q440,""))</f>
        <v/>
      </c>
      <c r="AA446" s="221" t="str">
        <f>IF(_penmei4_month_day!R440="","",_penmei4_month_day!R440)</f>
        <v/>
      </c>
      <c r="AB446" s="222">
        <f t="shared" si="137"/>
        <v>20.5</v>
      </c>
      <c r="AC446" s="223">
        <v>0.220833333333333</v>
      </c>
      <c r="AD446" s="224" t="s">
        <v>130</v>
      </c>
      <c r="AE446" s="225"/>
      <c r="AF446" s="224"/>
      <c r="AG446" s="225"/>
      <c r="AH446" s="249"/>
      <c r="AI446" s="250"/>
      <c r="AJ446" s="250"/>
    </row>
    <row r="447" spans="1:36">
      <c r="A447" s="123">
        <f t="shared" si="140"/>
        <v>43484</v>
      </c>
      <c r="B447" s="124">
        <f t="shared" si="131"/>
        <v>43484</v>
      </c>
      <c r="C447" s="125" t="str">
        <f t="shared" si="132"/>
        <v>夜</v>
      </c>
      <c r="D447" s="125">
        <f t="shared" si="149"/>
        <v>19</v>
      </c>
      <c r="E447" s="125">
        <f t="shared" si="148"/>
        <v>3</v>
      </c>
      <c r="F447" s="126" t="str">
        <f t="shared" si="144"/>
        <v>丙班</v>
      </c>
      <c r="G447" s="125">
        <f t="shared" si="134"/>
        <v>7</v>
      </c>
      <c r="H447" s="127">
        <f t="shared" si="138"/>
        <v>0.0416666666666667</v>
      </c>
      <c r="I447" s="163">
        <f t="shared" si="135"/>
        <v>0.291666666666667</v>
      </c>
      <c r="J447" s="164" t="str">
        <f>IF(_penmei4_month_day!A441="","",_penmei4_month_day!A441)</f>
        <v/>
      </c>
      <c r="K447" s="164" t="str">
        <f>IF(_penmei4_month_day!B441="","",_penmei4_month_day!B441)</f>
        <v/>
      </c>
      <c r="L447" s="164" t="str">
        <f>IF(_penmei4_month_day!C441="","",_penmei4_month_day!C441)</f>
        <v/>
      </c>
      <c r="M447" s="164" t="str">
        <f>IF(_penmei4_month_day!D441="","",_penmei4_month_day!D441)</f>
        <v/>
      </c>
      <c r="N447" s="164" t="str">
        <f>IF(_penmei4_month_day!E441="","",_penmei4_month_day!E441)</f>
        <v/>
      </c>
      <c r="O447" s="165" t="str">
        <f>IF(_penmei4_month_day!F441="","",_penmei4_month_day!F441)</f>
        <v/>
      </c>
      <c r="P447" s="166">
        <v>10.5</v>
      </c>
      <c r="Q447" s="189" t="str">
        <f t="shared" si="129"/>
        <v/>
      </c>
      <c r="R447" s="165" t="str">
        <f>IF(OR(_penmei3_month_day!A441="",_penmei3_month_day!B441=""),"",IF(AND(_penmei3_month_day!A441=1,_penmei3_month_day!B441=1),_penmei4_month_day!I441,""))</f>
        <v/>
      </c>
      <c r="S447" s="190" t="str">
        <f>IF(_penmei4_month_day!J441="","",_penmei4_month_day!J441)</f>
        <v/>
      </c>
      <c r="T447" s="191" t="str">
        <f>IF(_penmei4_month_day!K441="","",_penmei4_month_day!K441)</f>
        <v/>
      </c>
      <c r="U447" s="164" t="str">
        <f>IF(_penmei4_month_day!L441="","",_penmei4_month_day!L441)</f>
        <v/>
      </c>
      <c r="V447" s="164" t="str">
        <f>IF(_penmei4_month_day!M441="","",_penmei4_month_day!M441)</f>
        <v/>
      </c>
      <c r="W447" s="192" t="str">
        <f>IF(_penmei4_month_day!N441="","",_penmei4_month_day!N441)</f>
        <v/>
      </c>
      <c r="X447" s="166">
        <v>9</v>
      </c>
      <c r="Y447" s="189" t="str">
        <f t="shared" si="130"/>
        <v/>
      </c>
      <c r="Z447" s="165" t="str">
        <f>IF(OR(_penmei3_month_day!D441="",_penmei3_month_day!E441=""),"",IF(AND(_penmei3_month_day!D441=1,_penmei3_month_day!E441=1),_penmei4_month_day!Q441,""))</f>
        <v/>
      </c>
      <c r="AA447" s="226" t="str">
        <f>IF(_penmei4_month_day!R441="","",_penmei4_month_day!R441)</f>
        <v/>
      </c>
      <c r="AB447" s="222">
        <f t="shared" si="137"/>
        <v>19.5</v>
      </c>
      <c r="AC447" s="227">
        <v>0.244444444444444</v>
      </c>
      <c r="AD447" s="228" t="s">
        <v>143</v>
      </c>
      <c r="AE447" s="229"/>
      <c r="AF447" s="228"/>
      <c r="AG447" s="229"/>
      <c r="AH447" s="251"/>
      <c r="AI447" s="252" t="s">
        <v>118</v>
      </c>
      <c r="AJ447" s="253" t="s">
        <v>131</v>
      </c>
    </row>
    <row r="448" spans="1:36">
      <c r="A448" s="128">
        <f t="shared" si="140"/>
        <v>43484</v>
      </c>
      <c r="B448" s="129">
        <f t="shared" si="131"/>
        <v>43484</v>
      </c>
      <c r="C448" s="130" t="str">
        <f t="shared" si="132"/>
        <v>白</v>
      </c>
      <c r="D448" s="130">
        <f t="shared" si="149"/>
        <v>19</v>
      </c>
      <c r="E448" s="130">
        <f>IF(AND(E440=4),1,IF(AND(E440&lt;4),(E440+1),))</f>
        <v>4</v>
      </c>
      <c r="F448" s="131" t="str">
        <f t="shared" si="144"/>
        <v>丁班</v>
      </c>
      <c r="G448" s="130">
        <f t="shared" si="134"/>
        <v>8</v>
      </c>
      <c r="H448" s="132">
        <f t="shared" si="138"/>
        <v>0.0416666666666667</v>
      </c>
      <c r="I448" s="167">
        <f t="shared" si="135"/>
        <v>0.333333333333333</v>
      </c>
      <c r="J448" s="168" t="str">
        <f>IF(_penmei4_month_day!A442="","",_penmei4_month_day!A442)</f>
        <v/>
      </c>
      <c r="K448" s="169" t="str">
        <f>IF(_penmei4_month_day!B442="","",_penmei4_month_day!B442)</f>
        <v/>
      </c>
      <c r="L448" s="169" t="str">
        <f>IF(_penmei4_month_day!C442="","",_penmei4_month_day!C442)</f>
        <v/>
      </c>
      <c r="M448" s="156" t="str">
        <f>IF(_penmei4_month_day!D442="","",_penmei4_month_day!D442)</f>
        <v/>
      </c>
      <c r="N448" s="156" t="str">
        <f>IF(_penmei4_month_day!E442="","",_penmei4_month_day!E442)</f>
        <v/>
      </c>
      <c r="O448" s="157" t="str">
        <f>IF(_penmei4_month_day!F442="","",_penmei4_month_day!F442)</f>
        <v/>
      </c>
      <c r="P448" s="158">
        <v>10</v>
      </c>
      <c r="Q448" s="197" t="str">
        <f t="shared" si="129"/>
        <v/>
      </c>
      <c r="R448" s="157" t="str">
        <f>IF(OR(_penmei3_month_day!A442="",_penmei3_month_day!B442=""),"",IF(AND(_penmei3_month_day!A442=1,_penmei3_month_day!B442=1),_penmei4_month_day!I442,""))</f>
        <v/>
      </c>
      <c r="S448" s="182" t="str">
        <f>IF(_penmei4_month_day!J442="","",_penmei4_month_day!J442)</f>
        <v/>
      </c>
      <c r="T448" s="183" t="str">
        <f>IF(_penmei4_month_day!K442="","",_penmei4_month_day!K442)</f>
        <v/>
      </c>
      <c r="U448" s="156" t="str">
        <f>IF(_penmei4_month_day!L442="","",_penmei4_month_day!L442)</f>
        <v/>
      </c>
      <c r="V448" s="156" t="str">
        <f>IF(_penmei4_month_day!M442="","",_penmei4_month_day!M442)</f>
        <v/>
      </c>
      <c r="W448" s="184" t="str">
        <f>IF(_penmei4_month_day!N442="","",_penmei4_month_day!N442)</f>
        <v/>
      </c>
      <c r="X448" s="158">
        <v>10</v>
      </c>
      <c r="Y448" s="197" t="str">
        <f t="shared" si="130"/>
        <v/>
      </c>
      <c r="Z448" s="194" t="str">
        <f>IF(OR(_penmei3_month_day!D442="",_penmei3_month_day!E442=""),"",IF(AND(_penmei3_month_day!D442=1,_penmei3_month_day!E442=1),_penmei4_month_day!Q442,""))</f>
        <v/>
      </c>
      <c r="AA448" s="230" t="str">
        <f>IF(_penmei4_month_day!R442="","",_penmei4_month_day!R442)</f>
        <v/>
      </c>
      <c r="AB448" s="222">
        <f t="shared" si="137"/>
        <v>20</v>
      </c>
      <c r="AC448" s="231">
        <v>0.333333333333333</v>
      </c>
      <c r="AD448" s="232">
        <v>21.5</v>
      </c>
      <c r="AE448" s="233">
        <v>0.649305555555556</v>
      </c>
      <c r="AF448" s="232">
        <v>17</v>
      </c>
      <c r="AG448" s="233"/>
      <c r="AH448" s="254"/>
      <c r="AI448" s="248"/>
      <c r="AJ448" s="248"/>
    </row>
    <row r="449" spans="1:36">
      <c r="A449" s="118">
        <f t="shared" si="140"/>
        <v>43484</v>
      </c>
      <c r="B449" s="119">
        <f t="shared" si="131"/>
        <v>43484</v>
      </c>
      <c r="C449" s="120" t="str">
        <f t="shared" si="132"/>
        <v>白</v>
      </c>
      <c r="D449" s="120">
        <f t="shared" si="149"/>
        <v>19</v>
      </c>
      <c r="E449" s="120">
        <f>E448</f>
        <v>4</v>
      </c>
      <c r="F449" s="121" t="str">
        <f t="shared" si="144"/>
        <v>丁班</v>
      </c>
      <c r="G449" s="120">
        <f t="shared" si="134"/>
        <v>9</v>
      </c>
      <c r="H449" s="122">
        <f t="shared" si="138"/>
        <v>0.0416666666666667</v>
      </c>
      <c r="I449" s="159">
        <f t="shared" si="135"/>
        <v>0.375</v>
      </c>
      <c r="J449" s="160" t="str">
        <f>IF(_penmei4_month_day!A443="","",_penmei4_month_day!A443)</f>
        <v/>
      </c>
      <c r="K449" s="160" t="str">
        <f>IF(_penmei4_month_day!B443="","",_penmei4_month_day!B443)</f>
        <v/>
      </c>
      <c r="L449" s="160" t="str">
        <f>IF(_penmei4_month_day!C443="","",_penmei4_month_day!C443)</f>
        <v/>
      </c>
      <c r="M449" s="160" t="str">
        <f>IF(_penmei4_month_day!D443="","",_penmei4_month_day!D443)</f>
        <v/>
      </c>
      <c r="N449" s="160" t="str">
        <f>IF(_penmei4_month_day!E443="","",_penmei4_month_day!E443)</f>
        <v/>
      </c>
      <c r="O449" s="161" t="str">
        <f>IF(_penmei4_month_day!F443="","",_penmei4_month_day!F443)</f>
        <v/>
      </c>
      <c r="P449" s="162">
        <v>11</v>
      </c>
      <c r="Q449" s="185" t="str">
        <f t="shared" si="129"/>
        <v/>
      </c>
      <c r="R449" s="161" t="str">
        <f>IF(OR(_penmei3_month_day!A443="",_penmei3_month_day!B443=""),"",IF(AND(_penmei3_month_day!A443=1,_penmei3_month_day!B443=1),_penmei4_month_day!I443,""))</f>
        <v/>
      </c>
      <c r="S449" s="186" t="str">
        <f>IF(_penmei4_month_day!J443="","",_penmei4_month_day!J443)</f>
        <v/>
      </c>
      <c r="T449" s="187" t="str">
        <f>IF(_penmei4_month_day!K443="","",_penmei4_month_day!K443)</f>
        <v/>
      </c>
      <c r="U449" s="160" t="str">
        <f>IF(_penmei4_month_day!L443="","",_penmei4_month_day!L443)</f>
        <v/>
      </c>
      <c r="V449" s="160" t="str">
        <f>IF(_penmei4_month_day!M443="","",_penmei4_month_day!M443)</f>
        <v/>
      </c>
      <c r="W449" s="188" t="str">
        <f>IF(_penmei4_month_day!N443="","",_penmei4_month_day!N443)</f>
        <v/>
      </c>
      <c r="X449" s="162">
        <v>10.5</v>
      </c>
      <c r="Y449" s="185" t="str">
        <f t="shared" si="130"/>
        <v/>
      </c>
      <c r="Z449" s="161" t="str">
        <f>IF(OR(_penmei3_month_day!D443="",_penmei3_month_day!E443=""),"",IF(AND(_penmei3_month_day!D443=1,_penmei3_month_day!E443=1),_penmei4_month_day!Q443,""))</f>
        <v/>
      </c>
      <c r="AA449" s="221" t="str">
        <f>IF(_penmei4_month_day!R443="","",_penmei4_month_day!R443)</f>
        <v/>
      </c>
      <c r="AB449" s="222">
        <f t="shared" si="137"/>
        <v>21.5</v>
      </c>
      <c r="AC449" s="223">
        <v>0.416666666666667</v>
      </c>
      <c r="AD449" s="224">
        <v>21</v>
      </c>
      <c r="AE449" s="225"/>
      <c r="AF449" s="224"/>
      <c r="AG449" s="225"/>
      <c r="AH449" s="249"/>
      <c r="AI449" s="250"/>
      <c r="AJ449" s="250"/>
    </row>
    <row r="450" spans="1:36">
      <c r="A450" s="118">
        <f t="shared" si="140"/>
        <v>43484</v>
      </c>
      <c r="B450" s="119">
        <f t="shared" si="131"/>
        <v>43484</v>
      </c>
      <c r="C450" s="120" t="str">
        <f t="shared" si="132"/>
        <v>白</v>
      </c>
      <c r="D450" s="120">
        <f t="shared" si="149"/>
        <v>19</v>
      </c>
      <c r="E450" s="120">
        <f t="shared" ref="E450:E455" si="150">E449</f>
        <v>4</v>
      </c>
      <c r="F450" s="121" t="str">
        <f t="shared" si="144"/>
        <v>丁班</v>
      </c>
      <c r="G450" s="120">
        <f t="shared" si="134"/>
        <v>10</v>
      </c>
      <c r="H450" s="122">
        <f t="shared" si="138"/>
        <v>0.0416666666666667</v>
      </c>
      <c r="I450" s="159">
        <f t="shared" si="135"/>
        <v>0.416666666666667</v>
      </c>
      <c r="J450" s="160" t="str">
        <f>IF(_penmei4_month_day!A444="","",_penmei4_month_day!A444)</f>
        <v/>
      </c>
      <c r="K450" s="160" t="str">
        <f>IF(_penmei4_month_day!B444="","",_penmei4_month_day!B444)</f>
        <v/>
      </c>
      <c r="L450" s="160" t="str">
        <f>IF(_penmei4_month_day!C444="","",_penmei4_month_day!C444)</f>
        <v/>
      </c>
      <c r="M450" s="160" t="str">
        <f>IF(_penmei4_month_day!D444="","",_penmei4_month_day!D444)</f>
        <v/>
      </c>
      <c r="N450" s="160" t="str">
        <f>IF(_penmei4_month_day!E444="","",_penmei4_month_day!E444)</f>
        <v/>
      </c>
      <c r="O450" s="161" t="str">
        <f>IF(_penmei4_month_day!F444="","",_penmei4_month_day!F444)</f>
        <v/>
      </c>
      <c r="P450" s="162">
        <v>11</v>
      </c>
      <c r="Q450" s="185" t="str">
        <f t="shared" si="129"/>
        <v/>
      </c>
      <c r="R450" s="161" t="str">
        <f>IF(OR(_penmei3_month_day!A444="",_penmei3_month_day!B444=""),"",IF(AND(_penmei3_month_day!A444=1,_penmei3_month_day!B444=1),_penmei4_month_day!I444,""))</f>
        <v/>
      </c>
      <c r="S450" s="186" t="str">
        <f>IF(_penmei4_month_day!J444="","",_penmei4_month_day!J444)</f>
        <v/>
      </c>
      <c r="T450" s="187" t="str">
        <f>IF(_penmei4_month_day!K444="","",_penmei4_month_day!K444)</f>
        <v/>
      </c>
      <c r="U450" s="160" t="str">
        <f>IF(_penmei4_month_day!L444="","",_penmei4_month_day!L444)</f>
        <v/>
      </c>
      <c r="V450" s="160" t="str">
        <f>IF(_penmei4_month_day!M444="","",_penmei4_month_day!M444)</f>
        <v/>
      </c>
      <c r="W450" s="188" t="str">
        <f>IF(_penmei4_month_day!N444="","",_penmei4_month_day!N444)</f>
        <v/>
      </c>
      <c r="X450" s="162">
        <v>10.5</v>
      </c>
      <c r="Y450" s="185" t="str">
        <f t="shared" si="130"/>
        <v/>
      </c>
      <c r="Z450" s="161" t="str">
        <f>IF(OR(_penmei3_month_day!D444="",_penmei3_month_day!E444=""),"",IF(AND(_penmei3_month_day!D444=1,_penmei3_month_day!E444=1),_penmei4_month_day!Q444,""))</f>
        <v/>
      </c>
      <c r="AA450" s="221" t="str">
        <f>IF(_penmei4_month_day!R444="","",_penmei4_month_day!R444)</f>
        <v/>
      </c>
      <c r="AB450" s="222">
        <f t="shared" si="137"/>
        <v>21.5</v>
      </c>
      <c r="AC450" s="223">
        <v>0.440972222222222</v>
      </c>
      <c r="AD450" s="224" t="s">
        <v>122</v>
      </c>
      <c r="AE450" s="225"/>
      <c r="AF450" s="224"/>
      <c r="AG450" s="225"/>
      <c r="AH450" s="249"/>
      <c r="AI450" s="250"/>
      <c r="AJ450" s="250"/>
    </row>
    <row r="451" spans="1:36">
      <c r="A451" s="118">
        <f t="shared" si="140"/>
        <v>43484</v>
      </c>
      <c r="B451" s="119">
        <f t="shared" si="131"/>
        <v>43484</v>
      </c>
      <c r="C451" s="120" t="str">
        <f t="shared" si="132"/>
        <v>白</v>
      </c>
      <c r="D451" s="120">
        <f t="shared" si="149"/>
        <v>19</v>
      </c>
      <c r="E451" s="120">
        <f t="shared" si="150"/>
        <v>4</v>
      </c>
      <c r="F451" s="121" t="str">
        <f t="shared" si="144"/>
        <v>丁班</v>
      </c>
      <c r="G451" s="120">
        <f t="shared" si="134"/>
        <v>11</v>
      </c>
      <c r="H451" s="122">
        <f t="shared" si="138"/>
        <v>0.0416666666666667</v>
      </c>
      <c r="I451" s="159">
        <f t="shared" si="135"/>
        <v>0.458333333333333</v>
      </c>
      <c r="J451" s="160" t="str">
        <f>IF(_penmei4_month_day!A445="","",_penmei4_month_day!A445)</f>
        <v/>
      </c>
      <c r="K451" s="160" t="str">
        <f>IF(_penmei4_month_day!B445="","",_penmei4_month_day!B445)</f>
        <v/>
      </c>
      <c r="L451" s="160" t="str">
        <f>IF(_penmei4_month_day!C445="","",_penmei4_month_day!C445)</f>
        <v/>
      </c>
      <c r="M451" s="160" t="str">
        <f>IF(_penmei4_month_day!D445="","",_penmei4_month_day!D445)</f>
        <v/>
      </c>
      <c r="N451" s="160" t="str">
        <f>IF(_penmei4_month_day!E445="","",_penmei4_month_day!E445)</f>
        <v/>
      </c>
      <c r="O451" s="161" t="str">
        <f>IF(_penmei4_month_day!F445="","",_penmei4_month_day!F445)</f>
        <v/>
      </c>
      <c r="P451" s="162">
        <v>11</v>
      </c>
      <c r="Q451" s="185" t="str">
        <f t="shared" si="129"/>
        <v/>
      </c>
      <c r="R451" s="161" t="str">
        <f>IF(OR(_penmei3_month_day!A445="",_penmei3_month_day!B445=""),"",IF(AND(_penmei3_month_day!A445=1,_penmei3_month_day!B445=1),_penmei4_month_day!I445,""))</f>
        <v/>
      </c>
      <c r="S451" s="186" t="str">
        <f>IF(_penmei4_month_day!J445="","",_penmei4_month_day!J445)</f>
        <v/>
      </c>
      <c r="T451" s="187" t="str">
        <f>IF(_penmei4_month_day!K445="","",_penmei4_month_day!K445)</f>
        <v/>
      </c>
      <c r="U451" s="160" t="str">
        <f>IF(_penmei4_month_day!L445="","",_penmei4_month_day!L445)</f>
        <v/>
      </c>
      <c r="V451" s="160" t="str">
        <f>IF(_penmei4_month_day!M445="","",_penmei4_month_day!M445)</f>
        <v/>
      </c>
      <c r="W451" s="188" t="str">
        <f>IF(_penmei4_month_day!N445="","",_penmei4_month_day!N445)</f>
        <v/>
      </c>
      <c r="X451" s="162">
        <v>10.5</v>
      </c>
      <c r="Y451" s="185" t="str">
        <f t="shared" si="130"/>
        <v/>
      </c>
      <c r="Z451" s="161" t="str">
        <f>IF(OR(_penmei3_month_day!D445="",_penmei3_month_day!E445=""),"",IF(AND(_penmei3_month_day!D445=1,_penmei3_month_day!E445=1),_penmei4_month_day!Q445,""))</f>
        <v/>
      </c>
      <c r="AA451" s="221" t="str">
        <f>IF(_penmei4_month_day!R445="","",_penmei4_month_day!R445)</f>
        <v/>
      </c>
      <c r="AB451" s="222">
        <f t="shared" si="137"/>
        <v>21.5</v>
      </c>
      <c r="AC451" s="223">
        <v>0.479166666666667</v>
      </c>
      <c r="AD451" s="224" t="s">
        <v>130</v>
      </c>
      <c r="AE451" s="225"/>
      <c r="AF451" s="224"/>
      <c r="AG451" s="225"/>
      <c r="AH451" s="249"/>
      <c r="AI451" s="250"/>
      <c r="AJ451" s="250"/>
    </row>
    <row r="452" spans="1:36">
      <c r="A452" s="118">
        <f t="shared" si="140"/>
        <v>43484</v>
      </c>
      <c r="B452" s="119">
        <f t="shared" si="131"/>
        <v>43484</v>
      </c>
      <c r="C452" s="120" t="str">
        <f t="shared" si="132"/>
        <v>白</v>
      </c>
      <c r="D452" s="120">
        <f t="shared" si="149"/>
        <v>19</v>
      </c>
      <c r="E452" s="120">
        <f t="shared" si="150"/>
        <v>4</v>
      </c>
      <c r="F452" s="121" t="str">
        <f t="shared" si="144"/>
        <v>丁班</v>
      </c>
      <c r="G452" s="120">
        <f t="shared" si="134"/>
        <v>12</v>
      </c>
      <c r="H452" s="122">
        <f t="shared" si="138"/>
        <v>0.0416666666666667</v>
      </c>
      <c r="I452" s="159">
        <f t="shared" si="135"/>
        <v>0.5</v>
      </c>
      <c r="J452" s="160" t="str">
        <f>IF(_penmei4_month_day!A446="","",_penmei4_month_day!A446)</f>
        <v/>
      </c>
      <c r="K452" s="160" t="str">
        <f>IF(_penmei4_month_day!B446="","",_penmei4_month_day!B446)</f>
        <v/>
      </c>
      <c r="L452" s="160" t="str">
        <f>IF(_penmei4_month_day!C446="","",_penmei4_month_day!C446)</f>
        <v/>
      </c>
      <c r="M452" s="160" t="str">
        <f>IF(_penmei4_month_day!D446="","",_penmei4_month_day!D446)</f>
        <v/>
      </c>
      <c r="N452" s="160" t="str">
        <f>IF(_penmei4_month_day!E446="","",_penmei4_month_day!E446)</f>
        <v/>
      </c>
      <c r="O452" s="161" t="str">
        <f>IF(_penmei4_month_day!F446="","",_penmei4_month_day!F446)</f>
        <v/>
      </c>
      <c r="P452" s="162">
        <v>10.5</v>
      </c>
      <c r="Q452" s="185" t="str">
        <f t="shared" si="129"/>
        <v/>
      </c>
      <c r="R452" s="161" t="str">
        <f>IF(OR(_penmei3_month_day!A446="",_penmei3_month_day!B446=""),"",IF(AND(_penmei3_month_day!A446=1,_penmei3_month_day!B446=1),_penmei4_month_day!I446,""))</f>
        <v/>
      </c>
      <c r="S452" s="186" t="str">
        <f>IF(_penmei4_month_day!J446="","",_penmei4_month_day!J446)</f>
        <v/>
      </c>
      <c r="T452" s="187" t="str">
        <f>IF(_penmei4_month_day!K446="","",_penmei4_month_day!K446)</f>
        <v/>
      </c>
      <c r="U452" s="160" t="str">
        <f>IF(_penmei4_month_day!L446="","",_penmei4_month_day!L446)</f>
        <v/>
      </c>
      <c r="V452" s="160" t="str">
        <f>IF(_penmei4_month_day!M446="","",_penmei4_month_day!M446)</f>
        <v/>
      </c>
      <c r="W452" s="188" t="str">
        <f>IF(_penmei4_month_day!N446="","",_penmei4_month_day!N446)</f>
        <v/>
      </c>
      <c r="X452" s="162">
        <v>10.4</v>
      </c>
      <c r="Y452" s="185" t="str">
        <f t="shared" si="130"/>
        <v/>
      </c>
      <c r="Z452" s="161" t="str">
        <f>IF(OR(_penmei3_month_day!D446="",_penmei3_month_day!E446=""),"",IF(AND(_penmei3_month_day!D446=1,_penmei3_month_day!E446=1),_penmei4_month_day!Q446,""))</f>
        <v/>
      </c>
      <c r="AA452" s="221" t="str">
        <f>IF(_penmei4_month_day!R446="","",_penmei4_month_day!R446)</f>
        <v/>
      </c>
      <c r="AB452" s="222">
        <f t="shared" si="137"/>
        <v>20.9</v>
      </c>
      <c r="AC452" s="223">
        <v>0.496527777777778</v>
      </c>
      <c r="AD452" s="224">
        <v>20</v>
      </c>
      <c r="AE452" s="225"/>
      <c r="AF452" s="224"/>
      <c r="AG452" s="225"/>
      <c r="AH452" s="249"/>
      <c r="AI452" s="250"/>
      <c r="AJ452" s="250"/>
    </row>
    <row r="453" spans="1:36">
      <c r="A453" s="118">
        <f t="shared" si="140"/>
        <v>43484</v>
      </c>
      <c r="B453" s="119">
        <f t="shared" si="131"/>
        <v>43484</v>
      </c>
      <c r="C453" s="120" t="str">
        <f t="shared" si="132"/>
        <v>白</v>
      </c>
      <c r="D453" s="120">
        <f t="shared" si="149"/>
        <v>19</v>
      </c>
      <c r="E453" s="120">
        <f t="shared" si="150"/>
        <v>4</v>
      </c>
      <c r="F453" s="121" t="str">
        <f t="shared" si="144"/>
        <v>丁班</v>
      </c>
      <c r="G453" s="120">
        <f t="shared" si="134"/>
        <v>13</v>
      </c>
      <c r="H453" s="122">
        <f t="shared" si="138"/>
        <v>0.0416666666666667</v>
      </c>
      <c r="I453" s="159">
        <f t="shared" si="135"/>
        <v>0.541666666666667</v>
      </c>
      <c r="J453" s="160" t="str">
        <f>IF(_penmei4_month_day!A447="","",_penmei4_month_day!A447)</f>
        <v/>
      </c>
      <c r="K453" s="160" t="str">
        <f>IF(_penmei4_month_day!B447="","",_penmei4_month_day!B447)</f>
        <v/>
      </c>
      <c r="L453" s="160" t="str">
        <f>IF(_penmei4_month_day!C447="","",_penmei4_month_day!C447)</f>
        <v/>
      </c>
      <c r="M453" s="160" t="str">
        <f>IF(_penmei4_month_day!D447="","",_penmei4_month_day!D447)</f>
        <v/>
      </c>
      <c r="N453" s="160" t="str">
        <f>IF(_penmei4_month_day!E447="","",_penmei4_month_day!E447)</f>
        <v/>
      </c>
      <c r="O453" s="161" t="str">
        <f>IF(_penmei4_month_day!F447="","",_penmei4_month_day!F447)</f>
        <v/>
      </c>
      <c r="P453" s="162">
        <v>9.5</v>
      </c>
      <c r="Q453" s="185" t="str">
        <f t="shared" si="129"/>
        <v/>
      </c>
      <c r="R453" s="161" t="str">
        <f>IF(OR(_penmei3_month_day!A447="",_penmei3_month_day!B447=""),"",IF(AND(_penmei3_month_day!A447=1,_penmei3_month_day!B447=1),_penmei4_month_day!I447,""))</f>
        <v/>
      </c>
      <c r="S453" s="186" t="str">
        <f>IF(_penmei4_month_day!J447="","",_penmei4_month_day!J447)</f>
        <v/>
      </c>
      <c r="T453" s="187" t="str">
        <f>IF(_penmei4_month_day!K447="","",_penmei4_month_day!K447)</f>
        <v/>
      </c>
      <c r="U453" s="160" t="str">
        <f>IF(_penmei4_month_day!L447="","",_penmei4_month_day!L447)</f>
        <v/>
      </c>
      <c r="V453" s="160" t="str">
        <f>IF(_penmei4_month_day!M447="","",_penmei4_month_day!M447)</f>
        <v/>
      </c>
      <c r="W453" s="188" t="str">
        <f>IF(_penmei4_month_day!N447="","",_penmei4_month_day!N447)</f>
        <v/>
      </c>
      <c r="X453" s="162">
        <v>9.5</v>
      </c>
      <c r="Y453" s="185" t="str">
        <f t="shared" si="130"/>
        <v/>
      </c>
      <c r="Z453" s="161" t="str">
        <f>IF(OR(_penmei3_month_day!D447="",_penmei3_month_day!E447=""),"",IF(AND(_penmei3_month_day!D447=1,_penmei3_month_day!E447=1),_penmei4_month_day!Q447,""))</f>
        <v/>
      </c>
      <c r="AA453" s="221" t="str">
        <f>IF(_penmei4_month_day!R447="","",_penmei4_month_day!R447)</f>
        <v/>
      </c>
      <c r="AB453" s="222">
        <f t="shared" si="137"/>
        <v>19</v>
      </c>
      <c r="AC453" s="223">
        <v>0.506944444444444</v>
      </c>
      <c r="AD453" s="224">
        <v>19</v>
      </c>
      <c r="AE453" s="225"/>
      <c r="AF453" s="224"/>
      <c r="AG453" s="225"/>
      <c r="AH453" s="249"/>
      <c r="AI453" s="250"/>
      <c r="AJ453" s="250"/>
    </row>
    <row r="454" spans="1:36">
      <c r="A454" s="118">
        <f t="shared" si="140"/>
        <v>43484</v>
      </c>
      <c r="B454" s="119">
        <f t="shared" si="131"/>
        <v>43484</v>
      </c>
      <c r="C454" s="120" t="str">
        <f t="shared" si="132"/>
        <v>白</v>
      </c>
      <c r="D454" s="120">
        <f t="shared" si="149"/>
        <v>19</v>
      </c>
      <c r="E454" s="120">
        <f t="shared" si="150"/>
        <v>4</v>
      </c>
      <c r="F454" s="121" t="str">
        <f t="shared" si="144"/>
        <v>丁班</v>
      </c>
      <c r="G454" s="120">
        <f t="shared" si="134"/>
        <v>14</v>
      </c>
      <c r="H454" s="122">
        <f t="shared" si="138"/>
        <v>0.0416666666666667</v>
      </c>
      <c r="I454" s="159">
        <f t="shared" si="135"/>
        <v>0.583333333333333</v>
      </c>
      <c r="J454" s="160" t="str">
        <f>IF(_penmei4_month_day!A448="","",_penmei4_month_day!A448)</f>
        <v/>
      </c>
      <c r="K454" s="160" t="str">
        <f>IF(_penmei4_month_day!B448="","",_penmei4_month_day!B448)</f>
        <v/>
      </c>
      <c r="L454" s="160" t="str">
        <f>IF(_penmei4_month_day!C448="","",_penmei4_month_day!C448)</f>
        <v/>
      </c>
      <c r="M454" s="160" t="str">
        <f>IF(_penmei4_month_day!D448="","",_penmei4_month_day!D448)</f>
        <v/>
      </c>
      <c r="N454" s="160" t="str">
        <f>IF(_penmei4_month_day!E448="","",_penmei4_month_day!E448)</f>
        <v/>
      </c>
      <c r="O454" s="161" t="str">
        <f>IF(_penmei4_month_day!F448="","",_penmei4_month_day!F448)</f>
        <v/>
      </c>
      <c r="P454" s="162">
        <v>9</v>
      </c>
      <c r="Q454" s="185" t="str">
        <f t="shared" si="129"/>
        <v/>
      </c>
      <c r="R454" s="161" t="str">
        <f>IF(OR(_penmei3_month_day!A448="",_penmei3_month_day!B448=""),"",IF(AND(_penmei3_month_day!A448=1,_penmei3_month_day!B448=1),_penmei4_month_day!I448,""))</f>
        <v/>
      </c>
      <c r="S454" s="186" t="str">
        <f>IF(_penmei4_month_day!J448="","",_penmei4_month_day!J448)</f>
        <v/>
      </c>
      <c r="T454" s="187" t="str">
        <f>IF(_penmei4_month_day!K448="","",_penmei4_month_day!K448)</f>
        <v/>
      </c>
      <c r="U454" s="160" t="str">
        <f>IF(_penmei4_month_day!L448="","",_penmei4_month_day!L448)</f>
        <v/>
      </c>
      <c r="V454" s="160" t="str">
        <f>IF(_penmei4_month_day!M448="","",_penmei4_month_day!M448)</f>
        <v/>
      </c>
      <c r="W454" s="188" t="str">
        <f>IF(_penmei4_month_day!N448="","",_penmei4_month_day!N448)</f>
        <v/>
      </c>
      <c r="X454" s="162">
        <v>10</v>
      </c>
      <c r="Y454" s="185" t="str">
        <f t="shared" si="130"/>
        <v/>
      </c>
      <c r="Z454" s="161" t="str">
        <f>IF(OR(_penmei3_month_day!D448="",_penmei3_month_day!E448=""),"",IF(AND(_penmei3_month_day!D448=1,_penmei3_month_day!E448=1),_penmei4_month_day!Q448,""))</f>
        <v/>
      </c>
      <c r="AA454" s="221" t="str">
        <f>IF(_penmei4_month_day!R448="","",_penmei4_month_day!R448)</f>
        <v/>
      </c>
      <c r="AB454" s="222">
        <f t="shared" si="137"/>
        <v>19</v>
      </c>
      <c r="AC454" s="223">
        <v>0.600694444444444</v>
      </c>
      <c r="AD454" s="224">
        <v>20</v>
      </c>
      <c r="AE454" s="225"/>
      <c r="AF454" s="224"/>
      <c r="AG454" s="225"/>
      <c r="AH454" s="249"/>
      <c r="AI454" s="250"/>
      <c r="AJ454" s="250"/>
    </row>
    <row r="455" spans="1:36">
      <c r="A455" s="123">
        <f t="shared" si="140"/>
        <v>43484</v>
      </c>
      <c r="B455" s="124">
        <f t="shared" si="131"/>
        <v>43484</v>
      </c>
      <c r="C455" s="125" t="str">
        <f t="shared" si="132"/>
        <v>白</v>
      </c>
      <c r="D455" s="125">
        <f t="shared" si="149"/>
        <v>19</v>
      </c>
      <c r="E455" s="125">
        <f t="shared" si="150"/>
        <v>4</v>
      </c>
      <c r="F455" s="126" t="str">
        <f t="shared" si="144"/>
        <v>丁班</v>
      </c>
      <c r="G455" s="125">
        <f t="shared" si="134"/>
        <v>15</v>
      </c>
      <c r="H455" s="127">
        <f t="shared" si="138"/>
        <v>0.0416666666666667</v>
      </c>
      <c r="I455" s="163">
        <f t="shared" si="135"/>
        <v>0.625</v>
      </c>
      <c r="J455" s="164" t="str">
        <f>IF(_penmei4_month_day!A449="","",_penmei4_month_day!A449)</f>
        <v/>
      </c>
      <c r="K455" s="164" t="str">
        <f>IF(_penmei4_month_day!B449="","",_penmei4_month_day!B449)</f>
        <v/>
      </c>
      <c r="L455" s="164" t="str">
        <f>IF(_penmei4_month_day!C449="","",_penmei4_month_day!C449)</f>
        <v/>
      </c>
      <c r="M455" s="164" t="str">
        <f>IF(_penmei4_month_day!D449="","",_penmei4_month_day!D449)</f>
        <v/>
      </c>
      <c r="N455" s="164" t="str">
        <f>IF(_penmei4_month_day!E449="","",_penmei4_month_day!E449)</f>
        <v/>
      </c>
      <c r="O455" s="165" t="str">
        <f>IF(_penmei4_month_day!F449="","",_penmei4_month_day!F449)</f>
        <v/>
      </c>
      <c r="P455" s="166">
        <v>10</v>
      </c>
      <c r="Q455" s="189" t="str">
        <f t="shared" si="129"/>
        <v/>
      </c>
      <c r="R455" s="165" t="str">
        <f>IF(OR(_penmei3_month_day!A449="",_penmei3_month_day!B449=""),"",IF(AND(_penmei3_month_day!A449=1,_penmei3_month_day!B449=1),_penmei4_month_day!I449,""))</f>
        <v/>
      </c>
      <c r="S455" s="190" t="str">
        <f>IF(_penmei4_month_day!J449="","",_penmei4_month_day!J449)</f>
        <v/>
      </c>
      <c r="T455" s="191" t="str">
        <f>IF(_penmei4_month_day!K449="","",_penmei4_month_day!K449)</f>
        <v/>
      </c>
      <c r="U455" s="164" t="str">
        <f>IF(_penmei4_month_day!L449="","",_penmei4_month_day!L449)</f>
        <v/>
      </c>
      <c r="V455" s="164" t="str">
        <f>IF(_penmei4_month_day!M449="","",_penmei4_month_day!M449)</f>
        <v/>
      </c>
      <c r="W455" s="192" t="str">
        <f>IF(_penmei4_month_day!N449="","",_penmei4_month_day!N449)</f>
        <v/>
      </c>
      <c r="X455" s="166">
        <v>9.6</v>
      </c>
      <c r="Y455" s="189" t="str">
        <f t="shared" si="130"/>
        <v/>
      </c>
      <c r="Z455" s="165" t="str">
        <f>IF(OR(_penmei3_month_day!D449="",_penmei3_month_day!E449=""),"",IF(AND(_penmei3_month_day!D449=1,_penmei3_month_day!E449=1),_penmei4_month_day!Q449,""))</f>
        <v/>
      </c>
      <c r="AA455" s="226" t="str">
        <f>IF(_penmei4_month_day!R449="","",_penmei4_month_day!R449)</f>
        <v/>
      </c>
      <c r="AB455" s="222">
        <f t="shared" si="137"/>
        <v>19.6</v>
      </c>
      <c r="AC455" s="227">
        <v>0.628472222222222</v>
      </c>
      <c r="AD455" s="228">
        <v>18</v>
      </c>
      <c r="AE455" s="229"/>
      <c r="AF455" s="228"/>
      <c r="AG455" s="229"/>
      <c r="AH455" s="251"/>
      <c r="AI455" s="252" t="s">
        <v>118</v>
      </c>
      <c r="AJ455" s="253" t="s">
        <v>119</v>
      </c>
    </row>
    <row r="456" spans="1:36">
      <c r="A456" s="128">
        <f t="shared" si="140"/>
        <v>43484</v>
      </c>
      <c r="B456" s="129">
        <f t="shared" si="131"/>
        <v>43484</v>
      </c>
      <c r="C456" s="130" t="str">
        <f t="shared" si="132"/>
        <v>中</v>
      </c>
      <c r="D456" s="130">
        <f t="shared" si="149"/>
        <v>19</v>
      </c>
      <c r="E456" s="130">
        <f>IF(AND(E448=4),1,IF(AND(E448&lt;4),(E448+1),))</f>
        <v>1</v>
      </c>
      <c r="F456" s="131" t="str">
        <f t="shared" si="144"/>
        <v>甲班</v>
      </c>
      <c r="G456" s="130">
        <f t="shared" si="134"/>
        <v>16</v>
      </c>
      <c r="H456" s="132">
        <f t="shared" si="138"/>
        <v>0.0416666666666667</v>
      </c>
      <c r="I456" s="167">
        <f t="shared" si="135"/>
        <v>0.666666666666667</v>
      </c>
      <c r="J456" s="168" t="str">
        <f>IF(_penmei4_month_day!A450="","",_penmei4_month_day!A450)</f>
        <v/>
      </c>
      <c r="K456" s="169" t="str">
        <f>IF(_penmei4_month_day!B450="","",_penmei4_month_day!B450)</f>
        <v/>
      </c>
      <c r="L456" s="169" t="str">
        <f>IF(_penmei4_month_day!C450="","",_penmei4_month_day!C450)</f>
        <v/>
      </c>
      <c r="M456" s="156" t="str">
        <f>IF(_penmei4_month_day!D450="","",_penmei4_month_day!D450)</f>
        <v/>
      </c>
      <c r="N456" s="156" t="str">
        <f>IF(_penmei4_month_day!E450="","",_penmei4_month_day!E450)</f>
        <v/>
      </c>
      <c r="O456" s="157" t="str">
        <f>IF(_penmei4_month_day!F450="","",_penmei4_month_day!F450)</f>
        <v/>
      </c>
      <c r="P456" s="158">
        <v>8</v>
      </c>
      <c r="Q456" s="197" t="str">
        <f t="shared" ref="Q456:Q519" si="151">IF(O456="","",O456*60/P456)</f>
        <v/>
      </c>
      <c r="R456" s="157" t="str">
        <f>IF(OR(_penmei3_month_day!A450="",_penmei3_month_day!B450=""),"",IF(AND(_penmei3_month_day!A450=1,_penmei3_month_day!B450=1),_penmei4_month_day!I450,""))</f>
        <v/>
      </c>
      <c r="S456" s="182" t="str">
        <f>IF(_penmei4_month_day!J450="","",_penmei4_month_day!J450)</f>
        <v/>
      </c>
      <c r="T456" s="183" t="str">
        <f>IF(_penmei4_month_day!K450="","",_penmei4_month_day!K450)</f>
        <v/>
      </c>
      <c r="U456" s="156" t="str">
        <f>IF(_penmei4_month_day!L450="","",_penmei4_month_day!L450)</f>
        <v/>
      </c>
      <c r="V456" s="156" t="str">
        <f>IF(_penmei4_month_day!M450="","",_penmei4_month_day!M450)</f>
        <v/>
      </c>
      <c r="W456" s="184" t="str">
        <f>IF(_penmei4_month_day!N450="","",_penmei4_month_day!N450)</f>
        <v/>
      </c>
      <c r="X456" s="158">
        <v>9.8</v>
      </c>
      <c r="Y456" s="197" t="str">
        <f t="shared" ref="Y456:Y519" si="152">IF(W456="","",I456+W456*60/X456)</f>
        <v/>
      </c>
      <c r="Z456" s="194" t="str">
        <f>IF(OR(_penmei3_month_day!D450="",_penmei3_month_day!E450=""),"",IF(AND(_penmei3_month_day!D450=1,_penmei3_month_day!E450=1),_penmei4_month_day!Q450,""))</f>
        <v/>
      </c>
      <c r="AA456" s="230" t="str">
        <f>IF(_penmei4_month_day!R450="","",_penmei4_month_day!R450)</f>
        <v/>
      </c>
      <c r="AB456" s="222">
        <f t="shared" si="137"/>
        <v>17.8</v>
      </c>
      <c r="AC456" s="223">
        <v>0.680555555555555</v>
      </c>
      <c r="AD456" s="224">
        <v>19</v>
      </c>
      <c r="AE456" s="233">
        <v>0.906944444444444</v>
      </c>
      <c r="AF456" s="232" t="s">
        <v>116</v>
      </c>
      <c r="AG456" s="233"/>
      <c r="AH456" s="254"/>
      <c r="AI456" s="248"/>
      <c r="AJ456" s="248"/>
    </row>
    <row r="457" spans="1:36">
      <c r="A457" s="118">
        <f t="shared" si="140"/>
        <v>43484</v>
      </c>
      <c r="B457" s="119">
        <f t="shared" ref="B457:B488" si="153">A457</f>
        <v>43484</v>
      </c>
      <c r="C457" s="120" t="str">
        <f t="shared" ref="C457:C520" si="154">IF(AND(G457&lt;16,G457&gt;=8),"白",IF(AND(G457&lt;8,G457&gt;=0),"夜",IF(G457&gt;=16,"中")))</f>
        <v>中</v>
      </c>
      <c r="D457" s="120">
        <f t="shared" si="149"/>
        <v>19</v>
      </c>
      <c r="E457" s="120">
        <f t="shared" ref="E457:E463" si="155">E456</f>
        <v>1</v>
      </c>
      <c r="F457" s="121" t="str">
        <f t="shared" si="144"/>
        <v>甲班</v>
      </c>
      <c r="G457" s="120">
        <f t="shared" ref="G457:G488" si="156">IF(I457=0,0,HOUR(I457-0))</f>
        <v>17</v>
      </c>
      <c r="H457" s="122">
        <f t="shared" si="138"/>
        <v>0.0416666666666667</v>
      </c>
      <c r="I457" s="159">
        <f t="shared" ref="I457:I520" si="157">IF(HOUR(I456)=0,H457,I456+H457)</f>
        <v>0.708333333333333</v>
      </c>
      <c r="J457" s="160" t="str">
        <f>IF(_penmei4_month_day!A451="","",_penmei4_month_day!A451)</f>
        <v/>
      </c>
      <c r="K457" s="160" t="str">
        <f>IF(_penmei4_month_day!B451="","",_penmei4_month_day!B451)</f>
        <v/>
      </c>
      <c r="L457" s="160" t="str">
        <f>IF(_penmei4_month_day!C451="","",_penmei4_month_day!C451)</f>
        <v/>
      </c>
      <c r="M457" s="160" t="str">
        <f>IF(_penmei4_month_day!D451="","",_penmei4_month_day!D451)</f>
        <v/>
      </c>
      <c r="N457" s="160" t="str">
        <f>IF(_penmei4_month_day!E451="","",_penmei4_month_day!E451)</f>
        <v/>
      </c>
      <c r="O457" s="161" t="str">
        <f>IF(_penmei4_month_day!F451="","",_penmei4_month_day!F451)</f>
        <v/>
      </c>
      <c r="P457" s="162">
        <v>9</v>
      </c>
      <c r="Q457" s="185" t="str">
        <f t="shared" si="151"/>
        <v/>
      </c>
      <c r="R457" s="161" t="str">
        <f>IF(OR(_penmei3_month_day!A451="",_penmei3_month_day!B451=""),"",IF(AND(_penmei3_month_day!A451=1,_penmei3_month_day!B451=1),_penmei4_month_day!I451,""))</f>
        <v/>
      </c>
      <c r="S457" s="186" t="str">
        <f>IF(_penmei4_month_day!J451="","",_penmei4_month_day!J451)</f>
        <v/>
      </c>
      <c r="T457" s="187" t="str">
        <f>IF(_penmei4_month_day!K451="","",_penmei4_month_day!K451)</f>
        <v/>
      </c>
      <c r="U457" s="160" t="str">
        <f>IF(_penmei4_month_day!L451="","",_penmei4_month_day!L451)</f>
        <v/>
      </c>
      <c r="V457" s="160" t="str">
        <f>IF(_penmei4_month_day!M451="","",_penmei4_month_day!M451)</f>
        <v/>
      </c>
      <c r="W457" s="188" t="str">
        <f>IF(_penmei4_month_day!N451="","",_penmei4_month_day!N451)</f>
        <v/>
      </c>
      <c r="X457" s="162">
        <v>9.3</v>
      </c>
      <c r="Y457" s="185" t="str">
        <f t="shared" si="152"/>
        <v/>
      </c>
      <c r="Z457" s="161" t="str">
        <f>IF(OR(_penmei3_month_day!D451="",_penmei3_month_day!E451=""),"",IF(AND(_penmei3_month_day!D451=1,_penmei3_month_day!E451=1),_penmei4_month_day!Q451,""))</f>
        <v/>
      </c>
      <c r="AA457" s="221" t="str">
        <f>IF(_penmei4_month_day!R451="","",_penmei4_month_day!R451)</f>
        <v/>
      </c>
      <c r="AB457" s="222">
        <f t="shared" si="137"/>
        <v>18.3</v>
      </c>
      <c r="AC457" s="223">
        <v>0.708333333333333</v>
      </c>
      <c r="AD457" s="224">
        <v>20</v>
      </c>
      <c r="AE457" s="225">
        <v>0.958333333333333</v>
      </c>
      <c r="AF457" s="224">
        <v>20</v>
      </c>
      <c r="AG457" s="225"/>
      <c r="AH457" s="249"/>
      <c r="AI457" s="250"/>
      <c r="AJ457" s="250"/>
    </row>
    <row r="458" spans="1:36">
      <c r="A458" s="118">
        <f t="shared" si="140"/>
        <v>43484</v>
      </c>
      <c r="B458" s="119">
        <f t="shared" si="153"/>
        <v>43484</v>
      </c>
      <c r="C458" s="120" t="str">
        <f t="shared" si="154"/>
        <v>中</v>
      </c>
      <c r="D458" s="120">
        <f t="shared" si="149"/>
        <v>19</v>
      </c>
      <c r="E458" s="120">
        <f t="shared" si="155"/>
        <v>1</v>
      </c>
      <c r="F458" s="121" t="str">
        <f t="shared" si="144"/>
        <v>甲班</v>
      </c>
      <c r="G458" s="120">
        <f t="shared" si="156"/>
        <v>18</v>
      </c>
      <c r="H458" s="122">
        <f t="shared" si="138"/>
        <v>0.0416666666666667</v>
      </c>
      <c r="I458" s="159">
        <f t="shared" si="157"/>
        <v>0.75</v>
      </c>
      <c r="J458" s="160" t="str">
        <f>IF(_penmei4_month_day!A452="","",_penmei4_month_day!A452)</f>
        <v/>
      </c>
      <c r="K458" s="160" t="str">
        <f>IF(_penmei4_month_day!B452="","",_penmei4_month_day!B452)</f>
        <v/>
      </c>
      <c r="L458" s="160" t="str">
        <f>IF(_penmei4_month_day!C452="","",_penmei4_month_day!C452)</f>
        <v/>
      </c>
      <c r="M458" s="160" t="str">
        <f>IF(_penmei4_month_day!D452="","",_penmei4_month_day!D452)</f>
        <v/>
      </c>
      <c r="N458" s="160" t="str">
        <f>IF(_penmei4_month_day!E452="","",_penmei4_month_day!E452)</f>
        <v/>
      </c>
      <c r="O458" s="161" t="str">
        <f>IF(_penmei4_month_day!F452="","",_penmei4_month_day!F452)</f>
        <v/>
      </c>
      <c r="P458" s="162">
        <v>10</v>
      </c>
      <c r="Q458" s="185" t="str">
        <f t="shared" si="151"/>
        <v/>
      </c>
      <c r="R458" s="161" t="str">
        <f>IF(OR(_penmei3_month_day!A452="",_penmei3_month_day!B452=""),"",IF(AND(_penmei3_month_day!A452=1,_penmei3_month_day!B452=1),_penmei4_month_day!I452,""))</f>
        <v/>
      </c>
      <c r="S458" s="186" t="str">
        <f>IF(_penmei4_month_day!J452="","",_penmei4_month_day!J452)</f>
        <v/>
      </c>
      <c r="T458" s="187" t="str">
        <f>IF(_penmei4_month_day!K452="","",_penmei4_month_day!K452)</f>
        <v/>
      </c>
      <c r="U458" s="160" t="str">
        <f>IF(_penmei4_month_day!L452="","",_penmei4_month_day!L452)</f>
        <v/>
      </c>
      <c r="V458" s="160" t="str">
        <f>IF(_penmei4_month_day!M452="","",_penmei4_month_day!M452)</f>
        <v/>
      </c>
      <c r="W458" s="188" t="str">
        <f>IF(_penmei4_month_day!N452="","",_penmei4_month_day!N452)</f>
        <v/>
      </c>
      <c r="X458" s="162">
        <v>10.5</v>
      </c>
      <c r="Y458" s="185" t="str">
        <f t="shared" si="152"/>
        <v/>
      </c>
      <c r="Z458" s="161" t="str">
        <f>IF(OR(_penmei3_month_day!D452="",_penmei3_month_day!E452=""),"",IF(AND(_penmei3_month_day!D452=1,_penmei3_month_day!E452=1),_penmei4_month_day!Q452,""))</f>
        <v/>
      </c>
      <c r="AA458" s="221" t="str">
        <f>IF(_penmei4_month_day!R452="","",_penmei4_month_day!R452)</f>
        <v/>
      </c>
      <c r="AB458" s="222">
        <f t="shared" ref="AB458:AB521" si="158">IF(J458&gt;0,P458+X458,"")</f>
        <v>20.5</v>
      </c>
      <c r="AC458" s="223" t="s">
        <v>183</v>
      </c>
      <c r="AD458" s="224" t="s">
        <v>121</v>
      </c>
      <c r="AE458" s="225"/>
      <c r="AF458" s="224"/>
      <c r="AG458" s="225"/>
      <c r="AH458" s="249"/>
      <c r="AI458" s="250"/>
      <c r="AJ458" s="250"/>
    </row>
    <row r="459" spans="1:36">
      <c r="A459" s="118">
        <f t="shared" si="140"/>
        <v>43484</v>
      </c>
      <c r="B459" s="119">
        <f t="shared" si="153"/>
        <v>43484</v>
      </c>
      <c r="C459" s="120" t="str">
        <f t="shared" si="154"/>
        <v>中</v>
      </c>
      <c r="D459" s="120">
        <f t="shared" si="149"/>
        <v>19</v>
      </c>
      <c r="E459" s="120">
        <f t="shared" si="155"/>
        <v>1</v>
      </c>
      <c r="F459" s="121" t="str">
        <f t="shared" si="144"/>
        <v>甲班</v>
      </c>
      <c r="G459" s="120">
        <f t="shared" si="156"/>
        <v>19</v>
      </c>
      <c r="H459" s="122">
        <f t="shared" ref="H459:H522" si="159">H458</f>
        <v>0.0416666666666667</v>
      </c>
      <c r="I459" s="159">
        <f t="shared" si="157"/>
        <v>0.791666666666666</v>
      </c>
      <c r="J459" s="160" t="str">
        <f>IF(_penmei4_month_day!A453="","",_penmei4_month_day!A453)</f>
        <v/>
      </c>
      <c r="K459" s="160" t="str">
        <f>IF(_penmei4_month_day!B453="","",_penmei4_month_day!B453)</f>
        <v/>
      </c>
      <c r="L459" s="160" t="str">
        <f>IF(_penmei4_month_day!C453="","",_penmei4_month_day!C453)</f>
        <v/>
      </c>
      <c r="M459" s="160" t="str">
        <f>IF(_penmei4_month_day!D453="","",_penmei4_month_day!D453)</f>
        <v/>
      </c>
      <c r="N459" s="160" t="str">
        <f>IF(_penmei4_month_day!E453="","",_penmei4_month_day!E453)</f>
        <v/>
      </c>
      <c r="O459" s="161" t="str">
        <f>IF(_penmei4_month_day!F453="","",_penmei4_month_day!F453)</f>
        <v/>
      </c>
      <c r="P459" s="162">
        <v>9.5</v>
      </c>
      <c r="Q459" s="185" t="str">
        <f t="shared" si="151"/>
        <v/>
      </c>
      <c r="R459" s="161" t="str">
        <f>IF(OR(_penmei3_month_day!A453="",_penmei3_month_day!B453=""),"",IF(AND(_penmei3_month_day!A453=1,_penmei3_month_day!B453=1),_penmei4_month_day!I453,""))</f>
        <v/>
      </c>
      <c r="S459" s="186" t="str">
        <f>IF(_penmei4_month_day!J453="","",_penmei4_month_day!J453)</f>
        <v/>
      </c>
      <c r="T459" s="187" t="str">
        <f>IF(_penmei4_month_day!K453="","",_penmei4_month_day!K453)</f>
        <v/>
      </c>
      <c r="U459" s="160" t="str">
        <f>IF(_penmei4_month_day!L453="","",_penmei4_month_day!L453)</f>
        <v/>
      </c>
      <c r="V459" s="160" t="str">
        <f>IF(_penmei4_month_day!M453="","",_penmei4_month_day!M453)</f>
        <v/>
      </c>
      <c r="W459" s="188" t="str">
        <f>IF(_penmei4_month_day!N453="","",_penmei4_month_day!N453)</f>
        <v/>
      </c>
      <c r="X459" s="162">
        <v>9.5</v>
      </c>
      <c r="Y459" s="185" t="str">
        <f t="shared" si="152"/>
        <v/>
      </c>
      <c r="Z459" s="161" t="str">
        <f>IF(OR(_penmei3_month_day!D453="",_penmei3_month_day!E453=""),"",IF(AND(_penmei3_month_day!D453=1,_penmei3_month_day!E453=1),_penmei4_month_day!Q453,""))</f>
        <v/>
      </c>
      <c r="AA459" s="221" t="str">
        <f>IF(_penmei4_month_day!R453="","",_penmei4_month_day!R453)</f>
        <v/>
      </c>
      <c r="AB459" s="222">
        <f t="shared" si="158"/>
        <v>19</v>
      </c>
      <c r="AC459" s="223">
        <v>0.760416666666667</v>
      </c>
      <c r="AD459" s="224">
        <v>20</v>
      </c>
      <c r="AE459" s="225"/>
      <c r="AF459" s="224"/>
      <c r="AG459" s="225"/>
      <c r="AH459" s="249"/>
      <c r="AI459" s="250"/>
      <c r="AJ459" s="250"/>
    </row>
    <row r="460" spans="1:36">
      <c r="A460" s="118">
        <f t="shared" si="140"/>
        <v>43484</v>
      </c>
      <c r="B460" s="119">
        <f t="shared" si="153"/>
        <v>43484</v>
      </c>
      <c r="C460" s="120" t="str">
        <f t="shared" si="154"/>
        <v>中</v>
      </c>
      <c r="D460" s="120">
        <f t="shared" si="149"/>
        <v>19</v>
      </c>
      <c r="E460" s="120">
        <f t="shared" si="155"/>
        <v>1</v>
      </c>
      <c r="F460" s="121" t="str">
        <f t="shared" si="144"/>
        <v>甲班</v>
      </c>
      <c r="G460" s="120">
        <f t="shared" si="156"/>
        <v>20</v>
      </c>
      <c r="H460" s="122">
        <f t="shared" si="159"/>
        <v>0.0416666666666667</v>
      </c>
      <c r="I460" s="159">
        <f t="shared" si="157"/>
        <v>0.833333333333333</v>
      </c>
      <c r="J460" s="160" t="str">
        <f>IF(_penmei4_month_day!A454="","",_penmei4_month_day!A454)</f>
        <v/>
      </c>
      <c r="K460" s="160" t="str">
        <f>IF(_penmei4_month_day!B454="","",_penmei4_month_day!B454)</f>
        <v/>
      </c>
      <c r="L460" s="160" t="str">
        <f>IF(_penmei4_month_day!C454="","",_penmei4_month_day!C454)</f>
        <v/>
      </c>
      <c r="M460" s="160" t="str">
        <f>IF(_penmei4_month_day!D454="","",_penmei4_month_day!D454)</f>
        <v/>
      </c>
      <c r="N460" s="160" t="str">
        <f>IF(_penmei4_month_day!E454="","",_penmei4_month_day!E454)</f>
        <v/>
      </c>
      <c r="O460" s="161" t="str">
        <f>IF(_penmei4_month_day!F454="","",_penmei4_month_day!F454)</f>
        <v/>
      </c>
      <c r="P460" s="162">
        <v>9.5</v>
      </c>
      <c r="Q460" s="185" t="str">
        <f t="shared" si="151"/>
        <v/>
      </c>
      <c r="R460" s="161" t="str">
        <f>IF(OR(_penmei3_month_day!A454="",_penmei3_month_day!B454=""),"",IF(AND(_penmei3_month_day!A454=1,_penmei3_month_day!B454=1),_penmei4_month_day!I454,""))</f>
        <v/>
      </c>
      <c r="S460" s="186" t="str">
        <f>IF(_penmei4_month_day!J454="","",_penmei4_month_day!J454)</f>
        <v/>
      </c>
      <c r="T460" s="187" t="str">
        <f>IF(_penmei4_month_day!K454="","",_penmei4_month_day!K454)</f>
        <v/>
      </c>
      <c r="U460" s="160" t="str">
        <f>IF(_penmei4_month_day!L454="","",_penmei4_month_day!L454)</f>
        <v/>
      </c>
      <c r="V460" s="160" t="str">
        <f>IF(_penmei4_month_day!M454="","",_penmei4_month_day!M454)</f>
        <v/>
      </c>
      <c r="W460" s="188" t="str">
        <f>IF(_penmei4_month_day!N454="","",_penmei4_month_day!N454)</f>
        <v/>
      </c>
      <c r="X460" s="162">
        <v>10</v>
      </c>
      <c r="Y460" s="185" t="str">
        <f t="shared" si="152"/>
        <v/>
      </c>
      <c r="Z460" s="161" t="str">
        <f>IF(OR(_penmei3_month_day!D454="",_penmei3_month_day!E454=""),"",IF(AND(_penmei3_month_day!D454=1,_penmei3_month_day!E454=1),_penmei4_month_day!Q454,""))</f>
        <v/>
      </c>
      <c r="AA460" s="221" t="str">
        <f>IF(_penmei4_month_day!R454="","",_penmei4_month_day!R454)</f>
        <v/>
      </c>
      <c r="AB460" s="222">
        <f t="shared" si="158"/>
        <v>19.5</v>
      </c>
      <c r="AC460" s="223">
        <v>0.772222222222222</v>
      </c>
      <c r="AD460" s="224" t="s">
        <v>124</v>
      </c>
      <c r="AE460" s="225"/>
      <c r="AF460" s="224"/>
      <c r="AG460" s="225"/>
      <c r="AH460" s="249"/>
      <c r="AI460" s="250"/>
      <c r="AJ460" s="250"/>
    </row>
    <row r="461" spans="1:36">
      <c r="A461" s="118">
        <f t="shared" si="140"/>
        <v>43484</v>
      </c>
      <c r="B461" s="119">
        <f t="shared" si="153"/>
        <v>43484</v>
      </c>
      <c r="C461" s="120" t="str">
        <f t="shared" si="154"/>
        <v>中</v>
      </c>
      <c r="D461" s="120">
        <f t="shared" si="149"/>
        <v>19</v>
      </c>
      <c r="E461" s="120">
        <f t="shared" si="155"/>
        <v>1</v>
      </c>
      <c r="F461" s="121" t="str">
        <f t="shared" si="144"/>
        <v>甲班</v>
      </c>
      <c r="G461" s="120">
        <f t="shared" si="156"/>
        <v>21</v>
      </c>
      <c r="H461" s="122">
        <f t="shared" si="159"/>
        <v>0.0416666666666667</v>
      </c>
      <c r="I461" s="159">
        <f t="shared" si="157"/>
        <v>0.875</v>
      </c>
      <c r="J461" s="160" t="str">
        <f>IF(_penmei4_month_day!A455="","",_penmei4_month_day!A455)</f>
        <v/>
      </c>
      <c r="K461" s="160" t="str">
        <f>IF(_penmei4_month_day!B455="","",_penmei4_month_day!B455)</f>
        <v/>
      </c>
      <c r="L461" s="160" t="str">
        <f>IF(_penmei4_month_day!C455="","",_penmei4_month_day!C455)</f>
        <v/>
      </c>
      <c r="M461" s="160" t="str">
        <f>IF(_penmei4_month_day!D455="","",_penmei4_month_day!D455)</f>
        <v/>
      </c>
      <c r="N461" s="160" t="str">
        <f>IF(_penmei4_month_day!E455="","",_penmei4_month_day!E455)</f>
        <v/>
      </c>
      <c r="O461" s="161" t="str">
        <f>IF(_penmei4_month_day!F455="","",_penmei4_month_day!F455)</f>
        <v/>
      </c>
      <c r="P461" s="162">
        <v>10</v>
      </c>
      <c r="Q461" s="185" t="str">
        <f t="shared" si="151"/>
        <v/>
      </c>
      <c r="R461" s="161" t="str">
        <f>IF(OR(_penmei3_month_day!A455="",_penmei3_month_day!B455=""),"",IF(AND(_penmei3_month_day!A455=1,_penmei3_month_day!B455=1),_penmei4_month_day!I455,""))</f>
        <v/>
      </c>
      <c r="S461" s="186" t="str">
        <f>IF(_penmei4_month_day!J455="","",_penmei4_month_day!J455)</f>
        <v/>
      </c>
      <c r="T461" s="187" t="str">
        <f>IF(_penmei4_month_day!K455="","",_penmei4_month_day!K455)</f>
        <v/>
      </c>
      <c r="U461" s="160" t="str">
        <f>IF(_penmei4_month_day!L455="","",_penmei4_month_day!L455)</f>
        <v/>
      </c>
      <c r="V461" s="160" t="str">
        <f>IF(_penmei4_month_day!M455="","",_penmei4_month_day!M455)</f>
        <v/>
      </c>
      <c r="W461" s="188" t="str">
        <f>IF(_penmei4_month_day!N455="","",_penmei4_month_day!N455)</f>
        <v/>
      </c>
      <c r="X461" s="162">
        <v>11</v>
      </c>
      <c r="Y461" s="185" t="str">
        <f t="shared" si="152"/>
        <v/>
      </c>
      <c r="Z461" s="161" t="str">
        <f>IF(OR(_penmei3_month_day!D455="",_penmei3_month_day!E455=""),"",IF(AND(_penmei3_month_day!D455=1,_penmei3_month_day!E455=1),_penmei4_month_day!Q455,""))</f>
        <v/>
      </c>
      <c r="AA461" s="221" t="str">
        <f>IF(_penmei4_month_day!R455="","",_penmei4_month_day!R455)</f>
        <v/>
      </c>
      <c r="AB461" s="222">
        <f t="shared" si="158"/>
        <v>21</v>
      </c>
      <c r="AC461" s="223">
        <v>0.824305555555556</v>
      </c>
      <c r="AD461" s="224" t="s">
        <v>184</v>
      </c>
      <c r="AE461" s="225"/>
      <c r="AF461" s="224"/>
      <c r="AG461" s="225"/>
      <c r="AH461" s="249"/>
      <c r="AI461" s="250"/>
      <c r="AJ461" s="250"/>
    </row>
    <row r="462" spans="1:36">
      <c r="A462" s="118">
        <f t="shared" si="140"/>
        <v>43484</v>
      </c>
      <c r="B462" s="119">
        <f t="shared" si="153"/>
        <v>43484</v>
      </c>
      <c r="C462" s="120" t="str">
        <f t="shared" si="154"/>
        <v>中</v>
      </c>
      <c r="D462" s="120">
        <f t="shared" si="149"/>
        <v>19</v>
      </c>
      <c r="E462" s="120">
        <f t="shared" si="155"/>
        <v>1</v>
      </c>
      <c r="F462" s="121" t="str">
        <f t="shared" si="144"/>
        <v>甲班</v>
      </c>
      <c r="G462" s="120">
        <f t="shared" si="156"/>
        <v>22</v>
      </c>
      <c r="H462" s="122">
        <f t="shared" si="159"/>
        <v>0.0416666666666667</v>
      </c>
      <c r="I462" s="159">
        <f t="shared" si="157"/>
        <v>0.916666666666666</v>
      </c>
      <c r="J462" s="160" t="str">
        <f>IF(_penmei4_month_day!A456="","",_penmei4_month_day!A456)</f>
        <v/>
      </c>
      <c r="K462" s="160" t="str">
        <f>IF(_penmei4_month_day!B456="","",_penmei4_month_day!B456)</f>
        <v/>
      </c>
      <c r="L462" s="160" t="str">
        <f>IF(_penmei4_month_day!C456="","",_penmei4_month_day!C456)</f>
        <v/>
      </c>
      <c r="M462" s="160" t="str">
        <f>IF(_penmei4_month_day!D456="","",_penmei4_month_day!D456)</f>
        <v/>
      </c>
      <c r="N462" s="160" t="str">
        <f>IF(_penmei4_month_day!E456="","",_penmei4_month_day!E456)</f>
        <v/>
      </c>
      <c r="O462" s="161" t="str">
        <f>IF(_penmei4_month_day!F456="","",_penmei4_month_day!F456)</f>
        <v/>
      </c>
      <c r="P462" s="162">
        <v>10</v>
      </c>
      <c r="Q462" s="185" t="str">
        <f t="shared" si="151"/>
        <v/>
      </c>
      <c r="R462" s="161" t="str">
        <f>IF(OR(_penmei3_month_day!A456="",_penmei3_month_day!B456=""),"",IF(AND(_penmei3_month_day!A456=1,_penmei3_month_day!B456=1),_penmei4_month_day!I456,""))</f>
        <v/>
      </c>
      <c r="S462" s="186" t="str">
        <f>IF(_penmei4_month_day!J456="","",_penmei4_month_day!J456)</f>
        <v/>
      </c>
      <c r="T462" s="187" t="str">
        <f>IF(_penmei4_month_day!K456="","",_penmei4_month_day!K456)</f>
        <v/>
      </c>
      <c r="U462" s="160" t="str">
        <f>IF(_penmei4_month_day!L456="","",_penmei4_month_day!L456)</f>
        <v/>
      </c>
      <c r="V462" s="160" t="str">
        <f>IF(_penmei4_month_day!M456="","",_penmei4_month_day!M456)</f>
        <v/>
      </c>
      <c r="W462" s="188" t="str">
        <f>IF(_penmei4_month_day!N456="","",_penmei4_month_day!N456)</f>
        <v/>
      </c>
      <c r="X462" s="162">
        <v>11</v>
      </c>
      <c r="Y462" s="185" t="str">
        <f t="shared" si="152"/>
        <v/>
      </c>
      <c r="Z462" s="161" t="str">
        <f>IF(OR(_penmei3_month_day!D456="",_penmei3_month_day!E456=""),"",IF(AND(_penmei3_month_day!D456=1,_penmei3_month_day!E456=1),_penmei4_month_day!Q456,""))</f>
        <v/>
      </c>
      <c r="AA462" s="221" t="str">
        <f>IF(_penmei4_month_day!R456="","",_penmei4_month_day!R456)</f>
        <v/>
      </c>
      <c r="AB462" s="222">
        <f t="shared" si="158"/>
        <v>21</v>
      </c>
      <c r="AC462" s="223">
        <v>0.861111111111111</v>
      </c>
      <c r="AD462" s="224" t="s">
        <v>116</v>
      </c>
      <c r="AE462" s="225"/>
      <c r="AF462" s="224"/>
      <c r="AG462" s="225"/>
      <c r="AH462" s="249"/>
      <c r="AI462" s="250"/>
      <c r="AJ462" s="250"/>
    </row>
    <row r="463" spans="1:36">
      <c r="A463" s="123">
        <f t="shared" ref="A463:A526" si="160">IF(HOUR(I463)=0,A462+1,A462)</f>
        <v>43484</v>
      </c>
      <c r="B463" s="124">
        <f t="shared" si="153"/>
        <v>43484</v>
      </c>
      <c r="C463" s="125" t="str">
        <f t="shared" si="154"/>
        <v>中</v>
      </c>
      <c r="D463" s="125">
        <f t="shared" si="149"/>
        <v>19</v>
      </c>
      <c r="E463" s="125">
        <f t="shared" si="155"/>
        <v>1</v>
      </c>
      <c r="F463" s="126" t="str">
        <f t="shared" si="144"/>
        <v>甲班</v>
      </c>
      <c r="G463" s="125">
        <f t="shared" si="156"/>
        <v>23</v>
      </c>
      <c r="H463" s="127">
        <f t="shared" si="159"/>
        <v>0.0416666666666667</v>
      </c>
      <c r="I463" s="163">
        <f t="shared" si="157"/>
        <v>0.958333333333333</v>
      </c>
      <c r="J463" s="164" t="str">
        <f>IF(_penmei4_month_day!A457="","",_penmei4_month_day!A457)</f>
        <v/>
      </c>
      <c r="K463" s="164" t="str">
        <f>IF(_penmei4_month_day!B457="","",_penmei4_month_day!B457)</f>
        <v/>
      </c>
      <c r="L463" s="164" t="str">
        <f>IF(_penmei4_month_day!C457="","",_penmei4_month_day!C457)</f>
        <v/>
      </c>
      <c r="M463" s="164" t="str">
        <f>IF(_penmei4_month_day!D457="","",_penmei4_month_day!D457)</f>
        <v/>
      </c>
      <c r="N463" s="164" t="str">
        <f>IF(_penmei4_month_day!E457="","",_penmei4_month_day!E457)</f>
        <v/>
      </c>
      <c r="O463" s="165" t="str">
        <f>IF(_penmei4_month_day!F457="","",_penmei4_month_day!F457)</f>
        <v/>
      </c>
      <c r="P463" s="166">
        <v>10</v>
      </c>
      <c r="Q463" s="189" t="str">
        <f t="shared" si="151"/>
        <v/>
      </c>
      <c r="R463" s="165" t="str">
        <f>IF(OR(_penmei3_month_day!A457="",_penmei3_month_day!B457=""),"",IF(AND(_penmei3_month_day!A457=1,_penmei3_month_day!B457=1),_penmei4_month_day!I457,""))</f>
        <v/>
      </c>
      <c r="S463" s="190" t="str">
        <f>IF(_penmei4_month_day!J457="","",_penmei4_month_day!J457)</f>
        <v/>
      </c>
      <c r="T463" s="191" t="str">
        <f>IF(_penmei4_month_day!K457="","",_penmei4_month_day!K457)</f>
        <v/>
      </c>
      <c r="U463" s="164" t="str">
        <f>IF(_penmei4_month_day!L457="","",_penmei4_month_day!L457)</f>
        <v/>
      </c>
      <c r="V463" s="164" t="str">
        <f>IF(_penmei4_month_day!M457="","",_penmei4_month_day!M457)</f>
        <v/>
      </c>
      <c r="W463" s="192" t="str">
        <f>IF(_penmei4_month_day!N457="","",_penmei4_month_day!N457)</f>
        <v/>
      </c>
      <c r="X463" s="166">
        <v>11</v>
      </c>
      <c r="Y463" s="189" t="str">
        <f t="shared" si="152"/>
        <v/>
      </c>
      <c r="Z463" s="165" t="str">
        <f>IF(OR(_penmei3_month_day!D457="",_penmei3_month_day!E457=""),"",IF(AND(_penmei3_month_day!D457=1,_penmei3_month_day!E457=1),_penmei4_month_day!Q457,""))</f>
        <v/>
      </c>
      <c r="AA463" s="226" t="str">
        <f>IF(_penmei4_month_day!R457="","",_penmei4_month_day!R457)</f>
        <v/>
      </c>
      <c r="AB463" s="222">
        <f t="shared" si="158"/>
        <v>21</v>
      </c>
      <c r="AC463" s="227">
        <v>0.890972222222222</v>
      </c>
      <c r="AD463" s="228" t="s">
        <v>143</v>
      </c>
      <c r="AE463" s="229"/>
      <c r="AF463" s="228"/>
      <c r="AG463" s="229"/>
      <c r="AH463" s="251"/>
      <c r="AI463" s="252" t="s">
        <v>118</v>
      </c>
      <c r="AJ463" s="253" t="s">
        <v>185</v>
      </c>
    </row>
    <row r="464" spans="1:36">
      <c r="A464" s="128">
        <f t="shared" si="160"/>
        <v>43485</v>
      </c>
      <c r="B464" s="129">
        <f t="shared" si="153"/>
        <v>43485</v>
      </c>
      <c r="C464" s="130" t="str">
        <f t="shared" si="154"/>
        <v>夜</v>
      </c>
      <c r="D464" s="130">
        <f t="shared" si="149"/>
        <v>20</v>
      </c>
      <c r="E464" s="130">
        <f>IF(AND(E416=1),4,IF(AND(E416&gt;1),(E416-1),))</f>
        <v>3</v>
      </c>
      <c r="F464" s="131" t="str">
        <f t="shared" si="144"/>
        <v>丙班</v>
      </c>
      <c r="G464" s="130">
        <f t="shared" si="156"/>
        <v>0</v>
      </c>
      <c r="H464" s="132">
        <f t="shared" si="159"/>
        <v>0.0416666666666667</v>
      </c>
      <c r="I464" s="167">
        <f t="shared" si="157"/>
        <v>1</v>
      </c>
      <c r="J464" s="168" t="str">
        <f>IF(_penmei4_month_day!A458="","",_penmei4_month_day!A458)</f>
        <v/>
      </c>
      <c r="K464" s="169" t="str">
        <f>IF(_penmei4_month_day!B458="","",_penmei4_month_day!B458)</f>
        <v/>
      </c>
      <c r="L464" s="169" t="str">
        <f>IF(_penmei4_month_day!C458="","",_penmei4_month_day!C458)</f>
        <v/>
      </c>
      <c r="M464" s="156" t="str">
        <f>IF(_penmei4_month_day!D458="","",_penmei4_month_day!D458)</f>
        <v/>
      </c>
      <c r="N464" s="156" t="str">
        <f>IF(_penmei4_month_day!E458="","",_penmei4_month_day!E458)</f>
        <v/>
      </c>
      <c r="O464" s="157" t="str">
        <f>IF(_penmei4_month_day!F458="","",_penmei4_month_day!F458)</f>
        <v/>
      </c>
      <c r="P464" s="158">
        <v>10</v>
      </c>
      <c r="Q464" s="197" t="str">
        <f t="shared" si="151"/>
        <v/>
      </c>
      <c r="R464" s="157" t="str">
        <f>IF(OR(_penmei3_month_day!A458="",_penmei3_month_day!B458=""),"",IF(AND(_penmei3_month_day!A458=1,_penmei3_month_day!B458=1),_penmei4_month_day!I458,""))</f>
        <v/>
      </c>
      <c r="S464" s="182" t="str">
        <f>IF(_penmei4_month_day!J458="","",_penmei4_month_day!J458)</f>
        <v/>
      </c>
      <c r="T464" s="183" t="str">
        <f>IF(_penmei4_month_day!K458="","",_penmei4_month_day!K458)</f>
        <v/>
      </c>
      <c r="U464" s="156" t="str">
        <f>IF(_penmei4_month_day!L458="","",_penmei4_month_day!L458)</f>
        <v/>
      </c>
      <c r="V464" s="156" t="str">
        <f>IF(_penmei4_month_day!M458="","",_penmei4_month_day!M458)</f>
        <v/>
      </c>
      <c r="W464" s="184" t="str">
        <f>IF(_penmei4_month_day!N458="","",_penmei4_month_day!N458)</f>
        <v/>
      </c>
      <c r="X464" s="158">
        <v>9</v>
      </c>
      <c r="Y464" s="193" t="str">
        <f t="shared" si="152"/>
        <v/>
      </c>
      <c r="Z464" s="194" t="str">
        <f>IF(OR(_penmei3_month_day!D458="",_penmei3_month_day!E458=""),"",IF(AND(_penmei3_month_day!D458=1,_penmei3_month_day!E458=1),_penmei4_month_day!Q458,""))</f>
        <v/>
      </c>
      <c r="AA464" s="230" t="str">
        <f>IF(_penmei4_month_day!R458="","",_penmei4_month_day!R458)</f>
        <v/>
      </c>
      <c r="AB464" s="222">
        <f t="shared" si="158"/>
        <v>19</v>
      </c>
      <c r="AC464" s="231">
        <v>0.982638888888889</v>
      </c>
      <c r="AD464" s="232" t="s">
        <v>124</v>
      </c>
      <c r="AE464" s="233">
        <v>0.298611111111111</v>
      </c>
      <c r="AF464" s="232" t="s">
        <v>129</v>
      </c>
      <c r="AG464" s="233"/>
      <c r="AH464" s="254"/>
      <c r="AI464" s="248"/>
      <c r="AJ464" s="248"/>
    </row>
    <row r="465" spans="1:36">
      <c r="A465" s="118">
        <f t="shared" si="160"/>
        <v>43485</v>
      </c>
      <c r="B465" s="119">
        <f t="shared" si="153"/>
        <v>43485</v>
      </c>
      <c r="C465" s="120" t="str">
        <f t="shared" si="154"/>
        <v>夜</v>
      </c>
      <c r="D465" s="120">
        <f t="shared" si="149"/>
        <v>20</v>
      </c>
      <c r="E465" s="120">
        <f>E464</f>
        <v>3</v>
      </c>
      <c r="F465" s="121" t="str">
        <f t="shared" si="144"/>
        <v>丙班</v>
      </c>
      <c r="G465" s="120">
        <f t="shared" si="156"/>
        <v>1</v>
      </c>
      <c r="H465" s="122">
        <f t="shared" si="159"/>
        <v>0.0416666666666667</v>
      </c>
      <c r="I465" s="159">
        <f t="shared" si="157"/>
        <v>0.0416666666666667</v>
      </c>
      <c r="J465" s="160" t="str">
        <f>IF(_penmei4_month_day!A459="","",_penmei4_month_day!A459)</f>
        <v/>
      </c>
      <c r="K465" s="160" t="str">
        <f>IF(_penmei4_month_day!B459="","",_penmei4_month_day!B459)</f>
        <v/>
      </c>
      <c r="L465" s="160" t="str">
        <f>IF(_penmei4_month_day!C459="","",_penmei4_month_day!C459)</f>
        <v/>
      </c>
      <c r="M465" s="160" t="str">
        <f>IF(_penmei4_month_day!D459="","",_penmei4_month_day!D459)</f>
        <v/>
      </c>
      <c r="N465" s="160" t="str">
        <f>IF(_penmei4_month_day!E459="","",_penmei4_month_day!E459)</f>
        <v/>
      </c>
      <c r="O465" s="161" t="str">
        <f>IF(_penmei4_month_day!F459="","",_penmei4_month_day!F459)</f>
        <v/>
      </c>
      <c r="P465" s="162">
        <v>9.5</v>
      </c>
      <c r="Q465" s="185" t="str">
        <f t="shared" si="151"/>
        <v/>
      </c>
      <c r="R465" s="161" t="str">
        <f>IF(OR(_penmei3_month_day!A459="",_penmei3_month_day!B459=""),"",IF(AND(_penmei3_month_day!A459=1,_penmei3_month_day!B459=1),_penmei4_month_day!I459,""))</f>
        <v/>
      </c>
      <c r="S465" s="186" t="str">
        <f>IF(_penmei4_month_day!J459="","",_penmei4_month_day!J459)</f>
        <v/>
      </c>
      <c r="T465" s="187" t="str">
        <f>IF(_penmei4_month_day!K459="","",_penmei4_month_day!K459)</f>
        <v/>
      </c>
      <c r="U465" s="160" t="str">
        <f>IF(_penmei4_month_day!L459="","",_penmei4_month_day!L459)</f>
        <v/>
      </c>
      <c r="V465" s="160" t="str">
        <f>IF(_penmei4_month_day!M459="","",_penmei4_month_day!M459)</f>
        <v/>
      </c>
      <c r="W465" s="188" t="str">
        <f>IF(_penmei4_month_day!N459="","",_penmei4_month_day!N459)</f>
        <v/>
      </c>
      <c r="X465" s="162">
        <v>9.5</v>
      </c>
      <c r="Y465" s="185" t="str">
        <f t="shared" si="152"/>
        <v/>
      </c>
      <c r="Z465" s="161" t="str">
        <f>IF(OR(_penmei3_month_day!D459="",_penmei3_month_day!E459=""),"",IF(AND(_penmei3_month_day!D459=1,_penmei3_month_day!E459=1),_penmei4_month_day!Q459,""))</f>
        <v/>
      </c>
      <c r="AA465" s="221" t="str">
        <f>IF(_penmei4_month_day!R459="","",_penmei4_month_day!R459)</f>
        <v/>
      </c>
      <c r="AB465" s="222">
        <f t="shared" si="158"/>
        <v>19</v>
      </c>
      <c r="AC465" s="223">
        <v>0.00763888888888889</v>
      </c>
      <c r="AD465" s="224" t="s">
        <v>129</v>
      </c>
      <c r="AE465" s="225">
        <v>0.3125</v>
      </c>
      <c r="AF465" s="224" t="s">
        <v>121</v>
      </c>
      <c r="AG465" s="225"/>
      <c r="AH465" s="249"/>
      <c r="AI465" s="250"/>
      <c r="AJ465" s="250"/>
    </row>
    <row r="466" spans="1:36">
      <c r="A466" s="118">
        <f t="shared" si="160"/>
        <v>43485</v>
      </c>
      <c r="B466" s="119">
        <f t="shared" si="153"/>
        <v>43485</v>
      </c>
      <c r="C466" s="120" t="str">
        <f t="shared" si="154"/>
        <v>夜</v>
      </c>
      <c r="D466" s="120">
        <f t="shared" si="149"/>
        <v>20</v>
      </c>
      <c r="E466" s="120">
        <f t="shared" ref="E466:E471" si="161">E465</f>
        <v>3</v>
      </c>
      <c r="F466" s="121" t="str">
        <f t="shared" si="144"/>
        <v>丙班</v>
      </c>
      <c r="G466" s="120">
        <f t="shared" si="156"/>
        <v>2</v>
      </c>
      <c r="H466" s="122">
        <f t="shared" si="159"/>
        <v>0.0416666666666667</v>
      </c>
      <c r="I466" s="159">
        <f t="shared" si="157"/>
        <v>0.0833333333333333</v>
      </c>
      <c r="J466" s="160" t="str">
        <f>IF(_penmei4_month_day!A460="","",_penmei4_month_day!A460)</f>
        <v/>
      </c>
      <c r="K466" s="160" t="str">
        <f>IF(_penmei4_month_day!B460="","",_penmei4_month_day!B460)</f>
        <v/>
      </c>
      <c r="L466" s="160" t="str">
        <f>IF(_penmei4_month_day!C460="","",_penmei4_month_day!C460)</f>
        <v/>
      </c>
      <c r="M466" s="160" t="str">
        <f>IF(_penmei4_month_day!D460="","",_penmei4_month_day!D460)</f>
        <v/>
      </c>
      <c r="N466" s="160" t="str">
        <f>IF(_penmei4_month_day!E460="","",_penmei4_month_day!E460)</f>
        <v/>
      </c>
      <c r="O466" s="161" t="str">
        <f>IF(_penmei4_month_day!F460="","",_penmei4_month_day!F460)</f>
        <v/>
      </c>
      <c r="P466" s="162">
        <v>10</v>
      </c>
      <c r="Q466" s="185" t="str">
        <f t="shared" si="151"/>
        <v/>
      </c>
      <c r="R466" s="161" t="str">
        <f>IF(OR(_penmei3_month_day!A460="",_penmei3_month_day!B460=""),"",IF(AND(_penmei3_month_day!A460=1,_penmei3_month_day!B460=1),_penmei4_month_day!I460,""))</f>
        <v/>
      </c>
      <c r="S466" s="186" t="str">
        <f>IF(_penmei4_month_day!J460="","",_penmei4_month_day!J460)</f>
        <v/>
      </c>
      <c r="T466" s="187" t="str">
        <f>IF(_penmei4_month_day!K460="","",_penmei4_month_day!K460)</f>
        <v/>
      </c>
      <c r="U466" s="160" t="str">
        <f>IF(_penmei4_month_day!L460="","",_penmei4_month_day!L460)</f>
        <v/>
      </c>
      <c r="V466" s="160" t="str">
        <f>IF(_penmei4_month_day!M460="","",_penmei4_month_day!M460)</f>
        <v/>
      </c>
      <c r="W466" s="188" t="str">
        <f>IF(_penmei4_month_day!N460="","",_penmei4_month_day!N460)</f>
        <v/>
      </c>
      <c r="X466" s="162">
        <v>10</v>
      </c>
      <c r="Y466" s="185" t="str">
        <f t="shared" si="152"/>
        <v/>
      </c>
      <c r="Z466" s="161" t="str">
        <f>IF(OR(_penmei3_month_day!D460="",_penmei3_month_day!E460=""),"",IF(AND(_penmei3_month_day!D460=1,_penmei3_month_day!E460=1),_penmei4_month_day!Q460,""))</f>
        <v/>
      </c>
      <c r="AA466" s="221" t="str">
        <f>IF(_penmei4_month_day!R460="","",_penmei4_month_day!R460)</f>
        <v/>
      </c>
      <c r="AB466" s="222">
        <f t="shared" si="158"/>
        <v>20</v>
      </c>
      <c r="AC466" s="223">
        <v>0.0208333333333333</v>
      </c>
      <c r="AD466" s="224" t="s">
        <v>124</v>
      </c>
      <c r="AE466" s="225">
        <v>0.325</v>
      </c>
      <c r="AF466" s="224" t="s">
        <v>116</v>
      </c>
      <c r="AG466" s="225"/>
      <c r="AH466" s="249"/>
      <c r="AI466" s="250"/>
      <c r="AJ466" s="250"/>
    </row>
    <row r="467" spans="1:36">
      <c r="A467" s="118">
        <f t="shared" si="160"/>
        <v>43485</v>
      </c>
      <c r="B467" s="119">
        <f t="shared" si="153"/>
        <v>43485</v>
      </c>
      <c r="C467" s="120" t="str">
        <f t="shared" si="154"/>
        <v>夜</v>
      </c>
      <c r="D467" s="120">
        <f t="shared" si="149"/>
        <v>20</v>
      </c>
      <c r="E467" s="120">
        <f t="shared" si="161"/>
        <v>3</v>
      </c>
      <c r="F467" s="121" t="str">
        <f t="shared" si="144"/>
        <v>丙班</v>
      </c>
      <c r="G467" s="120">
        <f t="shared" si="156"/>
        <v>3</v>
      </c>
      <c r="H467" s="122">
        <f t="shared" si="159"/>
        <v>0.0416666666666667</v>
      </c>
      <c r="I467" s="159">
        <f t="shared" si="157"/>
        <v>0.125</v>
      </c>
      <c r="J467" s="160" t="str">
        <f>IF(_penmei4_month_day!A461="","",_penmei4_month_day!A461)</f>
        <v/>
      </c>
      <c r="K467" s="160" t="str">
        <f>IF(_penmei4_month_day!B461="","",_penmei4_month_day!B461)</f>
        <v/>
      </c>
      <c r="L467" s="160" t="str">
        <f>IF(_penmei4_month_day!C461="","",_penmei4_month_day!C461)</f>
        <v/>
      </c>
      <c r="M467" s="160" t="str">
        <f>IF(_penmei4_month_day!D461="","",_penmei4_month_day!D461)</f>
        <v/>
      </c>
      <c r="N467" s="160" t="str">
        <f>IF(_penmei4_month_day!E461="","",_penmei4_month_day!E461)</f>
        <v/>
      </c>
      <c r="O467" s="161" t="str">
        <f>IF(_penmei4_month_day!F461="","",_penmei4_month_day!F461)</f>
        <v/>
      </c>
      <c r="P467" s="162">
        <v>10.5</v>
      </c>
      <c r="Q467" s="185" t="str">
        <f t="shared" si="151"/>
        <v/>
      </c>
      <c r="R467" s="161" t="str">
        <f>IF(OR(_penmei3_month_day!A461="",_penmei3_month_day!B461=""),"",IF(AND(_penmei3_month_day!A461=1,_penmei3_month_day!B461=1),_penmei4_month_day!I461,""))</f>
        <v/>
      </c>
      <c r="S467" s="186" t="str">
        <f>IF(_penmei4_month_day!J461="","",_penmei4_month_day!J461)</f>
        <v/>
      </c>
      <c r="T467" s="187" t="str">
        <f>IF(_penmei4_month_day!K461="","",_penmei4_month_day!K461)</f>
        <v/>
      </c>
      <c r="U467" s="160" t="str">
        <f>IF(_penmei4_month_day!L461="","",_penmei4_month_day!L461)</f>
        <v/>
      </c>
      <c r="V467" s="160" t="str">
        <f>IF(_penmei4_month_day!M461="","",_penmei4_month_day!M461)</f>
        <v/>
      </c>
      <c r="W467" s="188" t="str">
        <f>IF(_penmei4_month_day!N461="","",_penmei4_month_day!N461)</f>
        <v/>
      </c>
      <c r="X467" s="162">
        <v>10</v>
      </c>
      <c r="Y467" s="185" t="str">
        <f t="shared" si="152"/>
        <v/>
      </c>
      <c r="Z467" s="161" t="str">
        <f>IF(OR(_penmei3_month_day!D461="",_penmei3_month_day!E461=""),"",IF(AND(_penmei3_month_day!D461=1,_penmei3_month_day!E461=1),_penmei4_month_day!Q461,""))</f>
        <v/>
      </c>
      <c r="AA467" s="221" t="str">
        <f>IF(_penmei4_month_day!R461="","",_penmei4_month_day!R461)</f>
        <v/>
      </c>
      <c r="AB467" s="222">
        <f t="shared" si="158"/>
        <v>20.5</v>
      </c>
      <c r="AC467" s="223">
        <v>0.0416666666666667</v>
      </c>
      <c r="AD467" s="224">
        <v>20</v>
      </c>
      <c r="AE467" s="225"/>
      <c r="AF467" s="224"/>
      <c r="AG467" s="225"/>
      <c r="AH467" s="249"/>
      <c r="AI467" s="250"/>
      <c r="AJ467" s="250"/>
    </row>
    <row r="468" spans="1:36">
      <c r="A468" s="118">
        <f t="shared" si="160"/>
        <v>43485</v>
      </c>
      <c r="B468" s="119">
        <f t="shared" si="153"/>
        <v>43485</v>
      </c>
      <c r="C468" s="120" t="str">
        <f t="shared" si="154"/>
        <v>夜</v>
      </c>
      <c r="D468" s="120">
        <f t="shared" ref="D468:D491" si="162">DAY(A468)</f>
        <v>20</v>
      </c>
      <c r="E468" s="120">
        <f t="shared" si="161"/>
        <v>3</v>
      </c>
      <c r="F468" s="121" t="str">
        <f t="shared" si="144"/>
        <v>丙班</v>
      </c>
      <c r="G468" s="120">
        <f t="shared" si="156"/>
        <v>4</v>
      </c>
      <c r="H468" s="122">
        <f t="shared" si="159"/>
        <v>0.0416666666666667</v>
      </c>
      <c r="I468" s="159">
        <f t="shared" si="157"/>
        <v>0.166666666666667</v>
      </c>
      <c r="J468" s="160" t="str">
        <f>IF(_penmei4_month_day!A462="","",_penmei4_month_day!A462)</f>
        <v/>
      </c>
      <c r="K468" s="160" t="str">
        <f>IF(_penmei4_month_day!B462="","",_penmei4_month_day!B462)</f>
        <v/>
      </c>
      <c r="L468" s="160" t="str">
        <f>IF(_penmei4_month_day!C462="","",_penmei4_month_day!C462)</f>
        <v/>
      </c>
      <c r="M468" s="160" t="str">
        <f>IF(_penmei4_month_day!D462="","",_penmei4_month_day!D462)</f>
        <v/>
      </c>
      <c r="N468" s="160" t="str">
        <f>IF(_penmei4_month_day!E462="","",_penmei4_month_day!E462)</f>
        <v/>
      </c>
      <c r="O468" s="161" t="str">
        <f>IF(_penmei4_month_day!F462="","",_penmei4_month_day!F462)</f>
        <v/>
      </c>
      <c r="P468" s="162">
        <v>10</v>
      </c>
      <c r="Q468" s="185" t="str">
        <f t="shared" si="151"/>
        <v/>
      </c>
      <c r="R468" s="161" t="str">
        <f>IF(OR(_penmei3_month_day!A462="",_penmei3_month_day!B462=""),"",IF(AND(_penmei3_month_day!A462=1,_penmei3_month_day!B462=1),_penmei4_month_day!I462,""))</f>
        <v/>
      </c>
      <c r="S468" s="186" t="str">
        <f>IF(_penmei4_month_day!J462="","",_penmei4_month_day!J462)</f>
        <v/>
      </c>
      <c r="T468" s="187" t="str">
        <f>IF(_penmei4_month_day!K462="","",_penmei4_month_day!K462)</f>
        <v/>
      </c>
      <c r="U468" s="160" t="str">
        <f>IF(_penmei4_month_day!L462="","",_penmei4_month_day!L462)</f>
        <v/>
      </c>
      <c r="V468" s="160" t="str">
        <f>IF(_penmei4_month_day!M462="","",_penmei4_month_day!M462)</f>
        <v/>
      </c>
      <c r="W468" s="188" t="str">
        <f>IF(_penmei4_month_day!N462="","",_penmei4_month_day!N462)</f>
        <v/>
      </c>
      <c r="X468" s="162">
        <v>10</v>
      </c>
      <c r="Y468" s="185" t="str">
        <f t="shared" si="152"/>
        <v/>
      </c>
      <c r="Z468" s="161" t="str">
        <f>IF(OR(_penmei3_month_day!D462="",_penmei3_month_day!E462=""),"",IF(AND(_penmei3_month_day!D462=1,_penmei3_month_day!E462=1),_penmei4_month_day!Q462,""))</f>
        <v/>
      </c>
      <c r="AA468" s="221" t="str">
        <f>IF(_penmei4_month_day!R462="","",_penmei4_month_day!R462)</f>
        <v/>
      </c>
      <c r="AB468" s="222">
        <f t="shared" si="158"/>
        <v>20</v>
      </c>
      <c r="AC468" s="223">
        <v>0.121527777777778</v>
      </c>
      <c r="AD468" s="224" t="s">
        <v>121</v>
      </c>
      <c r="AE468" s="225"/>
      <c r="AF468" s="224"/>
      <c r="AG468" s="225"/>
      <c r="AH468" s="249"/>
      <c r="AI468" s="250"/>
      <c r="AJ468" s="250"/>
    </row>
    <row r="469" spans="1:36">
      <c r="A469" s="118">
        <f t="shared" si="160"/>
        <v>43485</v>
      </c>
      <c r="B469" s="119">
        <f t="shared" si="153"/>
        <v>43485</v>
      </c>
      <c r="C469" s="120" t="str">
        <f t="shared" si="154"/>
        <v>夜</v>
      </c>
      <c r="D469" s="120">
        <f t="shared" si="162"/>
        <v>20</v>
      </c>
      <c r="E469" s="120">
        <f t="shared" si="161"/>
        <v>3</v>
      </c>
      <c r="F469" s="121" t="str">
        <f t="shared" si="144"/>
        <v>丙班</v>
      </c>
      <c r="G469" s="120">
        <f t="shared" si="156"/>
        <v>5</v>
      </c>
      <c r="H469" s="122">
        <f t="shared" si="159"/>
        <v>0.0416666666666667</v>
      </c>
      <c r="I469" s="159">
        <f t="shared" si="157"/>
        <v>0.208333333333333</v>
      </c>
      <c r="J469" s="160" t="str">
        <f>IF(_penmei4_month_day!A463="","",_penmei4_month_day!A463)</f>
        <v/>
      </c>
      <c r="K469" s="160" t="str">
        <f>IF(_penmei4_month_day!B463="","",_penmei4_month_day!B463)</f>
        <v/>
      </c>
      <c r="L469" s="160" t="str">
        <f>IF(_penmei4_month_day!C463="","",_penmei4_month_day!C463)</f>
        <v/>
      </c>
      <c r="M469" s="160" t="str">
        <f>IF(_penmei4_month_day!D463="","",_penmei4_month_day!D463)</f>
        <v/>
      </c>
      <c r="N469" s="160" t="str">
        <f>IF(_penmei4_month_day!E463="","",_penmei4_month_day!E463)</f>
        <v/>
      </c>
      <c r="O469" s="161" t="str">
        <f>IF(_penmei4_month_day!F463="","",_penmei4_month_day!F463)</f>
        <v/>
      </c>
      <c r="P469" s="162">
        <v>10</v>
      </c>
      <c r="Q469" s="185" t="str">
        <f t="shared" si="151"/>
        <v/>
      </c>
      <c r="R469" s="161" t="str">
        <f>IF(OR(_penmei3_month_day!A463="",_penmei3_month_day!B463=""),"",IF(AND(_penmei3_month_day!A463=1,_penmei3_month_day!B463=1),_penmei4_month_day!I463,""))</f>
        <v/>
      </c>
      <c r="S469" s="186" t="str">
        <f>IF(_penmei4_month_day!J463="","",_penmei4_month_day!J463)</f>
        <v/>
      </c>
      <c r="T469" s="187" t="str">
        <f>IF(_penmei4_month_day!K463="","",_penmei4_month_day!K463)</f>
        <v/>
      </c>
      <c r="U469" s="160" t="str">
        <f>IF(_penmei4_month_day!L463="","",_penmei4_month_day!L463)</f>
        <v/>
      </c>
      <c r="V469" s="160" t="str">
        <f>IF(_penmei4_month_day!M463="","",_penmei4_month_day!M463)</f>
        <v/>
      </c>
      <c r="W469" s="188" t="str">
        <f>IF(_penmei4_month_day!N463="","",_penmei4_month_day!N463)</f>
        <v/>
      </c>
      <c r="X469" s="162">
        <v>10</v>
      </c>
      <c r="Y469" s="185" t="str">
        <f t="shared" si="152"/>
        <v/>
      </c>
      <c r="Z469" s="161" t="str">
        <f>IF(OR(_penmei3_month_day!D463="",_penmei3_month_day!E463=""),"",IF(AND(_penmei3_month_day!D463=1,_penmei3_month_day!E463=1),_penmei4_month_day!Q463,""))</f>
        <v/>
      </c>
      <c r="AA469" s="221" t="str">
        <f>IF(_penmei4_month_day!R463="","",_penmei4_month_day!R463)</f>
        <v/>
      </c>
      <c r="AB469" s="222">
        <f t="shared" si="158"/>
        <v>20</v>
      </c>
      <c r="AC469" s="223">
        <v>0.125</v>
      </c>
      <c r="AD469" s="224">
        <v>21</v>
      </c>
      <c r="AE469" s="225"/>
      <c r="AF469" s="224"/>
      <c r="AG469" s="225"/>
      <c r="AH469" s="249"/>
      <c r="AI469" s="250"/>
      <c r="AJ469" s="250"/>
    </row>
    <row r="470" spans="1:36">
      <c r="A470" s="118">
        <f t="shared" si="160"/>
        <v>43485</v>
      </c>
      <c r="B470" s="119">
        <f t="shared" si="153"/>
        <v>43485</v>
      </c>
      <c r="C470" s="120" t="str">
        <f t="shared" si="154"/>
        <v>夜</v>
      </c>
      <c r="D470" s="120">
        <f t="shared" si="162"/>
        <v>20</v>
      </c>
      <c r="E470" s="120">
        <f t="shared" si="161"/>
        <v>3</v>
      </c>
      <c r="F470" s="121" t="str">
        <f t="shared" si="144"/>
        <v>丙班</v>
      </c>
      <c r="G470" s="120">
        <f t="shared" si="156"/>
        <v>6</v>
      </c>
      <c r="H470" s="122">
        <f t="shared" si="159"/>
        <v>0.0416666666666667</v>
      </c>
      <c r="I470" s="159">
        <f t="shared" si="157"/>
        <v>0.25</v>
      </c>
      <c r="J470" s="160" t="str">
        <f>IF(_penmei4_month_day!A464="","",_penmei4_month_day!A464)</f>
        <v/>
      </c>
      <c r="K470" s="160" t="str">
        <f>IF(_penmei4_month_day!B464="","",_penmei4_month_day!B464)</f>
        <v/>
      </c>
      <c r="L470" s="160" t="str">
        <f>IF(_penmei4_month_day!C464="","",_penmei4_month_day!C464)</f>
        <v/>
      </c>
      <c r="M470" s="160" t="str">
        <f>IF(_penmei4_month_day!D464="","",_penmei4_month_day!D464)</f>
        <v/>
      </c>
      <c r="N470" s="160" t="str">
        <f>IF(_penmei4_month_day!E464="","",_penmei4_month_day!E464)</f>
        <v/>
      </c>
      <c r="O470" s="161" t="str">
        <f>IF(_penmei4_month_day!F464="","",_penmei4_month_day!F464)</f>
        <v/>
      </c>
      <c r="P470" s="162">
        <v>10</v>
      </c>
      <c r="Q470" s="185" t="str">
        <f t="shared" si="151"/>
        <v/>
      </c>
      <c r="R470" s="161" t="str">
        <f>IF(OR(_penmei3_month_day!A464="",_penmei3_month_day!B464=""),"",IF(AND(_penmei3_month_day!A464=1,_penmei3_month_day!B464=1),_penmei4_month_day!I464,""))</f>
        <v/>
      </c>
      <c r="S470" s="186" t="str">
        <f>IF(_penmei4_month_day!J464="","",_penmei4_month_day!J464)</f>
        <v/>
      </c>
      <c r="T470" s="187" t="str">
        <f>IF(_penmei4_month_day!K464="","",_penmei4_month_day!K464)</f>
        <v/>
      </c>
      <c r="U470" s="160" t="str">
        <f>IF(_penmei4_month_day!L464="","",_penmei4_month_day!L464)</f>
        <v/>
      </c>
      <c r="V470" s="160" t="str">
        <f>IF(_penmei4_month_day!M464="","",_penmei4_month_day!M464)</f>
        <v/>
      </c>
      <c r="W470" s="188" t="str">
        <f>IF(_penmei4_month_day!N464="","",_penmei4_month_day!N464)</f>
        <v/>
      </c>
      <c r="X470" s="162">
        <v>10</v>
      </c>
      <c r="Y470" s="185" t="str">
        <f t="shared" si="152"/>
        <v/>
      </c>
      <c r="Z470" s="161" t="str">
        <f>IF(OR(_penmei3_month_day!D464="",_penmei3_month_day!E464=""),"",IF(AND(_penmei3_month_day!D464=1,_penmei3_month_day!E464=1),_penmei4_month_day!Q464,""))</f>
        <v/>
      </c>
      <c r="AA470" s="221" t="str">
        <f>IF(_penmei4_month_day!R464="","",_penmei4_month_day!R464)</f>
        <v/>
      </c>
      <c r="AB470" s="222">
        <f t="shared" si="158"/>
        <v>20</v>
      </c>
      <c r="AC470" s="223">
        <v>0.135416666666667</v>
      </c>
      <c r="AD470" s="224" t="s">
        <v>120</v>
      </c>
      <c r="AE470" s="225"/>
      <c r="AF470" s="224"/>
      <c r="AG470" s="225"/>
      <c r="AH470" s="249"/>
      <c r="AI470" s="250"/>
      <c r="AJ470" s="250"/>
    </row>
    <row r="471" spans="1:36">
      <c r="A471" s="123">
        <f t="shared" si="160"/>
        <v>43485</v>
      </c>
      <c r="B471" s="124">
        <f t="shared" si="153"/>
        <v>43485</v>
      </c>
      <c r="C471" s="125" t="str">
        <f t="shared" si="154"/>
        <v>夜</v>
      </c>
      <c r="D471" s="125">
        <f t="shared" si="162"/>
        <v>20</v>
      </c>
      <c r="E471" s="125">
        <f t="shared" si="161"/>
        <v>3</v>
      </c>
      <c r="F471" s="126" t="str">
        <f t="shared" si="144"/>
        <v>丙班</v>
      </c>
      <c r="G471" s="125">
        <f t="shared" si="156"/>
        <v>7</v>
      </c>
      <c r="H471" s="127">
        <f t="shared" si="159"/>
        <v>0.0416666666666667</v>
      </c>
      <c r="I471" s="163">
        <f t="shared" si="157"/>
        <v>0.291666666666667</v>
      </c>
      <c r="J471" s="164" t="str">
        <f>IF(_penmei4_month_day!A465="","",_penmei4_month_day!A465)</f>
        <v/>
      </c>
      <c r="K471" s="164" t="str">
        <f>IF(_penmei4_month_day!B465="","",_penmei4_month_day!B465)</f>
        <v/>
      </c>
      <c r="L471" s="164" t="str">
        <f>IF(_penmei4_month_day!C465="","",_penmei4_month_day!C465)</f>
        <v/>
      </c>
      <c r="M471" s="164" t="str">
        <f>IF(_penmei4_month_day!D465="","",_penmei4_month_day!D465)</f>
        <v/>
      </c>
      <c r="N471" s="164" t="str">
        <f>IF(_penmei4_month_day!E465="","",_penmei4_month_day!E465)</f>
        <v/>
      </c>
      <c r="O471" s="165" t="str">
        <f>IF(_penmei4_month_day!F465="","",_penmei4_month_day!F465)</f>
        <v/>
      </c>
      <c r="P471" s="166">
        <v>10</v>
      </c>
      <c r="Q471" s="189" t="str">
        <f t="shared" si="151"/>
        <v/>
      </c>
      <c r="R471" s="165" t="str">
        <f>IF(OR(_penmei3_month_day!A465="",_penmei3_month_day!B465=""),"",IF(AND(_penmei3_month_day!A465=1,_penmei3_month_day!B465=1),_penmei4_month_day!I465,""))</f>
        <v/>
      </c>
      <c r="S471" s="190" t="str">
        <f>IF(_penmei4_month_day!J465="","",_penmei4_month_day!J465)</f>
        <v/>
      </c>
      <c r="T471" s="191" t="str">
        <f>IF(_penmei4_month_day!K465="","",_penmei4_month_day!K465)</f>
        <v/>
      </c>
      <c r="U471" s="164" t="str">
        <f>IF(_penmei4_month_day!L465="","",_penmei4_month_day!L465)</f>
        <v/>
      </c>
      <c r="V471" s="164" t="str">
        <f>IF(_penmei4_month_day!M465="","",_penmei4_month_day!M465)</f>
        <v/>
      </c>
      <c r="W471" s="192" t="str">
        <f>IF(_penmei4_month_day!N465="","",_penmei4_month_day!N465)</f>
        <v/>
      </c>
      <c r="X471" s="166">
        <v>9.5</v>
      </c>
      <c r="Y471" s="189" t="str">
        <f t="shared" si="152"/>
        <v/>
      </c>
      <c r="Z471" s="165" t="str">
        <f>IF(OR(_penmei3_month_day!D465="",_penmei3_month_day!E465=""),"",IF(AND(_penmei3_month_day!D465=1,_penmei3_month_day!E465=1),_penmei4_month_day!Q465,""))</f>
        <v/>
      </c>
      <c r="AA471" s="226" t="str">
        <f>IF(_penmei4_month_day!R465="","",_penmei4_month_day!R465)</f>
        <v/>
      </c>
      <c r="AB471" s="222">
        <f t="shared" si="158"/>
        <v>19.5</v>
      </c>
      <c r="AC471" s="227">
        <v>0.283333333333333</v>
      </c>
      <c r="AD471" s="228" t="s">
        <v>128</v>
      </c>
      <c r="AE471" s="229"/>
      <c r="AF471" s="228"/>
      <c r="AG471" s="229"/>
      <c r="AH471" s="251"/>
      <c r="AI471" s="252" t="s">
        <v>118</v>
      </c>
      <c r="AJ471" s="253" t="s">
        <v>131</v>
      </c>
    </row>
    <row r="472" spans="1:36">
      <c r="A472" s="128">
        <f t="shared" si="160"/>
        <v>43485</v>
      </c>
      <c r="B472" s="129">
        <f t="shared" si="153"/>
        <v>43485</v>
      </c>
      <c r="C472" s="130" t="str">
        <f t="shared" si="154"/>
        <v>白</v>
      </c>
      <c r="D472" s="130">
        <f t="shared" si="162"/>
        <v>20</v>
      </c>
      <c r="E472" s="130">
        <f>IF(AND(E464=4),1,IF(AND(E464&lt;4),(E464+1),))</f>
        <v>4</v>
      </c>
      <c r="F472" s="131" t="str">
        <f t="shared" si="144"/>
        <v>丁班</v>
      </c>
      <c r="G472" s="130">
        <f t="shared" si="156"/>
        <v>8</v>
      </c>
      <c r="H472" s="132">
        <f t="shared" si="159"/>
        <v>0.0416666666666667</v>
      </c>
      <c r="I472" s="167">
        <f t="shared" si="157"/>
        <v>0.333333333333333</v>
      </c>
      <c r="J472" s="168" t="str">
        <f>IF(_penmei4_month_day!A466="","",_penmei4_month_day!A466)</f>
        <v/>
      </c>
      <c r="K472" s="169" t="str">
        <f>IF(_penmei4_month_day!B466="","",_penmei4_month_day!B466)</f>
        <v/>
      </c>
      <c r="L472" s="169" t="str">
        <f>IF(_penmei4_month_day!C466="","",_penmei4_month_day!C466)</f>
        <v/>
      </c>
      <c r="M472" s="156" t="str">
        <f>IF(_penmei4_month_day!D466="","",_penmei4_month_day!D466)</f>
        <v/>
      </c>
      <c r="N472" s="156" t="str">
        <f>IF(_penmei4_month_day!E466="","",_penmei4_month_day!E466)</f>
        <v/>
      </c>
      <c r="O472" s="157" t="str">
        <f>IF(_penmei4_month_day!F466="","",_penmei4_month_day!F466)</f>
        <v/>
      </c>
      <c r="P472" s="158">
        <v>11</v>
      </c>
      <c r="Q472" s="197" t="str">
        <f t="shared" si="151"/>
        <v/>
      </c>
      <c r="R472" s="157" t="str">
        <f>IF(OR(_penmei3_month_day!A466="",_penmei3_month_day!B466=""),"",IF(AND(_penmei3_month_day!A466=1,_penmei3_month_day!B466=1),_penmei4_month_day!I466,""))</f>
        <v/>
      </c>
      <c r="S472" s="182" t="str">
        <f>IF(_penmei4_month_day!J466="","",_penmei4_month_day!J466)</f>
        <v/>
      </c>
      <c r="T472" s="183" t="str">
        <f>IF(_penmei4_month_day!K466="","",_penmei4_month_day!K466)</f>
        <v/>
      </c>
      <c r="U472" s="156" t="str">
        <f>IF(_penmei4_month_day!L466="","",_penmei4_month_day!L466)</f>
        <v/>
      </c>
      <c r="V472" s="156" t="str">
        <f>IF(_penmei4_month_day!M466="","",_penmei4_month_day!M466)</f>
        <v/>
      </c>
      <c r="W472" s="184" t="str">
        <f>IF(_penmei4_month_day!N466="","",_penmei4_month_day!N466)</f>
        <v/>
      </c>
      <c r="X472" s="158">
        <v>10</v>
      </c>
      <c r="Y472" s="197" t="str">
        <f t="shared" si="152"/>
        <v/>
      </c>
      <c r="Z472" s="194" t="str">
        <f>IF(OR(_penmei3_month_day!D466="",_penmei3_month_day!E466=""),"",IF(AND(_penmei3_month_day!D466=1,_penmei3_month_day!E466=1),_penmei4_month_day!Q466,""))</f>
        <v/>
      </c>
      <c r="AA472" s="230" t="str">
        <f>IF(_penmei4_month_day!R466="","",_penmei4_month_day!R466)</f>
        <v/>
      </c>
      <c r="AB472" s="222">
        <f t="shared" si="158"/>
        <v>21</v>
      </c>
      <c r="AC472" s="231">
        <v>0.333333333333333</v>
      </c>
      <c r="AD472" s="232">
        <v>21.5</v>
      </c>
      <c r="AE472" s="233">
        <v>0.547222222222222</v>
      </c>
      <c r="AF472" s="232">
        <v>20</v>
      </c>
      <c r="AG472" s="233"/>
      <c r="AH472" s="254"/>
      <c r="AI472" s="256"/>
      <c r="AJ472" s="257"/>
    </row>
    <row r="473" spans="1:36">
      <c r="A473" s="118">
        <f t="shared" si="160"/>
        <v>43485</v>
      </c>
      <c r="B473" s="119">
        <f t="shared" si="153"/>
        <v>43485</v>
      </c>
      <c r="C473" s="120" t="str">
        <f t="shared" si="154"/>
        <v>白</v>
      </c>
      <c r="D473" s="120">
        <f t="shared" si="162"/>
        <v>20</v>
      </c>
      <c r="E473" s="120">
        <f>E472</f>
        <v>4</v>
      </c>
      <c r="F473" s="121" t="str">
        <f t="shared" si="144"/>
        <v>丁班</v>
      </c>
      <c r="G473" s="120">
        <f t="shared" si="156"/>
        <v>9</v>
      </c>
      <c r="H473" s="122">
        <f t="shared" si="159"/>
        <v>0.0416666666666667</v>
      </c>
      <c r="I473" s="159">
        <f t="shared" si="157"/>
        <v>0.375</v>
      </c>
      <c r="J473" s="160" t="str">
        <f>IF(_penmei4_month_day!A467="","",_penmei4_month_day!A467)</f>
        <v/>
      </c>
      <c r="K473" s="160" t="str">
        <f>IF(_penmei4_month_day!B467="","",_penmei4_month_day!B467)</f>
        <v/>
      </c>
      <c r="L473" s="160" t="str">
        <f>IF(_penmei4_month_day!C467="","",_penmei4_month_day!C467)</f>
        <v/>
      </c>
      <c r="M473" s="160" t="str">
        <f>IF(_penmei4_month_day!D467="","",_penmei4_month_day!D467)</f>
        <v/>
      </c>
      <c r="N473" s="160" t="str">
        <f>IF(_penmei4_month_day!E467="","",_penmei4_month_day!E467)</f>
        <v/>
      </c>
      <c r="O473" s="161" t="str">
        <f>IF(_penmei4_month_day!F467="","",_penmei4_month_day!F467)</f>
        <v/>
      </c>
      <c r="P473" s="162">
        <v>12</v>
      </c>
      <c r="Q473" s="185" t="str">
        <f t="shared" si="151"/>
        <v/>
      </c>
      <c r="R473" s="161" t="str">
        <f>IF(OR(_penmei3_month_day!A467="",_penmei3_month_day!B467=""),"",IF(AND(_penmei3_month_day!A467=1,_penmei3_month_day!B467=1),_penmei4_month_day!I467,""))</f>
        <v/>
      </c>
      <c r="S473" s="186" t="str">
        <f>IF(_penmei4_month_day!J467="","",_penmei4_month_day!J467)</f>
        <v/>
      </c>
      <c r="T473" s="187" t="str">
        <f>IF(_penmei4_month_day!K467="","",_penmei4_month_day!K467)</f>
        <v/>
      </c>
      <c r="U473" s="160" t="str">
        <f>IF(_penmei4_month_day!L467="","",_penmei4_month_day!L467)</f>
        <v/>
      </c>
      <c r="V473" s="160" t="str">
        <f>IF(_penmei4_month_day!M467="","",_penmei4_month_day!M467)</f>
        <v/>
      </c>
      <c r="W473" s="188" t="str">
        <f>IF(_penmei4_month_day!N467="","",_penmei4_month_day!N467)</f>
        <v/>
      </c>
      <c r="X473" s="162">
        <v>9.5</v>
      </c>
      <c r="Y473" s="185" t="str">
        <f t="shared" si="152"/>
        <v/>
      </c>
      <c r="Z473" s="161" t="str">
        <f>IF(OR(_penmei3_month_day!D467="",_penmei3_month_day!E467=""),"",IF(AND(_penmei3_month_day!D467=1,_penmei3_month_day!E467=1),_penmei4_month_day!Q467,""))</f>
        <v/>
      </c>
      <c r="AA473" s="221" t="str">
        <f>IF(_penmei4_month_day!R467="","",_penmei4_month_day!R467)</f>
        <v/>
      </c>
      <c r="AB473" s="222">
        <f t="shared" si="158"/>
        <v>21.5</v>
      </c>
      <c r="AC473" s="223">
        <v>0.416666666666667</v>
      </c>
      <c r="AD473" s="224">
        <v>20</v>
      </c>
      <c r="AE473" s="225">
        <v>0.565972222222222</v>
      </c>
      <c r="AF473" s="224" t="s">
        <v>121</v>
      </c>
      <c r="AG473" s="225"/>
      <c r="AH473" s="249"/>
      <c r="AI473" s="258"/>
      <c r="AJ473" s="259"/>
    </row>
    <row r="474" spans="1:36">
      <c r="A474" s="118">
        <f t="shared" si="160"/>
        <v>43485</v>
      </c>
      <c r="B474" s="119">
        <f t="shared" si="153"/>
        <v>43485</v>
      </c>
      <c r="C474" s="120" t="str">
        <f t="shared" si="154"/>
        <v>白</v>
      </c>
      <c r="D474" s="120">
        <f t="shared" si="162"/>
        <v>20</v>
      </c>
      <c r="E474" s="120">
        <f t="shared" ref="E474:E479" si="163">E473</f>
        <v>4</v>
      </c>
      <c r="F474" s="121" t="str">
        <f t="shared" si="144"/>
        <v>丁班</v>
      </c>
      <c r="G474" s="120">
        <f t="shared" si="156"/>
        <v>10</v>
      </c>
      <c r="H474" s="122">
        <f t="shared" si="159"/>
        <v>0.0416666666666667</v>
      </c>
      <c r="I474" s="159">
        <f t="shared" si="157"/>
        <v>0.416666666666667</v>
      </c>
      <c r="J474" s="160" t="str">
        <f>IF(_penmei4_month_day!A468="","",_penmei4_month_day!A468)</f>
        <v/>
      </c>
      <c r="K474" s="160" t="str">
        <f>IF(_penmei4_month_day!B468="","",_penmei4_month_day!B468)</f>
        <v/>
      </c>
      <c r="L474" s="160" t="str">
        <f>IF(_penmei4_month_day!C468="","",_penmei4_month_day!C468)</f>
        <v/>
      </c>
      <c r="M474" s="160" t="str">
        <f>IF(_penmei4_month_day!D468="","",_penmei4_month_day!D468)</f>
        <v/>
      </c>
      <c r="N474" s="160" t="str">
        <f>IF(_penmei4_month_day!E468="","",_penmei4_month_day!E468)</f>
        <v/>
      </c>
      <c r="O474" s="161" t="str">
        <f>IF(_penmei4_month_day!F468="","",_penmei4_month_day!F468)</f>
        <v/>
      </c>
      <c r="P474" s="162">
        <v>11</v>
      </c>
      <c r="Q474" s="185" t="str">
        <f t="shared" si="151"/>
        <v/>
      </c>
      <c r="R474" s="161" t="str">
        <f>IF(OR(_penmei3_month_day!A468="",_penmei3_month_day!B468=""),"",IF(AND(_penmei3_month_day!A468=1,_penmei3_month_day!B468=1),_penmei4_month_day!I468,""))</f>
        <v/>
      </c>
      <c r="S474" s="186" t="str">
        <f>IF(_penmei4_month_day!J468="","",_penmei4_month_day!J468)</f>
        <v/>
      </c>
      <c r="T474" s="187" t="str">
        <f>IF(_penmei4_month_day!K468="","",_penmei4_month_day!K468)</f>
        <v/>
      </c>
      <c r="U474" s="160" t="str">
        <f>IF(_penmei4_month_day!L468="","",_penmei4_month_day!L468)</f>
        <v/>
      </c>
      <c r="V474" s="160" t="str">
        <f>IF(_penmei4_month_day!M468="","",_penmei4_month_day!M468)</f>
        <v/>
      </c>
      <c r="W474" s="188" t="str">
        <f>IF(_penmei4_month_day!N468="","",_penmei4_month_day!N468)</f>
        <v/>
      </c>
      <c r="X474" s="162">
        <v>10.5</v>
      </c>
      <c r="Y474" s="185" t="str">
        <f t="shared" si="152"/>
        <v/>
      </c>
      <c r="Z474" s="161" t="str">
        <f>IF(OR(_penmei3_month_day!D468="",_penmei3_month_day!E468=""),"",IF(AND(_penmei3_month_day!D468=1,_penmei3_month_day!E468=1),_penmei4_month_day!Q468,""))</f>
        <v/>
      </c>
      <c r="AA474" s="221" t="str">
        <f>IF(_penmei4_month_day!R468="","",_penmei4_month_day!R468)</f>
        <v/>
      </c>
      <c r="AB474" s="222">
        <f t="shared" si="158"/>
        <v>21.5</v>
      </c>
      <c r="AC474" s="223">
        <v>0.444444444444444</v>
      </c>
      <c r="AD474" s="224" t="s">
        <v>116</v>
      </c>
      <c r="AE474" s="225">
        <v>0.569444444444444</v>
      </c>
      <c r="AF474" s="224" t="s">
        <v>116</v>
      </c>
      <c r="AG474" s="225"/>
      <c r="AH474" s="249"/>
      <c r="AI474" s="258"/>
      <c r="AJ474" s="259"/>
    </row>
    <row r="475" spans="1:36">
      <c r="A475" s="118">
        <f t="shared" si="160"/>
        <v>43485</v>
      </c>
      <c r="B475" s="119">
        <f t="shared" si="153"/>
        <v>43485</v>
      </c>
      <c r="C475" s="120" t="str">
        <f t="shared" si="154"/>
        <v>白</v>
      </c>
      <c r="D475" s="120">
        <f t="shared" si="162"/>
        <v>20</v>
      </c>
      <c r="E475" s="120">
        <f t="shared" si="163"/>
        <v>4</v>
      </c>
      <c r="F475" s="121" t="str">
        <f t="shared" si="144"/>
        <v>丁班</v>
      </c>
      <c r="G475" s="120">
        <f t="shared" si="156"/>
        <v>11</v>
      </c>
      <c r="H475" s="122">
        <f t="shared" si="159"/>
        <v>0.0416666666666667</v>
      </c>
      <c r="I475" s="159">
        <f t="shared" si="157"/>
        <v>0.458333333333333</v>
      </c>
      <c r="J475" s="160" t="str">
        <f>IF(_penmei4_month_day!A469="","",_penmei4_month_day!A469)</f>
        <v/>
      </c>
      <c r="K475" s="160" t="str">
        <f>IF(_penmei4_month_day!B469="","",_penmei4_month_day!B469)</f>
        <v/>
      </c>
      <c r="L475" s="160" t="str">
        <f>IF(_penmei4_month_day!C469="","",_penmei4_month_day!C469)</f>
        <v/>
      </c>
      <c r="M475" s="160" t="str">
        <f>IF(_penmei4_month_day!D469="","",_penmei4_month_day!D469)</f>
        <v/>
      </c>
      <c r="N475" s="160" t="str">
        <f>IF(_penmei4_month_day!E469="","",_penmei4_month_day!E469)</f>
        <v/>
      </c>
      <c r="O475" s="161" t="str">
        <f>IF(_penmei4_month_day!F469="","",_penmei4_month_day!F469)</f>
        <v/>
      </c>
      <c r="P475" s="162">
        <v>11</v>
      </c>
      <c r="Q475" s="185" t="str">
        <f t="shared" si="151"/>
        <v/>
      </c>
      <c r="R475" s="161" t="str">
        <f>IF(OR(_penmei3_month_day!A469="",_penmei3_month_day!B469=""),"",IF(AND(_penmei3_month_day!A469=1,_penmei3_month_day!B469=1),_penmei4_month_day!I469,""))</f>
        <v/>
      </c>
      <c r="S475" s="186" t="str">
        <f>IF(_penmei4_month_day!J469="","",_penmei4_month_day!J469)</f>
        <v/>
      </c>
      <c r="T475" s="187" t="str">
        <f>IF(_penmei4_month_day!K469="","",_penmei4_month_day!K469)</f>
        <v/>
      </c>
      <c r="U475" s="160" t="str">
        <f>IF(_penmei4_month_day!L469="","",_penmei4_month_day!L469)</f>
        <v/>
      </c>
      <c r="V475" s="160" t="str">
        <f>IF(_penmei4_month_day!M469="","",_penmei4_month_day!M469)</f>
        <v/>
      </c>
      <c r="W475" s="188" t="str">
        <f>IF(_penmei4_month_day!N469="","",_penmei4_month_day!N469)</f>
        <v/>
      </c>
      <c r="X475" s="162">
        <v>10.5</v>
      </c>
      <c r="Y475" s="185" t="str">
        <f t="shared" si="152"/>
        <v/>
      </c>
      <c r="Z475" s="161" t="str">
        <f>IF(OR(_penmei3_month_day!D469="",_penmei3_month_day!E469=""),"",IF(AND(_penmei3_month_day!D469=1,_penmei3_month_day!E469=1),_penmei4_month_day!Q469,""))</f>
        <v/>
      </c>
      <c r="AA475" s="221" t="str">
        <f>IF(_penmei4_month_day!R469="","",_penmei4_month_day!R469)</f>
        <v/>
      </c>
      <c r="AB475" s="222">
        <f t="shared" si="158"/>
        <v>21.5</v>
      </c>
      <c r="AC475" s="223">
        <v>0.451388888888889</v>
      </c>
      <c r="AD475" s="224" t="s">
        <v>122</v>
      </c>
      <c r="AE475" s="225">
        <v>0.604166666666667</v>
      </c>
      <c r="AF475" s="224" t="s">
        <v>120</v>
      </c>
      <c r="AG475" s="225"/>
      <c r="AH475" s="249"/>
      <c r="AI475" s="258"/>
      <c r="AJ475" s="259"/>
    </row>
    <row r="476" spans="1:36">
      <c r="A476" s="118">
        <f t="shared" si="160"/>
        <v>43485</v>
      </c>
      <c r="B476" s="119">
        <f t="shared" si="153"/>
        <v>43485</v>
      </c>
      <c r="C476" s="120" t="str">
        <f t="shared" si="154"/>
        <v>白</v>
      </c>
      <c r="D476" s="120">
        <f t="shared" si="162"/>
        <v>20</v>
      </c>
      <c r="E476" s="120">
        <f t="shared" si="163"/>
        <v>4</v>
      </c>
      <c r="F476" s="121" t="str">
        <f t="shared" si="144"/>
        <v>丁班</v>
      </c>
      <c r="G476" s="120">
        <f t="shared" si="156"/>
        <v>12</v>
      </c>
      <c r="H476" s="122">
        <f t="shared" si="159"/>
        <v>0.0416666666666667</v>
      </c>
      <c r="I476" s="159">
        <f t="shared" si="157"/>
        <v>0.5</v>
      </c>
      <c r="J476" s="160" t="str">
        <f>IF(_penmei4_month_day!A470="","",_penmei4_month_day!A470)</f>
        <v/>
      </c>
      <c r="K476" s="160" t="str">
        <f>IF(_penmei4_month_day!B470="","",_penmei4_month_day!B470)</f>
        <v/>
      </c>
      <c r="L476" s="160" t="str">
        <f>IF(_penmei4_month_day!C470="","",_penmei4_month_day!C470)</f>
        <v/>
      </c>
      <c r="M476" s="160" t="str">
        <f>IF(_penmei4_month_day!D470="","",_penmei4_month_day!D470)</f>
        <v/>
      </c>
      <c r="N476" s="160" t="str">
        <f>IF(_penmei4_month_day!E470="","",_penmei4_month_day!E470)</f>
        <v/>
      </c>
      <c r="O476" s="161" t="str">
        <f>IF(_penmei4_month_day!F470="","",_penmei4_month_day!F470)</f>
        <v/>
      </c>
      <c r="P476" s="162">
        <v>12</v>
      </c>
      <c r="Q476" s="185" t="str">
        <f t="shared" si="151"/>
        <v/>
      </c>
      <c r="R476" s="161" t="str">
        <f>IF(OR(_penmei3_month_day!A470="",_penmei3_month_day!B470=""),"",IF(AND(_penmei3_month_day!A470=1,_penmei3_month_day!B470=1),_penmei4_month_day!I470,""))</f>
        <v/>
      </c>
      <c r="S476" s="186" t="str">
        <f>IF(_penmei4_month_day!J470="","",_penmei4_month_day!J470)</f>
        <v/>
      </c>
      <c r="T476" s="187" t="str">
        <f>IF(_penmei4_month_day!K470="","",_penmei4_month_day!K470)</f>
        <v/>
      </c>
      <c r="U476" s="160" t="str">
        <f>IF(_penmei4_month_day!L470="","",_penmei4_month_day!L470)</f>
        <v/>
      </c>
      <c r="V476" s="160" t="str">
        <f>IF(_penmei4_month_day!M470="","",_penmei4_month_day!M470)</f>
        <v/>
      </c>
      <c r="W476" s="188" t="str">
        <f>IF(_penmei4_month_day!N470="","",_penmei4_month_day!N470)</f>
        <v/>
      </c>
      <c r="X476" s="162">
        <v>8.1</v>
      </c>
      <c r="Y476" s="185" t="str">
        <f t="shared" si="152"/>
        <v/>
      </c>
      <c r="Z476" s="161" t="str">
        <f>IF(OR(_penmei3_month_day!D470="",_penmei3_month_day!E470=""),"",IF(AND(_penmei3_month_day!D470=1,_penmei3_month_day!E470=1),_penmei4_month_day!Q470,""))</f>
        <v/>
      </c>
      <c r="AA476" s="221" t="str">
        <f>IF(_penmei4_month_day!R470="","",_penmei4_month_day!R470)</f>
        <v/>
      </c>
      <c r="AB476" s="222">
        <f t="shared" si="158"/>
        <v>20.1</v>
      </c>
      <c r="AC476" s="223">
        <v>0.458333333333333</v>
      </c>
      <c r="AD476" s="224">
        <v>20</v>
      </c>
      <c r="AE476" s="225">
        <v>0.621527777777778</v>
      </c>
      <c r="AF476" s="224">
        <v>18</v>
      </c>
      <c r="AG476" s="225"/>
      <c r="AH476" s="249"/>
      <c r="AI476" s="258"/>
      <c r="AJ476" s="259"/>
    </row>
    <row r="477" spans="1:36">
      <c r="A477" s="118">
        <f t="shared" si="160"/>
        <v>43485</v>
      </c>
      <c r="B477" s="119">
        <f t="shared" si="153"/>
        <v>43485</v>
      </c>
      <c r="C477" s="120" t="str">
        <f t="shared" si="154"/>
        <v>白</v>
      </c>
      <c r="D477" s="120">
        <f t="shared" si="162"/>
        <v>20</v>
      </c>
      <c r="E477" s="120">
        <f t="shared" si="163"/>
        <v>4</v>
      </c>
      <c r="F477" s="121" t="str">
        <f t="shared" si="144"/>
        <v>丁班</v>
      </c>
      <c r="G477" s="120">
        <f t="shared" si="156"/>
        <v>13</v>
      </c>
      <c r="H477" s="122">
        <f t="shared" si="159"/>
        <v>0.0416666666666667</v>
      </c>
      <c r="I477" s="159">
        <f t="shared" si="157"/>
        <v>0.541666666666667</v>
      </c>
      <c r="J477" s="160" t="str">
        <f>IF(_penmei4_month_day!A471="","",_penmei4_month_day!A471)</f>
        <v/>
      </c>
      <c r="K477" s="160" t="str">
        <f>IF(_penmei4_month_day!B471="","",_penmei4_month_day!B471)</f>
        <v/>
      </c>
      <c r="L477" s="160" t="str">
        <f>IF(_penmei4_month_day!C471="","",_penmei4_month_day!C471)</f>
        <v/>
      </c>
      <c r="M477" s="160" t="str">
        <f>IF(_penmei4_month_day!D471="","",_penmei4_month_day!D471)</f>
        <v/>
      </c>
      <c r="N477" s="160" t="str">
        <f>IF(_penmei4_month_day!E471="","",_penmei4_month_day!E471)</f>
        <v/>
      </c>
      <c r="O477" s="161" t="str">
        <f>IF(_penmei4_month_day!F471="","",_penmei4_month_day!F471)</f>
        <v/>
      </c>
      <c r="P477" s="162">
        <v>9.5</v>
      </c>
      <c r="Q477" s="185" t="str">
        <f t="shared" si="151"/>
        <v/>
      </c>
      <c r="R477" s="161" t="str">
        <f>IF(OR(_penmei3_month_day!A471="",_penmei3_month_day!B471=""),"",IF(AND(_penmei3_month_day!A471=1,_penmei3_month_day!B471=1),_penmei4_month_day!I471,""))</f>
        <v/>
      </c>
      <c r="S477" s="186" t="str">
        <f>IF(_penmei4_month_day!J471="","",_penmei4_month_day!J471)</f>
        <v/>
      </c>
      <c r="T477" s="187" t="str">
        <f>IF(_penmei4_month_day!K471="","",_penmei4_month_day!K471)</f>
        <v/>
      </c>
      <c r="U477" s="160" t="str">
        <f>IF(_penmei4_month_day!L471="","",_penmei4_month_day!L471)</f>
        <v/>
      </c>
      <c r="V477" s="160" t="str">
        <f>IF(_penmei4_month_day!M471="","",_penmei4_month_day!M471)</f>
        <v/>
      </c>
      <c r="W477" s="188" t="str">
        <f>IF(_penmei4_month_day!N471="","",_penmei4_month_day!N471)</f>
        <v/>
      </c>
      <c r="X477" s="162">
        <v>9.5</v>
      </c>
      <c r="Y477" s="185" t="str">
        <f t="shared" si="152"/>
        <v/>
      </c>
      <c r="Z477" s="161" t="str">
        <f>IF(OR(_penmei3_month_day!D471="",_penmei3_month_day!E471=""),"",IF(AND(_penmei3_month_day!D471=1,_penmei3_month_day!E471=1),_penmei4_month_day!Q471,""))</f>
        <v/>
      </c>
      <c r="AA477" s="221" t="str">
        <f>IF(_penmei4_month_day!R471="","",_penmei4_month_day!R471)</f>
        <v/>
      </c>
      <c r="AB477" s="222">
        <f t="shared" si="158"/>
        <v>19</v>
      </c>
      <c r="AC477" s="223">
        <v>0.493055555555556</v>
      </c>
      <c r="AD477" s="224">
        <v>21</v>
      </c>
      <c r="AE477" s="225">
        <v>0.625</v>
      </c>
      <c r="AF477" s="224">
        <v>19</v>
      </c>
      <c r="AG477" s="225"/>
      <c r="AH477" s="249"/>
      <c r="AI477" s="258"/>
      <c r="AJ477" s="259"/>
    </row>
    <row r="478" spans="1:36">
      <c r="A478" s="118">
        <f t="shared" si="160"/>
        <v>43485</v>
      </c>
      <c r="B478" s="119">
        <f t="shared" si="153"/>
        <v>43485</v>
      </c>
      <c r="C478" s="120" t="str">
        <f t="shared" si="154"/>
        <v>白</v>
      </c>
      <c r="D478" s="120">
        <f t="shared" si="162"/>
        <v>20</v>
      </c>
      <c r="E478" s="120">
        <f t="shared" si="163"/>
        <v>4</v>
      </c>
      <c r="F478" s="121" t="str">
        <f t="shared" si="144"/>
        <v>丁班</v>
      </c>
      <c r="G478" s="120">
        <f t="shared" si="156"/>
        <v>14</v>
      </c>
      <c r="H478" s="122">
        <f t="shared" si="159"/>
        <v>0.0416666666666667</v>
      </c>
      <c r="I478" s="159">
        <f t="shared" si="157"/>
        <v>0.583333333333333</v>
      </c>
      <c r="J478" s="160" t="str">
        <f>IF(_penmei4_month_day!A472="","",_penmei4_month_day!A472)</f>
        <v/>
      </c>
      <c r="K478" s="160" t="str">
        <f>IF(_penmei4_month_day!B472="","",_penmei4_month_day!B472)</f>
        <v/>
      </c>
      <c r="L478" s="160" t="str">
        <f>IF(_penmei4_month_day!C472="","",_penmei4_month_day!C472)</f>
        <v/>
      </c>
      <c r="M478" s="160" t="str">
        <f>IF(_penmei4_month_day!D472="","",_penmei4_month_day!D472)</f>
        <v/>
      </c>
      <c r="N478" s="160" t="str">
        <f>IF(_penmei4_month_day!E472="","",_penmei4_month_day!E472)</f>
        <v/>
      </c>
      <c r="O478" s="161" t="str">
        <f>IF(_penmei4_month_day!F472="","",_penmei4_month_day!F472)</f>
        <v/>
      </c>
      <c r="P478" s="162">
        <v>10.5</v>
      </c>
      <c r="Q478" s="185" t="str">
        <f t="shared" si="151"/>
        <v/>
      </c>
      <c r="R478" s="161" t="str">
        <f>IF(OR(_penmei3_month_day!A472="",_penmei3_month_day!B472=""),"",IF(AND(_penmei3_month_day!A472=1,_penmei3_month_day!B472=1),_penmei4_month_day!I472,""))</f>
        <v/>
      </c>
      <c r="S478" s="186" t="str">
        <f>IF(_penmei4_month_day!J472="","",_penmei4_month_day!J472)</f>
        <v/>
      </c>
      <c r="T478" s="187" t="str">
        <f>IF(_penmei4_month_day!K472="","",_penmei4_month_day!K472)</f>
        <v/>
      </c>
      <c r="U478" s="160" t="str">
        <f>IF(_penmei4_month_day!L472="","",_penmei4_month_day!L472)</f>
        <v/>
      </c>
      <c r="V478" s="160" t="str">
        <f>IF(_penmei4_month_day!M472="","",_penmei4_month_day!M472)</f>
        <v/>
      </c>
      <c r="W478" s="188" t="str">
        <f>IF(_penmei4_month_day!N472="","",_penmei4_month_day!N472)</f>
        <v/>
      </c>
      <c r="X478" s="162">
        <v>10.5</v>
      </c>
      <c r="Y478" s="185" t="str">
        <f t="shared" si="152"/>
        <v/>
      </c>
      <c r="Z478" s="161" t="str">
        <f>IF(OR(_penmei3_month_day!D472="",_penmei3_month_day!E472=""),"",IF(AND(_penmei3_month_day!D472=1,_penmei3_month_day!E472=1),_penmei4_month_day!Q472,""))</f>
        <v/>
      </c>
      <c r="AA478" s="221" t="str">
        <f>IF(_penmei4_month_day!R472="","",_penmei4_month_day!R472)</f>
        <v/>
      </c>
      <c r="AB478" s="222">
        <f t="shared" si="158"/>
        <v>21</v>
      </c>
      <c r="AC478" s="223">
        <v>0.503472222222222</v>
      </c>
      <c r="AD478" s="224">
        <v>20.5</v>
      </c>
      <c r="AE478" s="225">
        <v>0.649305555555556</v>
      </c>
      <c r="AF478" s="224" t="s">
        <v>138</v>
      </c>
      <c r="AG478" s="225"/>
      <c r="AH478" s="249"/>
      <c r="AI478" s="260"/>
      <c r="AJ478" s="261"/>
    </row>
    <row r="479" spans="1:36">
      <c r="A479" s="123">
        <f t="shared" si="160"/>
        <v>43485</v>
      </c>
      <c r="B479" s="124">
        <f t="shared" si="153"/>
        <v>43485</v>
      </c>
      <c r="C479" s="125" t="str">
        <f t="shared" si="154"/>
        <v>白</v>
      </c>
      <c r="D479" s="125">
        <f t="shared" si="162"/>
        <v>20</v>
      </c>
      <c r="E479" s="125">
        <f t="shared" si="163"/>
        <v>4</v>
      </c>
      <c r="F479" s="126" t="str">
        <f t="shared" si="144"/>
        <v>丁班</v>
      </c>
      <c r="G479" s="125">
        <f t="shared" si="156"/>
        <v>15</v>
      </c>
      <c r="H479" s="127">
        <f t="shared" si="159"/>
        <v>0.0416666666666667</v>
      </c>
      <c r="I479" s="163">
        <f t="shared" si="157"/>
        <v>0.625</v>
      </c>
      <c r="J479" s="164" t="str">
        <f>IF(_penmei4_month_day!A473="","",_penmei4_month_day!A473)</f>
        <v/>
      </c>
      <c r="K479" s="164" t="str">
        <f>IF(_penmei4_month_day!B473="","",_penmei4_month_day!B473)</f>
        <v/>
      </c>
      <c r="L479" s="164" t="str">
        <f>IF(_penmei4_month_day!C473="","",_penmei4_month_day!C473)</f>
        <v/>
      </c>
      <c r="M479" s="164" t="str">
        <f>IF(_penmei4_month_day!D473="","",_penmei4_month_day!D473)</f>
        <v/>
      </c>
      <c r="N479" s="164" t="str">
        <f>IF(_penmei4_month_day!E473="","",_penmei4_month_day!E473)</f>
        <v/>
      </c>
      <c r="O479" s="165" t="str">
        <f>IF(_penmei4_month_day!F473="","",_penmei4_month_day!F473)</f>
        <v/>
      </c>
      <c r="P479" s="166">
        <v>10</v>
      </c>
      <c r="Q479" s="189" t="str">
        <f t="shared" si="151"/>
        <v/>
      </c>
      <c r="R479" s="165" t="str">
        <f>IF(OR(_penmei3_month_day!A473="",_penmei3_month_day!B473=""),"",IF(AND(_penmei3_month_day!A473=1,_penmei3_month_day!B473=1),_penmei4_month_day!I473,""))</f>
        <v/>
      </c>
      <c r="S479" s="190" t="str">
        <f>IF(_penmei4_month_day!J473="","",_penmei4_month_day!J473)</f>
        <v/>
      </c>
      <c r="T479" s="191" t="str">
        <f>IF(_penmei4_month_day!K473="","",_penmei4_month_day!K473)</f>
        <v/>
      </c>
      <c r="U479" s="164" t="str">
        <f>IF(_penmei4_month_day!L473="","",_penmei4_month_day!L473)</f>
        <v/>
      </c>
      <c r="V479" s="164" t="str">
        <f>IF(_penmei4_month_day!M473="","",_penmei4_month_day!M473)</f>
        <v/>
      </c>
      <c r="W479" s="192" t="str">
        <f>IF(_penmei4_month_day!N473="","",_penmei4_month_day!N473)</f>
        <v/>
      </c>
      <c r="X479" s="166">
        <v>9.8</v>
      </c>
      <c r="Y479" s="189" t="str">
        <f t="shared" si="152"/>
        <v/>
      </c>
      <c r="Z479" s="165" t="str">
        <f>IF(OR(_penmei3_month_day!D473="",_penmei3_month_day!E473=""),"",IF(AND(_penmei3_month_day!D473=1,_penmei3_month_day!E473=1),_penmei4_month_day!Q473,""))</f>
        <v/>
      </c>
      <c r="AA479" s="226" t="str">
        <f>IF(_penmei4_month_day!R473="","",_penmei4_month_day!R473)</f>
        <v/>
      </c>
      <c r="AB479" s="222">
        <f t="shared" si="158"/>
        <v>19.8</v>
      </c>
      <c r="AC479" s="227">
        <v>0.529166666666667</v>
      </c>
      <c r="AD479" s="228">
        <v>19</v>
      </c>
      <c r="AE479" s="229"/>
      <c r="AF479" s="228"/>
      <c r="AG479" s="229"/>
      <c r="AH479" s="251"/>
      <c r="AI479" s="252" t="s">
        <v>118</v>
      </c>
      <c r="AJ479" s="253" t="s">
        <v>186</v>
      </c>
    </row>
    <row r="480" spans="1:36">
      <c r="A480" s="128">
        <f t="shared" si="160"/>
        <v>43485</v>
      </c>
      <c r="B480" s="129">
        <f t="shared" si="153"/>
        <v>43485</v>
      </c>
      <c r="C480" s="130" t="str">
        <f t="shared" si="154"/>
        <v>中</v>
      </c>
      <c r="D480" s="130">
        <f t="shared" si="162"/>
        <v>20</v>
      </c>
      <c r="E480" s="130">
        <f>IF(AND(E472=4),1,IF(AND(E472&lt;4),(E472+1),))</f>
        <v>1</v>
      </c>
      <c r="F480" s="131" t="str">
        <f t="shared" si="144"/>
        <v>甲班</v>
      </c>
      <c r="G480" s="130">
        <f t="shared" si="156"/>
        <v>16</v>
      </c>
      <c r="H480" s="132">
        <f t="shared" si="159"/>
        <v>0.0416666666666667</v>
      </c>
      <c r="I480" s="167">
        <f t="shared" si="157"/>
        <v>0.666666666666667</v>
      </c>
      <c r="J480" s="168" t="str">
        <f>IF(_penmei4_month_day!A474="","",_penmei4_month_day!A474)</f>
        <v/>
      </c>
      <c r="K480" s="169" t="str">
        <f>IF(_penmei4_month_day!B474="","",_penmei4_month_day!B474)</f>
        <v/>
      </c>
      <c r="L480" s="169" t="str">
        <f>IF(_penmei4_month_day!C474="","",_penmei4_month_day!C474)</f>
        <v/>
      </c>
      <c r="M480" s="156" t="str">
        <f>IF(_penmei4_month_day!D474="","",_penmei4_month_day!D474)</f>
        <v/>
      </c>
      <c r="N480" s="156" t="str">
        <f>IF(_penmei4_month_day!E474="","",_penmei4_month_day!E474)</f>
        <v/>
      </c>
      <c r="O480" s="157" t="str">
        <f>IF(_penmei4_month_day!F474="","",_penmei4_month_day!F474)</f>
        <v/>
      </c>
      <c r="P480" s="158">
        <v>9.5</v>
      </c>
      <c r="Q480" s="197" t="str">
        <f t="shared" si="151"/>
        <v/>
      </c>
      <c r="R480" s="157" t="str">
        <f>IF(OR(_penmei3_month_day!A474="",_penmei3_month_day!B474=""),"",IF(AND(_penmei3_month_day!A474=1,_penmei3_month_day!B474=1),_penmei4_month_day!I474,""))</f>
        <v/>
      </c>
      <c r="S480" s="182" t="str">
        <f>IF(_penmei4_month_day!J474="","",_penmei4_month_day!J474)</f>
        <v/>
      </c>
      <c r="T480" s="183" t="str">
        <f>IF(_penmei4_month_day!K474="","",_penmei4_month_day!K474)</f>
        <v/>
      </c>
      <c r="U480" s="156" t="str">
        <f>IF(_penmei4_month_day!L474="","",_penmei4_month_day!L474)</f>
        <v/>
      </c>
      <c r="V480" s="156" t="str">
        <f>IF(_penmei4_month_day!M474="","",_penmei4_month_day!M474)</f>
        <v/>
      </c>
      <c r="W480" s="184" t="str">
        <f>IF(_penmei4_month_day!N474="","",_penmei4_month_day!N474)</f>
        <v/>
      </c>
      <c r="X480" s="158">
        <v>8.5</v>
      </c>
      <c r="Y480" s="193" t="str">
        <f t="shared" si="152"/>
        <v/>
      </c>
      <c r="Z480" s="194" t="str">
        <f>IF(OR(_penmei3_month_day!D474="",_penmei3_month_day!E474=""),"",IF(AND(_penmei3_month_day!D474=1,_penmei3_month_day!E474=1),_penmei4_month_day!Q474,""))</f>
        <v/>
      </c>
      <c r="AA480" s="230" t="str">
        <f>IF(_penmei4_month_day!R474="","",_penmei4_month_day!R474)</f>
        <v/>
      </c>
      <c r="AB480" s="222">
        <f t="shared" si="158"/>
        <v>18</v>
      </c>
      <c r="AC480" s="231">
        <v>0.666666666666667</v>
      </c>
      <c r="AD480" s="232">
        <v>20.5</v>
      </c>
      <c r="AE480" s="233">
        <v>0.901388888888889</v>
      </c>
      <c r="AF480" s="232" t="s">
        <v>121</v>
      </c>
      <c r="AG480" s="233"/>
      <c r="AH480" s="254"/>
      <c r="AI480" s="256"/>
      <c r="AJ480" s="257"/>
    </row>
    <row r="481" spans="1:36">
      <c r="A481" s="118">
        <f t="shared" si="160"/>
        <v>43485</v>
      </c>
      <c r="B481" s="119">
        <f t="shared" si="153"/>
        <v>43485</v>
      </c>
      <c r="C481" s="120" t="str">
        <f t="shared" si="154"/>
        <v>中</v>
      </c>
      <c r="D481" s="120">
        <f t="shared" si="162"/>
        <v>20</v>
      </c>
      <c r="E481" s="120">
        <f t="shared" ref="E481:E487" si="164">E480</f>
        <v>1</v>
      </c>
      <c r="F481" s="121" t="str">
        <f t="shared" ref="F481:F544" si="165">IF(AND(E481=1),"甲班",IF(AND(E481=2),"乙班",IF(AND(E481=3),"丙班",IF(AND(E481=4),"丁班",))))</f>
        <v>甲班</v>
      </c>
      <c r="G481" s="120">
        <f t="shared" si="156"/>
        <v>17</v>
      </c>
      <c r="H481" s="122">
        <f t="shared" si="159"/>
        <v>0.0416666666666667</v>
      </c>
      <c r="I481" s="159">
        <f t="shared" si="157"/>
        <v>0.708333333333333</v>
      </c>
      <c r="J481" s="168" t="str">
        <f>IF(_penmei4_month_day!A475="","",_penmei4_month_day!A475)</f>
        <v/>
      </c>
      <c r="K481" s="169" t="str">
        <f>IF(_penmei4_month_day!B475="","",_penmei4_month_day!B475)</f>
        <v/>
      </c>
      <c r="L481" s="160" t="str">
        <f>IF(_penmei4_month_day!C475="","",_penmei4_month_day!C475)</f>
        <v/>
      </c>
      <c r="M481" s="156" t="str">
        <f>IF(_penmei4_month_day!D475="","",_penmei4_month_day!D475)</f>
        <v/>
      </c>
      <c r="N481" s="156" t="str">
        <f>IF(_penmei4_month_day!E475="","",_penmei4_month_day!E475)</f>
        <v/>
      </c>
      <c r="O481" s="161" t="str">
        <f>IF(_penmei4_month_day!F475="","",_penmei4_month_day!F475)</f>
        <v/>
      </c>
      <c r="P481" s="162">
        <v>10.5</v>
      </c>
      <c r="Q481" s="185" t="str">
        <f t="shared" si="151"/>
        <v/>
      </c>
      <c r="R481" s="161" t="str">
        <f>IF(OR(_penmei3_month_day!A475="",_penmei3_month_day!B475=""),"",IF(AND(_penmei3_month_day!A475=1,_penmei3_month_day!B475=1),_penmei4_month_day!I475,""))</f>
        <v/>
      </c>
      <c r="S481" s="186" t="str">
        <f>IF(_penmei4_month_day!J475="","",_penmei4_month_day!J475)</f>
        <v/>
      </c>
      <c r="T481" s="187" t="str">
        <f>IF(_penmei4_month_day!K475="","",_penmei4_month_day!K475)</f>
        <v/>
      </c>
      <c r="U481" s="164" t="str">
        <f>IF(_penmei4_month_day!L475="","",_penmei4_month_day!L475)</f>
        <v/>
      </c>
      <c r="V481" s="255" t="str">
        <f>IF(_penmei4_month_day!M475="","",_penmei4_month_day!M475)</f>
        <v/>
      </c>
      <c r="W481" s="188" t="str">
        <f>IF(_penmei4_month_day!N475="","",_penmei4_month_day!N475)</f>
        <v/>
      </c>
      <c r="X481" s="162">
        <v>10.5</v>
      </c>
      <c r="Y481" s="185" t="str">
        <f t="shared" si="152"/>
        <v/>
      </c>
      <c r="Z481" s="161" t="str">
        <f>IF(OR(_penmei3_month_day!D475="",_penmei3_month_day!E475=""),"",IF(AND(_penmei3_month_day!D475=1,_penmei3_month_day!E475=1),_penmei4_month_day!Q475,""))</f>
        <v/>
      </c>
      <c r="AA481" s="221" t="str">
        <f>IF(_penmei4_month_day!R475="","",_penmei4_month_day!R475)</f>
        <v/>
      </c>
      <c r="AB481" s="222">
        <v>21</v>
      </c>
      <c r="AC481" s="223">
        <v>0.674305555555556</v>
      </c>
      <c r="AD481" s="224" t="s">
        <v>116</v>
      </c>
      <c r="AE481" s="225">
        <v>0.928472222222222</v>
      </c>
      <c r="AF481" s="224" t="s">
        <v>116</v>
      </c>
      <c r="AG481" s="225"/>
      <c r="AH481" s="249"/>
      <c r="AI481" s="258"/>
      <c r="AJ481" s="259"/>
    </row>
    <row r="482" spans="1:36">
      <c r="A482" s="118">
        <f t="shared" si="160"/>
        <v>43485</v>
      </c>
      <c r="B482" s="119">
        <f t="shared" si="153"/>
        <v>43485</v>
      </c>
      <c r="C482" s="120" t="str">
        <f t="shared" si="154"/>
        <v>中</v>
      </c>
      <c r="D482" s="120">
        <f t="shared" si="162"/>
        <v>20</v>
      </c>
      <c r="E482" s="120">
        <f t="shared" si="164"/>
        <v>1</v>
      </c>
      <c r="F482" s="121" t="str">
        <f t="shared" si="165"/>
        <v>甲班</v>
      </c>
      <c r="G482" s="120">
        <f t="shared" si="156"/>
        <v>18</v>
      </c>
      <c r="H482" s="122">
        <f t="shared" si="159"/>
        <v>0.0416666666666667</v>
      </c>
      <c r="I482" s="159">
        <f t="shared" si="157"/>
        <v>0.75</v>
      </c>
      <c r="J482" s="160" t="str">
        <f>IF(_penmei4_month_day!A476="","",_penmei4_month_day!A476)</f>
        <v/>
      </c>
      <c r="K482" s="160" t="str">
        <f>IF(_penmei4_month_day!B476="","",_penmei4_month_day!B476)</f>
        <v/>
      </c>
      <c r="L482" s="160" t="str">
        <f>IF(_penmei4_month_day!C476="","",_penmei4_month_day!C476)</f>
        <v/>
      </c>
      <c r="M482" s="160" t="str">
        <f>IF(_penmei4_month_day!D476="","",_penmei4_month_day!D476)</f>
        <v/>
      </c>
      <c r="N482" s="160" t="str">
        <f>IF(_penmei4_month_day!E476="","",_penmei4_month_day!E476)</f>
        <v/>
      </c>
      <c r="O482" s="161" t="str">
        <f>IF(_penmei4_month_day!F476="","",_penmei4_month_day!F476)</f>
        <v/>
      </c>
      <c r="P482" s="162">
        <v>10</v>
      </c>
      <c r="Q482" s="185" t="str">
        <f t="shared" si="151"/>
        <v/>
      </c>
      <c r="R482" s="161" t="str">
        <f>IF(OR(_penmei3_month_day!A476="",_penmei3_month_day!B476=""),"",IF(AND(_penmei3_month_day!A476=1,_penmei3_month_day!B476=1),_penmei4_month_day!I476,""))</f>
        <v/>
      </c>
      <c r="S482" s="186" t="str">
        <f>IF(_penmei4_month_day!J476="","",_penmei4_month_day!J476)</f>
        <v/>
      </c>
      <c r="T482" s="187" t="str">
        <f>IF(_penmei4_month_day!K476="","",_penmei4_month_day!K476)</f>
        <v/>
      </c>
      <c r="U482" s="160" t="str">
        <f>IF(_penmei4_month_day!L476="","",_penmei4_month_day!L476)</f>
        <v/>
      </c>
      <c r="V482" s="160" t="str">
        <f>IF(_penmei4_month_day!M476="","",_penmei4_month_day!M476)</f>
        <v/>
      </c>
      <c r="W482" s="188" t="str">
        <f>IF(_penmei4_month_day!N476="","",_penmei4_month_day!N476)</f>
        <v/>
      </c>
      <c r="X482" s="162">
        <v>9</v>
      </c>
      <c r="Y482" s="185" t="str">
        <f t="shared" si="152"/>
        <v/>
      </c>
      <c r="Z482" s="161" t="str">
        <f>IF(OR(_penmei3_month_day!D476="",_penmei3_month_day!E476=""),"",IF(AND(_penmei3_month_day!D476=1,_penmei3_month_day!E476=1),_penmei4_month_day!Q476,""))</f>
        <v/>
      </c>
      <c r="AA482" s="221" t="str">
        <f>IF(_penmei4_month_day!R476="","",_penmei4_month_day!R476)</f>
        <v/>
      </c>
      <c r="AB482" s="222">
        <f t="shared" si="158"/>
        <v>19</v>
      </c>
      <c r="AC482" s="223">
        <v>0.725694444444445</v>
      </c>
      <c r="AD482" s="224" t="s">
        <v>143</v>
      </c>
      <c r="AE482" s="225">
        <v>0.944444444444445</v>
      </c>
      <c r="AF482" s="224" t="s">
        <v>120</v>
      </c>
      <c r="AG482" s="225"/>
      <c r="AH482" s="249"/>
      <c r="AI482" s="258"/>
      <c r="AJ482" s="259"/>
    </row>
    <row r="483" spans="1:36">
      <c r="A483" s="118">
        <f t="shared" si="160"/>
        <v>43485</v>
      </c>
      <c r="B483" s="119">
        <f t="shared" si="153"/>
        <v>43485</v>
      </c>
      <c r="C483" s="120" t="str">
        <f t="shared" si="154"/>
        <v>中</v>
      </c>
      <c r="D483" s="120">
        <f t="shared" si="162"/>
        <v>20</v>
      </c>
      <c r="E483" s="120">
        <f t="shared" si="164"/>
        <v>1</v>
      </c>
      <c r="F483" s="121" t="str">
        <f t="shared" si="165"/>
        <v>甲班</v>
      </c>
      <c r="G483" s="120">
        <f t="shared" si="156"/>
        <v>19</v>
      </c>
      <c r="H483" s="122">
        <f t="shared" si="159"/>
        <v>0.0416666666666667</v>
      </c>
      <c r="I483" s="159">
        <f t="shared" si="157"/>
        <v>0.791666666666666</v>
      </c>
      <c r="J483" s="160" t="str">
        <f>IF(_penmei4_month_day!A477="","",_penmei4_month_day!A477)</f>
        <v/>
      </c>
      <c r="K483" s="160" t="str">
        <f>IF(_penmei4_month_day!B477="","",_penmei4_month_day!B477)</f>
        <v/>
      </c>
      <c r="L483" s="160" t="str">
        <f>IF(_penmei4_month_day!C477="","",_penmei4_month_day!C477)</f>
        <v/>
      </c>
      <c r="M483" s="160" t="str">
        <f>IF(_penmei4_month_day!D477="","",_penmei4_month_day!D477)</f>
        <v/>
      </c>
      <c r="N483" s="160" t="str">
        <f>IF(_penmei4_month_day!E477="","",_penmei4_month_day!E477)</f>
        <v/>
      </c>
      <c r="O483" s="161" t="str">
        <f>IF(_penmei4_month_day!F477="","",_penmei4_month_day!F477)</f>
        <v/>
      </c>
      <c r="P483" s="162">
        <v>10.5</v>
      </c>
      <c r="Q483" s="185" t="str">
        <f t="shared" si="151"/>
        <v/>
      </c>
      <c r="R483" s="161" t="str">
        <f>IF(OR(_penmei3_month_day!A477="",_penmei3_month_day!B477=""),"",IF(AND(_penmei3_month_day!A477=1,_penmei3_month_day!B477=1),_penmei4_month_day!I477,""))</f>
        <v/>
      </c>
      <c r="S483" s="186" t="str">
        <f>IF(_penmei4_month_day!J477="","",_penmei4_month_day!J477)</f>
        <v/>
      </c>
      <c r="T483" s="187" t="str">
        <f>IF(_penmei4_month_day!K477="","",_penmei4_month_day!K477)</f>
        <v/>
      </c>
      <c r="U483" s="160" t="str">
        <f>IF(_penmei4_month_day!L477="","",_penmei4_month_day!L477)</f>
        <v/>
      </c>
      <c r="V483" s="160" t="str">
        <f>IF(_penmei4_month_day!M477="","",_penmei4_month_day!M477)</f>
        <v/>
      </c>
      <c r="W483" s="188" t="str">
        <f>IF(_penmei4_month_day!N477="","",_penmei4_month_day!N477)</f>
        <v/>
      </c>
      <c r="X483" s="162">
        <v>10.5</v>
      </c>
      <c r="Y483" s="185" t="str">
        <f t="shared" si="152"/>
        <v/>
      </c>
      <c r="Z483" s="161" t="str">
        <f>IF(OR(_penmei3_month_day!D477="",_penmei3_month_day!E477=""),"",IF(AND(_penmei3_month_day!D477=1,_penmei3_month_day!E477=1),_penmei4_month_day!Q477,""))</f>
        <v/>
      </c>
      <c r="AA483" s="221" t="str">
        <f>IF(_penmei4_month_day!R477="","",_penmei4_month_day!R477)</f>
        <v/>
      </c>
      <c r="AB483" s="222">
        <f t="shared" si="158"/>
        <v>21</v>
      </c>
      <c r="AC483" s="223" t="s">
        <v>187</v>
      </c>
      <c r="AD483" s="224" t="s">
        <v>124</v>
      </c>
      <c r="AE483" s="225">
        <v>0.982638888888889</v>
      </c>
      <c r="AF483" s="224" t="s">
        <v>128</v>
      </c>
      <c r="AG483" s="225"/>
      <c r="AH483" s="249"/>
      <c r="AI483" s="258"/>
      <c r="AJ483" s="259"/>
    </row>
    <row r="484" spans="1:36">
      <c r="A484" s="118">
        <f t="shared" si="160"/>
        <v>43485</v>
      </c>
      <c r="B484" s="119">
        <f t="shared" si="153"/>
        <v>43485</v>
      </c>
      <c r="C484" s="120" t="str">
        <f t="shared" si="154"/>
        <v>中</v>
      </c>
      <c r="D484" s="120">
        <f t="shared" si="162"/>
        <v>20</v>
      </c>
      <c r="E484" s="120">
        <f t="shared" si="164"/>
        <v>1</v>
      </c>
      <c r="F484" s="121" t="str">
        <f t="shared" si="165"/>
        <v>甲班</v>
      </c>
      <c r="G484" s="120">
        <f t="shared" si="156"/>
        <v>20</v>
      </c>
      <c r="H484" s="122">
        <f t="shared" si="159"/>
        <v>0.0416666666666667</v>
      </c>
      <c r="I484" s="159">
        <f t="shared" si="157"/>
        <v>0.833333333333333</v>
      </c>
      <c r="J484" s="160" t="str">
        <f>IF(_penmei4_month_day!A478="","",_penmei4_month_day!A478)</f>
        <v/>
      </c>
      <c r="K484" s="160" t="str">
        <f>IF(_penmei4_month_day!B478="","",_penmei4_month_day!B478)</f>
        <v/>
      </c>
      <c r="L484" s="160" t="str">
        <f>IF(_penmei4_month_day!C478="","",_penmei4_month_day!C478)</f>
        <v/>
      </c>
      <c r="M484" s="160" t="str">
        <f>IF(_penmei4_month_day!D478="","",_penmei4_month_day!D478)</f>
        <v/>
      </c>
      <c r="N484" s="160" t="str">
        <f>IF(_penmei4_month_day!E478="","",_penmei4_month_day!E478)</f>
        <v/>
      </c>
      <c r="O484" s="161" t="str">
        <f>IF(_penmei4_month_day!F478="","",_penmei4_month_day!F478)</f>
        <v/>
      </c>
      <c r="P484" s="162">
        <v>10.5</v>
      </c>
      <c r="Q484" s="185" t="str">
        <f t="shared" si="151"/>
        <v/>
      </c>
      <c r="R484" s="161" t="str">
        <f>IF(OR(_penmei3_month_day!A478="",_penmei3_month_day!B478=""),"",IF(AND(_penmei3_month_day!A478=1,_penmei3_month_day!B478=1),_penmei4_month_day!I478,""))</f>
        <v/>
      </c>
      <c r="S484" s="186" t="str">
        <f>IF(_penmei4_month_day!J478="","",_penmei4_month_day!J478)</f>
        <v/>
      </c>
      <c r="T484" s="187" t="str">
        <f>IF(_penmei4_month_day!K478="","",_penmei4_month_day!K478)</f>
        <v/>
      </c>
      <c r="U484" s="160" t="str">
        <f>IF(_penmei4_month_day!L478="","",_penmei4_month_day!L478)</f>
        <v/>
      </c>
      <c r="V484" s="160" t="str">
        <f>IF(_penmei4_month_day!M478="","",_penmei4_month_day!M478)</f>
        <v/>
      </c>
      <c r="W484" s="188" t="str">
        <f>IF(_penmei4_month_day!N478="","",_penmei4_month_day!N478)</f>
        <v/>
      </c>
      <c r="X484" s="162">
        <v>11</v>
      </c>
      <c r="Y484" s="185" t="str">
        <f t="shared" si="152"/>
        <v/>
      </c>
      <c r="Z484" s="161" t="str">
        <f>IF(OR(_penmei3_month_day!D478="",_penmei3_month_day!E478=""),"",IF(AND(_penmei3_month_day!D478=1,_penmei3_month_day!E478=1),_penmei4_month_day!Q478,""))</f>
        <v/>
      </c>
      <c r="AA484" s="221" t="str">
        <f>IF(_penmei4_month_day!R478="","",_penmei4_month_day!R478)</f>
        <v/>
      </c>
      <c r="AB484" s="222">
        <f t="shared" si="158"/>
        <v>21.5</v>
      </c>
      <c r="AC484" s="223">
        <v>0.78125</v>
      </c>
      <c r="AD484" s="224" t="s">
        <v>116</v>
      </c>
      <c r="AE484" s="225"/>
      <c r="AF484" s="224"/>
      <c r="AG484" s="225"/>
      <c r="AH484" s="249"/>
      <c r="AI484" s="258"/>
      <c r="AJ484" s="259"/>
    </row>
    <row r="485" spans="1:36">
      <c r="A485" s="118">
        <f t="shared" si="160"/>
        <v>43485</v>
      </c>
      <c r="B485" s="119">
        <f t="shared" si="153"/>
        <v>43485</v>
      </c>
      <c r="C485" s="120" t="str">
        <f t="shared" si="154"/>
        <v>中</v>
      </c>
      <c r="D485" s="120">
        <f t="shared" si="162"/>
        <v>20</v>
      </c>
      <c r="E485" s="120">
        <f t="shared" si="164"/>
        <v>1</v>
      </c>
      <c r="F485" s="121" t="str">
        <f t="shared" si="165"/>
        <v>甲班</v>
      </c>
      <c r="G485" s="120">
        <f t="shared" si="156"/>
        <v>21</v>
      </c>
      <c r="H485" s="122">
        <f t="shared" si="159"/>
        <v>0.0416666666666667</v>
      </c>
      <c r="I485" s="159">
        <f t="shared" si="157"/>
        <v>0.875</v>
      </c>
      <c r="J485" s="160" t="str">
        <f>IF(_penmei4_month_day!A479="","",_penmei4_month_day!A479)</f>
        <v/>
      </c>
      <c r="K485" s="160" t="str">
        <f>IF(_penmei4_month_day!B479="","",_penmei4_month_day!B479)</f>
        <v/>
      </c>
      <c r="L485" s="160" t="str">
        <f>IF(_penmei4_month_day!C479="","",_penmei4_month_day!C479)</f>
        <v/>
      </c>
      <c r="M485" s="160" t="str">
        <f>IF(_penmei4_month_day!D479="","",_penmei4_month_day!D479)</f>
        <v/>
      </c>
      <c r="N485" s="160" t="str">
        <f>IF(_penmei4_month_day!E479="","",_penmei4_month_day!E479)</f>
        <v/>
      </c>
      <c r="O485" s="161" t="str">
        <f>IF(_penmei4_month_day!F479="","",_penmei4_month_day!F479)</f>
        <v/>
      </c>
      <c r="P485" s="162">
        <v>10</v>
      </c>
      <c r="Q485" s="185" t="str">
        <f t="shared" si="151"/>
        <v/>
      </c>
      <c r="R485" s="161" t="str">
        <f>IF(OR(_penmei3_month_day!A479="",_penmei3_month_day!B479=""),"",IF(AND(_penmei3_month_day!A479=1,_penmei3_month_day!B479=1),_penmei4_month_day!I479,""))</f>
        <v/>
      </c>
      <c r="S485" s="186" t="str">
        <f>IF(_penmei4_month_day!J479="","",_penmei4_month_day!J479)</f>
        <v/>
      </c>
      <c r="T485" s="187" t="str">
        <f>IF(_penmei4_month_day!K479="","",_penmei4_month_day!K479)</f>
        <v/>
      </c>
      <c r="U485" s="160" t="str">
        <f>IF(_penmei4_month_day!L479="","",_penmei4_month_day!L479)</f>
        <v/>
      </c>
      <c r="V485" s="160" t="str">
        <f>IF(_penmei4_month_day!M479="","",_penmei4_month_day!M479)</f>
        <v/>
      </c>
      <c r="W485" s="188" t="str">
        <f>IF(_penmei4_month_day!N479="","",_penmei4_month_day!N479)</f>
        <v/>
      </c>
      <c r="X485" s="162">
        <v>10.7</v>
      </c>
      <c r="Y485" s="185" t="str">
        <f t="shared" si="152"/>
        <v/>
      </c>
      <c r="Z485" s="161" t="str">
        <f>IF(OR(_penmei3_month_day!D479="",_penmei3_month_day!E479=""),"",IF(AND(_penmei3_month_day!D479=1,_penmei3_month_day!E479=1),_penmei4_month_day!Q479,""))</f>
        <v/>
      </c>
      <c r="AA485" s="221" t="str">
        <f>IF(_penmei4_month_day!R479="","",_penmei4_month_day!R479)</f>
        <v/>
      </c>
      <c r="AB485" s="222">
        <f t="shared" si="158"/>
        <v>20.7</v>
      </c>
      <c r="AC485" s="223">
        <v>0.819444444444445</v>
      </c>
      <c r="AD485" s="224" t="s">
        <v>122</v>
      </c>
      <c r="AE485" s="225"/>
      <c r="AF485" s="224"/>
      <c r="AG485" s="225"/>
      <c r="AH485" s="249"/>
      <c r="AI485" s="258"/>
      <c r="AJ485" s="259"/>
    </row>
    <row r="486" spans="1:36">
      <c r="A486" s="118">
        <f t="shared" si="160"/>
        <v>43485</v>
      </c>
      <c r="B486" s="119">
        <f t="shared" si="153"/>
        <v>43485</v>
      </c>
      <c r="C486" s="120" t="str">
        <f t="shared" si="154"/>
        <v>中</v>
      </c>
      <c r="D486" s="120">
        <f t="shared" si="162"/>
        <v>20</v>
      </c>
      <c r="E486" s="120">
        <f t="shared" si="164"/>
        <v>1</v>
      </c>
      <c r="F486" s="121" t="str">
        <f t="shared" si="165"/>
        <v>甲班</v>
      </c>
      <c r="G486" s="120">
        <f t="shared" si="156"/>
        <v>22</v>
      </c>
      <c r="H486" s="122">
        <f t="shared" si="159"/>
        <v>0.0416666666666667</v>
      </c>
      <c r="I486" s="159">
        <f t="shared" si="157"/>
        <v>0.916666666666666</v>
      </c>
      <c r="J486" s="160" t="str">
        <f>IF(_penmei4_month_day!A480="","",_penmei4_month_day!A480)</f>
        <v/>
      </c>
      <c r="K486" s="160" t="str">
        <f>IF(_penmei4_month_day!B480="","",_penmei4_month_day!B480)</f>
        <v/>
      </c>
      <c r="L486" s="160" t="str">
        <f>IF(_penmei4_month_day!C480="","",_penmei4_month_day!C480)</f>
        <v/>
      </c>
      <c r="M486" s="160" t="str">
        <f>IF(_penmei4_month_day!D480="","",_penmei4_month_day!D480)</f>
        <v/>
      </c>
      <c r="N486" s="160" t="str">
        <f>IF(_penmei4_month_day!E480="","",_penmei4_month_day!E480)</f>
        <v/>
      </c>
      <c r="O486" s="161" t="str">
        <f>IF(_penmei4_month_day!F480="","",_penmei4_month_day!F480)</f>
        <v/>
      </c>
      <c r="P486" s="162">
        <v>10.5</v>
      </c>
      <c r="Q486" s="185" t="str">
        <f t="shared" si="151"/>
        <v/>
      </c>
      <c r="R486" s="161" t="str">
        <f>IF(OR(_penmei3_month_day!A480="",_penmei3_month_day!B480=""),"",IF(AND(_penmei3_month_day!A480=1,_penmei3_month_day!B480=1),_penmei4_month_day!I480,""))</f>
        <v/>
      </c>
      <c r="S486" s="186" t="str">
        <f>IF(_penmei4_month_day!J480="","",_penmei4_month_day!J480)</f>
        <v/>
      </c>
      <c r="T486" s="187" t="str">
        <f>IF(_penmei4_month_day!K480="","",_penmei4_month_day!K480)</f>
        <v/>
      </c>
      <c r="U486" s="160" t="str">
        <f>IF(_penmei4_month_day!L480="","",_penmei4_month_day!L480)</f>
        <v/>
      </c>
      <c r="V486" s="160" t="str">
        <f>IF(_penmei4_month_day!M480="","",_penmei4_month_day!M480)</f>
        <v/>
      </c>
      <c r="W486" s="188" t="str">
        <f>IF(_penmei4_month_day!N480="","",_penmei4_month_day!N480)</f>
        <v/>
      </c>
      <c r="X486" s="162">
        <v>10</v>
      </c>
      <c r="Y486" s="185" t="str">
        <f t="shared" si="152"/>
        <v/>
      </c>
      <c r="Z486" s="161" t="str">
        <f>IF(OR(_penmei3_month_day!D480="",_penmei3_month_day!E480=""),"",IF(AND(_penmei3_month_day!D480=1,_penmei3_month_day!E480=1),_penmei4_month_day!Q480,""))</f>
        <v/>
      </c>
      <c r="AA486" s="221" t="str">
        <f>IF(_penmei4_month_day!R480="","",_penmei4_month_day!R480)</f>
        <v/>
      </c>
      <c r="AB486" s="222">
        <f t="shared" si="158"/>
        <v>20.5</v>
      </c>
      <c r="AC486" s="223">
        <v>0.839583333333333</v>
      </c>
      <c r="AD486" s="224">
        <v>20.5</v>
      </c>
      <c r="AE486" s="225"/>
      <c r="AF486" s="224"/>
      <c r="AG486" s="225"/>
      <c r="AH486" s="249"/>
      <c r="AI486" s="260"/>
      <c r="AJ486" s="261"/>
    </row>
    <row r="487" spans="1:36">
      <c r="A487" s="123">
        <f t="shared" si="160"/>
        <v>43485</v>
      </c>
      <c r="B487" s="124">
        <f t="shared" si="153"/>
        <v>43485</v>
      </c>
      <c r="C487" s="125" t="str">
        <f t="shared" si="154"/>
        <v>中</v>
      </c>
      <c r="D487" s="125">
        <f t="shared" si="162"/>
        <v>20</v>
      </c>
      <c r="E487" s="125">
        <f t="shared" si="164"/>
        <v>1</v>
      </c>
      <c r="F487" s="126" t="str">
        <f t="shared" si="165"/>
        <v>甲班</v>
      </c>
      <c r="G487" s="125">
        <f t="shared" si="156"/>
        <v>23</v>
      </c>
      <c r="H487" s="127">
        <f t="shared" si="159"/>
        <v>0.0416666666666667</v>
      </c>
      <c r="I487" s="163">
        <f t="shared" si="157"/>
        <v>0.958333333333333</v>
      </c>
      <c r="J487" s="164" t="str">
        <f>IF(_penmei4_month_day!A481="","",_penmei4_month_day!A481)</f>
        <v/>
      </c>
      <c r="K487" s="164" t="str">
        <f>IF(_penmei4_month_day!B481="","",_penmei4_month_day!B481)</f>
        <v/>
      </c>
      <c r="L487" s="164" t="str">
        <f>IF(_penmei4_month_day!C481="","",_penmei4_month_day!C481)</f>
        <v/>
      </c>
      <c r="M487" s="164" t="str">
        <f>IF(_penmei4_month_day!D481="","",_penmei4_month_day!D481)</f>
        <v/>
      </c>
      <c r="N487" s="164" t="str">
        <f>IF(_penmei4_month_day!E481="","",_penmei4_month_day!E481)</f>
        <v/>
      </c>
      <c r="O487" s="165" t="str">
        <f>IF(_penmei4_month_day!F481="","",_penmei4_month_day!F481)</f>
        <v/>
      </c>
      <c r="P487" s="166">
        <v>10</v>
      </c>
      <c r="Q487" s="189" t="str">
        <f t="shared" si="151"/>
        <v/>
      </c>
      <c r="R487" s="165" t="str">
        <f>IF(OR(_penmei3_month_day!A481="",_penmei3_month_day!B481=""),"",IF(AND(_penmei3_month_day!A481=1,_penmei3_month_day!B481=1),_penmei4_month_day!I481,""))</f>
        <v/>
      </c>
      <c r="S487" s="190" t="str">
        <f>IF(_penmei4_month_day!J481="","",_penmei4_month_day!J481)</f>
        <v/>
      </c>
      <c r="T487" s="191" t="str">
        <f>IF(_penmei4_month_day!K481="","",_penmei4_month_day!K481)</f>
        <v/>
      </c>
      <c r="U487" s="164" t="str">
        <f>IF(_penmei4_month_day!L481="","",_penmei4_month_day!L481)</f>
        <v/>
      </c>
      <c r="V487" s="164" t="str">
        <f>IF(_penmei4_month_day!M481="","",_penmei4_month_day!M481)</f>
        <v/>
      </c>
      <c r="W487" s="192" t="str">
        <f>IF(_penmei4_month_day!N481="","",_penmei4_month_day!N481)</f>
        <v/>
      </c>
      <c r="X487" s="166">
        <v>10</v>
      </c>
      <c r="Y487" s="189" t="str">
        <f t="shared" si="152"/>
        <v/>
      </c>
      <c r="Z487" s="165" t="str">
        <f>IF(OR(_penmei3_month_day!D481="",_penmei3_month_day!E481=""),"",IF(AND(_penmei3_month_day!D481=1,_penmei3_month_day!E481=1),_penmei4_month_day!Q481,""))</f>
        <v/>
      </c>
      <c r="AA487" s="226" t="str">
        <f>IF(_penmei4_month_day!R481="","",_penmei4_month_day!R481)</f>
        <v/>
      </c>
      <c r="AB487" s="222">
        <f t="shared" si="158"/>
        <v>20</v>
      </c>
      <c r="AC487" s="227">
        <v>0.8875</v>
      </c>
      <c r="AD487" s="228" t="s">
        <v>124</v>
      </c>
      <c r="AE487" s="229"/>
      <c r="AF487" s="228"/>
      <c r="AG487" s="229"/>
      <c r="AH487" s="251"/>
      <c r="AI487" s="252" t="s">
        <v>118</v>
      </c>
      <c r="AJ487" s="253" t="s">
        <v>188</v>
      </c>
    </row>
    <row r="488" spans="1:36">
      <c r="A488" s="128">
        <f t="shared" si="160"/>
        <v>43486</v>
      </c>
      <c r="B488" s="129">
        <f t="shared" si="153"/>
        <v>43486</v>
      </c>
      <c r="C488" s="130" t="str">
        <f t="shared" si="154"/>
        <v>夜</v>
      </c>
      <c r="D488" s="130">
        <f t="shared" si="162"/>
        <v>21</v>
      </c>
      <c r="E488" s="130">
        <f>IF(AND(E440=1),4,IF(AND(E440&gt;1),(E440-1),))</f>
        <v>2</v>
      </c>
      <c r="F488" s="131" t="str">
        <f t="shared" si="165"/>
        <v>乙班</v>
      </c>
      <c r="G488" s="130">
        <f t="shared" si="156"/>
        <v>0</v>
      </c>
      <c r="H488" s="132">
        <f t="shared" si="159"/>
        <v>0.0416666666666667</v>
      </c>
      <c r="I488" s="167">
        <f t="shared" si="157"/>
        <v>1</v>
      </c>
      <c r="J488" s="168" t="str">
        <f>IF(_penmei4_month_day!A482="","",_penmei4_month_day!A482)</f>
        <v/>
      </c>
      <c r="K488" s="169" t="str">
        <f>IF(_penmei4_month_day!B482="","",_penmei4_month_day!B482)</f>
        <v/>
      </c>
      <c r="L488" s="169" t="str">
        <f>IF(_penmei4_month_day!C482="","",_penmei4_month_day!C482)</f>
        <v/>
      </c>
      <c r="M488" s="156" t="str">
        <f>IF(_penmei4_month_day!D482="","",_penmei4_month_day!D482)</f>
        <v/>
      </c>
      <c r="N488" s="156" t="str">
        <f>IF(_penmei4_month_day!E482="","",_penmei4_month_day!E482)</f>
        <v/>
      </c>
      <c r="O488" s="157" t="str">
        <f>IF(_penmei4_month_day!F482="","",_penmei4_month_day!F482)</f>
        <v/>
      </c>
      <c r="P488" s="158">
        <v>9.5</v>
      </c>
      <c r="Q488" s="197" t="str">
        <f t="shared" si="151"/>
        <v/>
      </c>
      <c r="R488" s="157" t="str">
        <f>IF(OR(_penmei3_month_day!A482="",_penmei3_month_day!B482=""),"",IF(AND(_penmei3_month_day!A482=1,_penmei3_month_day!B482=1),_penmei4_month_day!I482,""))</f>
        <v/>
      </c>
      <c r="S488" s="182" t="str">
        <f>IF(_penmei4_month_day!J482="","",_penmei4_month_day!J482)</f>
        <v/>
      </c>
      <c r="T488" s="183" t="str">
        <f>IF(_penmei4_month_day!K482="","",_penmei4_month_day!K482)</f>
        <v/>
      </c>
      <c r="U488" s="156" t="str">
        <f>IF(_penmei4_month_day!L482="","",_penmei4_month_day!L482)</f>
        <v/>
      </c>
      <c r="V488" s="156" t="str">
        <f>IF(_penmei4_month_day!M482="","",_penmei4_month_day!M482)</f>
        <v/>
      </c>
      <c r="W488" s="184" t="str">
        <f>IF(_penmei4_month_day!N482="","",_penmei4_month_day!N482)</f>
        <v/>
      </c>
      <c r="X488" s="158">
        <v>10</v>
      </c>
      <c r="Y488" s="193" t="str">
        <f t="shared" si="152"/>
        <v/>
      </c>
      <c r="Z488" s="194" t="str">
        <f>IF(OR(_penmei3_month_day!D482="",_penmei3_month_day!E482=""),"",IF(AND(_penmei3_month_day!D482=1,_penmei3_month_day!E482=1),_penmei4_month_day!Q482,""))</f>
        <v/>
      </c>
      <c r="AA488" s="230" t="str">
        <f>IF(_penmei4_month_day!R482="","",_penmei4_month_day!R482)</f>
        <v/>
      </c>
      <c r="AB488" s="222">
        <f t="shared" si="158"/>
        <v>19.5</v>
      </c>
      <c r="AC488" s="231">
        <v>0.00694444444444444</v>
      </c>
      <c r="AD488" s="232">
        <v>20.5</v>
      </c>
      <c r="AE488" s="233"/>
      <c r="AF488" s="232"/>
      <c r="AG488" s="233"/>
      <c r="AH488" s="254"/>
      <c r="AI488" s="256"/>
      <c r="AJ488" s="257"/>
    </row>
    <row r="489" spans="1:36">
      <c r="A489" s="118">
        <f t="shared" si="160"/>
        <v>43486</v>
      </c>
      <c r="B489" s="119">
        <f t="shared" ref="B489:B552" si="166">A489</f>
        <v>43486</v>
      </c>
      <c r="C489" s="120" t="str">
        <f t="shared" si="154"/>
        <v>夜</v>
      </c>
      <c r="D489" s="120">
        <f t="shared" si="162"/>
        <v>21</v>
      </c>
      <c r="E489" s="120">
        <f>E488</f>
        <v>2</v>
      </c>
      <c r="F489" s="121" t="str">
        <f t="shared" si="165"/>
        <v>乙班</v>
      </c>
      <c r="G489" s="120">
        <f t="shared" ref="G489:G552" si="167">IF(I489=0,0,HOUR(I489-0))</f>
        <v>1</v>
      </c>
      <c r="H489" s="122">
        <f t="shared" si="159"/>
        <v>0.0416666666666667</v>
      </c>
      <c r="I489" s="159">
        <f t="shared" si="157"/>
        <v>0.0416666666666667</v>
      </c>
      <c r="J489" s="160" t="str">
        <f>IF(_penmei4_month_day!A483="","",_penmei4_month_day!A483)</f>
        <v/>
      </c>
      <c r="K489" s="160" t="str">
        <f>IF(_penmei4_month_day!B483="","",_penmei4_month_day!B483)</f>
        <v/>
      </c>
      <c r="L489" s="160" t="str">
        <f>IF(_penmei4_month_day!C483="","",_penmei4_month_day!C483)</f>
        <v/>
      </c>
      <c r="M489" s="160" t="str">
        <f>IF(_penmei4_month_day!D483="","",_penmei4_month_day!D483)</f>
        <v/>
      </c>
      <c r="N489" s="160" t="str">
        <f>IF(_penmei4_month_day!E483="","",_penmei4_month_day!E483)</f>
        <v/>
      </c>
      <c r="O489" s="161" t="str">
        <f>IF(_penmei4_month_day!F483="","",_penmei4_month_day!F483)</f>
        <v/>
      </c>
      <c r="P489" s="162">
        <v>10.5</v>
      </c>
      <c r="Q489" s="185" t="str">
        <f t="shared" si="151"/>
        <v/>
      </c>
      <c r="R489" s="161" t="str">
        <f>IF(OR(_penmei3_month_day!A483="",_penmei3_month_day!B483=""),"",IF(AND(_penmei3_month_day!A483=1,_penmei3_month_day!B483=1),_penmei4_month_day!I483,""))</f>
        <v/>
      </c>
      <c r="S489" s="186" t="str">
        <f>IF(_penmei4_month_day!J483="","",_penmei4_month_day!J483)</f>
        <v/>
      </c>
      <c r="T489" s="187" t="str">
        <f>IF(_penmei4_month_day!K483="","",_penmei4_month_day!K483)</f>
        <v/>
      </c>
      <c r="U489" s="160" t="str">
        <f>IF(_penmei4_month_day!L483="","",_penmei4_month_day!L483)</f>
        <v/>
      </c>
      <c r="V489" s="160" t="str">
        <f>IF(_penmei4_month_day!M483="","",_penmei4_month_day!M483)</f>
        <v/>
      </c>
      <c r="W489" s="188" t="str">
        <f>IF(_penmei4_month_day!N483="","",_penmei4_month_day!N483)</f>
        <v/>
      </c>
      <c r="X489" s="162">
        <v>10</v>
      </c>
      <c r="Y489" s="185" t="str">
        <f t="shared" si="152"/>
        <v/>
      </c>
      <c r="Z489" s="161" t="str">
        <f>IF(OR(_penmei3_month_day!D483="",_penmei3_month_day!E483=""),"",IF(AND(_penmei3_month_day!D483=1,_penmei3_month_day!E483=1),_penmei4_month_day!Q483,""))</f>
        <v/>
      </c>
      <c r="AA489" s="221" t="str">
        <f>IF(_penmei4_month_day!R483="","",_penmei4_month_day!R483)</f>
        <v/>
      </c>
      <c r="AB489" s="222">
        <f t="shared" si="158"/>
        <v>20.5</v>
      </c>
      <c r="AC489" s="223">
        <v>0.0416666666666667</v>
      </c>
      <c r="AD489" s="224">
        <v>19.5</v>
      </c>
      <c r="AE489" s="225"/>
      <c r="AF489" s="224"/>
      <c r="AG489" s="225"/>
      <c r="AH489" s="249"/>
      <c r="AI489" s="258"/>
      <c r="AJ489" s="259"/>
    </row>
    <row r="490" spans="1:36">
      <c r="A490" s="118">
        <f t="shared" si="160"/>
        <v>43486</v>
      </c>
      <c r="B490" s="119">
        <f t="shared" si="166"/>
        <v>43486</v>
      </c>
      <c r="C490" s="120" t="str">
        <f t="shared" si="154"/>
        <v>夜</v>
      </c>
      <c r="D490" s="120">
        <f t="shared" si="162"/>
        <v>21</v>
      </c>
      <c r="E490" s="120">
        <f t="shared" ref="E490:E495" si="168">E489</f>
        <v>2</v>
      </c>
      <c r="F490" s="121" t="str">
        <f t="shared" si="165"/>
        <v>乙班</v>
      </c>
      <c r="G490" s="120">
        <f t="shared" si="167"/>
        <v>2</v>
      </c>
      <c r="H490" s="122">
        <f t="shared" si="159"/>
        <v>0.0416666666666667</v>
      </c>
      <c r="I490" s="159">
        <f t="shared" si="157"/>
        <v>0.0833333333333333</v>
      </c>
      <c r="J490" s="160" t="str">
        <f>IF(_penmei4_month_day!A484="","",_penmei4_month_day!A484)</f>
        <v/>
      </c>
      <c r="K490" s="160" t="str">
        <f>IF(_penmei4_month_day!B484="","",_penmei4_month_day!B484)</f>
        <v/>
      </c>
      <c r="L490" s="160" t="str">
        <f>IF(_penmei4_month_day!C484="","",_penmei4_month_day!C484)</f>
        <v/>
      </c>
      <c r="M490" s="160" t="str">
        <f>IF(_penmei4_month_day!D484="","",_penmei4_month_day!D484)</f>
        <v/>
      </c>
      <c r="N490" s="160" t="str">
        <f>IF(_penmei4_month_day!E484="","",_penmei4_month_day!E484)</f>
        <v/>
      </c>
      <c r="O490" s="161" t="str">
        <f>IF(_penmei4_month_day!F484="","",_penmei4_month_day!F484)</f>
        <v/>
      </c>
      <c r="P490" s="162">
        <v>10</v>
      </c>
      <c r="Q490" s="185" t="str">
        <f t="shared" si="151"/>
        <v/>
      </c>
      <c r="R490" s="161" t="str">
        <f>IF(OR(_penmei3_month_day!A484="",_penmei3_month_day!B484=""),"",IF(AND(_penmei3_month_day!A484=1,_penmei3_month_day!B484=1),_penmei4_month_day!I484,""))</f>
        <v/>
      </c>
      <c r="S490" s="186" t="str">
        <f>IF(_penmei4_month_day!J484="","",_penmei4_month_day!J484)</f>
        <v/>
      </c>
      <c r="T490" s="187" t="str">
        <f>IF(_penmei4_month_day!K484="","",_penmei4_month_day!K484)</f>
        <v/>
      </c>
      <c r="U490" s="160" t="str">
        <f>IF(_penmei4_month_day!L484="","",_penmei4_month_day!L484)</f>
        <v/>
      </c>
      <c r="V490" s="160" t="str">
        <f>IF(_penmei4_month_day!M484="","",_penmei4_month_day!M484)</f>
        <v/>
      </c>
      <c r="W490" s="188" t="str">
        <f>IF(_penmei4_month_day!N484="","",_penmei4_month_day!N484)</f>
        <v/>
      </c>
      <c r="X490" s="162">
        <v>9.1</v>
      </c>
      <c r="Y490" s="185" t="str">
        <f t="shared" si="152"/>
        <v/>
      </c>
      <c r="Z490" s="161" t="str">
        <f>IF(OR(_penmei3_month_day!D484="",_penmei3_month_day!E484=""),"",IF(AND(_penmei3_month_day!D484=1,_penmei3_month_day!E484=1),_penmei4_month_day!Q484,""))</f>
        <v/>
      </c>
      <c r="AA490" s="221" t="str">
        <f>IF(_penmei4_month_day!R484="","",_penmei4_month_day!R484)</f>
        <v/>
      </c>
      <c r="AB490" s="222">
        <f t="shared" si="158"/>
        <v>19.1</v>
      </c>
      <c r="AC490" s="223">
        <v>0.0763888888888889</v>
      </c>
      <c r="AD490" s="224">
        <v>17</v>
      </c>
      <c r="AE490" s="225"/>
      <c r="AF490" s="224"/>
      <c r="AG490" s="225"/>
      <c r="AH490" s="249"/>
      <c r="AI490" s="258"/>
      <c r="AJ490" s="259"/>
    </row>
    <row r="491" spans="1:36">
      <c r="A491" s="118">
        <f t="shared" si="160"/>
        <v>43486</v>
      </c>
      <c r="B491" s="119">
        <f t="shared" si="166"/>
        <v>43486</v>
      </c>
      <c r="C491" s="120" t="str">
        <f t="shared" si="154"/>
        <v>夜</v>
      </c>
      <c r="D491" s="120">
        <f t="shared" si="162"/>
        <v>21</v>
      </c>
      <c r="E491" s="120">
        <f t="shared" si="168"/>
        <v>2</v>
      </c>
      <c r="F491" s="121" t="str">
        <f t="shared" si="165"/>
        <v>乙班</v>
      </c>
      <c r="G491" s="120">
        <f t="shared" si="167"/>
        <v>3</v>
      </c>
      <c r="H491" s="122">
        <f t="shared" si="159"/>
        <v>0.0416666666666667</v>
      </c>
      <c r="I491" s="159">
        <f t="shared" si="157"/>
        <v>0.125</v>
      </c>
      <c r="J491" s="160" t="str">
        <f>IF(_penmei4_month_day!A485="","",_penmei4_month_day!A485)</f>
        <v/>
      </c>
      <c r="K491" s="160" t="str">
        <f>IF(_penmei4_month_day!B485="","",_penmei4_month_day!B485)</f>
        <v/>
      </c>
      <c r="L491" s="160" t="str">
        <f>IF(_penmei4_month_day!C485="","",_penmei4_month_day!C485)</f>
        <v/>
      </c>
      <c r="M491" s="160" t="str">
        <f>IF(_penmei4_month_day!D485="","",_penmei4_month_day!D485)</f>
        <v/>
      </c>
      <c r="N491" s="160" t="str">
        <f>IF(_penmei4_month_day!E485="","",_penmei4_month_day!E485)</f>
        <v/>
      </c>
      <c r="O491" s="161" t="str">
        <f>IF(_penmei4_month_day!F485="","",_penmei4_month_day!F485)</f>
        <v/>
      </c>
      <c r="P491" s="162">
        <v>8</v>
      </c>
      <c r="Q491" s="185" t="str">
        <f t="shared" si="151"/>
        <v/>
      </c>
      <c r="R491" s="161" t="str">
        <f>IF(OR(_penmei3_month_day!A485="",_penmei3_month_day!B485=""),"",IF(AND(_penmei3_month_day!A485=1,_penmei3_month_day!B485=1),_penmei4_month_day!I485,""))</f>
        <v/>
      </c>
      <c r="S491" s="186" t="str">
        <f>IF(_penmei4_month_day!J485="","",_penmei4_month_day!J485)</f>
        <v/>
      </c>
      <c r="T491" s="187" t="str">
        <f>IF(_penmei4_month_day!K485="","",_penmei4_month_day!K485)</f>
        <v/>
      </c>
      <c r="U491" s="160" t="str">
        <f>IF(_penmei4_month_day!L485="","",_penmei4_month_day!L485)</f>
        <v/>
      </c>
      <c r="V491" s="160" t="str">
        <f>IF(_penmei4_month_day!M485="","",_penmei4_month_day!M485)</f>
        <v/>
      </c>
      <c r="W491" s="188" t="str">
        <f>IF(_penmei4_month_day!N485="","",_penmei4_month_day!N485)</f>
        <v/>
      </c>
      <c r="X491" s="162">
        <v>9</v>
      </c>
      <c r="Y491" s="185" t="str">
        <f t="shared" si="152"/>
        <v/>
      </c>
      <c r="Z491" s="161" t="str">
        <f>IF(OR(_penmei3_month_day!D485="",_penmei3_month_day!E485=""),"",IF(AND(_penmei3_month_day!D485=1,_penmei3_month_day!E485=1),_penmei4_month_day!Q485,""))</f>
        <v/>
      </c>
      <c r="AA491" s="221" t="str">
        <f>IF(_penmei4_month_day!R485="","",_penmei4_month_day!R485)</f>
        <v/>
      </c>
      <c r="AB491" s="222">
        <f t="shared" si="158"/>
        <v>17</v>
      </c>
      <c r="AC491" s="223">
        <v>0.21875</v>
      </c>
      <c r="AD491" s="224">
        <v>20</v>
      </c>
      <c r="AE491" s="225"/>
      <c r="AF491" s="224"/>
      <c r="AG491" s="225"/>
      <c r="AH491" s="249"/>
      <c r="AI491" s="258"/>
      <c r="AJ491" s="259"/>
    </row>
    <row r="492" spans="1:36">
      <c r="A492" s="118">
        <f t="shared" si="160"/>
        <v>43486</v>
      </c>
      <c r="B492" s="119">
        <f t="shared" si="166"/>
        <v>43486</v>
      </c>
      <c r="C492" s="120" t="str">
        <f t="shared" si="154"/>
        <v>夜</v>
      </c>
      <c r="D492" s="120">
        <f t="shared" ref="D492:D515" si="169">DAY(A492)</f>
        <v>21</v>
      </c>
      <c r="E492" s="120">
        <f t="shared" si="168"/>
        <v>2</v>
      </c>
      <c r="F492" s="121" t="str">
        <f t="shared" si="165"/>
        <v>乙班</v>
      </c>
      <c r="G492" s="120">
        <f t="shared" si="167"/>
        <v>4</v>
      </c>
      <c r="H492" s="122">
        <f t="shared" si="159"/>
        <v>0.0416666666666667</v>
      </c>
      <c r="I492" s="159">
        <f t="shared" si="157"/>
        <v>0.166666666666667</v>
      </c>
      <c r="J492" s="160" t="str">
        <f>IF(_penmei4_month_day!A486="","",_penmei4_month_day!A486)</f>
        <v/>
      </c>
      <c r="K492" s="160" t="str">
        <f>IF(_penmei4_month_day!B486="","",_penmei4_month_day!B486)</f>
        <v/>
      </c>
      <c r="L492" s="160" t="str">
        <f>IF(_penmei4_month_day!C486="","",_penmei4_month_day!C486)</f>
        <v/>
      </c>
      <c r="M492" s="160" t="str">
        <f>IF(_penmei4_month_day!D486="","",_penmei4_month_day!D486)</f>
        <v/>
      </c>
      <c r="N492" s="160" t="str">
        <f>IF(_penmei4_month_day!E486="","",_penmei4_month_day!E486)</f>
        <v/>
      </c>
      <c r="O492" s="161" t="str">
        <f>IF(_penmei4_month_day!F486="","",_penmei4_month_day!F486)</f>
        <v/>
      </c>
      <c r="P492" s="162">
        <v>8.5</v>
      </c>
      <c r="Q492" s="185" t="str">
        <f t="shared" si="151"/>
        <v/>
      </c>
      <c r="R492" s="161" t="str">
        <f>IF(OR(_penmei3_month_day!A486="",_penmei3_month_day!B486=""),"",IF(AND(_penmei3_month_day!A486=1,_penmei3_month_day!B486=1),_penmei4_month_day!I486,""))</f>
        <v/>
      </c>
      <c r="S492" s="186" t="str">
        <f>IF(_penmei4_month_day!J486="","",_penmei4_month_day!J486)</f>
        <v/>
      </c>
      <c r="T492" s="187" t="str">
        <f>IF(_penmei4_month_day!K486="","",_penmei4_month_day!K486)</f>
        <v/>
      </c>
      <c r="U492" s="160" t="str">
        <f>IF(_penmei4_month_day!L486="","",_penmei4_month_day!L486)</f>
        <v/>
      </c>
      <c r="V492" s="160" t="str">
        <f>IF(_penmei4_month_day!M486="","",_penmei4_month_day!M486)</f>
        <v/>
      </c>
      <c r="W492" s="188" t="str">
        <f>IF(_penmei4_month_day!N486="","",_penmei4_month_day!N486)</f>
        <v/>
      </c>
      <c r="X492" s="162">
        <v>8.5</v>
      </c>
      <c r="Y492" s="185" t="str">
        <f t="shared" si="152"/>
        <v/>
      </c>
      <c r="Z492" s="161" t="str">
        <f>IF(OR(_penmei3_month_day!D486="",_penmei3_month_day!E486=""),"",IF(AND(_penmei3_month_day!D486=1,_penmei3_month_day!E486=1),_penmei4_month_day!Q486,""))</f>
        <v/>
      </c>
      <c r="AA492" s="221" t="str">
        <f>IF(_penmei4_month_day!R486="","",_penmei4_month_day!R486)</f>
        <v/>
      </c>
      <c r="AB492" s="222">
        <f t="shared" si="158"/>
        <v>17</v>
      </c>
      <c r="AC492" s="223">
        <v>0.25</v>
      </c>
      <c r="AD492" s="224">
        <v>19</v>
      </c>
      <c r="AE492" s="225"/>
      <c r="AF492" s="224"/>
      <c r="AG492" s="225"/>
      <c r="AH492" s="249"/>
      <c r="AI492" s="258"/>
      <c r="AJ492" s="259"/>
    </row>
    <row r="493" spans="1:36">
      <c r="A493" s="118">
        <f t="shared" si="160"/>
        <v>43486</v>
      </c>
      <c r="B493" s="119">
        <f t="shared" si="166"/>
        <v>43486</v>
      </c>
      <c r="C493" s="120" t="str">
        <f t="shared" si="154"/>
        <v>夜</v>
      </c>
      <c r="D493" s="120">
        <f t="shared" si="169"/>
        <v>21</v>
      </c>
      <c r="E493" s="120">
        <f t="shared" si="168"/>
        <v>2</v>
      </c>
      <c r="F493" s="121" t="str">
        <f t="shared" si="165"/>
        <v>乙班</v>
      </c>
      <c r="G493" s="120">
        <f t="shared" si="167"/>
        <v>5</v>
      </c>
      <c r="H493" s="122">
        <f t="shared" si="159"/>
        <v>0.0416666666666667</v>
      </c>
      <c r="I493" s="159">
        <f t="shared" si="157"/>
        <v>0.208333333333333</v>
      </c>
      <c r="J493" s="160" t="str">
        <f>IF(_penmei4_month_day!A487="","",_penmei4_month_day!A487)</f>
        <v/>
      </c>
      <c r="K493" s="160" t="str">
        <f>IF(_penmei4_month_day!B487="","",_penmei4_month_day!B487)</f>
        <v/>
      </c>
      <c r="L493" s="160" t="str">
        <f>IF(_penmei4_month_day!C487="","",_penmei4_month_day!C487)</f>
        <v/>
      </c>
      <c r="M493" s="160" t="str">
        <f>IF(_penmei4_month_day!D487="","",_penmei4_month_day!D487)</f>
        <v/>
      </c>
      <c r="N493" s="160" t="str">
        <f>IF(_penmei4_month_day!E487="","",_penmei4_month_day!E487)</f>
        <v/>
      </c>
      <c r="O493" s="161" t="str">
        <f>IF(_penmei4_month_day!F487="","",_penmei4_month_day!F487)</f>
        <v/>
      </c>
      <c r="P493" s="162">
        <v>8.5</v>
      </c>
      <c r="Q493" s="185" t="str">
        <f t="shared" si="151"/>
        <v/>
      </c>
      <c r="R493" s="161" t="str">
        <f>IF(OR(_penmei3_month_day!A487="",_penmei3_month_day!B487=""),"",IF(AND(_penmei3_month_day!A487=1,_penmei3_month_day!B487=1),_penmei4_month_day!I487,""))</f>
        <v/>
      </c>
      <c r="S493" s="186" t="str">
        <f>IF(_penmei4_month_day!J487="","",_penmei4_month_day!J487)</f>
        <v/>
      </c>
      <c r="T493" s="187" t="str">
        <f>IF(_penmei4_month_day!K487="","",_penmei4_month_day!K487)</f>
        <v/>
      </c>
      <c r="U493" s="160" t="str">
        <f>IF(_penmei4_month_day!L487="","",_penmei4_month_day!L487)</f>
        <v/>
      </c>
      <c r="V493" s="160" t="str">
        <f>IF(_penmei4_month_day!M487="","",_penmei4_month_day!M487)</f>
        <v/>
      </c>
      <c r="W493" s="188" t="str">
        <f>IF(_penmei4_month_day!N487="","",_penmei4_month_day!N487)</f>
        <v/>
      </c>
      <c r="X493" s="162">
        <v>8.5</v>
      </c>
      <c r="Y493" s="185" t="str">
        <f t="shared" si="152"/>
        <v/>
      </c>
      <c r="Z493" s="161" t="str">
        <f>IF(OR(_penmei3_month_day!D487="",_penmei3_month_day!E487=""),"",IF(AND(_penmei3_month_day!D487=1,_penmei3_month_day!E487=1),_penmei4_month_day!Q487,""))</f>
        <v/>
      </c>
      <c r="AA493" s="221" t="str">
        <f>IF(_penmei4_month_day!R487="","",_penmei4_month_day!R487)</f>
        <v/>
      </c>
      <c r="AB493" s="222">
        <f t="shared" si="158"/>
        <v>17</v>
      </c>
      <c r="AC493" s="223"/>
      <c r="AD493" s="224"/>
      <c r="AE493" s="225"/>
      <c r="AF493" s="224"/>
      <c r="AG493" s="225"/>
      <c r="AH493" s="249"/>
      <c r="AI493" s="258"/>
      <c r="AJ493" s="259"/>
    </row>
    <row r="494" spans="1:36">
      <c r="A494" s="118">
        <f t="shared" si="160"/>
        <v>43486</v>
      </c>
      <c r="B494" s="119">
        <f t="shared" si="166"/>
        <v>43486</v>
      </c>
      <c r="C494" s="120" t="str">
        <f t="shared" si="154"/>
        <v>夜</v>
      </c>
      <c r="D494" s="120">
        <f t="shared" si="169"/>
        <v>21</v>
      </c>
      <c r="E494" s="120">
        <f t="shared" si="168"/>
        <v>2</v>
      </c>
      <c r="F494" s="121" t="str">
        <f t="shared" si="165"/>
        <v>乙班</v>
      </c>
      <c r="G494" s="120">
        <f t="shared" si="167"/>
        <v>6</v>
      </c>
      <c r="H494" s="122">
        <f t="shared" si="159"/>
        <v>0.0416666666666667</v>
      </c>
      <c r="I494" s="159">
        <f t="shared" si="157"/>
        <v>0.25</v>
      </c>
      <c r="J494" s="160" t="str">
        <f>IF(_penmei4_month_day!A488="","",_penmei4_month_day!A488)</f>
        <v/>
      </c>
      <c r="K494" s="160" t="str">
        <f>IF(_penmei4_month_day!B488="","",_penmei4_month_day!B488)</f>
        <v/>
      </c>
      <c r="L494" s="160" t="str">
        <f>IF(_penmei4_month_day!C488="","",_penmei4_month_day!C488)</f>
        <v/>
      </c>
      <c r="M494" s="160" t="str">
        <f>IF(_penmei4_month_day!D488="","",_penmei4_month_day!D488)</f>
        <v/>
      </c>
      <c r="N494" s="160" t="str">
        <f>IF(_penmei4_month_day!E488="","",_penmei4_month_day!E488)</f>
        <v/>
      </c>
      <c r="O494" s="161" t="str">
        <f>IF(_penmei4_month_day!F488="","",_penmei4_month_day!F488)</f>
        <v/>
      </c>
      <c r="P494" s="162">
        <v>10</v>
      </c>
      <c r="Q494" s="185" t="str">
        <f t="shared" si="151"/>
        <v/>
      </c>
      <c r="R494" s="161" t="str">
        <f>IF(OR(_penmei3_month_day!A488="",_penmei3_month_day!B488=""),"",IF(AND(_penmei3_month_day!A488=1,_penmei3_month_day!B488=1),_penmei4_month_day!I488,""))</f>
        <v/>
      </c>
      <c r="S494" s="186" t="str">
        <f>IF(_penmei4_month_day!J488="","",_penmei4_month_day!J488)</f>
        <v/>
      </c>
      <c r="T494" s="187" t="str">
        <f>IF(_penmei4_month_day!K488="","",_penmei4_month_day!K488)</f>
        <v/>
      </c>
      <c r="U494" s="160" t="str">
        <f>IF(_penmei4_month_day!L488="","",_penmei4_month_day!L488)</f>
        <v/>
      </c>
      <c r="V494" s="160" t="str">
        <f>IF(_penmei4_month_day!M488="","",_penmei4_month_day!M488)</f>
        <v/>
      </c>
      <c r="W494" s="188" t="str">
        <f>IF(_penmei4_month_day!N488="","",_penmei4_month_day!N488)</f>
        <v/>
      </c>
      <c r="X494" s="162">
        <v>9.3</v>
      </c>
      <c r="Y494" s="185" t="str">
        <f t="shared" si="152"/>
        <v/>
      </c>
      <c r="Z494" s="161" t="str">
        <f>IF(OR(_penmei3_month_day!D488="",_penmei3_month_day!E488=""),"",IF(AND(_penmei3_month_day!D488=1,_penmei3_month_day!E488=1),_penmei4_month_day!Q488,""))</f>
        <v/>
      </c>
      <c r="AA494" s="221" t="str">
        <f>IF(_penmei4_month_day!R488="","",_penmei4_month_day!R488)</f>
        <v/>
      </c>
      <c r="AB494" s="222">
        <v>19.3</v>
      </c>
      <c r="AC494" s="223"/>
      <c r="AD494" s="224"/>
      <c r="AE494" s="225"/>
      <c r="AF494" s="224"/>
      <c r="AG494" s="225"/>
      <c r="AH494" s="249"/>
      <c r="AI494" s="260"/>
      <c r="AJ494" s="261"/>
    </row>
    <row r="495" spans="1:36">
      <c r="A495" s="123">
        <f t="shared" si="160"/>
        <v>43486</v>
      </c>
      <c r="B495" s="124">
        <f t="shared" si="166"/>
        <v>43486</v>
      </c>
      <c r="C495" s="125" t="str">
        <f t="shared" si="154"/>
        <v>夜</v>
      </c>
      <c r="D495" s="125">
        <f t="shared" si="169"/>
        <v>21</v>
      </c>
      <c r="E495" s="125">
        <f t="shared" si="168"/>
        <v>2</v>
      </c>
      <c r="F495" s="126" t="str">
        <f t="shared" si="165"/>
        <v>乙班</v>
      </c>
      <c r="G495" s="125">
        <f t="shared" si="167"/>
        <v>7</v>
      </c>
      <c r="H495" s="127">
        <f t="shared" si="159"/>
        <v>0.0416666666666667</v>
      </c>
      <c r="I495" s="163">
        <f t="shared" si="157"/>
        <v>0.291666666666667</v>
      </c>
      <c r="J495" s="164" t="str">
        <f>IF(_penmei4_month_day!A489="","",_penmei4_month_day!A489)</f>
        <v/>
      </c>
      <c r="K495" s="164" t="str">
        <f>IF(_penmei4_month_day!B489="","",_penmei4_month_day!B489)</f>
        <v/>
      </c>
      <c r="L495" s="164" t="str">
        <f>IF(_penmei4_month_day!C489="","",_penmei4_month_day!C489)</f>
        <v/>
      </c>
      <c r="M495" s="164" t="str">
        <f>IF(_penmei4_month_day!D489="","",_penmei4_month_day!D489)</f>
        <v/>
      </c>
      <c r="N495" s="164" t="str">
        <f>IF(_penmei4_month_day!E489="","",_penmei4_month_day!E489)</f>
        <v/>
      </c>
      <c r="O495" s="165" t="str">
        <f>IF(_penmei4_month_day!F489="","",_penmei4_month_day!F489)</f>
        <v/>
      </c>
      <c r="P495" s="166">
        <v>10</v>
      </c>
      <c r="Q495" s="189" t="str">
        <f t="shared" si="151"/>
        <v/>
      </c>
      <c r="R495" s="165" t="str">
        <f>IF(OR(_penmei3_month_day!A489="",_penmei3_month_day!B489=""),"",IF(AND(_penmei3_month_day!A489=1,_penmei3_month_day!B489=1),_penmei4_month_day!I489,""))</f>
        <v/>
      </c>
      <c r="S495" s="190" t="str">
        <f>IF(_penmei4_month_day!J489="","",_penmei4_month_day!J489)</f>
        <v/>
      </c>
      <c r="T495" s="191" t="str">
        <f>IF(_penmei4_month_day!K489="","",_penmei4_month_day!K489)</f>
        <v/>
      </c>
      <c r="U495" s="164" t="str">
        <f>IF(_penmei4_month_day!L489="","",_penmei4_month_day!L489)</f>
        <v/>
      </c>
      <c r="V495" s="164" t="str">
        <f>IF(_penmei4_month_day!M489="","",_penmei4_month_day!M489)</f>
        <v/>
      </c>
      <c r="W495" s="192" t="str">
        <f>IF(_penmei4_month_day!N489="","",_penmei4_month_day!N489)</f>
        <v/>
      </c>
      <c r="X495" s="166">
        <v>9</v>
      </c>
      <c r="Y495" s="189" t="str">
        <f t="shared" si="152"/>
        <v/>
      </c>
      <c r="Z495" s="165" t="str">
        <f>IF(OR(_penmei3_month_day!D489="",_penmei3_month_day!E489=""),"",IF(AND(_penmei3_month_day!D489=1,_penmei3_month_day!E489=1),_penmei4_month_day!Q489,""))</f>
        <v/>
      </c>
      <c r="AA495" s="226" t="str">
        <f>IF(_penmei4_month_day!R489="","",_penmei4_month_day!R489)</f>
        <v/>
      </c>
      <c r="AB495" s="222">
        <f t="shared" si="158"/>
        <v>19</v>
      </c>
      <c r="AC495" s="227"/>
      <c r="AD495" s="228"/>
      <c r="AE495" s="229"/>
      <c r="AF495" s="228"/>
      <c r="AG495" s="229"/>
      <c r="AH495" s="251"/>
      <c r="AI495" s="252" t="s">
        <v>118</v>
      </c>
      <c r="AJ495" s="253" t="s">
        <v>180</v>
      </c>
    </row>
    <row r="496" spans="1:36">
      <c r="A496" s="128">
        <f t="shared" si="160"/>
        <v>43486</v>
      </c>
      <c r="B496" s="129">
        <f t="shared" si="166"/>
        <v>43486</v>
      </c>
      <c r="C496" s="130" t="str">
        <f t="shared" si="154"/>
        <v>白</v>
      </c>
      <c r="D496" s="130">
        <f t="shared" si="169"/>
        <v>21</v>
      </c>
      <c r="E496" s="130">
        <f>IF(AND(E488=4),1,IF(AND(E488&lt;4),(E488+1),))</f>
        <v>3</v>
      </c>
      <c r="F496" s="131" t="str">
        <f t="shared" si="165"/>
        <v>丙班</v>
      </c>
      <c r="G496" s="130">
        <f t="shared" si="167"/>
        <v>8</v>
      </c>
      <c r="H496" s="132">
        <f t="shared" si="159"/>
        <v>0.0416666666666667</v>
      </c>
      <c r="I496" s="167">
        <f t="shared" si="157"/>
        <v>0.333333333333333</v>
      </c>
      <c r="J496" s="168" t="str">
        <f>IF(_penmei4_month_day!A490="","",_penmei4_month_day!A490)</f>
        <v/>
      </c>
      <c r="K496" s="169" t="str">
        <f>IF(_penmei4_month_day!B490="","",_penmei4_month_day!B490)</f>
        <v/>
      </c>
      <c r="L496" s="169" t="str">
        <f>IF(_penmei4_month_day!C490="","",_penmei4_month_day!C490)</f>
        <v/>
      </c>
      <c r="M496" s="156" t="str">
        <f>IF(_penmei4_month_day!D490="","",_penmei4_month_day!D490)</f>
        <v/>
      </c>
      <c r="N496" s="156" t="str">
        <f>IF(_penmei4_month_day!E490="","",_penmei4_month_day!E490)</f>
        <v/>
      </c>
      <c r="O496" s="157" t="str">
        <f>IF(_penmei4_month_day!F490="","",_penmei4_month_day!F490)</f>
        <v/>
      </c>
      <c r="P496" s="158">
        <v>10</v>
      </c>
      <c r="Q496" s="197" t="str">
        <f t="shared" si="151"/>
        <v/>
      </c>
      <c r="R496" s="157" t="str">
        <f>IF(OR(_penmei3_month_day!A490="",_penmei3_month_day!B490=""),"",IF(AND(_penmei3_month_day!A490=1,_penmei3_month_day!B490=1),_penmei4_month_day!I490,""))</f>
        <v/>
      </c>
      <c r="S496" s="182" t="str">
        <f>IF(_penmei4_month_day!J490="","",_penmei4_month_day!J490)</f>
        <v/>
      </c>
      <c r="T496" s="183" t="str">
        <f>IF(_penmei4_month_day!K490="","",_penmei4_month_day!K490)</f>
        <v/>
      </c>
      <c r="U496" s="156" t="str">
        <f>IF(_penmei4_month_day!L490="","",_penmei4_month_day!L490)</f>
        <v/>
      </c>
      <c r="V496" s="156" t="str">
        <f>IF(_penmei4_month_day!M490="","",_penmei4_month_day!M490)</f>
        <v/>
      </c>
      <c r="W496" s="184" t="str">
        <f>IF(_penmei4_month_day!N490="","",_penmei4_month_day!N490)</f>
        <v/>
      </c>
      <c r="X496" s="158">
        <v>9</v>
      </c>
      <c r="Y496" s="193" t="str">
        <f t="shared" si="152"/>
        <v/>
      </c>
      <c r="Z496" s="194" t="str">
        <f>IF(OR(_penmei3_month_day!D490="",_penmei3_month_day!E490=""),"",IF(AND(_penmei3_month_day!D490=1,_penmei3_month_day!E490=1),_penmei4_month_day!Q490,""))</f>
        <v/>
      </c>
      <c r="AA496" s="230" t="str">
        <f>IF(_penmei4_month_day!R490="","",_penmei4_month_day!R490)</f>
        <v/>
      </c>
      <c r="AB496" s="222">
        <f t="shared" si="158"/>
        <v>19</v>
      </c>
      <c r="AC496" s="231">
        <v>0.333333333333333</v>
      </c>
      <c r="AD496" s="232">
        <v>21</v>
      </c>
      <c r="AE496" s="233">
        <v>0.552083333333333</v>
      </c>
      <c r="AF496" s="232" t="s">
        <v>116</v>
      </c>
      <c r="AG496" s="233"/>
      <c r="AH496" s="254"/>
      <c r="AI496" s="256"/>
      <c r="AJ496" s="257"/>
    </row>
    <row r="497" spans="1:36">
      <c r="A497" s="118">
        <f t="shared" si="160"/>
        <v>43486</v>
      </c>
      <c r="B497" s="119">
        <f t="shared" si="166"/>
        <v>43486</v>
      </c>
      <c r="C497" s="120" t="str">
        <f t="shared" si="154"/>
        <v>白</v>
      </c>
      <c r="D497" s="120">
        <f t="shared" si="169"/>
        <v>21</v>
      </c>
      <c r="E497" s="120">
        <f>E496</f>
        <v>3</v>
      </c>
      <c r="F497" s="121" t="str">
        <f t="shared" si="165"/>
        <v>丙班</v>
      </c>
      <c r="G497" s="120">
        <f t="shared" si="167"/>
        <v>9</v>
      </c>
      <c r="H497" s="122">
        <f t="shared" si="159"/>
        <v>0.0416666666666667</v>
      </c>
      <c r="I497" s="159">
        <f t="shared" si="157"/>
        <v>0.375</v>
      </c>
      <c r="J497" s="160" t="str">
        <f>IF(_penmei4_month_day!A491="","",_penmei4_month_day!A491)</f>
        <v/>
      </c>
      <c r="K497" s="160" t="str">
        <f>IF(_penmei4_month_day!B491="","",_penmei4_month_day!B491)</f>
        <v/>
      </c>
      <c r="L497" s="160" t="str">
        <f>IF(_penmei4_month_day!C491="","",_penmei4_month_day!C491)</f>
        <v/>
      </c>
      <c r="M497" s="160" t="str">
        <f>IF(_penmei4_month_day!D491="","",_penmei4_month_day!D491)</f>
        <v/>
      </c>
      <c r="N497" s="160" t="str">
        <f>IF(_penmei4_month_day!E491="","",_penmei4_month_day!E491)</f>
        <v/>
      </c>
      <c r="O497" s="161" t="str">
        <f>IF(_penmei4_month_day!F491="","",_penmei4_month_day!F491)</f>
        <v/>
      </c>
      <c r="P497" s="162">
        <v>11</v>
      </c>
      <c r="Q497" s="185" t="str">
        <f t="shared" si="151"/>
        <v/>
      </c>
      <c r="R497" s="161" t="str">
        <f>IF(OR(_penmei3_month_day!A491="",_penmei3_month_day!B491=""),"",IF(AND(_penmei3_month_day!A491=1,_penmei3_month_day!B491=1),_penmei4_month_day!I491,""))</f>
        <v/>
      </c>
      <c r="S497" s="186" t="str">
        <f>IF(_penmei4_month_day!J491="","",_penmei4_month_day!J491)</f>
        <v/>
      </c>
      <c r="T497" s="187" t="str">
        <f>IF(_penmei4_month_day!K491="","",_penmei4_month_day!K491)</f>
        <v/>
      </c>
      <c r="U497" s="160" t="str">
        <f>IF(_penmei4_month_day!L491="","",_penmei4_month_day!L491)</f>
        <v/>
      </c>
      <c r="V497" s="160" t="str">
        <f>IF(_penmei4_month_day!M491="","",_penmei4_month_day!M491)</f>
        <v/>
      </c>
      <c r="W497" s="188" t="str">
        <f>IF(_penmei4_month_day!N491="","",_penmei4_month_day!N491)</f>
        <v/>
      </c>
      <c r="X497" s="162">
        <v>10</v>
      </c>
      <c r="Y497" s="185" t="str">
        <f t="shared" si="152"/>
        <v/>
      </c>
      <c r="Z497" s="161" t="str">
        <f>IF(OR(_penmei3_month_day!D491="",_penmei3_month_day!E491=""),"",IF(AND(_penmei3_month_day!D491=1,_penmei3_month_day!E491=1),_penmei4_month_day!Q491,""))</f>
        <v/>
      </c>
      <c r="AA497" s="221" t="str">
        <f>IF(_penmei4_month_day!R491="","",_penmei4_month_day!R491)</f>
        <v/>
      </c>
      <c r="AB497" s="222">
        <f t="shared" si="158"/>
        <v>21</v>
      </c>
      <c r="AC497" s="223">
        <v>0.381944444444444</v>
      </c>
      <c r="AD497" s="224">
        <v>20</v>
      </c>
      <c r="AE497" s="225">
        <v>0.625</v>
      </c>
      <c r="AF497" s="224">
        <v>21.5</v>
      </c>
      <c r="AG497" s="225"/>
      <c r="AH497" s="249"/>
      <c r="AI497" s="258"/>
      <c r="AJ497" s="259"/>
    </row>
    <row r="498" spans="1:36">
      <c r="A498" s="118">
        <f t="shared" si="160"/>
        <v>43486</v>
      </c>
      <c r="B498" s="119">
        <f t="shared" si="166"/>
        <v>43486</v>
      </c>
      <c r="C498" s="120" t="str">
        <f t="shared" si="154"/>
        <v>白</v>
      </c>
      <c r="D498" s="120">
        <f t="shared" si="169"/>
        <v>21</v>
      </c>
      <c r="E498" s="120">
        <f t="shared" ref="E498:E503" si="170">E497</f>
        <v>3</v>
      </c>
      <c r="F498" s="121" t="str">
        <f t="shared" si="165"/>
        <v>丙班</v>
      </c>
      <c r="G498" s="120">
        <f t="shared" si="167"/>
        <v>10</v>
      </c>
      <c r="H498" s="122">
        <f t="shared" si="159"/>
        <v>0.0416666666666667</v>
      </c>
      <c r="I498" s="159">
        <f t="shared" si="157"/>
        <v>0.416666666666667</v>
      </c>
      <c r="J498" s="160" t="str">
        <f>IF(_penmei4_month_day!A492="","",_penmei4_month_day!A492)</f>
        <v/>
      </c>
      <c r="K498" s="160" t="str">
        <f>IF(_penmei4_month_day!B492="","",_penmei4_month_day!B492)</f>
        <v/>
      </c>
      <c r="L498" s="160" t="str">
        <f>IF(_penmei4_month_day!C492="","",_penmei4_month_day!C492)</f>
        <v/>
      </c>
      <c r="M498" s="160" t="str">
        <f>IF(_penmei4_month_day!D492="","",_penmei4_month_day!D492)</f>
        <v/>
      </c>
      <c r="N498" s="160" t="str">
        <f>IF(_penmei4_month_day!E492="","",_penmei4_month_day!E492)</f>
        <v/>
      </c>
      <c r="O498" s="161" t="str">
        <f>IF(_penmei4_month_day!F492="","",_penmei4_month_day!F492)</f>
        <v/>
      </c>
      <c r="P498" s="162">
        <v>10.5</v>
      </c>
      <c r="Q498" s="185" t="str">
        <f t="shared" si="151"/>
        <v/>
      </c>
      <c r="R498" s="161" t="str">
        <f>IF(OR(_penmei3_month_day!A492="",_penmei3_month_day!B492=""),"",IF(AND(_penmei3_month_day!A492=1,_penmei3_month_day!B492=1),_penmei4_month_day!I492,""))</f>
        <v/>
      </c>
      <c r="S498" s="186" t="str">
        <f>IF(_penmei4_month_day!J492="","",_penmei4_month_day!J492)</f>
        <v/>
      </c>
      <c r="T498" s="187" t="str">
        <f>IF(_penmei4_month_day!K492="","",_penmei4_month_day!K492)</f>
        <v/>
      </c>
      <c r="U498" s="160" t="str">
        <f>IF(_penmei4_month_day!L492="","",_penmei4_month_day!L492)</f>
        <v/>
      </c>
      <c r="V498" s="160" t="str">
        <f>IF(_penmei4_month_day!M492="","",_penmei4_month_day!M492)</f>
        <v/>
      </c>
      <c r="W498" s="188" t="str">
        <f>IF(_penmei4_month_day!N492="","",_penmei4_month_day!N492)</f>
        <v/>
      </c>
      <c r="X498" s="162">
        <v>10</v>
      </c>
      <c r="Y498" s="185" t="str">
        <f t="shared" si="152"/>
        <v/>
      </c>
      <c r="Z498" s="161" t="str">
        <f>IF(OR(_penmei3_month_day!D492="",_penmei3_month_day!E492=""),"",IF(AND(_penmei3_month_day!D492=1,_penmei3_month_day!E492=1),_penmei4_month_day!Q492,""))</f>
        <v/>
      </c>
      <c r="AA498" s="221" t="str">
        <f>IF(_penmei4_month_day!R492="","",_penmei4_month_day!R492)</f>
        <v/>
      </c>
      <c r="AB498" s="222">
        <f t="shared" si="158"/>
        <v>20.5</v>
      </c>
      <c r="AC498" s="223">
        <v>0.402777777777778</v>
      </c>
      <c r="AD498" s="224" t="s">
        <v>121</v>
      </c>
      <c r="AE498" s="225"/>
      <c r="AF498" s="224"/>
      <c r="AG498" s="225"/>
      <c r="AH498" s="249"/>
      <c r="AI498" s="258"/>
      <c r="AJ498" s="259"/>
    </row>
    <row r="499" spans="1:36">
      <c r="A499" s="118">
        <f t="shared" si="160"/>
        <v>43486</v>
      </c>
      <c r="B499" s="119">
        <f t="shared" si="166"/>
        <v>43486</v>
      </c>
      <c r="C499" s="120" t="str">
        <f t="shared" si="154"/>
        <v>白</v>
      </c>
      <c r="D499" s="120">
        <f t="shared" si="169"/>
        <v>21</v>
      </c>
      <c r="E499" s="120">
        <f t="shared" si="170"/>
        <v>3</v>
      </c>
      <c r="F499" s="121" t="str">
        <f t="shared" si="165"/>
        <v>丙班</v>
      </c>
      <c r="G499" s="120">
        <f t="shared" si="167"/>
        <v>11</v>
      </c>
      <c r="H499" s="122">
        <f t="shared" si="159"/>
        <v>0.0416666666666667</v>
      </c>
      <c r="I499" s="159">
        <f t="shared" si="157"/>
        <v>0.458333333333333</v>
      </c>
      <c r="J499" s="160" t="str">
        <f>IF(_penmei4_month_day!A493="","",_penmei4_month_day!A493)</f>
        <v/>
      </c>
      <c r="K499" s="160" t="str">
        <f>IF(_penmei4_month_day!B493="","",_penmei4_month_day!B493)</f>
        <v/>
      </c>
      <c r="L499" s="160" t="str">
        <f>IF(_penmei4_month_day!C493="","",_penmei4_month_day!C493)</f>
        <v/>
      </c>
      <c r="M499" s="160" t="str">
        <f>IF(_penmei4_month_day!D493="","",_penmei4_month_day!D493)</f>
        <v/>
      </c>
      <c r="N499" s="160" t="str">
        <f>IF(_penmei4_month_day!E493="","",_penmei4_month_day!E493)</f>
        <v/>
      </c>
      <c r="O499" s="161" t="str">
        <f>IF(_penmei4_month_day!F493="","",_penmei4_month_day!F493)</f>
        <v/>
      </c>
      <c r="P499" s="162">
        <v>10</v>
      </c>
      <c r="Q499" s="185" t="str">
        <f t="shared" si="151"/>
        <v/>
      </c>
      <c r="R499" s="161" t="str">
        <f>IF(OR(_penmei3_month_day!A493="",_penmei3_month_day!B493=""),"",IF(AND(_penmei3_month_day!A493=1,_penmei3_month_day!B493=1),_penmei4_month_day!I493,""))</f>
        <v/>
      </c>
      <c r="S499" s="186" t="str">
        <f>IF(_penmei4_month_day!J493="","",_penmei4_month_day!J493)</f>
        <v/>
      </c>
      <c r="T499" s="187" t="str">
        <f>IF(_penmei4_month_day!K493="","",_penmei4_month_day!K493)</f>
        <v/>
      </c>
      <c r="U499" s="160" t="str">
        <f>IF(_penmei4_month_day!L493="","",_penmei4_month_day!L493)</f>
        <v/>
      </c>
      <c r="V499" s="160" t="str">
        <f>IF(_penmei4_month_day!M493="","",_penmei4_month_day!M493)</f>
        <v/>
      </c>
      <c r="W499" s="188" t="str">
        <f>IF(_penmei4_month_day!N493="","",_penmei4_month_day!N493)</f>
        <v/>
      </c>
      <c r="X499" s="162">
        <v>10</v>
      </c>
      <c r="Y499" s="185" t="str">
        <f t="shared" si="152"/>
        <v/>
      </c>
      <c r="Z499" s="161" t="str">
        <f>IF(OR(_penmei3_month_day!D493="",_penmei3_month_day!E493=""),"",IF(AND(_penmei3_month_day!D493=1,_penmei3_month_day!E493=1),_penmei4_month_day!Q493,""))</f>
        <v/>
      </c>
      <c r="AA499" s="221" t="str">
        <f>IF(_penmei4_month_day!R493="","",_penmei4_month_day!R493)</f>
        <v/>
      </c>
      <c r="AB499" s="222">
        <f t="shared" si="158"/>
        <v>20</v>
      </c>
      <c r="AC499" s="223">
        <v>0.416666666666667</v>
      </c>
      <c r="AD499" s="224">
        <v>19</v>
      </c>
      <c r="AE499" s="225"/>
      <c r="AF499" s="224"/>
      <c r="AG499" s="225"/>
      <c r="AH499" s="249"/>
      <c r="AI499" s="258"/>
      <c r="AJ499" s="259"/>
    </row>
    <row r="500" spans="1:36">
      <c r="A500" s="118">
        <f t="shared" si="160"/>
        <v>43486</v>
      </c>
      <c r="B500" s="119">
        <f t="shared" si="166"/>
        <v>43486</v>
      </c>
      <c r="C500" s="120" t="str">
        <f t="shared" si="154"/>
        <v>白</v>
      </c>
      <c r="D500" s="120">
        <f t="shared" si="169"/>
        <v>21</v>
      </c>
      <c r="E500" s="120">
        <f t="shared" si="170"/>
        <v>3</v>
      </c>
      <c r="F500" s="121" t="str">
        <f t="shared" si="165"/>
        <v>丙班</v>
      </c>
      <c r="G500" s="120">
        <f t="shared" si="167"/>
        <v>12</v>
      </c>
      <c r="H500" s="122">
        <f t="shared" si="159"/>
        <v>0.0416666666666667</v>
      </c>
      <c r="I500" s="159">
        <f t="shared" si="157"/>
        <v>0.5</v>
      </c>
      <c r="J500" s="160" t="str">
        <f>IF(_penmei4_month_day!A494="","",_penmei4_month_day!A494)</f>
        <v/>
      </c>
      <c r="K500" s="160" t="str">
        <f>IF(_penmei4_month_day!B494="","",_penmei4_month_day!B494)</f>
        <v/>
      </c>
      <c r="L500" s="160" t="str">
        <f>IF(_penmei4_month_day!C494="","",_penmei4_month_day!C494)</f>
        <v/>
      </c>
      <c r="M500" s="160" t="str">
        <f>IF(_penmei4_month_day!D494="","",_penmei4_month_day!D494)</f>
        <v/>
      </c>
      <c r="N500" s="160" t="str">
        <f>IF(_penmei4_month_day!E494="","",_penmei4_month_day!E494)</f>
        <v/>
      </c>
      <c r="O500" s="161" t="str">
        <f>IF(_penmei4_month_day!F494="","",_penmei4_month_day!F494)</f>
        <v/>
      </c>
      <c r="P500" s="162">
        <v>10</v>
      </c>
      <c r="Q500" s="185" t="str">
        <f t="shared" si="151"/>
        <v/>
      </c>
      <c r="R500" s="161" t="str">
        <f>IF(OR(_penmei3_month_day!A494="",_penmei3_month_day!B494=""),"",IF(AND(_penmei3_month_day!A494=1,_penmei3_month_day!B494=1),_penmei4_month_day!I494,""))</f>
        <v/>
      </c>
      <c r="S500" s="186" t="str">
        <f>IF(_penmei4_month_day!J494="","",_penmei4_month_day!J494)</f>
        <v/>
      </c>
      <c r="T500" s="187" t="str">
        <f>IF(_penmei4_month_day!K494="","",_penmei4_month_day!K494)</f>
        <v/>
      </c>
      <c r="U500" s="160" t="str">
        <f>IF(_penmei4_month_day!L494="","",_penmei4_month_day!L494)</f>
        <v/>
      </c>
      <c r="V500" s="160" t="str">
        <f>IF(_penmei4_month_day!M494="","",_penmei4_month_day!M494)</f>
        <v/>
      </c>
      <c r="W500" s="188" t="str">
        <f>IF(_penmei4_month_day!N494="","",_penmei4_month_day!N494)</f>
        <v/>
      </c>
      <c r="X500" s="162">
        <v>10</v>
      </c>
      <c r="Y500" s="185" t="str">
        <f t="shared" si="152"/>
        <v/>
      </c>
      <c r="Z500" s="161" t="str">
        <f>IF(OR(_penmei3_month_day!D494="",_penmei3_month_day!E494=""),"",IF(AND(_penmei3_month_day!D494=1,_penmei3_month_day!E494=1),_penmei4_month_day!Q494,""))</f>
        <v/>
      </c>
      <c r="AA500" s="221" t="str">
        <f>IF(_penmei4_month_day!R494="","",_penmei4_month_day!R494)</f>
        <v/>
      </c>
      <c r="AB500" s="222">
        <f t="shared" si="158"/>
        <v>20</v>
      </c>
      <c r="AC500" s="223">
        <v>0.451388888888889</v>
      </c>
      <c r="AD500" s="224" t="s">
        <v>129</v>
      </c>
      <c r="AE500" s="225"/>
      <c r="AF500" s="224"/>
      <c r="AG500" s="225"/>
      <c r="AH500" s="249"/>
      <c r="AI500" s="258"/>
      <c r="AJ500" s="259"/>
    </row>
    <row r="501" spans="1:36">
      <c r="A501" s="118">
        <f t="shared" si="160"/>
        <v>43486</v>
      </c>
      <c r="B501" s="119">
        <f t="shared" si="166"/>
        <v>43486</v>
      </c>
      <c r="C501" s="120" t="str">
        <f t="shared" si="154"/>
        <v>白</v>
      </c>
      <c r="D501" s="120">
        <f t="shared" si="169"/>
        <v>21</v>
      </c>
      <c r="E501" s="120">
        <f t="shared" si="170"/>
        <v>3</v>
      </c>
      <c r="F501" s="121" t="str">
        <f t="shared" si="165"/>
        <v>丙班</v>
      </c>
      <c r="G501" s="120">
        <f t="shared" si="167"/>
        <v>13</v>
      </c>
      <c r="H501" s="122">
        <f t="shared" si="159"/>
        <v>0.0416666666666667</v>
      </c>
      <c r="I501" s="159">
        <f t="shared" si="157"/>
        <v>0.541666666666667</v>
      </c>
      <c r="J501" s="160" t="str">
        <f>IF(_penmei4_month_day!A495="","",_penmei4_month_day!A495)</f>
        <v/>
      </c>
      <c r="K501" s="160" t="str">
        <f>IF(_penmei4_month_day!B495="","",_penmei4_month_day!B495)</f>
        <v/>
      </c>
      <c r="L501" s="160" t="str">
        <f>IF(_penmei4_month_day!C495="","",_penmei4_month_day!C495)</f>
        <v/>
      </c>
      <c r="M501" s="160" t="str">
        <f>IF(_penmei4_month_day!D495="","",_penmei4_month_day!D495)</f>
        <v/>
      </c>
      <c r="N501" s="160" t="str">
        <f>IF(_penmei4_month_day!E495="","",_penmei4_month_day!E495)</f>
        <v/>
      </c>
      <c r="O501" s="161" t="str">
        <f>IF(_penmei4_month_day!F495="","",_penmei4_month_day!F495)</f>
        <v/>
      </c>
      <c r="P501" s="162">
        <v>10</v>
      </c>
      <c r="Q501" s="185" t="str">
        <f t="shared" si="151"/>
        <v/>
      </c>
      <c r="R501" s="161" t="str">
        <f>IF(OR(_penmei3_month_day!A495="",_penmei3_month_day!B495=""),"",IF(AND(_penmei3_month_day!A495=1,_penmei3_month_day!B495=1),_penmei4_month_day!I495,""))</f>
        <v/>
      </c>
      <c r="S501" s="186" t="str">
        <f>IF(_penmei4_month_day!J495="","",_penmei4_month_day!J495)</f>
        <v/>
      </c>
      <c r="T501" s="187" t="str">
        <f>IF(_penmei4_month_day!K495="","",_penmei4_month_day!K495)</f>
        <v/>
      </c>
      <c r="U501" s="160" t="str">
        <f>IF(_penmei4_month_day!L495="","",_penmei4_month_day!L495)</f>
        <v/>
      </c>
      <c r="V501" s="160" t="str">
        <f>IF(_penmei4_month_day!M495="","",_penmei4_month_day!M495)</f>
        <v/>
      </c>
      <c r="W501" s="188" t="str">
        <f>IF(_penmei4_month_day!N495="","",_penmei4_month_day!N495)</f>
        <v/>
      </c>
      <c r="X501" s="162">
        <v>10</v>
      </c>
      <c r="Y501" s="185" t="str">
        <f t="shared" si="152"/>
        <v/>
      </c>
      <c r="Z501" s="161" t="str">
        <f>IF(OR(_penmei3_month_day!D495="",_penmei3_month_day!E495=""),"",IF(AND(_penmei3_month_day!D495=1,_penmei3_month_day!E495=1),_penmei4_month_day!Q495,""))</f>
        <v/>
      </c>
      <c r="AA501" s="221" t="str">
        <f>IF(_penmei4_month_day!R495="","",_penmei4_month_day!R495)</f>
        <v/>
      </c>
      <c r="AB501" s="222">
        <f t="shared" si="158"/>
        <v>20</v>
      </c>
      <c r="AC501" s="223">
        <v>0.458333333333333</v>
      </c>
      <c r="AD501" s="224">
        <v>20.5</v>
      </c>
      <c r="AE501" s="225"/>
      <c r="AF501" s="224"/>
      <c r="AG501" s="225"/>
      <c r="AH501" s="249"/>
      <c r="AI501" s="258"/>
      <c r="AJ501" s="259"/>
    </row>
    <row r="502" spans="1:36">
      <c r="A502" s="118">
        <f t="shared" si="160"/>
        <v>43486</v>
      </c>
      <c r="B502" s="119">
        <f t="shared" si="166"/>
        <v>43486</v>
      </c>
      <c r="C502" s="120" t="str">
        <f t="shared" si="154"/>
        <v>白</v>
      </c>
      <c r="D502" s="120">
        <f t="shared" si="169"/>
        <v>21</v>
      </c>
      <c r="E502" s="120">
        <f t="shared" si="170"/>
        <v>3</v>
      </c>
      <c r="F502" s="121" t="str">
        <f t="shared" si="165"/>
        <v>丙班</v>
      </c>
      <c r="G502" s="120">
        <f t="shared" si="167"/>
        <v>14</v>
      </c>
      <c r="H502" s="122">
        <f t="shared" si="159"/>
        <v>0.0416666666666667</v>
      </c>
      <c r="I502" s="159">
        <f t="shared" si="157"/>
        <v>0.583333333333333</v>
      </c>
      <c r="J502" s="160" t="str">
        <f>IF(_penmei4_month_day!A496="","",_penmei4_month_day!A496)</f>
        <v/>
      </c>
      <c r="K502" s="160" t="str">
        <f>IF(_penmei4_month_day!B496="","",_penmei4_month_day!B496)</f>
        <v/>
      </c>
      <c r="L502" s="160" t="str">
        <f>IF(_penmei4_month_day!C496="","",_penmei4_month_day!C496)</f>
        <v/>
      </c>
      <c r="M502" s="160" t="str">
        <f>IF(_penmei4_month_day!D496="","",_penmei4_month_day!D496)</f>
        <v/>
      </c>
      <c r="N502" s="160" t="str">
        <f>IF(_penmei4_month_day!E496="","",_penmei4_month_day!E496)</f>
        <v/>
      </c>
      <c r="O502" s="161" t="str">
        <f>IF(_penmei4_month_day!F496="","",_penmei4_month_day!F496)</f>
        <v/>
      </c>
      <c r="P502" s="162">
        <v>11</v>
      </c>
      <c r="Q502" s="185" t="str">
        <f t="shared" si="151"/>
        <v/>
      </c>
      <c r="R502" s="161" t="str">
        <f>IF(OR(_penmei3_month_day!A496="",_penmei3_month_day!B496=""),"",IF(AND(_penmei3_month_day!A496=1,_penmei3_month_day!B496=1),_penmei4_month_day!I496,""))</f>
        <v/>
      </c>
      <c r="S502" s="186" t="str">
        <f>IF(_penmei4_month_day!J496="","",_penmei4_month_day!J496)</f>
        <v/>
      </c>
      <c r="T502" s="187" t="str">
        <f>IF(_penmei4_month_day!K496="","",_penmei4_month_day!K496)</f>
        <v/>
      </c>
      <c r="U502" s="160" t="str">
        <f>IF(_penmei4_month_day!L496="","",_penmei4_month_day!L496)</f>
        <v/>
      </c>
      <c r="V502" s="160" t="str">
        <f>IF(_penmei4_month_day!M496="","",_penmei4_month_day!M496)</f>
        <v/>
      </c>
      <c r="W502" s="188" t="str">
        <f>IF(_penmei4_month_day!N496="","",_penmei4_month_day!N496)</f>
        <v/>
      </c>
      <c r="X502" s="162">
        <v>10</v>
      </c>
      <c r="Y502" s="185" t="str">
        <f t="shared" si="152"/>
        <v/>
      </c>
      <c r="Z502" s="161" t="str">
        <f>IF(OR(_penmei3_month_day!D496="",_penmei3_month_day!E496=""),"",IF(AND(_penmei3_month_day!D496=1,_penmei3_month_day!E496=1),_penmei4_month_day!Q496,""))</f>
        <v/>
      </c>
      <c r="AA502" s="221" t="str">
        <f>IF(_penmei4_month_day!R496="","",_penmei4_month_day!R496)</f>
        <v/>
      </c>
      <c r="AB502" s="222">
        <f t="shared" si="158"/>
        <v>21</v>
      </c>
      <c r="AC502" s="223">
        <v>0.486111111111111</v>
      </c>
      <c r="AD502" s="224" t="s">
        <v>120</v>
      </c>
      <c r="AE502" s="225"/>
      <c r="AF502" s="224"/>
      <c r="AG502" s="225"/>
      <c r="AH502" s="249"/>
      <c r="AI502" s="260"/>
      <c r="AJ502" s="261"/>
    </row>
    <row r="503" spans="1:36">
      <c r="A503" s="123">
        <f t="shared" si="160"/>
        <v>43486</v>
      </c>
      <c r="B503" s="124">
        <f t="shared" si="166"/>
        <v>43486</v>
      </c>
      <c r="C503" s="125" t="str">
        <f t="shared" si="154"/>
        <v>白</v>
      </c>
      <c r="D503" s="125">
        <f t="shared" si="169"/>
        <v>21</v>
      </c>
      <c r="E503" s="125">
        <f t="shared" si="170"/>
        <v>3</v>
      </c>
      <c r="F503" s="126" t="str">
        <f t="shared" si="165"/>
        <v>丙班</v>
      </c>
      <c r="G503" s="125">
        <f t="shared" si="167"/>
        <v>15</v>
      </c>
      <c r="H503" s="127">
        <f t="shared" si="159"/>
        <v>0.0416666666666667</v>
      </c>
      <c r="I503" s="163">
        <f t="shared" si="157"/>
        <v>0.625</v>
      </c>
      <c r="J503" s="164" t="str">
        <f>IF(_penmei4_month_day!A497="","",_penmei4_month_day!A497)</f>
        <v/>
      </c>
      <c r="K503" s="164" t="str">
        <f>IF(_penmei4_month_day!B497="","",_penmei4_month_day!B497)</f>
        <v/>
      </c>
      <c r="L503" s="164" t="str">
        <f>IF(_penmei4_month_day!C497="","",_penmei4_month_day!C497)</f>
        <v/>
      </c>
      <c r="M503" s="164" t="str">
        <f>IF(_penmei4_month_day!D497="","",_penmei4_month_day!D497)</f>
        <v/>
      </c>
      <c r="N503" s="164" t="str">
        <f>IF(_penmei4_month_day!E497="","",_penmei4_month_day!E497)</f>
        <v/>
      </c>
      <c r="O503" s="165" t="str">
        <f>IF(_penmei4_month_day!F497="","",_penmei4_month_day!F497)</f>
        <v/>
      </c>
      <c r="P503" s="166">
        <v>11</v>
      </c>
      <c r="Q503" s="189" t="str">
        <f t="shared" si="151"/>
        <v/>
      </c>
      <c r="R503" s="165" t="str">
        <f>IF(OR(_penmei3_month_day!A497="",_penmei3_month_day!B497=""),"",IF(AND(_penmei3_month_day!A497=1,_penmei3_month_day!B497=1),_penmei4_month_day!I497,""))</f>
        <v/>
      </c>
      <c r="S503" s="190" t="str">
        <f>IF(_penmei4_month_day!J497="","",_penmei4_month_day!J497)</f>
        <v/>
      </c>
      <c r="T503" s="191" t="str">
        <f>IF(_penmei4_month_day!K497="","",_penmei4_month_day!K497)</f>
        <v/>
      </c>
      <c r="U503" s="164" t="str">
        <f>IF(_penmei4_month_day!L497="","",_penmei4_month_day!L497)</f>
        <v/>
      </c>
      <c r="V503" s="164" t="str">
        <f>IF(_penmei4_month_day!M497="","",_penmei4_month_day!M497)</f>
        <v/>
      </c>
      <c r="W503" s="192" t="str">
        <f>IF(_penmei4_month_day!N497="","",_penmei4_month_day!N497)</f>
        <v/>
      </c>
      <c r="X503" s="166">
        <v>10</v>
      </c>
      <c r="Y503" s="189" t="str">
        <f t="shared" si="152"/>
        <v/>
      </c>
      <c r="Z503" s="165" t="str">
        <f>IF(OR(_penmei3_month_day!D497="",_penmei3_month_day!E497=""),"",IF(AND(_penmei3_month_day!D497=1,_penmei3_month_day!E497=1),_penmei4_month_day!Q497,""))</f>
        <v/>
      </c>
      <c r="AA503" s="226" t="str">
        <f>IF(_penmei4_month_day!R497="","",_penmei4_month_day!R497)</f>
        <v/>
      </c>
      <c r="AB503" s="222">
        <f t="shared" si="158"/>
        <v>21</v>
      </c>
      <c r="AC503" s="227">
        <v>0.541666666666667</v>
      </c>
      <c r="AD503" s="228">
        <v>20.5</v>
      </c>
      <c r="AE503" s="229"/>
      <c r="AF503" s="228"/>
      <c r="AG503" s="229"/>
      <c r="AH503" s="251"/>
      <c r="AI503" s="252" t="s">
        <v>118</v>
      </c>
      <c r="AJ503" s="253" t="s">
        <v>131</v>
      </c>
    </row>
    <row r="504" spans="1:36">
      <c r="A504" s="128">
        <f t="shared" si="160"/>
        <v>43486</v>
      </c>
      <c r="B504" s="129">
        <f t="shared" si="166"/>
        <v>43486</v>
      </c>
      <c r="C504" s="130" t="str">
        <f t="shared" si="154"/>
        <v>中</v>
      </c>
      <c r="D504" s="130">
        <f t="shared" si="169"/>
        <v>21</v>
      </c>
      <c r="E504" s="130">
        <f>IF(AND(E496=4),1,IF(AND(E496&lt;4),(E496+1),))</f>
        <v>4</v>
      </c>
      <c r="F504" s="131" t="str">
        <f t="shared" si="165"/>
        <v>丁班</v>
      </c>
      <c r="G504" s="130">
        <f t="shared" si="167"/>
        <v>16</v>
      </c>
      <c r="H504" s="132">
        <f t="shared" si="159"/>
        <v>0.0416666666666667</v>
      </c>
      <c r="I504" s="167">
        <f t="shared" si="157"/>
        <v>0.666666666666667</v>
      </c>
      <c r="J504" s="168" t="str">
        <f>IF(_penmei4_month_day!A498="","",_penmei4_month_day!A498)</f>
        <v/>
      </c>
      <c r="K504" s="169" t="str">
        <f>IF(_penmei4_month_day!B498="","",_penmei4_month_day!B498)</f>
        <v/>
      </c>
      <c r="L504" s="169" t="str">
        <f>IF(_penmei4_month_day!C498="","",_penmei4_month_day!C498)</f>
        <v/>
      </c>
      <c r="M504" s="156" t="str">
        <f>IF(_penmei4_month_day!D498="","",_penmei4_month_day!D498)</f>
        <v/>
      </c>
      <c r="N504" s="156" t="str">
        <f>IF(_penmei4_month_day!E498="","",_penmei4_month_day!E498)</f>
        <v/>
      </c>
      <c r="O504" s="157" t="str">
        <f>IF(_penmei4_month_day!F498="","",_penmei4_month_day!F498)</f>
        <v/>
      </c>
      <c r="P504" s="158">
        <v>11</v>
      </c>
      <c r="Q504" s="197" t="str">
        <f t="shared" si="151"/>
        <v/>
      </c>
      <c r="R504" s="157" t="str">
        <f>IF(OR(_penmei3_month_day!A498="",_penmei3_month_day!B498=""),"",IF(AND(_penmei3_month_day!A498=1,_penmei3_month_day!B498=1),_penmei4_month_day!I498,""))</f>
        <v/>
      </c>
      <c r="S504" s="182" t="str">
        <f>IF(_penmei4_month_day!J498="","",_penmei4_month_day!J498)</f>
        <v/>
      </c>
      <c r="T504" s="183" t="str">
        <f>IF(_penmei4_month_day!K498="","",_penmei4_month_day!K498)</f>
        <v/>
      </c>
      <c r="U504" s="156" t="str">
        <f>IF(_penmei4_month_day!L498="","",_penmei4_month_day!L498)</f>
        <v/>
      </c>
      <c r="V504" s="156" t="str">
        <f>IF(_penmei4_month_day!M498="","",_penmei4_month_day!M498)</f>
        <v/>
      </c>
      <c r="W504" s="184" t="str">
        <f>IF(_penmei4_month_day!N498="","",_penmei4_month_day!N498)</f>
        <v/>
      </c>
      <c r="X504" s="158">
        <v>10.5</v>
      </c>
      <c r="Y504" s="193" t="str">
        <f t="shared" si="152"/>
        <v/>
      </c>
      <c r="Z504" s="194" t="str">
        <f>IF(OR(_penmei3_month_day!D498="",_penmei3_month_day!E498=""),"",IF(AND(_penmei3_month_day!D498=1,_penmei3_month_day!E498=1),_penmei4_month_day!Q498,""))</f>
        <v/>
      </c>
      <c r="AA504" s="230" t="str">
        <f>IF(_penmei4_month_day!R498="","",_penmei4_month_day!R498)</f>
        <v/>
      </c>
      <c r="AB504" s="222">
        <f t="shared" si="158"/>
        <v>21.5</v>
      </c>
      <c r="AC504" s="231">
        <v>0.701388888888889</v>
      </c>
      <c r="AD504" s="232">
        <v>20</v>
      </c>
      <c r="AE504" s="233">
        <v>0.899305555555555</v>
      </c>
      <c r="AF504" s="232" t="s">
        <v>149</v>
      </c>
      <c r="AG504" s="233"/>
      <c r="AH504" s="254"/>
      <c r="AI504" s="256"/>
      <c r="AJ504" s="257"/>
    </row>
    <row r="505" spans="1:36">
      <c r="A505" s="118">
        <f t="shared" si="160"/>
        <v>43486</v>
      </c>
      <c r="B505" s="119">
        <f t="shared" si="166"/>
        <v>43486</v>
      </c>
      <c r="C505" s="120" t="str">
        <f t="shared" si="154"/>
        <v>中</v>
      </c>
      <c r="D505" s="120">
        <f t="shared" si="169"/>
        <v>21</v>
      </c>
      <c r="E505" s="120">
        <f t="shared" ref="E505:E511" si="171">E504</f>
        <v>4</v>
      </c>
      <c r="F505" s="121" t="str">
        <f t="shared" si="165"/>
        <v>丁班</v>
      </c>
      <c r="G505" s="120">
        <f t="shared" si="167"/>
        <v>17</v>
      </c>
      <c r="H505" s="122">
        <f t="shared" si="159"/>
        <v>0.0416666666666667</v>
      </c>
      <c r="I505" s="159">
        <f t="shared" si="157"/>
        <v>0.708333333333333</v>
      </c>
      <c r="J505" s="160" t="str">
        <f>IF(_penmei4_month_day!A499="","",_penmei4_month_day!A499)</f>
        <v/>
      </c>
      <c r="K505" s="160" t="str">
        <f>IF(_penmei4_month_day!B499="","",_penmei4_month_day!B499)</f>
        <v/>
      </c>
      <c r="L505" s="160" t="str">
        <f>IF(_penmei4_month_day!C499="","",_penmei4_month_day!C499)</f>
        <v/>
      </c>
      <c r="M505" s="160" t="str">
        <f>IF(_penmei4_month_day!D499="","",_penmei4_month_day!D499)</f>
        <v/>
      </c>
      <c r="N505" s="160" t="str">
        <f>IF(_penmei4_month_day!E499="","",_penmei4_month_day!E499)</f>
        <v/>
      </c>
      <c r="O505" s="161" t="str">
        <f>IF(_penmei4_month_day!F499="","",_penmei4_month_day!F499)</f>
        <v/>
      </c>
      <c r="P505" s="162">
        <v>10</v>
      </c>
      <c r="Q505" s="185" t="str">
        <f t="shared" si="151"/>
        <v/>
      </c>
      <c r="R505" s="161" t="str">
        <f>IF(OR(_penmei3_month_day!A499="",_penmei3_month_day!B499=""),"",IF(AND(_penmei3_month_day!A499=1,_penmei3_month_day!B499=1),_penmei4_month_day!I499,""))</f>
        <v/>
      </c>
      <c r="S505" s="186" t="str">
        <f>IF(_penmei4_month_day!J499="","",_penmei4_month_day!J499)</f>
        <v/>
      </c>
      <c r="T505" s="187" t="str">
        <f>IF(_penmei4_month_day!K499="","",_penmei4_month_day!K499)</f>
        <v/>
      </c>
      <c r="U505" s="160" t="str">
        <f>IF(_penmei4_month_day!L499="","",_penmei4_month_day!L499)</f>
        <v/>
      </c>
      <c r="V505" s="160" t="str">
        <f>IF(_penmei4_month_day!M499="","",_penmei4_month_day!M499)</f>
        <v/>
      </c>
      <c r="W505" s="188" t="str">
        <f>IF(_penmei4_month_day!N499="","",_penmei4_month_day!N499)</f>
        <v/>
      </c>
      <c r="X505" s="162">
        <v>9</v>
      </c>
      <c r="Y505" s="185" t="str">
        <f t="shared" si="152"/>
        <v/>
      </c>
      <c r="Z505" s="161" t="str">
        <f>IF(OR(_penmei3_month_day!D499="",_penmei3_month_day!E499=""),"",IF(AND(_penmei3_month_day!D499=1,_penmei3_month_day!E499=1),_penmei4_month_day!Q499,""))</f>
        <v/>
      </c>
      <c r="AA505" s="221" t="str">
        <f>IF(_penmei4_month_day!R499="","",_penmei4_month_day!R499)</f>
        <v/>
      </c>
      <c r="AB505" s="222">
        <f t="shared" si="158"/>
        <v>19</v>
      </c>
      <c r="AC505" s="223">
        <v>0.704861111111111</v>
      </c>
      <c r="AD505" s="224" t="s">
        <v>124</v>
      </c>
      <c r="AE505" s="225">
        <v>0.916666666666667</v>
      </c>
      <c r="AF505" s="224">
        <v>18</v>
      </c>
      <c r="AG505" s="225"/>
      <c r="AH505" s="249"/>
      <c r="AI505" s="258"/>
      <c r="AJ505" s="259"/>
    </row>
    <row r="506" spans="1:36">
      <c r="A506" s="118">
        <f t="shared" si="160"/>
        <v>43486</v>
      </c>
      <c r="B506" s="119">
        <f t="shared" si="166"/>
        <v>43486</v>
      </c>
      <c r="C506" s="120" t="str">
        <f t="shared" si="154"/>
        <v>中</v>
      </c>
      <c r="D506" s="120">
        <f t="shared" si="169"/>
        <v>21</v>
      </c>
      <c r="E506" s="120">
        <f t="shared" si="171"/>
        <v>4</v>
      </c>
      <c r="F506" s="121" t="str">
        <f t="shared" si="165"/>
        <v>丁班</v>
      </c>
      <c r="G506" s="120">
        <f t="shared" si="167"/>
        <v>18</v>
      </c>
      <c r="H506" s="122">
        <f t="shared" si="159"/>
        <v>0.0416666666666667</v>
      </c>
      <c r="I506" s="159">
        <f t="shared" si="157"/>
        <v>0.75</v>
      </c>
      <c r="J506" s="160" t="str">
        <f>IF(_penmei4_month_day!A500="","",_penmei4_month_day!A500)</f>
        <v/>
      </c>
      <c r="K506" s="160" t="str">
        <f>IF(_penmei4_month_day!B500="","",_penmei4_month_day!B500)</f>
        <v/>
      </c>
      <c r="L506" s="160" t="str">
        <f>IF(_penmei4_month_day!C500="","",_penmei4_month_day!C500)</f>
        <v/>
      </c>
      <c r="M506" s="160" t="str">
        <f>IF(_penmei4_month_day!D500="","",_penmei4_month_day!D500)</f>
        <v/>
      </c>
      <c r="N506" s="160" t="str">
        <f>IF(_penmei4_month_day!E500="","",_penmei4_month_day!E500)</f>
        <v/>
      </c>
      <c r="O506" s="161" t="str">
        <f>IF(_penmei4_month_day!F500="","",_penmei4_month_day!F500)</f>
        <v/>
      </c>
      <c r="P506" s="162">
        <v>10</v>
      </c>
      <c r="Q506" s="185" t="str">
        <f t="shared" si="151"/>
        <v/>
      </c>
      <c r="R506" s="161" t="str">
        <f>IF(OR(_penmei3_month_day!A500="",_penmei3_month_day!B500=""),"",IF(AND(_penmei3_month_day!A500=1,_penmei3_month_day!B500=1),_penmei4_month_day!I500,""))</f>
        <v/>
      </c>
      <c r="S506" s="186" t="str">
        <f>IF(_penmei4_month_day!J500="","",_penmei4_month_day!J500)</f>
        <v/>
      </c>
      <c r="T506" s="187" t="str">
        <f>IF(_penmei4_month_day!K500="","",_penmei4_month_day!K500)</f>
        <v/>
      </c>
      <c r="U506" s="160" t="str">
        <f>IF(_penmei4_month_day!L500="","",_penmei4_month_day!L500)</f>
        <v/>
      </c>
      <c r="V506" s="160" t="str">
        <f>IF(_penmei4_month_day!M500="","",_penmei4_month_day!M500)</f>
        <v/>
      </c>
      <c r="W506" s="188" t="str">
        <f>IF(_penmei4_month_day!N500="","",_penmei4_month_day!N500)</f>
        <v/>
      </c>
      <c r="X506" s="162">
        <v>10</v>
      </c>
      <c r="Y506" s="185" t="str">
        <f t="shared" si="152"/>
        <v/>
      </c>
      <c r="Z506" s="161" t="str">
        <f>IF(OR(_penmei3_month_day!D500="",_penmei3_month_day!E500=""),"",IF(AND(_penmei3_month_day!D500=1,_penmei3_month_day!E500=1),_penmei4_month_day!Q500,""))</f>
        <v/>
      </c>
      <c r="AA506" s="221" t="str">
        <f>IF(_penmei4_month_day!R500="","",_penmei4_month_day!R500)</f>
        <v/>
      </c>
      <c r="AB506" s="222">
        <f t="shared" si="158"/>
        <v>20</v>
      </c>
      <c r="AC506" s="223">
        <v>0.711805555555555</v>
      </c>
      <c r="AD506" s="224">
        <v>18</v>
      </c>
      <c r="AE506" s="225" t="s">
        <v>189</v>
      </c>
      <c r="AF506" s="224">
        <v>17</v>
      </c>
      <c r="AG506" s="225"/>
      <c r="AH506" s="249"/>
      <c r="AI506" s="258"/>
      <c r="AJ506" s="259"/>
    </row>
    <row r="507" spans="1:36">
      <c r="A507" s="118">
        <f t="shared" si="160"/>
        <v>43486</v>
      </c>
      <c r="B507" s="119">
        <f t="shared" si="166"/>
        <v>43486</v>
      </c>
      <c r="C507" s="120" t="str">
        <f t="shared" si="154"/>
        <v>中</v>
      </c>
      <c r="D507" s="120">
        <f t="shared" si="169"/>
        <v>21</v>
      </c>
      <c r="E507" s="120">
        <f t="shared" si="171"/>
        <v>4</v>
      </c>
      <c r="F507" s="121" t="str">
        <f t="shared" si="165"/>
        <v>丁班</v>
      </c>
      <c r="G507" s="120">
        <f t="shared" si="167"/>
        <v>19</v>
      </c>
      <c r="H507" s="122">
        <f t="shared" si="159"/>
        <v>0.0416666666666667</v>
      </c>
      <c r="I507" s="159">
        <f t="shared" si="157"/>
        <v>0.791666666666666</v>
      </c>
      <c r="J507" s="160" t="str">
        <f>IF(_penmei4_month_day!A501="","",_penmei4_month_day!A501)</f>
        <v/>
      </c>
      <c r="K507" s="160" t="str">
        <f>IF(_penmei4_month_day!B501="","",_penmei4_month_day!B501)</f>
        <v/>
      </c>
      <c r="L507" s="160" t="str">
        <f>IF(_penmei4_month_day!C501="","",_penmei4_month_day!C501)</f>
        <v/>
      </c>
      <c r="M507" s="160" t="str">
        <f>IF(_penmei4_month_day!D501="","",_penmei4_month_day!D501)</f>
        <v/>
      </c>
      <c r="N507" s="160" t="str">
        <f>IF(_penmei4_month_day!E501="","",_penmei4_month_day!E501)</f>
        <v/>
      </c>
      <c r="O507" s="161" t="str">
        <f>IF(_penmei4_month_day!F501="","",_penmei4_month_day!F501)</f>
        <v/>
      </c>
      <c r="P507" s="162">
        <v>10</v>
      </c>
      <c r="Q507" s="185" t="str">
        <f t="shared" si="151"/>
        <v/>
      </c>
      <c r="R507" s="161" t="str">
        <f>IF(OR(_penmei3_month_day!A501="",_penmei3_month_day!B501=""),"",IF(AND(_penmei3_month_day!A501=1,_penmei3_month_day!B501=1),_penmei4_month_day!I501,""))</f>
        <v/>
      </c>
      <c r="S507" s="186" t="str">
        <f>IF(_penmei4_month_day!J501="","",_penmei4_month_day!J501)</f>
        <v/>
      </c>
      <c r="T507" s="187" t="str">
        <f>IF(_penmei4_month_day!K501="","",_penmei4_month_day!K501)</f>
        <v/>
      </c>
      <c r="U507" s="160" t="str">
        <f>IF(_penmei4_month_day!L501="","",_penmei4_month_day!L501)</f>
        <v/>
      </c>
      <c r="V507" s="160" t="str">
        <f>IF(_penmei4_month_day!M501="","",_penmei4_month_day!M501)</f>
        <v/>
      </c>
      <c r="W507" s="188" t="str">
        <f>IF(_penmei4_month_day!N501="","",_penmei4_month_day!N501)</f>
        <v/>
      </c>
      <c r="X507" s="162">
        <v>10</v>
      </c>
      <c r="Y507" s="185" t="str">
        <f t="shared" si="152"/>
        <v/>
      </c>
      <c r="Z507" s="161" t="str">
        <f>IF(OR(_penmei3_month_day!D501="",_penmei3_month_day!E501=""),"",IF(AND(_penmei3_month_day!D501=1,_penmei3_month_day!E501=1),_penmei4_month_day!Q501,""))</f>
        <v/>
      </c>
      <c r="AA507" s="221" t="str">
        <f>IF(_penmei4_month_day!R501="","",_penmei4_month_day!R501)</f>
        <v/>
      </c>
      <c r="AB507" s="222">
        <f t="shared" si="158"/>
        <v>20</v>
      </c>
      <c r="AC507" s="223">
        <v>0.722222222222222</v>
      </c>
      <c r="AD507" s="224" t="s">
        <v>136</v>
      </c>
      <c r="AE507" s="225">
        <v>0.96875</v>
      </c>
      <c r="AF507" s="224" t="s">
        <v>132</v>
      </c>
      <c r="AG507" s="225"/>
      <c r="AH507" s="249"/>
      <c r="AI507" s="258"/>
      <c r="AJ507" s="259"/>
    </row>
    <row r="508" spans="1:36">
      <c r="A508" s="118">
        <f t="shared" si="160"/>
        <v>43486</v>
      </c>
      <c r="B508" s="119">
        <f t="shared" si="166"/>
        <v>43486</v>
      </c>
      <c r="C508" s="120" t="str">
        <f t="shared" si="154"/>
        <v>中</v>
      </c>
      <c r="D508" s="120">
        <f t="shared" si="169"/>
        <v>21</v>
      </c>
      <c r="E508" s="120">
        <f t="shared" si="171"/>
        <v>4</v>
      </c>
      <c r="F508" s="121" t="str">
        <f t="shared" si="165"/>
        <v>丁班</v>
      </c>
      <c r="G508" s="120">
        <f t="shared" si="167"/>
        <v>20</v>
      </c>
      <c r="H508" s="122">
        <f t="shared" si="159"/>
        <v>0.0416666666666667</v>
      </c>
      <c r="I508" s="159">
        <f t="shared" si="157"/>
        <v>0.833333333333333</v>
      </c>
      <c r="J508" s="160" t="str">
        <f>IF(_penmei4_month_day!A502="","",_penmei4_month_day!A502)</f>
        <v/>
      </c>
      <c r="K508" s="160" t="str">
        <f>IF(_penmei4_month_day!B502="","",_penmei4_month_day!B502)</f>
        <v/>
      </c>
      <c r="L508" s="160" t="str">
        <f>IF(_penmei4_month_day!C502="","",_penmei4_month_day!C502)</f>
        <v/>
      </c>
      <c r="M508" s="160" t="str">
        <f>IF(_penmei4_month_day!D502="","",_penmei4_month_day!D502)</f>
        <v/>
      </c>
      <c r="N508" s="160" t="str">
        <f>IF(_penmei4_month_day!E502="","",_penmei4_month_day!E502)</f>
        <v/>
      </c>
      <c r="O508" s="161" t="str">
        <f>IF(_penmei4_month_day!F502="","",_penmei4_month_day!F502)</f>
        <v/>
      </c>
      <c r="P508" s="162">
        <v>10</v>
      </c>
      <c r="Q508" s="185" t="str">
        <f t="shared" si="151"/>
        <v/>
      </c>
      <c r="R508" s="161" t="str">
        <f>IF(OR(_penmei3_month_day!A502="",_penmei3_month_day!B502=""),"",IF(AND(_penmei3_month_day!A502=1,_penmei3_month_day!B502=1),_penmei4_month_day!I502,""))</f>
        <v/>
      </c>
      <c r="S508" s="186" t="str">
        <f>IF(_penmei4_month_day!J502="","",_penmei4_month_day!J502)</f>
        <v/>
      </c>
      <c r="T508" s="187" t="str">
        <f>IF(_penmei4_month_day!K502="","",_penmei4_month_day!K502)</f>
        <v/>
      </c>
      <c r="U508" s="160" t="str">
        <f>IF(_penmei4_month_day!L502="","",_penmei4_month_day!L502)</f>
        <v/>
      </c>
      <c r="V508" s="160" t="str">
        <f>IF(_penmei4_month_day!M502="","",_penmei4_month_day!M502)</f>
        <v/>
      </c>
      <c r="W508" s="188" t="str">
        <f>IF(_penmei4_month_day!N502="","",_penmei4_month_day!N502)</f>
        <v/>
      </c>
      <c r="X508" s="162">
        <v>10</v>
      </c>
      <c r="Y508" s="185" t="str">
        <f t="shared" si="152"/>
        <v/>
      </c>
      <c r="Z508" s="161" t="str">
        <f>IF(OR(_penmei3_month_day!D502="",_penmei3_month_day!E502=""),"",IF(AND(_penmei3_month_day!D502=1,_penmei3_month_day!E502=1),_penmei4_month_day!Q502,""))</f>
        <v/>
      </c>
      <c r="AA508" s="221" t="str">
        <f>IF(_penmei4_month_day!R502="","",_penmei4_month_day!R502)</f>
        <v/>
      </c>
      <c r="AB508" s="222">
        <f t="shared" si="158"/>
        <v>20</v>
      </c>
      <c r="AC508" s="223">
        <v>0.791666666666667</v>
      </c>
      <c r="AD508" s="224">
        <v>21.5</v>
      </c>
      <c r="AE508" s="225"/>
      <c r="AF508" s="224"/>
      <c r="AG508" s="225"/>
      <c r="AH508" s="249"/>
      <c r="AI508" s="258"/>
      <c r="AJ508" s="259"/>
    </row>
    <row r="509" spans="1:36">
      <c r="A509" s="118">
        <f t="shared" si="160"/>
        <v>43486</v>
      </c>
      <c r="B509" s="119">
        <f t="shared" si="166"/>
        <v>43486</v>
      </c>
      <c r="C509" s="120" t="str">
        <f t="shared" si="154"/>
        <v>中</v>
      </c>
      <c r="D509" s="120">
        <f t="shared" si="169"/>
        <v>21</v>
      </c>
      <c r="E509" s="120">
        <f t="shared" si="171"/>
        <v>4</v>
      </c>
      <c r="F509" s="121" t="str">
        <f t="shared" si="165"/>
        <v>丁班</v>
      </c>
      <c r="G509" s="120">
        <f t="shared" si="167"/>
        <v>21</v>
      </c>
      <c r="H509" s="122">
        <f t="shared" si="159"/>
        <v>0.0416666666666667</v>
      </c>
      <c r="I509" s="159">
        <f t="shared" si="157"/>
        <v>0.875</v>
      </c>
      <c r="J509" s="160" t="str">
        <f>IF(_penmei4_month_day!A503="","",_penmei4_month_day!A503)</f>
        <v/>
      </c>
      <c r="K509" s="160" t="str">
        <f>IF(_penmei4_month_day!B503="","",_penmei4_month_day!B503)</f>
        <v/>
      </c>
      <c r="L509" s="160" t="str">
        <f>IF(_penmei4_month_day!C503="","",_penmei4_month_day!C503)</f>
        <v/>
      </c>
      <c r="M509" s="160" t="str">
        <f>IF(_penmei4_month_day!D503="","",_penmei4_month_day!D503)</f>
        <v/>
      </c>
      <c r="N509" s="160" t="str">
        <f>IF(_penmei4_month_day!E503="","",_penmei4_month_day!E503)</f>
        <v/>
      </c>
      <c r="O509" s="161" t="str">
        <f>IF(_penmei4_month_day!F503="","",_penmei4_month_day!F503)</f>
        <v/>
      </c>
      <c r="P509" s="162">
        <v>9.4</v>
      </c>
      <c r="Q509" s="185" t="str">
        <f t="shared" si="151"/>
        <v/>
      </c>
      <c r="R509" s="161" t="str">
        <f>IF(OR(_penmei3_month_day!A503="",_penmei3_month_day!B503=""),"",IF(AND(_penmei3_month_day!A503=1,_penmei3_month_day!B503=1),_penmei4_month_day!I503,""))</f>
        <v/>
      </c>
      <c r="S509" s="186" t="str">
        <f>IF(_penmei4_month_day!J503="","",_penmei4_month_day!J503)</f>
        <v/>
      </c>
      <c r="T509" s="187" t="str">
        <f>IF(_penmei4_month_day!K503="","",_penmei4_month_day!K503)</f>
        <v/>
      </c>
      <c r="U509" s="160" t="str">
        <f>IF(_penmei4_month_day!L503="","",_penmei4_month_day!L503)</f>
        <v/>
      </c>
      <c r="V509" s="160" t="str">
        <f>IF(_penmei4_month_day!M503="","",_penmei4_month_day!M503)</f>
        <v/>
      </c>
      <c r="W509" s="188" t="str">
        <f>IF(_penmei4_month_day!N503="","",_penmei4_month_day!N503)</f>
        <v/>
      </c>
      <c r="X509" s="162">
        <v>9.1</v>
      </c>
      <c r="Y509" s="185" t="str">
        <f t="shared" si="152"/>
        <v/>
      </c>
      <c r="Z509" s="161" t="str">
        <f>IF(OR(_penmei3_month_day!D503="",_penmei3_month_day!E503=""),"",IF(AND(_penmei3_month_day!D503=1,_penmei3_month_day!E503=1),_penmei4_month_day!Q503,""))</f>
        <v/>
      </c>
      <c r="AA509" s="221" t="str">
        <f>IF(_penmei4_month_day!R503="","",_penmei4_month_day!R503)</f>
        <v/>
      </c>
      <c r="AB509" s="222">
        <f t="shared" si="158"/>
        <v>18.5</v>
      </c>
      <c r="AC509" s="223">
        <v>0.809027777777778</v>
      </c>
      <c r="AD509" s="224" t="s">
        <v>120</v>
      </c>
      <c r="AE509" s="225"/>
      <c r="AF509" s="224"/>
      <c r="AG509" s="225"/>
      <c r="AH509" s="249"/>
      <c r="AI509" s="258"/>
      <c r="AJ509" s="259"/>
    </row>
    <row r="510" spans="1:36">
      <c r="A510" s="118">
        <f t="shared" si="160"/>
        <v>43486</v>
      </c>
      <c r="B510" s="119">
        <f t="shared" si="166"/>
        <v>43486</v>
      </c>
      <c r="C510" s="120" t="str">
        <f t="shared" si="154"/>
        <v>中</v>
      </c>
      <c r="D510" s="120">
        <f t="shared" si="169"/>
        <v>21</v>
      </c>
      <c r="E510" s="120">
        <f t="shared" si="171"/>
        <v>4</v>
      </c>
      <c r="F510" s="121" t="str">
        <f t="shared" si="165"/>
        <v>丁班</v>
      </c>
      <c r="G510" s="120">
        <f t="shared" si="167"/>
        <v>22</v>
      </c>
      <c r="H510" s="122">
        <f t="shared" si="159"/>
        <v>0.0416666666666667</v>
      </c>
      <c r="I510" s="159">
        <f t="shared" si="157"/>
        <v>0.916666666666666</v>
      </c>
      <c r="J510" s="160" t="str">
        <f>IF(_penmei4_month_day!A504="","",_penmei4_month_day!A504)</f>
        <v/>
      </c>
      <c r="K510" s="160" t="str">
        <f>IF(_penmei4_month_day!B504="","",_penmei4_month_day!B504)</f>
        <v/>
      </c>
      <c r="L510" s="160" t="str">
        <f>IF(_penmei4_month_day!C504="","",_penmei4_month_day!C504)</f>
        <v/>
      </c>
      <c r="M510" s="160" t="str">
        <f>IF(_penmei4_month_day!D504="","",_penmei4_month_day!D504)</f>
        <v/>
      </c>
      <c r="N510" s="160" t="str">
        <f>IF(_penmei4_month_day!E504="","",_penmei4_month_day!E504)</f>
        <v/>
      </c>
      <c r="O510" s="161" t="str">
        <f>IF(_penmei4_month_day!F504="","",_penmei4_month_day!F504)</f>
        <v/>
      </c>
      <c r="P510" s="162">
        <v>9</v>
      </c>
      <c r="Q510" s="185" t="str">
        <f t="shared" si="151"/>
        <v/>
      </c>
      <c r="R510" s="161" t="str">
        <f>IF(OR(_penmei3_month_day!A504="",_penmei3_month_day!B504=""),"",IF(AND(_penmei3_month_day!A504=1,_penmei3_month_day!B504=1),_penmei4_month_day!I504,""))</f>
        <v/>
      </c>
      <c r="S510" s="186" t="str">
        <f>IF(_penmei4_month_day!J504="","",_penmei4_month_day!J504)</f>
        <v/>
      </c>
      <c r="T510" s="187" t="str">
        <f>IF(_penmei4_month_day!K504="","",_penmei4_month_day!K504)</f>
        <v/>
      </c>
      <c r="U510" s="160" t="str">
        <f>IF(_penmei4_month_day!L504="","",_penmei4_month_day!L504)</f>
        <v/>
      </c>
      <c r="V510" s="160" t="str">
        <f>IF(_penmei4_month_day!M504="","",_penmei4_month_day!M504)</f>
        <v/>
      </c>
      <c r="W510" s="188" t="str">
        <f>IF(_penmei4_month_day!N504="","",_penmei4_month_day!N504)</f>
        <v/>
      </c>
      <c r="X510" s="162">
        <v>8</v>
      </c>
      <c r="Y510" s="185" t="str">
        <f t="shared" si="152"/>
        <v/>
      </c>
      <c r="Z510" s="161" t="str">
        <f>IF(OR(_penmei3_month_day!D504="",_penmei3_month_day!E504=""),"",IF(AND(_penmei3_month_day!D504=1,_penmei3_month_day!E504=1),_penmei4_month_day!Q504,""))</f>
        <v/>
      </c>
      <c r="AA510" s="221" t="str">
        <f>IF(_penmei4_month_day!R504="","",_penmei4_month_day!R504)</f>
        <v/>
      </c>
      <c r="AB510" s="222">
        <f t="shared" si="158"/>
        <v>17</v>
      </c>
      <c r="AC510" s="223" t="s">
        <v>190</v>
      </c>
      <c r="AD510" s="224">
        <v>18.5</v>
      </c>
      <c r="AE510" s="225"/>
      <c r="AF510" s="224"/>
      <c r="AG510" s="225"/>
      <c r="AH510" s="249"/>
      <c r="AI510" s="260"/>
      <c r="AJ510" s="261"/>
    </row>
    <row r="511" spans="1:36">
      <c r="A511" s="123">
        <f t="shared" si="160"/>
        <v>43486</v>
      </c>
      <c r="B511" s="124">
        <f t="shared" si="166"/>
        <v>43486</v>
      </c>
      <c r="C511" s="125" t="str">
        <f t="shared" si="154"/>
        <v>中</v>
      </c>
      <c r="D511" s="125">
        <f t="shared" si="169"/>
        <v>21</v>
      </c>
      <c r="E511" s="125">
        <f t="shared" si="171"/>
        <v>4</v>
      </c>
      <c r="F511" s="126" t="str">
        <f t="shared" si="165"/>
        <v>丁班</v>
      </c>
      <c r="G511" s="125">
        <f t="shared" si="167"/>
        <v>23</v>
      </c>
      <c r="H511" s="127">
        <f t="shared" si="159"/>
        <v>0.0416666666666667</v>
      </c>
      <c r="I511" s="163">
        <f t="shared" si="157"/>
        <v>0.958333333333333</v>
      </c>
      <c r="J511" s="164" t="str">
        <f>IF(_penmei4_month_day!A505="","",_penmei4_month_day!A505)</f>
        <v/>
      </c>
      <c r="K511" s="164" t="str">
        <f>IF(_penmei4_month_day!B505="","",_penmei4_month_day!B505)</f>
        <v/>
      </c>
      <c r="L511" s="164" t="str">
        <f>IF(_penmei4_month_day!C505="","",_penmei4_month_day!C505)</f>
        <v/>
      </c>
      <c r="M511" s="164" t="str">
        <f>IF(_penmei4_month_day!D505="","",_penmei4_month_day!D505)</f>
        <v/>
      </c>
      <c r="N511" s="164" t="str">
        <f>IF(_penmei4_month_day!E505="","",_penmei4_month_day!E505)</f>
        <v/>
      </c>
      <c r="O511" s="165" t="str">
        <f>IF(_penmei4_month_day!F505="","",_penmei4_month_day!F505)</f>
        <v/>
      </c>
      <c r="P511" s="166">
        <v>9</v>
      </c>
      <c r="Q511" s="189" t="str">
        <f t="shared" si="151"/>
        <v/>
      </c>
      <c r="R511" s="165" t="str">
        <f>IF(OR(_penmei3_month_day!A505="",_penmei3_month_day!B505=""),"",IF(AND(_penmei3_month_day!A505=1,_penmei3_month_day!B505=1),_penmei4_month_day!I505,""))</f>
        <v/>
      </c>
      <c r="S511" s="190" t="str">
        <f>IF(_penmei4_month_day!J505="","",_penmei4_month_day!J505)</f>
        <v/>
      </c>
      <c r="T511" s="191" t="str">
        <f>IF(_penmei4_month_day!K505="","",_penmei4_month_day!K505)</f>
        <v/>
      </c>
      <c r="U511" s="164" t="str">
        <f>IF(_penmei4_month_day!L505="","",_penmei4_month_day!L505)</f>
        <v/>
      </c>
      <c r="V511" s="164" t="str">
        <f>IF(_penmei4_month_day!M505="","",_penmei4_month_day!M505)</f>
        <v/>
      </c>
      <c r="W511" s="192" t="str">
        <f>IF(_penmei4_month_day!N505="","",_penmei4_month_day!N505)</f>
        <v/>
      </c>
      <c r="X511" s="166">
        <v>9</v>
      </c>
      <c r="Y511" s="189" t="str">
        <f t="shared" si="152"/>
        <v/>
      </c>
      <c r="Z511" s="165" t="str">
        <f>IF(OR(_penmei3_month_day!D505="",_penmei3_month_day!E505=""),"",IF(AND(_penmei3_month_day!D505=1,_penmei3_month_day!E505=1),_penmei4_month_day!Q505,""))</f>
        <v/>
      </c>
      <c r="AA511" s="226" t="str">
        <f>IF(_penmei4_month_day!R505="","",_penmei4_month_day!R505)</f>
        <v/>
      </c>
      <c r="AB511" s="222">
        <f t="shared" si="158"/>
        <v>18</v>
      </c>
      <c r="AC511" s="227">
        <v>0.875</v>
      </c>
      <c r="AD511" s="228">
        <v>18</v>
      </c>
      <c r="AE511" s="229"/>
      <c r="AF511" s="228"/>
      <c r="AG511" s="229"/>
      <c r="AH511" s="251"/>
      <c r="AI511" s="252" t="s">
        <v>118</v>
      </c>
      <c r="AJ511" s="253" t="s">
        <v>119</v>
      </c>
    </row>
    <row r="512" spans="1:36">
      <c r="A512" s="128">
        <f t="shared" si="160"/>
        <v>43487</v>
      </c>
      <c r="B512" s="129">
        <f t="shared" si="166"/>
        <v>43487</v>
      </c>
      <c r="C512" s="130" t="str">
        <f t="shared" si="154"/>
        <v>夜</v>
      </c>
      <c r="D512" s="130">
        <f t="shared" si="169"/>
        <v>22</v>
      </c>
      <c r="E512" s="130">
        <f>IF(AND(E464=1),4,IF(AND(E464&gt;1),(E464-1),))</f>
        <v>2</v>
      </c>
      <c r="F512" s="131" t="str">
        <f t="shared" si="165"/>
        <v>乙班</v>
      </c>
      <c r="G512" s="130">
        <f t="shared" si="167"/>
        <v>0</v>
      </c>
      <c r="H512" s="132">
        <f t="shared" si="159"/>
        <v>0.0416666666666667</v>
      </c>
      <c r="I512" s="167">
        <f t="shared" si="157"/>
        <v>1</v>
      </c>
      <c r="J512" s="168" t="str">
        <f>IF(_penmei4_month_day!A506="","",_penmei4_month_day!A506)</f>
        <v/>
      </c>
      <c r="K512" s="169" t="str">
        <f>IF(_penmei4_month_day!B506="","",_penmei4_month_day!B506)</f>
        <v/>
      </c>
      <c r="L512" s="169" t="str">
        <f>IF(_penmei4_month_day!C506="","",_penmei4_month_day!C506)</f>
        <v/>
      </c>
      <c r="M512" s="156" t="str">
        <f>IF(_penmei4_month_day!D506="","",_penmei4_month_day!D506)</f>
        <v/>
      </c>
      <c r="N512" s="156" t="str">
        <f>IF(_penmei4_month_day!E506="","",_penmei4_month_day!E506)</f>
        <v/>
      </c>
      <c r="O512" s="157" t="str">
        <f>IF(_penmei4_month_day!F506="","",_penmei4_month_day!F506)</f>
        <v/>
      </c>
      <c r="P512" s="158">
        <v>9.5</v>
      </c>
      <c r="Q512" s="197" t="str">
        <f t="shared" si="151"/>
        <v/>
      </c>
      <c r="R512" s="157" t="str">
        <f>IF(OR(_penmei3_month_day!A506="",_penmei3_month_day!B506=""),"",IF(AND(_penmei3_month_day!A506=1,_penmei3_month_day!B506=1),_penmei4_month_day!I506,""))</f>
        <v/>
      </c>
      <c r="S512" s="182" t="str">
        <f>IF(_penmei4_month_day!J506="","",_penmei4_month_day!J506)</f>
        <v/>
      </c>
      <c r="T512" s="183" t="str">
        <f>IF(_penmei4_month_day!K506="","",_penmei4_month_day!K506)</f>
        <v/>
      </c>
      <c r="U512" s="156" t="str">
        <f>IF(_penmei4_month_day!L506="","",_penmei4_month_day!L506)</f>
        <v/>
      </c>
      <c r="V512" s="156" t="str">
        <f>IF(_penmei4_month_day!M506="","",_penmei4_month_day!M506)</f>
        <v/>
      </c>
      <c r="W512" s="184" t="str">
        <f>IF(_penmei4_month_day!N506="","",_penmei4_month_day!N506)</f>
        <v/>
      </c>
      <c r="X512" s="158">
        <v>9.4</v>
      </c>
      <c r="Y512" s="193" t="str">
        <f t="shared" si="152"/>
        <v/>
      </c>
      <c r="Z512" s="194" t="str">
        <f>IF(OR(_penmei3_month_day!D506="",_penmei3_month_day!E506=""),"",IF(AND(_penmei3_month_day!D506=1,_penmei3_month_day!E506=1),_penmei4_month_day!Q506,""))</f>
        <v/>
      </c>
      <c r="AA512" s="230" t="str">
        <f>IF(_penmei4_month_day!R506="","",_penmei4_month_day!R506)</f>
        <v/>
      </c>
      <c r="AB512" s="222">
        <f t="shared" si="158"/>
        <v>18.9</v>
      </c>
      <c r="AC512" s="231">
        <v>0.0125</v>
      </c>
      <c r="AD512" s="232" t="s">
        <v>129</v>
      </c>
      <c r="AE512" s="233"/>
      <c r="AF512" s="232"/>
      <c r="AG512" s="233"/>
      <c r="AH512" s="254"/>
      <c r="AI512" s="256"/>
      <c r="AJ512" s="257"/>
    </row>
    <row r="513" spans="1:36">
      <c r="A513" s="118">
        <f t="shared" si="160"/>
        <v>43487</v>
      </c>
      <c r="B513" s="119">
        <f t="shared" si="166"/>
        <v>43487</v>
      </c>
      <c r="C513" s="120" t="str">
        <f t="shared" si="154"/>
        <v>夜</v>
      </c>
      <c r="D513" s="120">
        <f t="shared" si="169"/>
        <v>22</v>
      </c>
      <c r="E513" s="120">
        <f>E512</f>
        <v>2</v>
      </c>
      <c r="F513" s="121" t="str">
        <f t="shared" si="165"/>
        <v>乙班</v>
      </c>
      <c r="G513" s="120">
        <f t="shared" si="167"/>
        <v>1</v>
      </c>
      <c r="H513" s="122">
        <f t="shared" si="159"/>
        <v>0.0416666666666667</v>
      </c>
      <c r="I513" s="159">
        <f t="shared" si="157"/>
        <v>0.0416666666666667</v>
      </c>
      <c r="J513" s="160" t="str">
        <f>IF(_penmei4_month_day!A507="","",_penmei4_month_day!A507)</f>
        <v/>
      </c>
      <c r="K513" s="160" t="str">
        <f>IF(_penmei4_month_day!B507="","",_penmei4_month_day!B507)</f>
        <v/>
      </c>
      <c r="L513" s="160" t="str">
        <f>IF(_penmei4_month_day!C507="","",_penmei4_month_day!C507)</f>
        <v/>
      </c>
      <c r="M513" s="160" t="str">
        <f>IF(_penmei4_month_day!D507="","",_penmei4_month_day!D507)</f>
        <v/>
      </c>
      <c r="N513" s="160" t="str">
        <f>IF(_penmei4_month_day!E507="","",_penmei4_month_day!E507)</f>
        <v/>
      </c>
      <c r="O513" s="161" t="str">
        <f>IF(_penmei4_month_day!F507="","",_penmei4_month_day!F507)</f>
        <v/>
      </c>
      <c r="P513" s="162">
        <v>10</v>
      </c>
      <c r="Q513" s="185" t="str">
        <f t="shared" si="151"/>
        <v/>
      </c>
      <c r="R513" s="161" t="str">
        <f>IF(OR(_penmei3_month_day!A507="",_penmei3_month_day!B507=""),"",IF(AND(_penmei3_month_day!A507=1,_penmei3_month_day!B507=1),_penmei4_month_day!I507,""))</f>
        <v/>
      </c>
      <c r="S513" s="186" t="str">
        <f>IF(_penmei4_month_day!J507="","",_penmei4_month_day!J507)</f>
        <v/>
      </c>
      <c r="T513" s="187" t="str">
        <f>IF(_penmei4_month_day!K507="","",_penmei4_month_day!K507)</f>
        <v/>
      </c>
      <c r="U513" s="160" t="str">
        <f>IF(_penmei4_month_day!L507="","",_penmei4_month_day!L507)</f>
        <v/>
      </c>
      <c r="V513" s="160" t="str">
        <f>IF(_penmei4_month_day!M507="","",_penmei4_month_day!M507)</f>
        <v/>
      </c>
      <c r="W513" s="188" t="str">
        <f>IF(_penmei4_month_day!N507="","",_penmei4_month_day!N507)</f>
        <v/>
      </c>
      <c r="X513" s="162">
        <v>9.5</v>
      </c>
      <c r="Y513" s="185" t="str">
        <f t="shared" si="152"/>
        <v/>
      </c>
      <c r="Z513" s="161" t="str">
        <f>IF(OR(_penmei3_month_day!D507="",_penmei3_month_day!E507=""),"",IF(AND(_penmei3_month_day!D507=1,_penmei3_month_day!E507=1),_penmei4_month_day!Q507,""))</f>
        <v/>
      </c>
      <c r="AA513" s="221" t="str">
        <f>IF(_penmei4_month_day!R507="","",_penmei4_month_day!R507)</f>
        <v/>
      </c>
      <c r="AB513" s="222">
        <f t="shared" si="158"/>
        <v>19.5</v>
      </c>
      <c r="AC513" s="223">
        <v>0.0201388888888889</v>
      </c>
      <c r="AD513" s="224">
        <v>19</v>
      </c>
      <c r="AE513" s="225"/>
      <c r="AF513" s="224"/>
      <c r="AG513" s="225"/>
      <c r="AH513" s="249"/>
      <c r="AI513" s="258"/>
      <c r="AJ513" s="259"/>
    </row>
    <row r="514" spans="1:36">
      <c r="A514" s="118">
        <f t="shared" si="160"/>
        <v>43487</v>
      </c>
      <c r="B514" s="119">
        <f t="shared" si="166"/>
        <v>43487</v>
      </c>
      <c r="C514" s="120" t="str">
        <f t="shared" si="154"/>
        <v>夜</v>
      </c>
      <c r="D514" s="120">
        <f t="shared" si="169"/>
        <v>22</v>
      </c>
      <c r="E514" s="120">
        <f t="shared" ref="E514:E519" si="172">E513</f>
        <v>2</v>
      </c>
      <c r="F514" s="121" t="str">
        <f t="shared" si="165"/>
        <v>乙班</v>
      </c>
      <c r="G514" s="120">
        <f t="shared" si="167"/>
        <v>2</v>
      </c>
      <c r="H514" s="122">
        <f t="shared" si="159"/>
        <v>0.0416666666666667</v>
      </c>
      <c r="I514" s="159">
        <f t="shared" si="157"/>
        <v>0.0833333333333333</v>
      </c>
      <c r="J514" s="160" t="str">
        <f>IF(_penmei4_month_day!A508="","",_penmei4_month_day!A508)</f>
        <v/>
      </c>
      <c r="K514" s="160" t="str">
        <f>IF(_penmei4_month_day!B508="","",_penmei4_month_day!B508)</f>
        <v/>
      </c>
      <c r="L514" s="160" t="str">
        <f>IF(_penmei4_month_day!C508="","",_penmei4_month_day!C508)</f>
        <v/>
      </c>
      <c r="M514" s="160" t="str">
        <f>IF(_penmei4_month_day!D508="","",_penmei4_month_day!D508)</f>
        <v/>
      </c>
      <c r="N514" s="160" t="str">
        <f>IF(_penmei4_month_day!E508="","",_penmei4_month_day!E508)</f>
        <v/>
      </c>
      <c r="O514" s="161" t="str">
        <f>IF(_penmei4_month_day!F508="","",_penmei4_month_day!F508)</f>
        <v/>
      </c>
      <c r="P514" s="162">
        <v>8.6</v>
      </c>
      <c r="Q514" s="185" t="str">
        <f t="shared" si="151"/>
        <v/>
      </c>
      <c r="R514" s="161" t="str">
        <f>IF(OR(_penmei3_month_day!A508="",_penmei3_month_day!B508=""),"",IF(AND(_penmei3_month_day!A508=1,_penmei3_month_day!B508=1),_penmei4_month_day!I508,""))</f>
        <v/>
      </c>
      <c r="S514" s="186" t="str">
        <f>IF(_penmei4_month_day!J508="","",_penmei4_month_day!J508)</f>
        <v/>
      </c>
      <c r="T514" s="187" t="str">
        <f>IF(_penmei4_month_day!K508="","",_penmei4_month_day!K508)</f>
        <v/>
      </c>
      <c r="U514" s="160" t="str">
        <f>IF(_penmei4_month_day!L508="","",_penmei4_month_day!L508)</f>
        <v/>
      </c>
      <c r="V514" s="160" t="str">
        <f>IF(_penmei4_month_day!M508="","",_penmei4_month_day!M508)</f>
        <v/>
      </c>
      <c r="W514" s="188" t="str">
        <f>IF(_penmei4_month_day!N508="","",_penmei4_month_day!N508)</f>
        <v/>
      </c>
      <c r="X514" s="162">
        <v>10</v>
      </c>
      <c r="Y514" s="185" t="str">
        <f t="shared" si="152"/>
        <v/>
      </c>
      <c r="Z514" s="161" t="str">
        <f>IF(OR(_penmei3_month_day!D508="",_penmei3_month_day!E508=""),"",IF(AND(_penmei3_month_day!D508=1,_penmei3_month_day!E508=1),_penmei4_month_day!Q508,""))</f>
        <v/>
      </c>
      <c r="AA514" s="221" t="str">
        <f>IF(_penmei4_month_day!R508="","",_penmei4_month_day!R508)</f>
        <v/>
      </c>
      <c r="AB514" s="222">
        <f t="shared" si="158"/>
        <v>18.6</v>
      </c>
      <c r="AC514" s="223">
        <v>0.075</v>
      </c>
      <c r="AD514" s="224">
        <v>17</v>
      </c>
      <c r="AE514" s="225"/>
      <c r="AF514" s="224"/>
      <c r="AG514" s="225"/>
      <c r="AH514" s="249"/>
      <c r="AI514" s="258"/>
      <c r="AJ514" s="259"/>
    </row>
    <row r="515" spans="1:36">
      <c r="A515" s="118">
        <f t="shared" si="160"/>
        <v>43487</v>
      </c>
      <c r="B515" s="119">
        <f t="shared" si="166"/>
        <v>43487</v>
      </c>
      <c r="C515" s="120" t="str">
        <f t="shared" si="154"/>
        <v>夜</v>
      </c>
      <c r="D515" s="120">
        <f t="shared" si="169"/>
        <v>22</v>
      </c>
      <c r="E515" s="120">
        <f t="shared" si="172"/>
        <v>2</v>
      </c>
      <c r="F515" s="121" t="str">
        <f t="shared" si="165"/>
        <v>乙班</v>
      </c>
      <c r="G515" s="120">
        <f t="shared" si="167"/>
        <v>3</v>
      </c>
      <c r="H515" s="122">
        <f t="shared" si="159"/>
        <v>0.0416666666666667</v>
      </c>
      <c r="I515" s="159">
        <f t="shared" si="157"/>
        <v>0.125</v>
      </c>
      <c r="J515" s="160" t="str">
        <f>IF(_penmei4_month_day!A509="","",_penmei4_month_day!A509)</f>
        <v/>
      </c>
      <c r="K515" s="160" t="str">
        <f>IF(_penmei4_month_day!B509="","",_penmei4_month_day!B509)</f>
        <v/>
      </c>
      <c r="L515" s="160" t="str">
        <f>IF(_penmei4_month_day!C509="","",_penmei4_month_day!C509)</f>
        <v/>
      </c>
      <c r="M515" s="160" t="str">
        <f>IF(_penmei4_month_day!D509="","",_penmei4_month_day!D509)</f>
        <v/>
      </c>
      <c r="N515" s="160" t="str">
        <f>IF(_penmei4_month_day!E509="","",_penmei4_month_day!E509)</f>
        <v/>
      </c>
      <c r="O515" s="161" t="str">
        <f>IF(_penmei4_month_day!F509="","",_penmei4_month_day!F509)</f>
        <v/>
      </c>
      <c r="P515" s="162">
        <v>8</v>
      </c>
      <c r="Q515" s="185" t="str">
        <f t="shared" si="151"/>
        <v/>
      </c>
      <c r="R515" s="161" t="str">
        <f>IF(OR(_penmei3_month_day!A509="",_penmei3_month_day!B509=""),"",IF(AND(_penmei3_month_day!A509=1,_penmei3_month_day!B509=1),_penmei4_month_day!I509,""))</f>
        <v/>
      </c>
      <c r="S515" s="186" t="str">
        <f>IF(_penmei4_month_day!J509="","",_penmei4_month_day!J509)</f>
        <v/>
      </c>
      <c r="T515" s="187" t="str">
        <f>IF(_penmei4_month_day!K509="","",_penmei4_month_day!K509)</f>
        <v/>
      </c>
      <c r="U515" s="160" t="str">
        <f>IF(_penmei4_month_day!L509="","",_penmei4_month_day!L509)</f>
        <v/>
      </c>
      <c r="V515" s="160" t="str">
        <f>IF(_penmei4_month_day!M509="","",_penmei4_month_day!M509)</f>
        <v/>
      </c>
      <c r="W515" s="188" t="str">
        <f>IF(_penmei4_month_day!N509="","",_penmei4_month_day!N509)</f>
        <v/>
      </c>
      <c r="X515" s="162">
        <v>9</v>
      </c>
      <c r="Y515" s="185" t="str">
        <f t="shared" si="152"/>
        <v/>
      </c>
      <c r="Z515" s="161" t="str">
        <f>IF(OR(_penmei3_month_day!D509="",_penmei3_month_day!E509=""),"",IF(AND(_penmei3_month_day!D509=1,_penmei3_month_day!E509=1),_penmei4_month_day!Q509,""))</f>
        <v/>
      </c>
      <c r="AA515" s="221" t="str">
        <f>IF(_penmei4_month_day!R509="","",_penmei4_month_day!R509)</f>
        <v/>
      </c>
      <c r="AB515" s="222">
        <f t="shared" si="158"/>
        <v>17</v>
      </c>
      <c r="AC515" s="223">
        <v>0.125</v>
      </c>
      <c r="AD515" s="224">
        <v>19</v>
      </c>
      <c r="AE515" s="225"/>
      <c r="AF515" s="224"/>
      <c r="AG515" s="225"/>
      <c r="AH515" s="249"/>
      <c r="AI515" s="258"/>
      <c r="AJ515" s="259"/>
    </row>
    <row r="516" spans="1:36">
      <c r="A516" s="118">
        <f t="shared" si="160"/>
        <v>43487</v>
      </c>
      <c r="B516" s="119">
        <f t="shared" si="166"/>
        <v>43487</v>
      </c>
      <c r="C516" s="120" t="str">
        <f t="shared" si="154"/>
        <v>夜</v>
      </c>
      <c r="D516" s="120">
        <f t="shared" ref="D516:D539" si="173">DAY(A516)</f>
        <v>22</v>
      </c>
      <c r="E516" s="120">
        <f t="shared" si="172"/>
        <v>2</v>
      </c>
      <c r="F516" s="121" t="str">
        <f t="shared" si="165"/>
        <v>乙班</v>
      </c>
      <c r="G516" s="120">
        <f t="shared" si="167"/>
        <v>4</v>
      </c>
      <c r="H516" s="122">
        <f t="shared" si="159"/>
        <v>0.0416666666666667</v>
      </c>
      <c r="I516" s="159">
        <f t="shared" si="157"/>
        <v>0.166666666666667</v>
      </c>
      <c r="J516" s="160" t="str">
        <f>IF(_penmei4_month_day!A510="","",_penmei4_month_day!A510)</f>
        <v/>
      </c>
      <c r="K516" s="160" t="str">
        <f>IF(_penmei4_month_day!B510="","",_penmei4_month_day!B510)</f>
        <v/>
      </c>
      <c r="L516" s="160" t="str">
        <f>IF(_penmei4_month_day!C510="","",_penmei4_month_day!C510)</f>
        <v/>
      </c>
      <c r="M516" s="160" t="str">
        <f>IF(_penmei4_month_day!D510="","",_penmei4_month_day!D510)</f>
        <v/>
      </c>
      <c r="N516" s="160" t="str">
        <f>IF(_penmei4_month_day!E510="","",_penmei4_month_day!E510)</f>
        <v/>
      </c>
      <c r="O516" s="161" t="str">
        <f>IF(_penmei4_month_day!F510="","",_penmei4_month_day!F510)</f>
        <v/>
      </c>
      <c r="P516" s="162">
        <v>10</v>
      </c>
      <c r="Q516" s="185" t="str">
        <f t="shared" si="151"/>
        <v/>
      </c>
      <c r="R516" s="161" t="str">
        <f>IF(OR(_penmei3_month_day!A510="",_penmei3_month_day!B510=""),"",IF(AND(_penmei3_month_day!A510=1,_penmei3_month_day!B510=1),_penmei4_month_day!I510,""))</f>
        <v/>
      </c>
      <c r="S516" s="186" t="str">
        <f>IF(_penmei4_month_day!J510="","",_penmei4_month_day!J510)</f>
        <v/>
      </c>
      <c r="T516" s="187" t="str">
        <f>IF(_penmei4_month_day!K510="","",_penmei4_month_day!K510)</f>
        <v/>
      </c>
      <c r="U516" s="160" t="str">
        <f>IF(_penmei4_month_day!L510="","",_penmei4_month_day!L510)</f>
        <v/>
      </c>
      <c r="V516" s="160" t="str">
        <f>IF(_penmei4_month_day!M510="","",_penmei4_month_day!M510)</f>
        <v/>
      </c>
      <c r="W516" s="188" t="str">
        <f>IF(_penmei4_month_day!N510="","",_penmei4_month_day!N510)</f>
        <v/>
      </c>
      <c r="X516" s="162">
        <v>10</v>
      </c>
      <c r="Y516" s="185" t="str">
        <f t="shared" si="152"/>
        <v/>
      </c>
      <c r="Z516" s="161" t="str">
        <f>IF(OR(_penmei3_month_day!D510="",_penmei3_month_day!E510=""),"",IF(AND(_penmei3_month_day!D510=1,_penmei3_month_day!E510=1),_penmei4_month_day!Q510,""))</f>
        <v/>
      </c>
      <c r="AA516" s="221" t="str">
        <f>IF(_penmei4_month_day!R510="","",_penmei4_month_day!R510)</f>
        <v/>
      </c>
      <c r="AB516" s="222">
        <f t="shared" si="158"/>
        <v>20</v>
      </c>
      <c r="AC516" s="223">
        <v>0.138888888888889</v>
      </c>
      <c r="AD516" s="224" t="s">
        <v>129</v>
      </c>
      <c r="AE516" s="225"/>
      <c r="AF516" s="224"/>
      <c r="AG516" s="225"/>
      <c r="AH516" s="249"/>
      <c r="AI516" s="258"/>
      <c r="AJ516" s="259"/>
    </row>
    <row r="517" spans="1:36">
      <c r="A517" s="118">
        <f t="shared" si="160"/>
        <v>43487</v>
      </c>
      <c r="B517" s="119">
        <f t="shared" si="166"/>
        <v>43487</v>
      </c>
      <c r="C517" s="120" t="str">
        <f t="shared" si="154"/>
        <v>夜</v>
      </c>
      <c r="D517" s="120">
        <f t="shared" si="173"/>
        <v>22</v>
      </c>
      <c r="E517" s="120">
        <f t="shared" si="172"/>
        <v>2</v>
      </c>
      <c r="F517" s="121" t="str">
        <f t="shared" si="165"/>
        <v>乙班</v>
      </c>
      <c r="G517" s="120">
        <f t="shared" si="167"/>
        <v>5</v>
      </c>
      <c r="H517" s="122">
        <f t="shared" si="159"/>
        <v>0.0416666666666667</v>
      </c>
      <c r="I517" s="159">
        <f t="shared" si="157"/>
        <v>0.208333333333333</v>
      </c>
      <c r="J517" s="160" t="str">
        <f>IF(_penmei4_month_day!A511="","",_penmei4_month_day!A511)</f>
        <v/>
      </c>
      <c r="K517" s="160" t="str">
        <f>IF(_penmei4_month_day!B511="","",_penmei4_month_day!B511)</f>
        <v/>
      </c>
      <c r="L517" s="160" t="str">
        <f>IF(_penmei4_month_day!C511="","",_penmei4_month_day!C511)</f>
        <v/>
      </c>
      <c r="M517" s="160" t="str">
        <f>IF(_penmei4_month_day!D511="","",_penmei4_month_day!D511)</f>
        <v/>
      </c>
      <c r="N517" s="160" t="str">
        <f>IF(_penmei4_month_day!E511="","",_penmei4_month_day!E511)</f>
        <v/>
      </c>
      <c r="O517" s="161" t="str">
        <f>IF(_penmei4_month_day!F511="","",_penmei4_month_day!F511)</f>
        <v/>
      </c>
      <c r="P517" s="162">
        <v>10</v>
      </c>
      <c r="Q517" s="185" t="str">
        <f t="shared" si="151"/>
        <v/>
      </c>
      <c r="R517" s="161" t="str">
        <f>IF(OR(_penmei3_month_day!A511="",_penmei3_month_day!B511=""),"",IF(AND(_penmei3_month_day!A511=1,_penmei3_month_day!B511=1),_penmei4_month_day!I511,""))</f>
        <v/>
      </c>
      <c r="S517" s="186" t="str">
        <f>IF(_penmei4_month_day!J511="","",_penmei4_month_day!J511)</f>
        <v/>
      </c>
      <c r="T517" s="187" t="str">
        <f>IF(_penmei4_month_day!K511="","",_penmei4_month_day!K511)</f>
        <v/>
      </c>
      <c r="U517" s="160" t="str">
        <f>IF(_penmei4_month_day!L511="","",_penmei4_month_day!L511)</f>
        <v/>
      </c>
      <c r="V517" s="160" t="str">
        <f>IF(_penmei4_month_day!M511="","",_penmei4_month_day!M511)</f>
        <v/>
      </c>
      <c r="W517" s="188" t="str">
        <f>IF(_penmei4_month_day!N511="","",_penmei4_month_day!N511)</f>
        <v/>
      </c>
      <c r="X517" s="162">
        <v>9.7</v>
      </c>
      <c r="Y517" s="185" t="str">
        <f t="shared" si="152"/>
        <v/>
      </c>
      <c r="Z517" s="161" t="str">
        <f>IF(OR(_penmei3_month_day!D511="",_penmei3_month_day!E511=""),"",IF(AND(_penmei3_month_day!D511=1,_penmei3_month_day!E511=1),_penmei4_month_day!Q511,""))</f>
        <v/>
      </c>
      <c r="AA517" s="221" t="str">
        <f>IF(_penmei4_month_day!R511="","",_penmei4_month_day!R511)</f>
        <v/>
      </c>
      <c r="AB517" s="222">
        <f t="shared" si="158"/>
        <v>19.7</v>
      </c>
      <c r="AC517" s="223">
        <v>0.204861111111111</v>
      </c>
      <c r="AD517" s="224">
        <v>17</v>
      </c>
      <c r="AE517" s="225"/>
      <c r="AF517" s="224"/>
      <c r="AG517" s="225"/>
      <c r="AH517" s="249"/>
      <c r="AI517" s="258"/>
      <c r="AJ517" s="259"/>
    </row>
    <row r="518" spans="1:36">
      <c r="A518" s="118">
        <f t="shared" si="160"/>
        <v>43487</v>
      </c>
      <c r="B518" s="119">
        <f t="shared" si="166"/>
        <v>43487</v>
      </c>
      <c r="C518" s="120" t="str">
        <f t="shared" si="154"/>
        <v>夜</v>
      </c>
      <c r="D518" s="120">
        <f t="shared" si="173"/>
        <v>22</v>
      </c>
      <c r="E518" s="120">
        <f t="shared" si="172"/>
        <v>2</v>
      </c>
      <c r="F518" s="121" t="str">
        <f t="shared" si="165"/>
        <v>乙班</v>
      </c>
      <c r="G518" s="120">
        <f t="shared" si="167"/>
        <v>6</v>
      </c>
      <c r="H518" s="122">
        <f t="shared" si="159"/>
        <v>0.0416666666666667</v>
      </c>
      <c r="I518" s="159">
        <f t="shared" si="157"/>
        <v>0.25</v>
      </c>
      <c r="J518" s="160" t="str">
        <f>IF(_penmei4_month_day!A512="","",_penmei4_month_day!A512)</f>
        <v/>
      </c>
      <c r="K518" s="160" t="str">
        <f>IF(_penmei4_month_day!B512="","",_penmei4_month_day!B512)</f>
        <v/>
      </c>
      <c r="L518" s="160" t="str">
        <f>IF(_penmei4_month_day!C512="","",_penmei4_month_day!C512)</f>
        <v/>
      </c>
      <c r="M518" s="160" t="str">
        <f>IF(_penmei4_month_day!D512="","",_penmei4_month_day!D512)</f>
        <v/>
      </c>
      <c r="N518" s="160" t="str">
        <f>IF(_penmei4_month_day!E512="","",_penmei4_month_day!E512)</f>
        <v/>
      </c>
      <c r="O518" s="161" t="str">
        <f>IF(_penmei4_month_day!F512="","",_penmei4_month_day!F512)</f>
        <v/>
      </c>
      <c r="P518" s="162">
        <v>9</v>
      </c>
      <c r="Q518" s="185" t="str">
        <f t="shared" si="151"/>
        <v/>
      </c>
      <c r="R518" s="161" t="str">
        <f>IF(OR(_penmei3_month_day!A512="",_penmei3_month_day!B512=""),"",IF(AND(_penmei3_month_day!A512=1,_penmei3_month_day!B512=1),_penmei4_month_day!I512,""))</f>
        <v/>
      </c>
      <c r="S518" s="186" t="str">
        <f>IF(_penmei4_month_day!J512="","",_penmei4_month_day!J512)</f>
        <v/>
      </c>
      <c r="T518" s="187" t="str">
        <f>IF(_penmei4_month_day!K512="","",_penmei4_month_day!K512)</f>
        <v/>
      </c>
      <c r="U518" s="160" t="str">
        <f>IF(_penmei4_month_day!L512="","",_penmei4_month_day!L512)</f>
        <v/>
      </c>
      <c r="V518" s="160" t="str">
        <f>IF(_penmei4_month_day!M512="","",_penmei4_month_day!M512)</f>
        <v/>
      </c>
      <c r="W518" s="188" t="str">
        <f>IF(_penmei4_month_day!N512="","",_penmei4_month_day!N512)</f>
        <v/>
      </c>
      <c r="X518" s="162">
        <v>8</v>
      </c>
      <c r="Y518" s="185" t="str">
        <f t="shared" si="152"/>
        <v/>
      </c>
      <c r="Z518" s="161" t="str">
        <f>IF(OR(_penmei3_month_day!D512="",_penmei3_month_day!E512=""),"",IF(AND(_penmei3_month_day!D512=1,_penmei3_month_day!E512=1),_penmei4_month_day!Q512,""))</f>
        <v/>
      </c>
      <c r="AA518" s="221" t="str">
        <f>IF(_penmei4_month_day!R512="","",_penmei4_month_day!R512)</f>
        <v/>
      </c>
      <c r="AB518" s="222">
        <f t="shared" si="158"/>
        <v>17</v>
      </c>
      <c r="AC518" s="223">
        <v>0.25</v>
      </c>
      <c r="AD518" s="224">
        <v>19</v>
      </c>
      <c r="AE518" s="225"/>
      <c r="AF518" s="224"/>
      <c r="AG518" s="225"/>
      <c r="AH518" s="249"/>
      <c r="AI518" s="260"/>
      <c r="AJ518" s="261"/>
    </row>
    <row r="519" spans="1:36">
      <c r="A519" s="123">
        <f t="shared" si="160"/>
        <v>43487</v>
      </c>
      <c r="B519" s="124">
        <f t="shared" si="166"/>
        <v>43487</v>
      </c>
      <c r="C519" s="125" t="str">
        <f t="shared" si="154"/>
        <v>夜</v>
      </c>
      <c r="D519" s="125">
        <f t="shared" si="173"/>
        <v>22</v>
      </c>
      <c r="E519" s="125">
        <f t="shared" si="172"/>
        <v>2</v>
      </c>
      <c r="F519" s="126" t="str">
        <f t="shared" si="165"/>
        <v>乙班</v>
      </c>
      <c r="G519" s="125">
        <f t="shared" si="167"/>
        <v>7</v>
      </c>
      <c r="H519" s="127">
        <f t="shared" si="159"/>
        <v>0.0416666666666667</v>
      </c>
      <c r="I519" s="163">
        <f t="shared" si="157"/>
        <v>0.291666666666667</v>
      </c>
      <c r="J519" s="164" t="str">
        <f>IF(_penmei4_month_day!A513="","",_penmei4_month_day!A513)</f>
        <v/>
      </c>
      <c r="K519" s="164" t="str">
        <f>IF(_penmei4_month_day!B513="","",_penmei4_month_day!B513)</f>
        <v/>
      </c>
      <c r="L519" s="164" t="str">
        <f>IF(_penmei4_month_day!C513="","",_penmei4_month_day!C513)</f>
        <v/>
      </c>
      <c r="M519" s="164" t="str">
        <f>IF(_penmei4_month_day!D513="","",_penmei4_month_day!D513)</f>
        <v/>
      </c>
      <c r="N519" s="164" t="str">
        <f>IF(_penmei4_month_day!E513="","",_penmei4_month_day!E513)</f>
        <v/>
      </c>
      <c r="O519" s="165" t="str">
        <f>IF(_penmei4_month_day!F513="","",_penmei4_month_day!F513)</f>
        <v/>
      </c>
      <c r="P519" s="166">
        <v>10</v>
      </c>
      <c r="Q519" s="189" t="str">
        <f t="shared" si="151"/>
        <v/>
      </c>
      <c r="R519" s="165" t="str">
        <f>IF(OR(_penmei3_month_day!A513="",_penmei3_month_day!B513=""),"",IF(AND(_penmei3_month_day!A513=1,_penmei3_month_day!B513=1),_penmei4_month_day!I513,""))</f>
        <v/>
      </c>
      <c r="S519" s="190" t="str">
        <f>IF(_penmei4_month_day!J513="","",_penmei4_month_day!J513)</f>
        <v/>
      </c>
      <c r="T519" s="191" t="str">
        <f>IF(_penmei4_month_day!K513="","",_penmei4_month_day!K513)</f>
        <v/>
      </c>
      <c r="U519" s="164" t="str">
        <f>IF(_penmei4_month_day!L513="","",_penmei4_month_day!L513)</f>
        <v/>
      </c>
      <c r="V519" s="164" t="str">
        <f>IF(_penmei4_month_day!M513="","",_penmei4_month_day!M513)</f>
        <v/>
      </c>
      <c r="W519" s="192" t="str">
        <f>IF(_penmei4_month_day!N513="","",_penmei4_month_day!N513)</f>
        <v/>
      </c>
      <c r="X519" s="166">
        <v>9.5</v>
      </c>
      <c r="Y519" s="189" t="str">
        <f t="shared" si="152"/>
        <v/>
      </c>
      <c r="Z519" s="165" t="str">
        <f>IF(OR(_penmei3_month_day!D513="",_penmei3_month_day!E513=""),"",IF(AND(_penmei3_month_day!D513=1,_penmei3_month_day!E513=1),_penmei4_month_day!Q513,""))</f>
        <v/>
      </c>
      <c r="AA519" s="226" t="str">
        <f>IF(_penmei4_month_day!R513="","",_penmei4_month_day!R513)</f>
        <v/>
      </c>
      <c r="AB519" s="222">
        <f t="shared" si="158"/>
        <v>19.5</v>
      </c>
      <c r="AC519" s="227">
        <v>0.270833333333333</v>
      </c>
      <c r="AD519" s="228">
        <v>20</v>
      </c>
      <c r="AE519" s="229"/>
      <c r="AF519" s="228"/>
      <c r="AG519" s="229"/>
      <c r="AH519" s="251"/>
      <c r="AI519" s="252" t="s">
        <v>118</v>
      </c>
      <c r="AJ519" s="253" t="s">
        <v>180</v>
      </c>
    </row>
    <row r="520" spans="1:36">
      <c r="A520" s="128">
        <f t="shared" si="160"/>
        <v>43487</v>
      </c>
      <c r="B520" s="129">
        <f t="shared" si="166"/>
        <v>43487</v>
      </c>
      <c r="C520" s="130" t="str">
        <f t="shared" si="154"/>
        <v>白</v>
      </c>
      <c r="D520" s="130">
        <f t="shared" si="173"/>
        <v>22</v>
      </c>
      <c r="E520" s="130">
        <f>IF(AND(E512=4),1,IF(AND(E512&lt;4),(E512+1),))</f>
        <v>3</v>
      </c>
      <c r="F520" s="131" t="str">
        <f t="shared" si="165"/>
        <v>丙班</v>
      </c>
      <c r="G520" s="130">
        <f t="shared" si="167"/>
        <v>8</v>
      </c>
      <c r="H520" s="132">
        <f t="shared" si="159"/>
        <v>0.0416666666666667</v>
      </c>
      <c r="I520" s="167">
        <f t="shared" si="157"/>
        <v>0.333333333333333</v>
      </c>
      <c r="J520" s="168" t="str">
        <f>IF(_penmei4_month_day!A514="","",_penmei4_month_day!A514)</f>
        <v/>
      </c>
      <c r="K520" s="169" t="str">
        <f>IF(_penmei4_month_day!B514="","",_penmei4_month_day!B514)</f>
        <v/>
      </c>
      <c r="L520" s="169" t="str">
        <f>IF(_penmei4_month_day!C514="","",_penmei4_month_day!C514)</f>
        <v/>
      </c>
      <c r="M520" s="156" t="str">
        <f>IF(_penmei4_month_day!D514="","",_penmei4_month_day!D514)</f>
        <v/>
      </c>
      <c r="N520" s="156" t="str">
        <f>IF(_penmei4_month_day!E514="","",_penmei4_month_day!E514)</f>
        <v/>
      </c>
      <c r="O520" s="157" t="str">
        <f>IF(_penmei4_month_day!F514="","",_penmei4_month_day!F514)</f>
        <v/>
      </c>
      <c r="P520" s="158">
        <v>10</v>
      </c>
      <c r="Q520" s="197" t="str">
        <f t="shared" ref="Q520:Q583" si="174">IF(O520="","",O520*60/P520)</f>
        <v/>
      </c>
      <c r="R520" s="157" t="str">
        <f>IF(OR(_penmei3_month_day!A514="",_penmei3_month_day!B514=""),"",IF(AND(_penmei3_month_day!A514=1,_penmei3_month_day!B514=1),_penmei4_month_day!I514,""))</f>
        <v/>
      </c>
      <c r="S520" s="182" t="str">
        <f>IF(_penmei4_month_day!J514="","",_penmei4_month_day!J514)</f>
        <v/>
      </c>
      <c r="T520" s="183" t="str">
        <f>IF(_penmei4_month_day!K514="","",_penmei4_month_day!K514)</f>
        <v/>
      </c>
      <c r="U520" s="156" t="str">
        <f>IF(_penmei4_month_day!L514="","",_penmei4_month_day!L514)</f>
        <v/>
      </c>
      <c r="V520" s="156" t="str">
        <f>IF(_penmei4_month_day!M514="","",_penmei4_month_day!M514)</f>
        <v/>
      </c>
      <c r="W520" s="184" t="str">
        <f>IF(_penmei4_month_day!N514="","",_penmei4_month_day!N514)</f>
        <v/>
      </c>
      <c r="X520" s="158">
        <v>9.6</v>
      </c>
      <c r="Y520" s="197" t="str">
        <f t="shared" ref="Y520:Y583" si="175">IF(W520="","",I520+W520*60/X520)</f>
        <v/>
      </c>
      <c r="Z520" s="194" t="str">
        <f>IF(OR(_penmei3_month_day!D514="",_penmei3_month_day!E514=""),"",IF(AND(_penmei3_month_day!D514=1,_penmei3_month_day!E514=1),_penmei4_month_day!Q514,""))</f>
        <v/>
      </c>
      <c r="AA520" s="230" t="str">
        <f>IF(_penmei4_month_day!R514="","",_penmei4_month_day!R514)</f>
        <v/>
      </c>
      <c r="AB520" s="222">
        <f t="shared" si="158"/>
        <v>19.6</v>
      </c>
      <c r="AC520" s="231">
        <v>0.326388888888889</v>
      </c>
      <c r="AD520" s="232">
        <v>18</v>
      </c>
      <c r="AE520" s="233">
        <v>0.579861111111111</v>
      </c>
      <c r="AF520" s="232" t="s">
        <v>191</v>
      </c>
      <c r="AG520" s="233"/>
      <c r="AH520" s="254"/>
      <c r="AI520" s="256"/>
      <c r="AJ520" s="257"/>
    </row>
    <row r="521" spans="1:36">
      <c r="A521" s="118">
        <f t="shared" si="160"/>
        <v>43487</v>
      </c>
      <c r="B521" s="119">
        <f t="shared" si="166"/>
        <v>43487</v>
      </c>
      <c r="C521" s="120" t="str">
        <f t="shared" ref="C521:C584" si="176">IF(AND(G521&lt;16,G521&gt;=8),"白",IF(AND(G521&lt;8,G521&gt;=0),"夜",IF(G521&gt;=16,"中")))</f>
        <v>白</v>
      </c>
      <c r="D521" s="120">
        <f t="shared" si="173"/>
        <v>22</v>
      </c>
      <c r="E521" s="120">
        <f>E520</f>
        <v>3</v>
      </c>
      <c r="F521" s="121" t="str">
        <f t="shared" si="165"/>
        <v>丙班</v>
      </c>
      <c r="G521" s="120">
        <f t="shared" si="167"/>
        <v>9</v>
      </c>
      <c r="H521" s="122">
        <f t="shared" si="159"/>
        <v>0.0416666666666667</v>
      </c>
      <c r="I521" s="159">
        <f t="shared" ref="I521:I584" si="177">IF(HOUR(I520)=0,H521,I520+H521)</f>
        <v>0.375</v>
      </c>
      <c r="J521" s="160" t="str">
        <f>IF(_penmei4_month_day!A515="","",_penmei4_month_day!A515)</f>
        <v/>
      </c>
      <c r="K521" s="160" t="str">
        <f>IF(_penmei4_month_day!B515="","",_penmei4_month_day!B515)</f>
        <v/>
      </c>
      <c r="L521" s="160" t="str">
        <f>IF(_penmei4_month_day!C515="","",_penmei4_month_day!C515)</f>
        <v/>
      </c>
      <c r="M521" s="160" t="str">
        <f>IF(_penmei4_month_day!D515="","",_penmei4_month_day!D515)</f>
        <v/>
      </c>
      <c r="N521" s="160" t="str">
        <f>IF(_penmei4_month_day!E515="","",_penmei4_month_day!E515)</f>
        <v/>
      </c>
      <c r="O521" s="161" t="str">
        <f>IF(_penmei4_month_day!F515="","",_penmei4_month_day!F515)</f>
        <v/>
      </c>
      <c r="P521" s="162">
        <v>10</v>
      </c>
      <c r="Q521" s="185" t="str">
        <f t="shared" si="174"/>
        <v/>
      </c>
      <c r="R521" s="161" t="str">
        <f>IF(OR(_penmei3_month_day!A515="",_penmei3_month_day!B515=""),"",IF(AND(_penmei3_month_day!A515=1,_penmei3_month_day!B515=1),_penmei4_month_day!I515,""))</f>
        <v/>
      </c>
      <c r="S521" s="186" t="str">
        <f>IF(_penmei4_month_day!J515="","",_penmei4_month_day!J515)</f>
        <v/>
      </c>
      <c r="T521" s="187" t="str">
        <f>IF(_penmei4_month_day!K515="","",_penmei4_month_day!K515)</f>
        <v/>
      </c>
      <c r="U521" s="160" t="str">
        <f>IF(_penmei4_month_day!L515="","",_penmei4_month_day!L515)</f>
        <v/>
      </c>
      <c r="V521" s="160" t="str">
        <f>IF(_penmei4_month_day!M515="","",_penmei4_month_day!M515)</f>
        <v/>
      </c>
      <c r="W521" s="188" t="str">
        <f>IF(_penmei4_month_day!N515="","",_penmei4_month_day!N515)</f>
        <v/>
      </c>
      <c r="X521" s="162">
        <v>10</v>
      </c>
      <c r="Y521" s="185" t="str">
        <f t="shared" si="175"/>
        <v/>
      </c>
      <c r="Z521" s="161" t="str">
        <f>IF(OR(_penmei3_month_day!D515="",_penmei3_month_day!E515=""),"",IF(AND(_penmei3_month_day!D515=1,_penmei3_month_day!E515=1),_penmei4_month_day!Q515,""))</f>
        <v/>
      </c>
      <c r="AA521" s="221" t="str">
        <f>IF(_penmei4_month_day!R515="","",_penmei4_month_day!R515)</f>
        <v/>
      </c>
      <c r="AB521" s="222">
        <f t="shared" si="158"/>
        <v>20</v>
      </c>
      <c r="AC521" s="223">
        <v>0.328472222222222</v>
      </c>
      <c r="AD521" s="224">
        <v>17</v>
      </c>
      <c r="AE521" s="225">
        <v>0.583333333333333</v>
      </c>
      <c r="AF521" s="224">
        <v>16</v>
      </c>
      <c r="AG521" s="225"/>
      <c r="AH521" s="249"/>
      <c r="AI521" s="258"/>
      <c r="AJ521" s="259"/>
    </row>
    <row r="522" spans="1:36">
      <c r="A522" s="118">
        <f t="shared" si="160"/>
        <v>43487</v>
      </c>
      <c r="B522" s="119">
        <f t="shared" si="166"/>
        <v>43487</v>
      </c>
      <c r="C522" s="120" t="str">
        <f t="shared" si="176"/>
        <v>白</v>
      </c>
      <c r="D522" s="120">
        <f t="shared" si="173"/>
        <v>22</v>
      </c>
      <c r="E522" s="120">
        <f t="shared" ref="E522:E527" si="178">E521</f>
        <v>3</v>
      </c>
      <c r="F522" s="121" t="str">
        <f t="shared" si="165"/>
        <v>丙班</v>
      </c>
      <c r="G522" s="120">
        <f t="shared" si="167"/>
        <v>10</v>
      </c>
      <c r="H522" s="122">
        <f t="shared" si="159"/>
        <v>0.0416666666666667</v>
      </c>
      <c r="I522" s="159">
        <f t="shared" si="177"/>
        <v>0.416666666666667</v>
      </c>
      <c r="J522" s="160" t="str">
        <f>IF(_penmei4_month_day!A516="","",_penmei4_month_day!A516)</f>
        <v/>
      </c>
      <c r="K522" s="160" t="str">
        <f>IF(_penmei4_month_day!B516="","",_penmei4_month_day!B516)</f>
        <v/>
      </c>
      <c r="L522" s="160" t="str">
        <f>IF(_penmei4_month_day!C516="","",_penmei4_month_day!C516)</f>
        <v/>
      </c>
      <c r="M522" s="160" t="str">
        <f>IF(_penmei4_month_day!D516="","",_penmei4_month_day!D516)</f>
        <v/>
      </c>
      <c r="N522" s="160" t="str">
        <f>IF(_penmei4_month_day!E516="","",_penmei4_month_day!E516)</f>
        <v/>
      </c>
      <c r="O522" s="161" t="str">
        <f>IF(_penmei4_month_day!F516="","",_penmei4_month_day!F516)</f>
        <v/>
      </c>
      <c r="P522" s="162">
        <v>10</v>
      </c>
      <c r="Q522" s="185" t="str">
        <f t="shared" si="174"/>
        <v/>
      </c>
      <c r="R522" s="161" t="str">
        <f>IF(OR(_penmei3_month_day!A516="",_penmei3_month_day!B516=""),"",IF(AND(_penmei3_month_day!A516=1,_penmei3_month_day!B516=1),_penmei4_month_day!I516,""))</f>
        <v/>
      </c>
      <c r="S522" s="186" t="str">
        <f>IF(_penmei4_month_day!J516="","",_penmei4_month_day!J516)</f>
        <v/>
      </c>
      <c r="T522" s="187" t="str">
        <f>IF(_penmei4_month_day!K516="","",_penmei4_month_day!K516)</f>
        <v/>
      </c>
      <c r="U522" s="160" t="str">
        <f>IF(_penmei4_month_day!L516="","",_penmei4_month_day!L516)</f>
        <v/>
      </c>
      <c r="V522" s="160" t="str">
        <f>IF(_penmei4_month_day!M516="","",_penmei4_month_day!M516)</f>
        <v/>
      </c>
      <c r="W522" s="188" t="str">
        <f>IF(_penmei4_month_day!N516="","",_penmei4_month_day!N516)</f>
        <v/>
      </c>
      <c r="X522" s="162">
        <v>10</v>
      </c>
      <c r="Y522" s="185" t="str">
        <f t="shared" si="175"/>
        <v/>
      </c>
      <c r="Z522" s="161" t="str">
        <f>IF(OR(_penmei3_month_day!D516="",_penmei3_month_day!E516=""),"",IF(AND(_penmei3_month_day!D516=1,_penmei3_month_day!E516=1),_penmei4_month_day!Q516,""))</f>
        <v/>
      </c>
      <c r="AA522" s="221" t="str">
        <f>IF(_penmei4_month_day!R516="","",_penmei4_month_day!R516)</f>
        <v/>
      </c>
      <c r="AB522" s="222">
        <f t="shared" ref="AB522:AB585" si="179">IF(J522&gt;0,P522+X522,"")</f>
        <v>20</v>
      </c>
      <c r="AC522" s="223">
        <v>0.340277777777778</v>
      </c>
      <c r="AD522" s="224" t="s">
        <v>129</v>
      </c>
      <c r="AE522" s="225">
        <v>0.590277777777778</v>
      </c>
      <c r="AF522" s="224">
        <v>14</v>
      </c>
      <c r="AG522" s="225"/>
      <c r="AH522" s="249"/>
      <c r="AI522" s="258"/>
      <c r="AJ522" s="259"/>
    </row>
    <row r="523" spans="1:36">
      <c r="A523" s="118">
        <f t="shared" si="160"/>
        <v>43487</v>
      </c>
      <c r="B523" s="119">
        <f t="shared" si="166"/>
        <v>43487</v>
      </c>
      <c r="C523" s="120" t="str">
        <f t="shared" si="176"/>
        <v>白</v>
      </c>
      <c r="D523" s="120">
        <f t="shared" si="173"/>
        <v>22</v>
      </c>
      <c r="E523" s="120">
        <f t="shared" si="178"/>
        <v>3</v>
      </c>
      <c r="F523" s="121" t="str">
        <f t="shared" si="165"/>
        <v>丙班</v>
      </c>
      <c r="G523" s="120">
        <f t="shared" si="167"/>
        <v>11</v>
      </c>
      <c r="H523" s="122">
        <f t="shared" ref="H523:H586" si="180">H522</f>
        <v>0.0416666666666667</v>
      </c>
      <c r="I523" s="159">
        <f t="shared" si="177"/>
        <v>0.458333333333333</v>
      </c>
      <c r="J523" s="160" t="str">
        <f>IF(_penmei4_month_day!A517="","",_penmei4_month_day!A517)</f>
        <v/>
      </c>
      <c r="K523" s="160" t="str">
        <f>IF(_penmei4_month_day!B517="","",_penmei4_month_day!B517)</f>
        <v/>
      </c>
      <c r="L523" s="160" t="str">
        <f>IF(_penmei4_month_day!C517="","",_penmei4_month_day!C517)</f>
        <v/>
      </c>
      <c r="M523" s="160" t="str">
        <f>IF(_penmei4_month_day!D517="","",_penmei4_month_day!D517)</f>
        <v/>
      </c>
      <c r="N523" s="160" t="str">
        <f>IF(_penmei4_month_day!E517="","",_penmei4_month_day!E517)</f>
        <v/>
      </c>
      <c r="O523" s="161" t="str">
        <f>IF(_penmei4_month_day!F517="","",_penmei4_month_day!F517)</f>
        <v/>
      </c>
      <c r="P523" s="162">
        <v>9</v>
      </c>
      <c r="Q523" s="185" t="str">
        <f t="shared" si="174"/>
        <v/>
      </c>
      <c r="R523" s="161" t="str">
        <f>IF(OR(_penmei3_month_day!A517="",_penmei3_month_day!B517=""),"",IF(AND(_penmei3_month_day!A517=1,_penmei3_month_day!B517=1),_penmei4_month_day!I517,""))</f>
        <v/>
      </c>
      <c r="S523" s="186" t="str">
        <f>IF(_penmei4_month_day!J517="","",_penmei4_month_day!J517)</f>
        <v/>
      </c>
      <c r="T523" s="187" t="str">
        <f>IF(_penmei4_month_day!K517="","",_penmei4_month_day!K517)</f>
        <v/>
      </c>
      <c r="U523" s="160" t="str">
        <f>IF(_penmei4_month_day!L517="","",_penmei4_month_day!L517)</f>
        <v/>
      </c>
      <c r="V523" s="160" t="str">
        <f>IF(_penmei4_month_day!M517="","",_penmei4_month_day!M517)</f>
        <v/>
      </c>
      <c r="W523" s="188" t="str">
        <f>IF(_penmei4_month_day!N517="","",_penmei4_month_day!N517)</f>
        <v/>
      </c>
      <c r="X523" s="162">
        <v>8</v>
      </c>
      <c r="Y523" s="185" t="str">
        <f t="shared" si="175"/>
        <v/>
      </c>
      <c r="Z523" s="161" t="str">
        <f>IF(OR(_penmei3_month_day!D517="",_penmei3_month_day!E517=""),"",IF(AND(_penmei3_month_day!D517=1,_penmei3_month_day!E517=1),_penmei4_month_day!Q517,""))</f>
        <v/>
      </c>
      <c r="AA523" s="221" t="str">
        <f>IF(_penmei4_month_day!R517="","",_penmei4_month_day!R517)</f>
        <v/>
      </c>
      <c r="AB523" s="222">
        <f t="shared" si="179"/>
        <v>17</v>
      </c>
      <c r="AC523" s="223">
        <v>0.416666666666667</v>
      </c>
      <c r="AD523" s="224">
        <v>19</v>
      </c>
      <c r="AE523" s="225">
        <v>0.614583333333333</v>
      </c>
      <c r="AF523" s="224" t="s">
        <v>175</v>
      </c>
      <c r="AG523" s="225"/>
      <c r="AH523" s="249"/>
      <c r="AI523" s="258"/>
      <c r="AJ523" s="259"/>
    </row>
    <row r="524" spans="1:36">
      <c r="A524" s="118">
        <f t="shared" si="160"/>
        <v>43487</v>
      </c>
      <c r="B524" s="119">
        <f t="shared" si="166"/>
        <v>43487</v>
      </c>
      <c r="C524" s="120" t="str">
        <f t="shared" si="176"/>
        <v>白</v>
      </c>
      <c r="D524" s="120">
        <f t="shared" si="173"/>
        <v>22</v>
      </c>
      <c r="E524" s="120">
        <f t="shared" si="178"/>
        <v>3</v>
      </c>
      <c r="F524" s="121" t="str">
        <f t="shared" si="165"/>
        <v>丙班</v>
      </c>
      <c r="G524" s="120">
        <f t="shared" si="167"/>
        <v>12</v>
      </c>
      <c r="H524" s="122">
        <f t="shared" si="180"/>
        <v>0.0416666666666667</v>
      </c>
      <c r="I524" s="159">
        <f t="shared" si="177"/>
        <v>0.5</v>
      </c>
      <c r="J524" s="160" t="str">
        <f>IF(_penmei4_month_day!A518="","",_penmei4_month_day!A518)</f>
        <v/>
      </c>
      <c r="K524" s="160" t="str">
        <f>IF(_penmei4_month_day!B518="","",_penmei4_month_day!B518)</f>
        <v/>
      </c>
      <c r="L524" s="160" t="str">
        <f>IF(_penmei4_month_day!C518="","",_penmei4_month_day!C518)</f>
        <v/>
      </c>
      <c r="M524" s="160" t="str">
        <f>IF(_penmei4_month_day!D518="","",_penmei4_month_day!D518)</f>
        <v/>
      </c>
      <c r="N524" s="160" t="str">
        <f>IF(_penmei4_month_day!E518="","",_penmei4_month_day!E518)</f>
        <v/>
      </c>
      <c r="O524" s="161" t="str">
        <f>IF(_penmei4_month_day!F518="","",_penmei4_month_day!F518)</f>
        <v/>
      </c>
      <c r="P524" s="162">
        <v>9</v>
      </c>
      <c r="Q524" s="185" t="str">
        <f t="shared" si="174"/>
        <v/>
      </c>
      <c r="R524" s="161" t="str">
        <f>IF(OR(_penmei3_month_day!A518="",_penmei3_month_day!B518=""),"",IF(AND(_penmei3_month_day!A518=1,_penmei3_month_day!B518=1),_penmei4_month_day!I518,""))</f>
        <v/>
      </c>
      <c r="S524" s="186" t="str">
        <f>IF(_penmei4_month_day!J518="","",_penmei4_month_day!J518)</f>
        <v/>
      </c>
      <c r="T524" s="187" t="str">
        <f>IF(_penmei4_month_day!K518="","",_penmei4_month_day!K518)</f>
        <v/>
      </c>
      <c r="U524" s="160" t="str">
        <f>IF(_penmei4_month_day!L518="","",_penmei4_month_day!L518)</f>
        <v/>
      </c>
      <c r="V524" s="160" t="str">
        <f>IF(_penmei4_month_day!M518="","",_penmei4_month_day!M518)</f>
        <v/>
      </c>
      <c r="W524" s="188" t="str">
        <f>IF(_penmei4_month_day!N518="","",_penmei4_month_day!N518)</f>
        <v/>
      </c>
      <c r="X524" s="162">
        <v>9</v>
      </c>
      <c r="Y524" s="185" t="str">
        <f t="shared" si="175"/>
        <v/>
      </c>
      <c r="Z524" s="161" t="str">
        <f>IF(OR(_penmei3_month_day!D518="",_penmei3_month_day!E518=""),"",IF(AND(_penmei3_month_day!D518=1,_penmei3_month_day!E518=1),_penmei4_month_day!Q518,""))</f>
        <v/>
      </c>
      <c r="AA524" s="221" t="str">
        <f>IF(_penmei4_month_day!R518="","",_penmei4_month_day!R518)</f>
        <v/>
      </c>
      <c r="AB524" s="222">
        <f t="shared" si="179"/>
        <v>18</v>
      </c>
      <c r="AC524" s="223">
        <v>0.4375</v>
      </c>
      <c r="AD524" s="224" t="s">
        <v>149</v>
      </c>
      <c r="AE524" s="225"/>
      <c r="AF524" s="224"/>
      <c r="AG524" s="225"/>
      <c r="AH524" s="249"/>
      <c r="AI524" s="258"/>
      <c r="AJ524" s="259"/>
    </row>
    <row r="525" spans="1:36">
      <c r="A525" s="118">
        <f t="shared" si="160"/>
        <v>43487</v>
      </c>
      <c r="B525" s="119">
        <f t="shared" si="166"/>
        <v>43487</v>
      </c>
      <c r="C525" s="120" t="str">
        <f t="shared" si="176"/>
        <v>白</v>
      </c>
      <c r="D525" s="120">
        <f t="shared" si="173"/>
        <v>22</v>
      </c>
      <c r="E525" s="120">
        <f t="shared" si="178"/>
        <v>3</v>
      </c>
      <c r="F525" s="121" t="str">
        <f t="shared" si="165"/>
        <v>丙班</v>
      </c>
      <c r="G525" s="120">
        <f t="shared" si="167"/>
        <v>13</v>
      </c>
      <c r="H525" s="122">
        <f t="shared" si="180"/>
        <v>0.0416666666666667</v>
      </c>
      <c r="I525" s="159">
        <f t="shared" si="177"/>
        <v>0.541666666666667</v>
      </c>
      <c r="J525" s="160" t="str">
        <f>IF(_penmei4_month_day!A519="","",_penmei4_month_day!A519)</f>
        <v/>
      </c>
      <c r="K525" s="160" t="str">
        <f>IF(_penmei4_month_day!B519="","",_penmei4_month_day!B519)</f>
        <v/>
      </c>
      <c r="L525" s="160" t="str">
        <f>IF(_penmei4_month_day!C519="","",_penmei4_month_day!C519)</f>
        <v/>
      </c>
      <c r="M525" s="160" t="str">
        <f>IF(_penmei4_month_day!D519="","",_penmei4_month_day!D519)</f>
        <v/>
      </c>
      <c r="N525" s="160" t="str">
        <f>IF(_penmei4_month_day!E519="","",_penmei4_month_day!E519)</f>
        <v/>
      </c>
      <c r="O525" s="161" t="str">
        <f>IF(_penmei4_month_day!F519="","",_penmei4_month_day!F519)</f>
        <v/>
      </c>
      <c r="P525" s="162">
        <v>10</v>
      </c>
      <c r="Q525" s="185" t="str">
        <f t="shared" si="174"/>
        <v/>
      </c>
      <c r="R525" s="161" t="str">
        <f>IF(OR(_penmei3_month_day!A519="",_penmei3_month_day!B519=""),"",IF(AND(_penmei3_month_day!A519=1,_penmei3_month_day!B519=1),_penmei4_month_day!I519,""))</f>
        <v/>
      </c>
      <c r="S525" s="186" t="str">
        <f>IF(_penmei4_month_day!J519="","",_penmei4_month_day!J519)</f>
        <v/>
      </c>
      <c r="T525" s="187" t="str">
        <f>IF(_penmei4_month_day!K519="","",_penmei4_month_day!K519)</f>
        <v/>
      </c>
      <c r="U525" s="160" t="str">
        <f>IF(_penmei4_month_day!L519="","",_penmei4_month_day!L519)</f>
        <v/>
      </c>
      <c r="V525" s="160" t="str">
        <f>IF(_penmei4_month_day!M519="","",_penmei4_month_day!M519)</f>
        <v/>
      </c>
      <c r="W525" s="188" t="str">
        <f>IF(_penmei4_month_day!N519="","",_penmei4_month_day!N519)</f>
        <v/>
      </c>
      <c r="X525" s="162">
        <v>9</v>
      </c>
      <c r="Y525" s="185" t="str">
        <f t="shared" si="175"/>
        <v/>
      </c>
      <c r="Z525" s="161" t="str">
        <f>IF(OR(_penmei3_month_day!D519="",_penmei3_month_day!E519=""),"",IF(AND(_penmei3_month_day!D519=1,_penmei3_month_day!E519=1),_penmei4_month_day!Q519,""))</f>
        <v/>
      </c>
      <c r="AA525" s="221" t="str">
        <f>IF(_penmei4_month_day!R519="","",_penmei4_month_day!R519)</f>
        <v/>
      </c>
      <c r="AB525" s="222">
        <f t="shared" si="179"/>
        <v>19</v>
      </c>
      <c r="AC525" s="223">
        <v>0.479166666666667</v>
      </c>
      <c r="AD525" s="224" t="s">
        <v>163</v>
      </c>
      <c r="AE525" s="225"/>
      <c r="AF525" s="224"/>
      <c r="AG525" s="225"/>
      <c r="AH525" s="249"/>
      <c r="AI525" s="258"/>
      <c r="AJ525" s="259"/>
    </row>
    <row r="526" spans="1:36">
      <c r="A526" s="118">
        <f t="shared" si="160"/>
        <v>43487</v>
      </c>
      <c r="B526" s="119">
        <f t="shared" si="166"/>
        <v>43487</v>
      </c>
      <c r="C526" s="120" t="str">
        <f t="shared" si="176"/>
        <v>白</v>
      </c>
      <c r="D526" s="120">
        <f t="shared" si="173"/>
        <v>22</v>
      </c>
      <c r="E526" s="120">
        <f t="shared" si="178"/>
        <v>3</v>
      </c>
      <c r="F526" s="121" t="str">
        <f t="shared" si="165"/>
        <v>丙班</v>
      </c>
      <c r="G526" s="120">
        <f t="shared" si="167"/>
        <v>14</v>
      </c>
      <c r="H526" s="122">
        <f t="shared" si="180"/>
        <v>0.0416666666666667</v>
      </c>
      <c r="I526" s="159">
        <f t="shared" si="177"/>
        <v>0.583333333333333</v>
      </c>
      <c r="J526" s="160" t="str">
        <f>IF(_penmei4_month_day!A520="","",_penmei4_month_day!A520)</f>
        <v/>
      </c>
      <c r="K526" s="160" t="str">
        <f>IF(_penmei4_month_day!B520="","",_penmei4_month_day!B520)</f>
        <v/>
      </c>
      <c r="L526" s="160" t="str">
        <f>IF(_penmei4_month_day!C520="","",_penmei4_month_day!C520)</f>
        <v/>
      </c>
      <c r="M526" s="160" t="str">
        <f>IF(_penmei4_month_day!D520="","",_penmei4_month_day!D520)</f>
        <v/>
      </c>
      <c r="N526" s="160" t="str">
        <f>IF(_penmei4_month_day!E520="","",_penmei4_month_day!E520)</f>
        <v/>
      </c>
      <c r="O526" s="161" t="str">
        <f>IF(_penmei4_month_day!F520="","",_penmei4_month_day!F520)</f>
        <v/>
      </c>
      <c r="P526" s="162">
        <v>8.5</v>
      </c>
      <c r="Q526" s="185" t="str">
        <f t="shared" si="174"/>
        <v/>
      </c>
      <c r="R526" s="161" t="str">
        <f>IF(OR(_penmei3_month_day!A520="",_penmei3_month_day!B520=""),"",IF(AND(_penmei3_month_day!A520=1,_penmei3_month_day!B520=1),_penmei4_month_day!I520,""))</f>
        <v/>
      </c>
      <c r="S526" s="186" t="str">
        <f>IF(_penmei4_month_day!J520="","",_penmei4_month_day!J520)</f>
        <v/>
      </c>
      <c r="T526" s="187" t="str">
        <f>IF(_penmei4_month_day!K520="","",_penmei4_month_day!K520)</f>
        <v/>
      </c>
      <c r="U526" s="160" t="str">
        <f>IF(_penmei4_month_day!L520="","",_penmei4_month_day!L520)</f>
        <v/>
      </c>
      <c r="V526" s="160" t="str">
        <f>IF(_penmei4_month_day!M520="","",_penmei4_month_day!M520)</f>
        <v/>
      </c>
      <c r="W526" s="188" t="str">
        <f>IF(_penmei4_month_day!N520="","",_penmei4_month_day!N520)</f>
        <v/>
      </c>
      <c r="X526" s="162">
        <v>8</v>
      </c>
      <c r="Y526" s="185" t="str">
        <f t="shared" si="175"/>
        <v/>
      </c>
      <c r="Z526" s="161" t="str">
        <f>IF(OR(_penmei3_month_day!D520="",_penmei3_month_day!E520=""),"",IF(AND(_penmei3_month_day!D520=1,_penmei3_month_day!E520=1),_penmei4_month_day!Q520,""))</f>
        <v/>
      </c>
      <c r="AA526" s="221" t="str">
        <f>IF(_penmei4_month_day!R520="","",_penmei4_month_day!R520)</f>
        <v/>
      </c>
      <c r="AB526" s="222">
        <f t="shared" si="179"/>
        <v>16.5</v>
      </c>
      <c r="AC526" s="223">
        <v>0.534027777777778</v>
      </c>
      <c r="AD526" s="224" t="s">
        <v>156</v>
      </c>
      <c r="AE526" s="225"/>
      <c r="AF526" s="224"/>
      <c r="AG526" s="225"/>
      <c r="AH526" s="249"/>
      <c r="AI526" s="260"/>
      <c r="AJ526" s="261"/>
    </row>
    <row r="527" spans="1:36">
      <c r="A527" s="123">
        <f t="shared" ref="A527:A590" si="181">IF(HOUR(I527)=0,A526+1,A526)</f>
        <v>43487</v>
      </c>
      <c r="B527" s="124">
        <f t="shared" si="166"/>
        <v>43487</v>
      </c>
      <c r="C527" s="125" t="str">
        <f t="shared" si="176"/>
        <v>白</v>
      </c>
      <c r="D527" s="125">
        <f t="shared" si="173"/>
        <v>22</v>
      </c>
      <c r="E527" s="125">
        <f t="shared" si="178"/>
        <v>3</v>
      </c>
      <c r="F527" s="126" t="str">
        <f t="shared" si="165"/>
        <v>丙班</v>
      </c>
      <c r="G527" s="125">
        <f t="shared" si="167"/>
        <v>15</v>
      </c>
      <c r="H527" s="127">
        <f t="shared" si="180"/>
        <v>0.0416666666666667</v>
      </c>
      <c r="I527" s="163">
        <f t="shared" si="177"/>
        <v>0.625</v>
      </c>
      <c r="J527" s="164" t="str">
        <f>IF(_penmei4_month_day!A521="","",_penmei4_month_day!A521)</f>
        <v/>
      </c>
      <c r="K527" s="164" t="str">
        <f>IF(_penmei4_month_day!B521="","",_penmei4_month_day!B521)</f>
        <v/>
      </c>
      <c r="L527" s="164" t="str">
        <f>IF(_penmei4_month_day!C521="","",_penmei4_month_day!C521)</f>
        <v/>
      </c>
      <c r="M527" s="164" t="str">
        <f>IF(_penmei4_month_day!D521="","",_penmei4_month_day!D521)</f>
        <v/>
      </c>
      <c r="N527" s="164" t="str">
        <f>IF(_penmei4_month_day!E521="","",_penmei4_month_day!E521)</f>
        <v/>
      </c>
      <c r="O527" s="165" t="str">
        <f>IF(_penmei4_month_day!F521="","",_penmei4_month_day!F521)</f>
        <v/>
      </c>
      <c r="P527" s="166">
        <v>8</v>
      </c>
      <c r="Q527" s="189" t="str">
        <f t="shared" si="174"/>
        <v/>
      </c>
      <c r="R527" s="165" t="str">
        <f>IF(OR(_penmei3_month_day!A521="",_penmei3_month_day!B521=""),"",IF(AND(_penmei3_month_day!A521=1,_penmei3_month_day!B521=1),_penmei4_month_day!I521,""))</f>
        <v/>
      </c>
      <c r="S527" s="190" t="str">
        <f>IF(_penmei4_month_day!J521="","",_penmei4_month_day!J521)</f>
        <v/>
      </c>
      <c r="T527" s="191" t="str">
        <f>IF(_penmei4_month_day!K521="","",_penmei4_month_day!K521)</f>
        <v/>
      </c>
      <c r="U527" s="164" t="str">
        <f>IF(_penmei4_month_day!L521="","",_penmei4_month_day!L521)</f>
        <v/>
      </c>
      <c r="V527" s="164" t="str">
        <f>IF(_penmei4_month_day!M521="","",_penmei4_month_day!M521)</f>
        <v/>
      </c>
      <c r="W527" s="192" t="str">
        <f>IF(_penmei4_month_day!N521="","",_penmei4_month_day!N521)</f>
        <v/>
      </c>
      <c r="X527" s="166">
        <v>7</v>
      </c>
      <c r="Y527" s="189" t="str">
        <f t="shared" si="175"/>
        <v/>
      </c>
      <c r="Z527" s="165" t="str">
        <f>IF(OR(_penmei3_month_day!D521="",_penmei3_month_day!E521=""),"",IF(AND(_penmei3_month_day!D521=1,_penmei3_month_day!E521=1),_penmei4_month_day!Q521,""))</f>
        <v/>
      </c>
      <c r="AA527" s="226" t="str">
        <f>IF(_penmei4_month_day!R521="","",_penmei4_month_day!R521)</f>
        <v/>
      </c>
      <c r="AB527" s="222">
        <f t="shared" si="179"/>
        <v>15</v>
      </c>
      <c r="AC527" s="227">
        <v>0.5625</v>
      </c>
      <c r="AD527" s="228" t="s">
        <v>149</v>
      </c>
      <c r="AE527" s="229"/>
      <c r="AF527" s="228"/>
      <c r="AG527" s="229"/>
      <c r="AH527" s="251"/>
      <c r="AI527" s="252" t="s">
        <v>118</v>
      </c>
      <c r="AJ527" s="253" t="s">
        <v>131</v>
      </c>
    </row>
    <row r="528" spans="1:36">
      <c r="A528" s="128">
        <f t="shared" si="181"/>
        <v>43487</v>
      </c>
      <c r="B528" s="129">
        <f t="shared" si="166"/>
        <v>43487</v>
      </c>
      <c r="C528" s="130" t="str">
        <f t="shared" si="176"/>
        <v>中</v>
      </c>
      <c r="D528" s="130">
        <f t="shared" si="173"/>
        <v>22</v>
      </c>
      <c r="E528" s="130">
        <f>IF(AND(E520=4),1,IF(AND(E520&lt;4),(E520+1),))</f>
        <v>4</v>
      </c>
      <c r="F528" s="131" t="str">
        <f t="shared" si="165"/>
        <v>丁班</v>
      </c>
      <c r="G528" s="130">
        <f t="shared" si="167"/>
        <v>16</v>
      </c>
      <c r="H528" s="132">
        <f t="shared" si="180"/>
        <v>0.0416666666666667</v>
      </c>
      <c r="I528" s="167">
        <f t="shared" si="177"/>
        <v>0.666666666666667</v>
      </c>
      <c r="J528" s="168" t="str">
        <f>IF(_penmei4_month_day!A522="","",_penmei4_month_day!A522)</f>
        <v/>
      </c>
      <c r="K528" s="169" t="str">
        <f>IF(_penmei4_month_day!B522="","",_penmei4_month_day!B522)</f>
        <v/>
      </c>
      <c r="L528" s="169" t="str">
        <f>IF(_penmei4_month_day!C522="","",_penmei4_month_day!C522)</f>
        <v/>
      </c>
      <c r="M528" s="156" t="str">
        <f>IF(_penmei4_month_day!D522="","",_penmei4_month_day!D522)</f>
        <v/>
      </c>
      <c r="N528" s="156" t="str">
        <f>IF(_penmei4_month_day!E522="","",_penmei4_month_day!E522)</f>
        <v/>
      </c>
      <c r="O528" s="157" t="str">
        <f>IF(_penmei4_month_day!F522="","",_penmei4_month_day!F522)</f>
        <v/>
      </c>
      <c r="P528" s="158">
        <v>8</v>
      </c>
      <c r="Q528" s="197" t="str">
        <f t="shared" si="174"/>
        <v/>
      </c>
      <c r="R528" s="157" t="str">
        <f>IF(OR(_penmei3_month_day!A522="",_penmei3_month_day!B522=""),"",IF(AND(_penmei3_month_day!A522=1,_penmei3_month_day!B522=1),_penmei4_month_day!I522,""))</f>
        <v/>
      </c>
      <c r="S528" s="182" t="str">
        <f>IF(_penmei4_month_day!J522="","",_penmei4_month_day!J522)</f>
        <v/>
      </c>
      <c r="T528" s="183" t="str">
        <f>IF(_penmei4_month_day!K522="","",_penmei4_month_day!K522)</f>
        <v/>
      </c>
      <c r="U528" s="156" t="str">
        <f>IF(_penmei4_month_day!L522="","",_penmei4_month_day!L522)</f>
        <v/>
      </c>
      <c r="V528" s="156" t="str">
        <f>IF(_penmei4_month_day!M522="","",_penmei4_month_day!M522)</f>
        <v/>
      </c>
      <c r="W528" s="184" t="str">
        <f>IF(_penmei4_month_day!N522="","",_penmei4_month_day!N522)</f>
        <v/>
      </c>
      <c r="X528" s="158">
        <v>7</v>
      </c>
      <c r="Y528" s="197" t="str">
        <f t="shared" si="175"/>
        <v/>
      </c>
      <c r="Z528" s="194" t="str">
        <f>IF(OR(_penmei3_month_day!D522="",_penmei3_month_day!E522=""),"",IF(AND(_penmei3_month_day!D522=1,_penmei3_month_day!E522=1),_penmei4_month_day!Q522,""))</f>
        <v/>
      </c>
      <c r="AA528" s="230" t="str">
        <f>IF(_penmei4_month_day!R522="","",_penmei4_month_day!R522)</f>
        <v/>
      </c>
      <c r="AB528" s="222">
        <f t="shared" si="179"/>
        <v>15</v>
      </c>
      <c r="AC528" s="231">
        <v>0.708333333333333</v>
      </c>
      <c r="AD528" s="232">
        <v>17</v>
      </c>
      <c r="AE528" s="233">
        <v>0.875</v>
      </c>
      <c r="AF528" s="232">
        <v>18</v>
      </c>
      <c r="AG528" s="233"/>
      <c r="AH528" s="254"/>
      <c r="AI528" s="256"/>
      <c r="AJ528" s="257"/>
    </row>
    <row r="529" spans="1:36">
      <c r="A529" s="118">
        <f t="shared" si="181"/>
        <v>43487</v>
      </c>
      <c r="B529" s="119">
        <f t="shared" si="166"/>
        <v>43487</v>
      </c>
      <c r="C529" s="120" t="str">
        <f t="shared" si="176"/>
        <v>中</v>
      </c>
      <c r="D529" s="120">
        <f t="shared" si="173"/>
        <v>22</v>
      </c>
      <c r="E529" s="120">
        <f t="shared" ref="E529:E535" si="182">E528</f>
        <v>4</v>
      </c>
      <c r="F529" s="121" t="str">
        <f t="shared" si="165"/>
        <v>丁班</v>
      </c>
      <c r="G529" s="120">
        <f t="shared" si="167"/>
        <v>17</v>
      </c>
      <c r="H529" s="122">
        <f t="shared" si="180"/>
        <v>0.0416666666666667</v>
      </c>
      <c r="I529" s="159">
        <f t="shared" si="177"/>
        <v>0.708333333333333</v>
      </c>
      <c r="J529" s="160" t="str">
        <f>IF(_penmei4_month_day!A523="","",_penmei4_month_day!A523)</f>
        <v/>
      </c>
      <c r="K529" s="160" t="str">
        <f>IF(_penmei4_month_day!B523="","",_penmei4_month_day!B523)</f>
        <v/>
      </c>
      <c r="L529" s="160" t="str">
        <f>IF(_penmei4_month_day!C523="","",_penmei4_month_day!C523)</f>
        <v/>
      </c>
      <c r="M529" s="160" t="str">
        <f>IF(_penmei4_month_day!D523="","",_penmei4_month_day!D523)</f>
        <v/>
      </c>
      <c r="N529" s="160" t="str">
        <f>IF(_penmei4_month_day!E523="","",_penmei4_month_day!E523)</f>
        <v/>
      </c>
      <c r="O529" s="161" t="str">
        <f>IF(_penmei4_month_day!F523="","",_penmei4_month_day!F523)</f>
        <v/>
      </c>
      <c r="P529" s="162">
        <v>8</v>
      </c>
      <c r="Q529" s="185" t="str">
        <f t="shared" si="174"/>
        <v/>
      </c>
      <c r="R529" s="161" t="str">
        <f>IF(OR(_penmei3_month_day!A523="",_penmei3_month_day!B523=""),"",IF(AND(_penmei3_month_day!A523=1,_penmei3_month_day!B523=1),_penmei4_month_day!I523,""))</f>
        <v/>
      </c>
      <c r="S529" s="186" t="str">
        <f>IF(_penmei4_month_day!J523="","",_penmei4_month_day!J523)</f>
        <v/>
      </c>
      <c r="T529" s="187" t="str">
        <f>IF(_penmei4_month_day!K523="","",_penmei4_month_day!K523)</f>
        <v/>
      </c>
      <c r="U529" s="160" t="str">
        <f>IF(_penmei4_month_day!L523="","",_penmei4_month_day!L523)</f>
        <v/>
      </c>
      <c r="V529" s="160" t="str">
        <f>IF(_penmei4_month_day!M523="","",_penmei4_month_day!M523)</f>
        <v/>
      </c>
      <c r="W529" s="188" t="str">
        <f>IF(_penmei4_month_day!N523="","",_penmei4_month_day!N523)</f>
        <v/>
      </c>
      <c r="X529" s="162">
        <v>7</v>
      </c>
      <c r="Y529" s="185" t="str">
        <f t="shared" si="175"/>
        <v/>
      </c>
      <c r="Z529" s="161" t="str">
        <f>IF(OR(_penmei3_month_day!D523="",_penmei3_month_day!E523=""),"",IF(AND(_penmei3_month_day!D523=1,_penmei3_month_day!E523=1),_penmei4_month_day!Q523,""))</f>
        <v/>
      </c>
      <c r="AA529" s="221" t="str">
        <f>IF(_penmei4_month_day!R523="","",_penmei4_month_day!R523)</f>
        <v/>
      </c>
      <c r="AB529" s="222">
        <f t="shared" si="179"/>
        <v>15</v>
      </c>
      <c r="AC529" s="223">
        <v>0.732638888888889</v>
      </c>
      <c r="AD529" s="224">
        <v>18</v>
      </c>
      <c r="AE529" s="225">
        <v>0.899305555555555</v>
      </c>
      <c r="AF529" s="224" t="s">
        <v>149</v>
      </c>
      <c r="AG529" s="225"/>
      <c r="AH529" s="249"/>
      <c r="AI529" s="258"/>
      <c r="AJ529" s="259"/>
    </row>
    <row r="530" spans="1:36">
      <c r="A530" s="118">
        <f t="shared" si="181"/>
        <v>43487</v>
      </c>
      <c r="B530" s="119">
        <f t="shared" si="166"/>
        <v>43487</v>
      </c>
      <c r="C530" s="120" t="str">
        <f t="shared" si="176"/>
        <v>中</v>
      </c>
      <c r="D530" s="120">
        <f t="shared" si="173"/>
        <v>22</v>
      </c>
      <c r="E530" s="120">
        <f t="shared" si="182"/>
        <v>4</v>
      </c>
      <c r="F530" s="121" t="str">
        <f t="shared" si="165"/>
        <v>丁班</v>
      </c>
      <c r="G530" s="120">
        <f t="shared" si="167"/>
        <v>18</v>
      </c>
      <c r="H530" s="122">
        <f t="shared" si="180"/>
        <v>0.0416666666666667</v>
      </c>
      <c r="I530" s="159">
        <f t="shared" si="177"/>
        <v>0.75</v>
      </c>
      <c r="J530" s="160" t="str">
        <f>IF(_penmei4_month_day!A524="","",_penmei4_month_day!A524)</f>
        <v/>
      </c>
      <c r="K530" s="160" t="str">
        <f>IF(_penmei4_month_day!B524="","",_penmei4_month_day!B524)</f>
        <v/>
      </c>
      <c r="L530" s="160" t="str">
        <f>IF(_penmei4_month_day!C524="","",_penmei4_month_day!C524)</f>
        <v/>
      </c>
      <c r="M530" s="160" t="str">
        <f>IF(_penmei4_month_day!D524="","",_penmei4_month_day!D524)</f>
        <v/>
      </c>
      <c r="N530" s="160" t="str">
        <f>IF(_penmei4_month_day!E524="","",_penmei4_month_day!E524)</f>
        <v/>
      </c>
      <c r="O530" s="161" t="str">
        <f>IF(_penmei4_month_day!F524="","",_penmei4_month_day!F524)</f>
        <v/>
      </c>
      <c r="P530" s="162">
        <v>9.5</v>
      </c>
      <c r="Q530" s="185" t="str">
        <f t="shared" si="174"/>
        <v/>
      </c>
      <c r="R530" s="161" t="str">
        <f>IF(OR(_penmei3_month_day!A524="",_penmei3_month_day!B524=""),"",IF(AND(_penmei3_month_day!A524=1,_penmei3_month_day!B524=1),_penmei4_month_day!I524,""))</f>
        <v/>
      </c>
      <c r="S530" s="186" t="str">
        <f>IF(_penmei4_month_day!J524="","",_penmei4_month_day!J524)</f>
        <v/>
      </c>
      <c r="T530" s="187" t="str">
        <f>IF(_penmei4_month_day!K524="","",_penmei4_month_day!K524)</f>
        <v/>
      </c>
      <c r="U530" s="160" t="str">
        <f>IF(_penmei4_month_day!L524="","",_penmei4_month_day!L524)</f>
        <v/>
      </c>
      <c r="V530" s="160" t="str">
        <f>IF(_penmei4_month_day!M524="","",_penmei4_month_day!M524)</f>
        <v/>
      </c>
      <c r="W530" s="188" t="str">
        <f>IF(_penmei4_month_day!N524="","",_penmei4_month_day!N524)</f>
        <v/>
      </c>
      <c r="X530" s="162">
        <v>8.1</v>
      </c>
      <c r="Y530" s="185" t="str">
        <f t="shared" si="175"/>
        <v/>
      </c>
      <c r="Z530" s="161" t="str">
        <f>IF(OR(_penmei3_month_day!D524="",_penmei3_month_day!E524=""),"",IF(AND(_penmei3_month_day!D524=1,_penmei3_month_day!E524=1),_penmei4_month_day!Q524,""))</f>
        <v/>
      </c>
      <c r="AA530" s="221" t="str">
        <f>IF(_penmei4_month_day!R524="","",_penmei4_month_day!R524)</f>
        <v/>
      </c>
      <c r="AB530" s="222">
        <f t="shared" si="179"/>
        <v>17.6</v>
      </c>
      <c r="AC530" s="223">
        <v>0.746527777777778</v>
      </c>
      <c r="AD530" s="224">
        <v>20</v>
      </c>
      <c r="AE530" s="225">
        <v>0.916666666666667</v>
      </c>
      <c r="AF530" s="224">
        <v>16</v>
      </c>
      <c r="AG530" s="225"/>
      <c r="AH530" s="249"/>
      <c r="AI530" s="258"/>
      <c r="AJ530" s="259"/>
    </row>
    <row r="531" spans="1:36">
      <c r="A531" s="118">
        <f t="shared" si="181"/>
        <v>43487</v>
      </c>
      <c r="B531" s="119">
        <f t="shared" si="166"/>
        <v>43487</v>
      </c>
      <c r="C531" s="120" t="str">
        <f t="shared" si="176"/>
        <v>中</v>
      </c>
      <c r="D531" s="120">
        <f t="shared" si="173"/>
        <v>22</v>
      </c>
      <c r="E531" s="120">
        <f t="shared" si="182"/>
        <v>4</v>
      </c>
      <c r="F531" s="121" t="str">
        <f t="shared" si="165"/>
        <v>丁班</v>
      </c>
      <c r="G531" s="120">
        <f t="shared" si="167"/>
        <v>19</v>
      </c>
      <c r="H531" s="122">
        <f t="shared" si="180"/>
        <v>0.0416666666666667</v>
      </c>
      <c r="I531" s="159">
        <f t="shared" si="177"/>
        <v>0.791666666666666</v>
      </c>
      <c r="J531" s="160" t="str">
        <f>IF(_penmei4_month_day!A525="","",_penmei4_month_day!A525)</f>
        <v/>
      </c>
      <c r="K531" s="160" t="str">
        <f>IF(_penmei4_month_day!B525="","",_penmei4_month_day!B525)</f>
        <v/>
      </c>
      <c r="L531" s="160" t="str">
        <f>IF(_penmei4_month_day!C525="","",_penmei4_month_day!C525)</f>
        <v/>
      </c>
      <c r="M531" s="160" t="str">
        <f>IF(_penmei4_month_day!D525="","",_penmei4_month_day!D525)</f>
        <v/>
      </c>
      <c r="N531" s="160" t="str">
        <f>IF(_penmei4_month_day!E525="","",_penmei4_month_day!E525)</f>
        <v/>
      </c>
      <c r="O531" s="161" t="str">
        <f>IF(_penmei4_month_day!F525="","",_penmei4_month_day!F525)</f>
        <v/>
      </c>
      <c r="P531" s="162">
        <v>8.4</v>
      </c>
      <c r="Q531" s="185" t="str">
        <f t="shared" si="174"/>
        <v/>
      </c>
      <c r="R531" s="161" t="str">
        <f>IF(OR(_penmei3_month_day!A525="",_penmei3_month_day!B525=""),"",IF(AND(_penmei3_month_day!A525=1,_penmei3_month_day!B525=1),_penmei4_month_day!I525,""))</f>
        <v/>
      </c>
      <c r="S531" s="186" t="str">
        <f>IF(_penmei4_month_day!J525="","",_penmei4_month_day!J525)</f>
        <v/>
      </c>
      <c r="T531" s="187" t="str">
        <f>IF(_penmei4_month_day!K525="","",_penmei4_month_day!K525)</f>
        <v/>
      </c>
      <c r="U531" s="160" t="str">
        <f>IF(_penmei4_month_day!L525="","",_penmei4_month_day!L525)</f>
        <v/>
      </c>
      <c r="V531" s="160" t="str">
        <f>IF(_penmei4_month_day!M525="","",_penmei4_month_day!M525)</f>
        <v/>
      </c>
      <c r="W531" s="188" t="str">
        <f>IF(_penmei4_month_day!N525="","",_penmei4_month_day!N525)</f>
        <v/>
      </c>
      <c r="X531" s="162">
        <v>8</v>
      </c>
      <c r="Y531" s="185" t="str">
        <f t="shared" si="175"/>
        <v/>
      </c>
      <c r="Z531" s="161" t="str">
        <f>IF(OR(_penmei3_month_day!D525="",_penmei3_month_day!E525=""),"",IF(AND(_penmei3_month_day!D525=1,_penmei3_month_day!E525=1),_penmei4_month_day!Q525,""))</f>
        <v/>
      </c>
      <c r="AA531" s="221" t="str">
        <f>IF(_penmei4_month_day!R525="","",_penmei4_month_day!R525)</f>
        <v/>
      </c>
      <c r="AB531" s="222">
        <f t="shared" si="179"/>
        <v>16.4</v>
      </c>
      <c r="AC531" s="223">
        <v>0.753472222222222</v>
      </c>
      <c r="AD531" s="224">
        <v>19</v>
      </c>
      <c r="AE531" s="225">
        <v>0.946527777777778</v>
      </c>
      <c r="AF531" s="224" t="s">
        <v>150</v>
      </c>
      <c r="AG531" s="225"/>
      <c r="AH531" s="249"/>
      <c r="AI531" s="258"/>
      <c r="AJ531" s="259"/>
    </row>
    <row r="532" spans="1:36">
      <c r="A532" s="118">
        <f t="shared" si="181"/>
        <v>43487</v>
      </c>
      <c r="B532" s="119">
        <f t="shared" si="166"/>
        <v>43487</v>
      </c>
      <c r="C532" s="120" t="str">
        <f t="shared" si="176"/>
        <v>中</v>
      </c>
      <c r="D532" s="120">
        <f t="shared" si="173"/>
        <v>22</v>
      </c>
      <c r="E532" s="120">
        <f t="shared" si="182"/>
        <v>4</v>
      </c>
      <c r="F532" s="121" t="str">
        <f t="shared" si="165"/>
        <v>丁班</v>
      </c>
      <c r="G532" s="120">
        <f t="shared" si="167"/>
        <v>20</v>
      </c>
      <c r="H532" s="122">
        <f t="shared" si="180"/>
        <v>0.0416666666666667</v>
      </c>
      <c r="I532" s="159">
        <f t="shared" si="177"/>
        <v>0.833333333333333</v>
      </c>
      <c r="J532" s="160" t="str">
        <f>IF(_penmei4_month_day!A526="","",_penmei4_month_day!A526)</f>
        <v/>
      </c>
      <c r="K532" s="160" t="str">
        <f>IF(_penmei4_month_day!B526="","",_penmei4_month_day!B526)</f>
        <v/>
      </c>
      <c r="L532" s="160" t="str">
        <f>IF(_penmei4_month_day!C526="","",_penmei4_month_day!C526)</f>
        <v/>
      </c>
      <c r="M532" s="160" t="str">
        <f>IF(_penmei4_month_day!D526="","",_penmei4_month_day!D526)</f>
        <v/>
      </c>
      <c r="N532" s="160" t="str">
        <f>IF(_penmei4_month_day!E526="","",_penmei4_month_day!E526)</f>
        <v/>
      </c>
      <c r="O532" s="161" t="str">
        <f>IF(_penmei4_month_day!F526="","",_penmei4_month_day!F526)</f>
        <v/>
      </c>
      <c r="P532" s="162">
        <v>7</v>
      </c>
      <c r="Q532" s="185" t="str">
        <f t="shared" si="174"/>
        <v/>
      </c>
      <c r="R532" s="161" t="str">
        <f>IF(OR(_penmei3_month_day!A526="",_penmei3_month_day!B526=""),"",IF(AND(_penmei3_month_day!A526=1,_penmei3_month_day!B526=1),_penmei4_month_day!I526,""))</f>
        <v/>
      </c>
      <c r="S532" s="186" t="str">
        <f>IF(_penmei4_month_day!J526="","",_penmei4_month_day!J526)</f>
        <v/>
      </c>
      <c r="T532" s="187" t="str">
        <f>IF(_penmei4_month_day!K526="","",_penmei4_month_day!K526)</f>
        <v/>
      </c>
      <c r="U532" s="160" t="str">
        <f>IF(_penmei4_month_day!L526="","",_penmei4_month_day!L526)</f>
        <v/>
      </c>
      <c r="V532" s="160" t="str">
        <f>IF(_penmei4_month_day!M526="","",_penmei4_month_day!M526)</f>
        <v/>
      </c>
      <c r="W532" s="188" t="str">
        <f>IF(_penmei4_month_day!N526="","",_penmei4_month_day!N526)</f>
        <v/>
      </c>
      <c r="X532" s="162">
        <v>8</v>
      </c>
      <c r="Y532" s="185" t="str">
        <f t="shared" si="175"/>
        <v/>
      </c>
      <c r="Z532" s="161" t="str">
        <f>IF(OR(_penmei3_month_day!D526="",_penmei3_month_day!E526=""),"",IF(AND(_penmei3_month_day!D526=1,_penmei3_month_day!E526=1),_penmei4_month_day!Q526,""))</f>
        <v/>
      </c>
      <c r="AA532" s="221" t="str">
        <f>IF(_penmei4_month_day!R526="","",_penmei4_month_day!R526)</f>
        <v/>
      </c>
      <c r="AB532" s="222">
        <f t="shared" si="179"/>
        <v>15</v>
      </c>
      <c r="AC532" s="223">
        <v>0.756944444444445</v>
      </c>
      <c r="AD532" s="224">
        <v>18</v>
      </c>
      <c r="AE532" s="225">
        <v>0.961805555555555</v>
      </c>
      <c r="AF532" s="224">
        <v>16</v>
      </c>
      <c r="AG532" s="225"/>
      <c r="AH532" s="249"/>
      <c r="AI532" s="258"/>
      <c r="AJ532" s="259"/>
    </row>
    <row r="533" spans="1:36">
      <c r="A533" s="118">
        <f t="shared" si="181"/>
        <v>43487</v>
      </c>
      <c r="B533" s="119">
        <f t="shared" si="166"/>
        <v>43487</v>
      </c>
      <c r="C533" s="120" t="str">
        <f t="shared" si="176"/>
        <v>中</v>
      </c>
      <c r="D533" s="120">
        <f t="shared" si="173"/>
        <v>22</v>
      </c>
      <c r="E533" s="120">
        <f t="shared" si="182"/>
        <v>4</v>
      </c>
      <c r="F533" s="121" t="str">
        <f t="shared" si="165"/>
        <v>丁班</v>
      </c>
      <c r="G533" s="120">
        <f t="shared" si="167"/>
        <v>21</v>
      </c>
      <c r="H533" s="122">
        <f t="shared" si="180"/>
        <v>0.0416666666666667</v>
      </c>
      <c r="I533" s="159">
        <f t="shared" si="177"/>
        <v>0.875</v>
      </c>
      <c r="J533" s="160" t="str">
        <f>IF(_penmei4_month_day!A527="","",_penmei4_month_day!A527)</f>
        <v/>
      </c>
      <c r="K533" s="160" t="str">
        <f>IF(_penmei4_month_day!B527="","",_penmei4_month_day!B527)</f>
        <v/>
      </c>
      <c r="L533" s="160" t="str">
        <f>IF(_penmei4_month_day!C527="","",_penmei4_month_day!C527)</f>
        <v/>
      </c>
      <c r="M533" s="160" t="str">
        <f>IF(_penmei4_month_day!D527="","",_penmei4_month_day!D527)</f>
        <v/>
      </c>
      <c r="N533" s="160" t="str">
        <f>IF(_penmei4_month_day!E527="","",_penmei4_month_day!E527)</f>
        <v/>
      </c>
      <c r="O533" s="161" t="str">
        <f>IF(_penmei4_month_day!F527="","",_penmei4_month_day!F527)</f>
        <v/>
      </c>
      <c r="P533" s="162">
        <v>7</v>
      </c>
      <c r="Q533" s="185" t="str">
        <f t="shared" si="174"/>
        <v/>
      </c>
      <c r="R533" s="161" t="str">
        <f>IF(OR(_penmei3_month_day!A527="",_penmei3_month_day!B527=""),"",IF(AND(_penmei3_month_day!A527=1,_penmei3_month_day!B527=1),_penmei4_month_day!I527,""))</f>
        <v/>
      </c>
      <c r="S533" s="186" t="str">
        <f>IF(_penmei4_month_day!J527="","",_penmei4_month_day!J527)</f>
        <v/>
      </c>
      <c r="T533" s="187" t="str">
        <f>IF(_penmei4_month_day!K527="","",_penmei4_month_day!K527)</f>
        <v/>
      </c>
      <c r="U533" s="160" t="str">
        <f>IF(_penmei4_month_day!L527="","",_penmei4_month_day!L527)</f>
        <v/>
      </c>
      <c r="V533" s="160" t="str">
        <f>IF(_penmei4_month_day!M527="","",_penmei4_month_day!M527)</f>
        <v/>
      </c>
      <c r="W533" s="188" t="str">
        <f>IF(_penmei4_month_day!N527="","",_penmei4_month_day!N527)</f>
        <v/>
      </c>
      <c r="X533" s="162">
        <v>8</v>
      </c>
      <c r="Y533" s="185" t="str">
        <f t="shared" si="175"/>
        <v/>
      </c>
      <c r="Z533" s="161" t="str">
        <f>IF(OR(_penmei3_month_day!D527="",_penmei3_month_day!E527=""),"",IF(AND(_penmei3_month_day!D527=1,_penmei3_month_day!E527=1),_penmei4_month_day!Q527,""))</f>
        <v/>
      </c>
      <c r="AA533" s="221" t="str">
        <f>IF(_penmei4_month_day!R527="","",_penmei4_month_day!R527)</f>
        <v/>
      </c>
      <c r="AB533" s="222">
        <f t="shared" si="179"/>
        <v>15</v>
      </c>
      <c r="AC533" s="223">
        <v>0.78125</v>
      </c>
      <c r="AD533" s="224">
        <v>15</v>
      </c>
      <c r="AE533" s="225">
        <v>0.973611111111111</v>
      </c>
      <c r="AF533" s="224" t="s">
        <v>163</v>
      </c>
      <c r="AG533" s="225"/>
      <c r="AH533" s="249"/>
      <c r="AI533" s="258"/>
      <c r="AJ533" s="259"/>
    </row>
    <row r="534" spans="1:36">
      <c r="A534" s="118">
        <f t="shared" si="181"/>
        <v>43487</v>
      </c>
      <c r="B534" s="119">
        <f t="shared" si="166"/>
        <v>43487</v>
      </c>
      <c r="C534" s="120" t="str">
        <f t="shared" si="176"/>
        <v>中</v>
      </c>
      <c r="D534" s="120">
        <f t="shared" si="173"/>
        <v>22</v>
      </c>
      <c r="E534" s="120">
        <f t="shared" si="182"/>
        <v>4</v>
      </c>
      <c r="F534" s="121" t="str">
        <f t="shared" si="165"/>
        <v>丁班</v>
      </c>
      <c r="G534" s="120">
        <f t="shared" si="167"/>
        <v>22</v>
      </c>
      <c r="H534" s="122">
        <f t="shared" si="180"/>
        <v>0.0416666666666667</v>
      </c>
      <c r="I534" s="159">
        <f t="shared" si="177"/>
        <v>0.916666666666666</v>
      </c>
      <c r="J534" s="160" t="str">
        <f>IF(_penmei4_month_day!A528="","",_penmei4_month_day!A528)</f>
        <v/>
      </c>
      <c r="K534" s="160" t="str">
        <f>IF(_penmei4_month_day!B528="","",_penmei4_month_day!B528)</f>
        <v/>
      </c>
      <c r="L534" s="160" t="str">
        <f>IF(_penmei4_month_day!C528="","",_penmei4_month_day!C528)</f>
        <v/>
      </c>
      <c r="M534" s="160" t="str">
        <f>IF(_penmei4_month_day!D528="","",_penmei4_month_day!D528)</f>
        <v/>
      </c>
      <c r="N534" s="160" t="str">
        <f>IF(_penmei4_month_day!E528="","",_penmei4_month_day!E528)</f>
        <v/>
      </c>
      <c r="O534" s="161" t="str">
        <f>IF(_penmei4_month_day!F528="","",_penmei4_month_day!F528)</f>
        <v/>
      </c>
      <c r="P534" s="162">
        <v>7.5</v>
      </c>
      <c r="Q534" s="185" t="str">
        <f t="shared" si="174"/>
        <v/>
      </c>
      <c r="R534" s="161" t="str">
        <f>IF(OR(_penmei3_month_day!A528="",_penmei3_month_day!B528=""),"",IF(AND(_penmei3_month_day!A528=1,_penmei3_month_day!B528=1),_penmei4_month_day!I528,""))</f>
        <v/>
      </c>
      <c r="S534" s="186" t="str">
        <f>IF(_penmei4_month_day!J528="","",_penmei4_month_day!J528)</f>
        <v/>
      </c>
      <c r="T534" s="187" t="str">
        <f>IF(_penmei4_month_day!K528="","",_penmei4_month_day!K528)</f>
        <v/>
      </c>
      <c r="U534" s="160" t="str">
        <f>IF(_penmei4_month_day!L528="","",_penmei4_month_day!L528)</f>
        <v/>
      </c>
      <c r="V534" s="160" t="str">
        <f>IF(_penmei4_month_day!M528="","",_penmei4_month_day!M528)</f>
        <v/>
      </c>
      <c r="W534" s="188" t="str">
        <f>IF(_penmei4_month_day!N528="","",_penmei4_month_day!N528)</f>
        <v/>
      </c>
      <c r="X534" s="162">
        <v>9.5</v>
      </c>
      <c r="Y534" s="185" t="str">
        <f t="shared" si="175"/>
        <v/>
      </c>
      <c r="Z534" s="161" t="str">
        <f>IF(OR(_penmei3_month_day!D528="",_penmei3_month_day!E528=""),"",IF(AND(_penmei3_month_day!D528=1,_penmei3_month_day!E528=1),_penmei4_month_day!Q528,""))</f>
        <v/>
      </c>
      <c r="AA534" s="221" t="str">
        <f>IF(_penmei4_month_day!R528="","",_penmei4_month_day!R528)</f>
        <v/>
      </c>
      <c r="AB534" s="222">
        <f t="shared" si="179"/>
        <v>17</v>
      </c>
      <c r="AC534" s="223">
        <v>0.802083333333333</v>
      </c>
      <c r="AD534" s="224">
        <v>16.5</v>
      </c>
      <c r="AE534" s="225">
        <v>0.989583333333333</v>
      </c>
      <c r="AF534" s="224" t="s">
        <v>129</v>
      </c>
      <c r="AG534" s="225"/>
      <c r="AH534" s="249"/>
      <c r="AI534" s="260"/>
      <c r="AJ534" s="261"/>
    </row>
    <row r="535" spans="1:36">
      <c r="A535" s="123">
        <f t="shared" si="181"/>
        <v>43487</v>
      </c>
      <c r="B535" s="124">
        <f t="shared" si="166"/>
        <v>43487</v>
      </c>
      <c r="C535" s="125" t="str">
        <f t="shared" si="176"/>
        <v>中</v>
      </c>
      <c r="D535" s="125">
        <f t="shared" si="173"/>
        <v>22</v>
      </c>
      <c r="E535" s="125">
        <f t="shared" si="182"/>
        <v>4</v>
      </c>
      <c r="F535" s="126" t="str">
        <f t="shared" si="165"/>
        <v>丁班</v>
      </c>
      <c r="G535" s="125">
        <f t="shared" si="167"/>
        <v>23</v>
      </c>
      <c r="H535" s="127">
        <f t="shared" si="180"/>
        <v>0.0416666666666667</v>
      </c>
      <c r="I535" s="163">
        <f t="shared" si="177"/>
        <v>0.958333333333333</v>
      </c>
      <c r="J535" s="164" t="str">
        <f>IF(_penmei4_month_day!A529="","",_penmei4_month_day!A529)</f>
        <v/>
      </c>
      <c r="K535" s="164" t="str">
        <f>IF(_penmei4_month_day!B529="","",_penmei4_month_day!B529)</f>
        <v/>
      </c>
      <c r="L535" s="164" t="str">
        <f>IF(_penmei4_month_day!C529="","",_penmei4_month_day!C529)</f>
        <v/>
      </c>
      <c r="M535" s="164" t="str">
        <f>IF(_penmei4_month_day!D529="","",_penmei4_month_day!D529)</f>
        <v/>
      </c>
      <c r="N535" s="164" t="str">
        <f>IF(_penmei4_month_day!E529="","",_penmei4_month_day!E529)</f>
        <v/>
      </c>
      <c r="O535" s="165" t="str">
        <f>IF(_penmei4_month_day!F529="","",_penmei4_month_day!F529)</f>
        <v/>
      </c>
      <c r="P535" s="166">
        <v>7</v>
      </c>
      <c r="Q535" s="189" t="str">
        <f t="shared" si="174"/>
        <v/>
      </c>
      <c r="R535" s="165" t="str">
        <f>IF(OR(_penmei3_month_day!A529="",_penmei3_month_day!B529=""),"",IF(AND(_penmei3_month_day!A529=1,_penmei3_month_day!B529=1),_penmei4_month_day!I529,""))</f>
        <v/>
      </c>
      <c r="S535" s="190" t="str">
        <f>IF(_penmei4_month_day!J529="","",_penmei4_month_day!J529)</f>
        <v/>
      </c>
      <c r="T535" s="191" t="str">
        <f>IF(_penmei4_month_day!K529="","",_penmei4_month_day!K529)</f>
        <v/>
      </c>
      <c r="U535" s="164" t="str">
        <f>IF(_penmei4_month_day!L529="","",_penmei4_month_day!L529)</f>
        <v/>
      </c>
      <c r="V535" s="164" t="str">
        <f>IF(_penmei4_month_day!M529="","",_penmei4_month_day!M529)</f>
        <v/>
      </c>
      <c r="W535" s="192" t="str">
        <f>IF(_penmei4_month_day!N529="","",_penmei4_month_day!N529)</f>
        <v/>
      </c>
      <c r="X535" s="166">
        <v>8</v>
      </c>
      <c r="Y535" s="189" t="str">
        <f t="shared" si="175"/>
        <v/>
      </c>
      <c r="Z535" s="165" t="str">
        <f>IF(OR(_penmei3_month_day!D529="",_penmei3_month_day!E529=""),"",IF(AND(_penmei3_month_day!D529=1,_penmei3_month_day!E529=1),_penmei4_month_day!Q529,""))</f>
        <v/>
      </c>
      <c r="AA535" s="226" t="str">
        <f>IF(_penmei4_month_day!R529="","",_penmei4_month_day!R529)</f>
        <v/>
      </c>
      <c r="AB535" s="222">
        <f t="shared" si="179"/>
        <v>15</v>
      </c>
      <c r="AC535" s="227">
        <v>0.813194444444444</v>
      </c>
      <c r="AD535" s="228" t="s">
        <v>192</v>
      </c>
      <c r="AE535" s="229"/>
      <c r="AF535" s="228"/>
      <c r="AG535" s="229"/>
      <c r="AH535" s="251"/>
      <c r="AI535" s="252" t="s">
        <v>118</v>
      </c>
      <c r="AJ535" s="253" t="s">
        <v>119</v>
      </c>
    </row>
    <row r="536" spans="1:36">
      <c r="A536" s="128">
        <f t="shared" si="181"/>
        <v>43488</v>
      </c>
      <c r="B536" s="129">
        <f t="shared" si="166"/>
        <v>43488</v>
      </c>
      <c r="C536" s="130" t="str">
        <f t="shared" si="176"/>
        <v>夜</v>
      </c>
      <c r="D536" s="130">
        <f t="shared" si="173"/>
        <v>23</v>
      </c>
      <c r="E536" s="130">
        <f>IF(AND(E488=1),4,IF(AND(E488&gt;1),(E488-1),))</f>
        <v>1</v>
      </c>
      <c r="F536" s="131" t="str">
        <f t="shared" si="165"/>
        <v>甲班</v>
      </c>
      <c r="G536" s="130">
        <f t="shared" si="167"/>
        <v>0</v>
      </c>
      <c r="H536" s="132">
        <f t="shared" si="180"/>
        <v>0.0416666666666667</v>
      </c>
      <c r="I536" s="167">
        <f t="shared" si="177"/>
        <v>1</v>
      </c>
      <c r="J536" s="168" t="str">
        <f>IF(_penmei4_month_day!A530="","",_penmei4_month_day!A530)</f>
        <v/>
      </c>
      <c r="K536" s="169" t="str">
        <f>IF(_penmei4_month_day!B530="","",_penmei4_month_day!B530)</f>
        <v/>
      </c>
      <c r="L536" s="169" t="str">
        <f>IF(_penmei4_month_day!C530="","",_penmei4_month_day!C530)</f>
        <v/>
      </c>
      <c r="M536" s="156" t="str">
        <f>IF(_penmei4_month_day!D530="","",_penmei4_month_day!D530)</f>
        <v/>
      </c>
      <c r="N536" s="156" t="str">
        <f>IF(_penmei4_month_day!E530="","",_penmei4_month_day!E530)</f>
        <v/>
      </c>
      <c r="O536" s="157" t="str">
        <f>IF(_penmei4_month_day!F530="","",_penmei4_month_day!F530)</f>
        <v/>
      </c>
      <c r="P536" s="158">
        <v>11</v>
      </c>
      <c r="Q536" s="197" t="str">
        <f t="shared" si="174"/>
        <v/>
      </c>
      <c r="R536" s="157" t="str">
        <f>IF(OR(_penmei3_month_day!A530="",_penmei3_month_day!B530=""),"",IF(AND(_penmei3_month_day!A530=1,_penmei3_month_day!B530=1),_penmei4_month_day!I530,""))</f>
        <v/>
      </c>
      <c r="S536" s="182" t="str">
        <f>IF(_penmei4_month_day!J530="","",_penmei4_month_day!J530)</f>
        <v/>
      </c>
      <c r="T536" s="183" t="str">
        <f>IF(_penmei4_month_day!K530="","",_penmei4_month_day!K530)</f>
        <v/>
      </c>
      <c r="U536" s="156" t="str">
        <f>IF(_penmei4_month_day!L530="","",_penmei4_month_day!L530)</f>
        <v/>
      </c>
      <c r="V536" s="156" t="str">
        <f>IF(_penmei4_month_day!M530="","",_penmei4_month_day!M530)</f>
        <v/>
      </c>
      <c r="W536" s="184" t="str">
        <f>IF(_penmei4_month_day!N530="","",_penmei4_month_day!N530)</f>
        <v/>
      </c>
      <c r="X536" s="158">
        <v>9</v>
      </c>
      <c r="Y536" s="193" t="str">
        <f t="shared" si="175"/>
        <v/>
      </c>
      <c r="Z536" s="194" t="str">
        <f>IF(OR(_penmei3_month_day!D530="",_penmei3_month_day!E530=""),"",IF(AND(_penmei3_month_day!D530=1,_penmei3_month_day!E530=1),_penmei4_month_day!Q530,""))</f>
        <v/>
      </c>
      <c r="AA536" s="230" t="str">
        <f>IF(_penmei4_month_day!R530="","",_penmei4_month_day!R530)</f>
        <v/>
      </c>
      <c r="AB536" s="222">
        <f t="shared" si="179"/>
        <v>20</v>
      </c>
      <c r="AC536" s="231">
        <v>0</v>
      </c>
      <c r="AD536" s="232">
        <v>21</v>
      </c>
      <c r="AE536" s="233">
        <v>0.256944444444444</v>
      </c>
      <c r="AF536" s="232">
        <v>18</v>
      </c>
      <c r="AG536" s="233"/>
      <c r="AH536" s="254"/>
      <c r="AI536" s="256"/>
      <c r="AJ536" s="257"/>
    </row>
    <row r="537" spans="1:36">
      <c r="A537" s="118">
        <f t="shared" si="181"/>
        <v>43488</v>
      </c>
      <c r="B537" s="119">
        <f t="shared" si="166"/>
        <v>43488</v>
      </c>
      <c r="C537" s="120" t="str">
        <f t="shared" si="176"/>
        <v>夜</v>
      </c>
      <c r="D537" s="120">
        <f t="shared" si="173"/>
        <v>23</v>
      </c>
      <c r="E537" s="120">
        <f>E536</f>
        <v>1</v>
      </c>
      <c r="F537" s="121" t="str">
        <f t="shared" si="165"/>
        <v>甲班</v>
      </c>
      <c r="G537" s="120">
        <f t="shared" si="167"/>
        <v>1</v>
      </c>
      <c r="H537" s="122">
        <f t="shared" si="180"/>
        <v>0.0416666666666667</v>
      </c>
      <c r="I537" s="159">
        <f t="shared" si="177"/>
        <v>0.0416666666666667</v>
      </c>
      <c r="J537" s="160" t="str">
        <f>IF(_penmei4_month_day!A531="","",_penmei4_month_day!A531)</f>
        <v/>
      </c>
      <c r="K537" s="160" t="str">
        <f>IF(_penmei4_month_day!B531="","",_penmei4_month_day!B531)</f>
        <v/>
      </c>
      <c r="L537" s="160" t="str">
        <f>IF(_penmei4_month_day!C531="","",_penmei4_month_day!C531)</f>
        <v/>
      </c>
      <c r="M537" s="160" t="str">
        <f>IF(_penmei4_month_day!D531="","",_penmei4_month_day!D531)</f>
        <v/>
      </c>
      <c r="N537" s="160" t="str">
        <f>IF(_penmei4_month_day!E531="","",_penmei4_month_day!E531)</f>
        <v/>
      </c>
      <c r="O537" s="161" t="str">
        <f>IF(_penmei4_month_day!F531="","",_penmei4_month_day!F531)</f>
        <v/>
      </c>
      <c r="P537" s="162">
        <v>9</v>
      </c>
      <c r="Q537" s="185" t="str">
        <f t="shared" si="174"/>
        <v/>
      </c>
      <c r="R537" s="161" t="str">
        <f>IF(OR(_penmei3_month_day!A531="",_penmei3_month_day!B531=""),"",IF(AND(_penmei3_month_day!A531=1,_penmei3_month_day!B531=1),_penmei4_month_day!I531,""))</f>
        <v/>
      </c>
      <c r="S537" s="186" t="str">
        <f>IF(_penmei4_month_day!J531="","",_penmei4_month_day!J531)</f>
        <v/>
      </c>
      <c r="T537" s="187" t="str">
        <f>IF(_penmei4_month_day!K531="","",_penmei4_month_day!K531)</f>
        <v/>
      </c>
      <c r="U537" s="160" t="str">
        <f>IF(_penmei4_month_day!L531="","",_penmei4_month_day!L531)</f>
        <v/>
      </c>
      <c r="V537" s="160" t="str">
        <f>IF(_penmei4_month_day!M531="","",_penmei4_month_day!M531)</f>
        <v/>
      </c>
      <c r="W537" s="188" t="str">
        <f>IF(_penmei4_month_day!N531="","",_penmei4_month_day!N531)</f>
        <v/>
      </c>
      <c r="X537" s="162">
        <v>8</v>
      </c>
      <c r="Y537" s="185" t="str">
        <f t="shared" si="175"/>
        <v/>
      </c>
      <c r="Z537" s="161" t="str">
        <f>IF(OR(_penmei3_month_day!D531="",_penmei3_month_day!E531=""),"",IF(AND(_penmei3_month_day!D531=1,_penmei3_month_day!E531=1),_penmei4_month_day!Q531,""))</f>
        <v/>
      </c>
      <c r="AA537" s="221" t="str">
        <f>IF(_penmei4_month_day!R531="","",_penmei4_month_day!R531)</f>
        <v/>
      </c>
      <c r="AB537" s="222">
        <f t="shared" si="179"/>
        <v>17</v>
      </c>
      <c r="AC537" s="223">
        <v>0.0159722222222222</v>
      </c>
      <c r="AD537" s="224" t="s">
        <v>143</v>
      </c>
      <c r="AE537" s="225">
        <v>0.270833333333333</v>
      </c>
      <c r="AF537" s="224" t="s">
        <v>149</v>
      </c>
      <c r="AG537" s="225"/>
      <c r="AH537" s="249"/>
      <c r="AI537" s="258"/>
      <c r="AJ537" s="259"/>
    </row>
    <row r="538" spans="1:36">
      <c r="A538" s="118">
        <f t="shared" si="181"/>
        <v>43488</v>
      </c>
      <c r="B538" s="119">
        <f t="shared" si="166"/>
        <v>43488</v>
      </c>
      <c r="C538" s="120" t="str">
        <f t="shared" si="176"/>
        <v>夜</v>
      </c>
      <c r="D538" s="120">
        <f t="shared" si="173"/>
        <v>23</v>
      </c>
      <c r="E538" s="120">
        <f t="shared" ref="E538:E543" si="183">E537</f>
        <v>1</v>
      </c>
      <c r="F538" s="121" t="str">
        <f t="shared" si="165"/>
        <v>甲班</v>
      </c>
      <c r="G538" s="120">
        <f t="shared" si="167"/>
        <v>2</v>
      </c>
      <c r="H538" s="122">
        <f t="shared" si="180"/>
        <v>0.0416666666666667</v>
      </c>
      <c r="I538" s="159">
        <f t="shared" si="177"/>
        <v>0.0833333333333333</v>
      </c>
      <c r="J538" s="160" t="str">
        <f>IF(_penmei4_month_day!A532="","",_penmei4_month_day!A532)</f>
        <v/>
      </c>
      <c r="K538" s="160" t="str">
        <f>IF(_penmei4_month_day!B532="","",_penmei4_month_day!B532)</f>
        <v/>
      </c>
      <c r="L538" s="160" t="str">
        <f>IF(_penmei4_month_day!C532="","",_penmei4_month_day!C532)</f>
        <v/>
      </c>
      <c r="M538" s="160" t="str">
        <f>IF(_penmei4_month_day!D532="","",_penmei4_month_day!D532)</f>
        <v/>
      </c>
      <c r="N538" s="160" t="str">
        <f>IF(_penmei4_month_day!E532="","",_penmei4_month_day!E532)</f>
        <v/>
      </c>
      <c r="O538" s="161" t="str">
        <f>IF(_penmei4_month_day!F532="","",_penmei4_month_day!F532)</f>
        <v/>
      </c>
      <c r="P538" s="162">
        <v>8.5</v>
      </c>
      <c r="Q538" s="185" t="str">
        <f t="shared" si="174"/>
        <v/>
      </c>
      <c r="R538" s="161" t="str">
        <f>IF(OR(_penmei3_month_day!A532="",_penmei3_month_day!B532=""),"",IF(AND(_penmei3_month_day!A532=1,_penmei3_month_day!B532=1),_penmei4_month_day!I532,""))</f>
        <v/>
      </c>
      <c r="S538" s="186" t="str">
        <f>IF(_penmei4_month_day!J532="","",_penmei4_month_day!J532)</f>
        <v/>
      </c>
      <c r="T538" s="187" t="str">
        <f>IF(_penmei4_month_day!K532="","",_penmei4_month_day!K532)</f>
        <v/>
      </c>
      <c r="U538" s="160" t="str">
        <f>IF(_penmei4_month_day!L532="","",_penmei4_month_day!L532)</f>
        <v/>
      </c>
      <c r="V538" s="160" t="str">
        <f>IF(_penmei4_month_day!M532="","",_penmei4_month_day!M532)</f>
        <v/>
      </c>
      <c r="W538" s="188" t="str">
        <f>IF(_penmei4_month_day!N532="","",_penmei4_month_day!N532)</f>
        <v/>
      </c>
      <c r="X538" s="162">
        <v>9.5</v>
      </c>
      <c r="Y538" s="185" t="str">
        <f t="shared" si="175"/>
        <v/>
      </c>
      <c r="Z538" s="161" t="str">
        <f>IF(OR(_penmei3_month_day!D532="",_penmei3_month_day!E532=""),"",IF(AND(_penmei3_month_day!D532=1,_penmei3_month_day!E532=1),_penmei4_month_day!Q532,""))</f>
        <v/>
      </c>
      <c r="AA538" s="221" t="str">
        <f>IF(_penmei4_month_day!R532="","",_penmei4_month_day!R532)</f>
        <v/>
      </c>
      <c r="AB538" s="222">
        <f t="shared" si="179"/>
        <v>18</v>
      </c>
      <c r="AC538" s="223">
        <v>0.0243055555555556</v>
      </c>
      <c r="AD538" s="224" t="s">
        <v>149</v>
      </c>
      <c r="AE538" s="225" t="s">
        <v>193</v>
      </c>
      <c r="AF538" s="224" t="s">
        <v>163</v>
      </c>
      <c r="AG538" s="225"/>
      <c r="AH538" s="249"/>
      <c r="AI538" s="258"/>
      <c r="AJ538" s="259"/>
    </row>
    <row r="539" spans="1:36">
      <c r="A539" s="118">
        <f t="shared" si="181"/>
        <v>43488</v>
      </c>
      <c r="B539" s="119">
        <f t="shared" si="166"/>
        <v>43488</v>
      </c>
      <c r="C539" s="120" t="str">
        <f t="shared" si="176"/>
        <v>夜</v>
      </c>
      <c r="D539" s="120">
        <f t="shared" si="173"/>
        <v>23</v>
      </c>
      <c r="E539" s="120">
        <f t="shared" si="183"/>
        <v>1</v>
      </c>
      <c r="F539" s="121" t="str">
        <f t="shared" si="165"/>
        <v>甲班</v>
      </c>
      <c r="G539" s="120">
        <f t="shared" si="167"/>
        <v>3</v>
      </c>
      <c r="H539" s="122">
        <f t="shared" si="180"/>
        <v>0.0416666666666667</v>
      </c>
      <c r="I539" s="159">
        <f t="shared" si="177"/>
        <v>0.125</v>
      </c>
      <c r="J539" s="160" t="str">
        <f>IF(_penmei4_month_day!A533="","",_penmei4_month_day!A533)</f>
        <v/>
      </c>
      <c r="K539" s="160" t="str">
        <f>IF(_penmei4_month_day!B533="","",_penmei4_month_day!B533)</f>
        <v/>
      </c>
      <c r="L539" s="160" t="str">
        <f>IF(_penmei4_month_day!C533="","",_penmei4_month_day!C533)</f>
        <v/>
      </c>
      <c r="M539" s="160" t="str">
        <f>IF(_penmei4_month_day!D533="","",_penmei4_month_day!D533)</f>
        <v/>
      </c>
      <c r="N539" s="160" t="str">
        <f>IF(_penmei4_month_day!E533="","",_penmei4_month_day!E533)</f>
        <v/>
      </c>
      <c r="O539" s="161" t="str">
        <f>IF(_penmei4_month_day!F533="","",_penmei4_month_day!F533)</f>
        <v/>
      </c>
      <c r="P539" s="162">
        <v>10</v>
      </c>
      <c r="Q539" s="185" t="str">
        <f t="shared" si="174"/>
        <v/>
      </c>
      <c r="R539" s="161" t="str">
        <f>IF(OR(_penmei3_month_day!A533="",_penmei3_month_day!B533=""),"",IF(AND(_penmei3_month_day!A533=1,_penmei3_month_day!B533=1),_penmei4_month_day!I533,""))</f>
        <v/>
      </c>
      <c r="S539" s="186" t="str">
        <f>IF(_penmei4_month_day!J533="","",_penmei4_month_day!J533)</f>
        <v/>
      </c>
      <c r="T539" s="187" t="str">
        <f>IF(_penmei4_month_day!K533="","",_penmei4_month_day!K533)</f>
        <v/>
      </c>
      <c r="U539" s="160" t="str">
        <f>IF(_penmei4_month_day!L533="","",_penmei4_month_day!L533)</f>
        <v/>
      </c>
      <c r="V539" s="160" t="str">
        <f>IF(_penmei4_month_day!M533="","",_penmei4_month_day!M533)</f>
        <v/>
      </c>
      <c r="W539" s="188" t="str">
        <f>IF(_penmei4_month_day!N533="","",_penmei4_month_day!N533)</f>
        <v/>
      </c>
      <c r="X539" s="162">
        <v>9.7</v>
      </c>
      <c r="Y539" s="185" t="str">
        <f t="shared" si="175"/>
        <v/>
      </c>
      <c r="Z539" s="161" t="str">
        <f>IF(OR(_penmei3_month_day!D533="",_penmei3_month_day!E533=""),"",IF(AND(_penmei3_month_day!D533=1,_penmei3_month_day!E533=1),_penmei4_month_day!Q533,""))</f>
        <v/>
      </c>
      <c r="AA539" s="221" t="str">
        <f>IF(_penmei4_month_day!R533="","",_penmei4_month_day!R533)</f>
        <v/>
      </c>
      <c r="AB539" s="222">
        <f t="shared" si="179"/>
        <v>19.7</v>
      </c>
      <c r="AC539" s="223">
        <v>0.0729166666666667</v>
      </c>
      <c r="AD539" s="224" t="s">
        <v>163</v>
      </c>
      <c r="AE539" s="225"/>
      <c r="AF539" s="224"/>
      <c r="AG539" s="225"/>
      <c r="AH539" s="249"/>
      <c r="AI539" s="258"/>
      <c r="AJ539" s="259"/>
    </row>
    <row r="540" spans="1:36">
      <c r="A540" s="118">
        <f t="shared" si="181"/>
        <v>43488</v>
      </c>
      <c r="B540" s="119">
        <f t="shared" si="166"/>
        <v>43488</v>
      </c>
      <c r="C540" s="120" t="str">
        <f t="shared" si="176"/>
        <v>夜</v>
      </c>
      <c r="D540" s="120">
        <f t="shared" ref="D540:D563" si="184">DAY(A540)</f>
        <v>23</v>
      </c>
      <c r="E540" s="120">
        <f t="shared" si="183"/>
        <v>1</v>
      </c>
      <c r="F540" s="121" t="str">
        <f t="shared" si="165"/>
        <v>甲班</v>
      </c>
      <c r="G540" s="120">
        <f t="shared" si="167"/>
        <v>4</v>
      </c>
      <c r="H540" s="122">
        <f t="shared" si="180"/>
        <v>0.0416666666666667</v>
      </c>
      <c r="I540" s="159">
        <f t="shared" si="177"/>
        <v>0.166666666666667</v>
      </c>
      <c r="J540" s="160" t="str">
        <f>IF(_penmei4_month_day!A534="","",_penmei4_month_day!A534)</f>
        <v/>
      </c>
      <c r="K540" s="160" t="str">
        <f>IF(_penmei4_month_day!B534="","",_penmei4_month_day!B534)</f>
        <v/>
      </c>
      <c r="L540" s="160" t="str">
        <f>IF(_penmei4_month_day!C534="","",_penmei4_month_day!C534)</f>
        <v/>
      </c>
      <c r="M540" s="160" t="str">
        <f>IF(_penmei4_month_day!D534="","",_penmei4_month_day!D534)</f>
        <v/>
      </c>
      <c r="N540" s="160" t="str">
        <f>IF(_penmei4_month_day!E534="","",_penmei4_month_day!E534)</f>
        <v/>
      </c>
      <c r="O540" s="161" t="str">
        <f>IF(_penmei4_month_day!F534="","",_penmei4_month_day!F534)</f>
        <v/>
      </c>
      <c r="P540" s="162">
        <v>9</v>
      </c>
      <c r="Q540" s="185" t="str">
        <f t="shared" si="174"/>
        <v/>
      </c>
      <c r="R540" s="161" t="str">
        <f>IF(OR(_penmei3_month_day!A534="",_penmei3_month_day!B534=""),"",IF(AND(_penmei3_month_day!A534=1,_penmei3_month_day!B534=1),_penmei4_month_day!I534,""))</f>
        <v/>
      </c>
      <c r="S540" s="186" t="str">
        <f>IF(_penmei4_month_day!J534="","",_penmei4_month_day!J534)</f>
        <v/>
      </c>
      <c r="T540" s="187" t="str">
        <f>IF(_penmei4_month_day!K534="","",_penmei4_month_day!K534)</f>
        <v/>
      </c>
      <c r="U540" s="160" t="str">
        <f>IF(_penmei4_month_day!L534="","",_penmei4_month_day!L534)</f>
        <v/>
      </c>
      <c r="V540" s="160" t="str">
        <f>IF(_penmei4_month_day!M534="","",_penmei4_month_day!M534)</f>
        <v/>
      </c>
      <c r="W540" s="188" t="str">
        <f>IF(_penmei4_month_day!N534="","",_penmei4_month_day!N534)</f>
        <v/>
      </c>
      <c r="X540" s="162">
        <v>8</v>
      </c>
      <c r="Y540" s="185" t="str">
        <f t="shared" si="175"/>
        <v/>
      </c>
      <c r="Z540" s="161" t="str">
        <f>IF(OR(_penmei3_month_day!D534="",_penmei3_month_day!E534=""),"",IF(AND(_penmei3_month_day!D534=1,_penmei3_month_day!E534=1),_penmei4_month_day!Q534,""))</f>
        <v/>
      </c>
      <c r="AA540" s="221" t="str">
        <f>IF(_penmei4_month_day!R534="","",_penmei4_month_day!R534)</f>
        <v/>
      </c>
      <c r="AB540" s="222">
        <f t="shared" si="179"/>
        <v>17</v>
      </c>
      <c r="AC540" s="223">
        <v>0.113194444444444</v>
      </c>
      <c r="AD540" s="224">
        <v>20</v>
      </c>
      <c r="AE540" s="225"/>
      <c r="AF540" s="224"/>
      <c r="AG540" s="225"/>
      <c r="AH540" s="249"/>
      <c r="AI540" s="258"/>
      <c r="AJ540" s="259"/>
    </row>
    <row r="541" spans="1:36">
      <c r="A541" s="118">
        <f t="shared" si="181"/>
        <v>43488</v>
      </c>
      <c r="B541" s="119">
        <f t="shared" si="166"/>
        <v>43488</v>
      </c>
      <c r="C541" s="120" t="str">
        <f t="shared" si="176"/>
        <v>夜</v>
      </c>
      <c r="D541" s="120">
        <f t="shared" si="184"/>
        <v>23</v>
      </c>
      <c r="E541" s="120">
        <f t="shared" si="183"/>
        <v>1</v>
      </c>
      <c r="F541" s="121" t="str">
        <f t="shared" si="165"/>
        <v>甲班</v>
      </c>
      <c r="G541" s="120">
        <f t="shared" si="167"/>
        <v>5</v>
      </c>
      <c r="H541" s="122">
        <f t="shared" si="180"/>
        <v>0.0416666666666667</v>
      </c>
      <c r="I541" s="159">
        <f t="shared" si="177"/>
        <v>0.208333333333333</v>
      </c>
      <c r="J541" s="160" t="str">
        <f>IF(_penmei4_month_day!A535="","",_penmei4_month_day!A535)</f>
        <v/>
      </c>
      <c r="K541" s="160" t="str">
        <f>IF(_penmei4_month_day!B535="","",_penmei4_month_day!B535)</f>
        <v/>
      </c>
      <c r="L541" s="160" t="str">
        <f>IF(_penmei4_month_day!C535="","",_penmei4_month_day!C535)</f>
        <v/>
      </c>
      <c r="M541" s="160" t="str">
        <f>IF(_penmei4_month_day!D535="","",_penmei4_month_day!D535)</f>
        <v/>
      </c>
      <c r="N541" s="160" t="str">
        <f>IF(_penmei4_month_day!E535="","",_penmei4_month_day!E535)</f>
        <v/>
      </c>
      <c r="O541" s="161" t="str">
        <f>IF(_penmei4_month_day!F535="","",_penmei4_month_day!F535)</f>
        <v/>
      </c>
      <c r="P541" s="162">
        <v>8</v>
      </c>
      <c r="Q541" s="185" t="str">
        <f t="shared" si="174"/>
        <v/>
      </c>
      <c r="R541" s="161" t="str">
        <f>IF(OR(_penmei3_month_day!A535="",_penmei3_month_day!B535=""),"",IF(AND(_penmei3_month_day!A535=1,_penmei3_month_day!B535=1),_penmei4_month_day!I535,""))</f>
        <v/>
      </c>
      <c r="S541" s="186" t="str">
        <f>IF(_penmei4_month_day!J535="","",_penmei4_month_day!J535)</f>
        <v/>
      </c>
      <c r="T541" s="187" t="str">
        <f>IF(_penmei4_month_day!K535="","",_penmei4_month_day!K535)</f>
        <v/>
      </c>
      <c r="U541" s="160" t="str">
        <f>IF(_penmei4_month_day!L535="","",_penmei4_month_day!L535)</f>
        <v/>
      </c>
      <c r="V541" s="160" t="str">
        <f>IF(_penmei4_month_day!M535="","",_penmei4_month_day!M535)</f>
        <v/>
      </c>
      <c r="W541" s="188" t="str">
        <f>IF(_penmei4_month_day!N535="","",_penmei4_month_day!N535)</f>
        <v/>
      </c>
      <c r="X541" s="162">
        <v>10</v>
      </c>
      <c r="Y541" s="185" t="str">
        <f t="shared" si="175"/>
        <v/>
      </c>
      <c r="Z541" s="161" t="str">
        <f>IF(OR(_penmei3_month_day!D535="",_penmei3_month_day!E535=""),"",IF(AND(_penmei3_month_day!D535=1,_penmei3_month_day!E535=1),_penmei4_month_day!Q535,""))</f>
        <v/>
      </c>
      <c r="AA541" s="221" t="str">
        <f>IF(_penmei4_month_day!R535="","",_penmei4_month_day!R535)</f>
        <v/>
      </c>
      <c r="AB541" s="222">
        <f t="shared" si="179"/>
        <v>18</v>
      </c>
      <c r="AC541" s="223">
        <v>0.145833333333333</v>
      </c>
      <c r="AD541" s="224" t="s">
        <v>149</v>
      </c>
      <c r="AE541" s="225"/>
      <c r="AF541" s="224"/>
      <c r="AG541" s="225"/>
      <c r="AH541" s="249"/>
      <c r="AI541" s="258"/>
      <c r="AJ541" s="259"/>
    </row>
    <row r="542" spans="1:36">
      <c r="A542" s="118">
        <f t="shared" si="181"/>
        <v>43488</v>
      </c>
      <c r="B542" s="119">
        <f t="shared" si="166"/>
        <v>43488</v>
      </c>
      <c r="C542" s="120" t="str">
        <f t="shared" si="176"/>
        <v>夜</v>
      </c>
      <c r="D542" s="120">
        <f t="shared" si="184"/>
        <v>23</v>
      </c>
      <c r="E542" s="120">
        <f t="shared" si="183"/>
        <v>1</v>
      </c>
      <c r="F542" s="121" t="str">
        <f t="shared" si="165"/>
        <v>甲班</v>
      </c>
      <c r="G542" s="120">
        <f t="shared" si="167"/>
        <v>6</v>
      </c>
      <c r="H542" s="122">
        <f t="shared" si="180"/>
        <v>0.0416666666666667</v>
      </c>
      <c r="I542" s="159">
        <f t="shared" si="177"/>
        <v>0.25</v>
      </c>
      <c r="J542" s="160" t="str">
        <f>IF(_penmei4_month_day!A536="","",_penmei4_month_day!A536)</f>
        <v/>
      </c>
      <c r="K542" s="160" t="str">
        <f>IF(_penmei4_month_day!B536="","",_penmei4_month_day!B536)</f>
        <v/>
      </c>
      <c r="L542" s="160" t="str">
        <f>IF(_penmei4_month_day!C536="","",_penmei4_month_day!C536)</f>
        <v/>
      </c>
      <c r="M542" s="160" t="str">
        <f>IF(_penmei4_month_day!D536="","",_penmei4_month_day!D536)</f>
        <v/>
      </c>
      <c r="N542" s="160" t="str">
        <f>IF(_penmei4_month_day!E536="","",_penmei4_month_day!E536)</f>
        <v/>
      </c>
      <c r="O542" s="161" t="str">
        <f>IF(_penmei4_month_day!F536="","",_penmei4_month_day!F536)</f>
        <v/>
      </c>
      <c r="P542" s="162">
        <v>10</v>
      </c>
      <c r="Q542" s="185" t="str">
        <f t="shared" si="174"/>
        <v/>
      </c>
      <c r="R542" s="161" t="str">
        <f>IF(OR(_penmei3_month_day!A536="",_penmei3_month_day!B536=""),"",IF(AND(_penmei3_month_day!A536=1,_penmei3_month_day!B536=1),_penmei4_month_day!I536,""))</f>
        <v/>
      </c>
      <c r="S542" s="186" t="str">
        <f>IF(_penmei4_month_day!J536="","",_penmei4_month_day!J536)</f>
        <v/>
      </c>
      <c r="T542" s="187" t="str">
        <f>IF(_penmei4_month_day!K536="","",_penmei4_month_day!K536)</f>
        <v/>
      </c>
      <c r="U542" s="160" t="str">
        <f>IF(_penmei4_month_day!L536="","",_penmei4_month_day!L536)</f>
        <v/>
      </c>
      <c r="V542" s="160" t="str">
        <f>IF(_penmei4_month_day!M536="","",_penmei4_month_day!M536)</f>
        <v/>
      </c>
      <c r="W542" s="188" t="str">
        <f>IF(_penmei4_month_day!N536="","",_penmei4_month_day!N536)</f>
        <v/>
      </c>
      <c r="X542" s="162">
        <v>10</v>
      </c>
      <c r="Y542" s="185" t="str">
        <f t="shared" si="175"/>
        <v/>
      </c>
      <c r="Z542" s="161" t="str">
        <f>IF(OR(_penmei3_month_day!D536="",_penmei3_month_day!E536=""),"",IF(AND(_penmei3_month_day!D536=1,_penmei3_month_day!E536=1),_penmei4_month_day!Q536,""))</f>
        <v/>
      </c>
      <c r="AA542" s="221" t="str">
        <f>IF(_penmei4_month_day!R536="","",_penmei4_month_day!R536)</f>
        <v/>
      </c>
      <c r="AB542" s="222">
        <f t="shared" si="179"/>
        <v>20</v>
      </c>
      <c r="AC542" s="223">
        <v>0.201388888888889</v>
      </c>
      <c r="AD542" s="224" t="s">
        <v>163</v>
      </c>
      <c r="AE542" s="225"/>
      <c r="AF542" s="224"/>
      <c r="AG542" s="225"/>
      <c r="AH542" s="249"/>
      <c r="AI542" s="260"/>
      <c r="AJ542" s="261"/>
    </row>
    <row r="543" spans="1:36">
      <c r="A543" s="123">
        <f t="shared" si="181"/>
        <v>43488</v>
      </c>
      <c r="B543" s="124">
        <f t="shared" si="166"/>
        <v>43488</v>
      </c>
      <c r="C543" s="125" t="str">
        <f t="shared" si="176"/>
        <v>夜</v>
      </c>
      <c r="D543" s="125">
        <f t="shared" si="184"/>
        <v>23</v>
      </c>
      <c r="E543" s="125">
        <f t="shared" si="183"/>
        <v>1</v>
      </c>
      <c r="F543" s="126" t="str">
        <f t="shared" si="165"/>
        <v>甲班</v>
      </c>
      <c r="G543" s="125">
        <f t="shared" si="167"/>
        <v>7</v>
      </c>
      <c r="H543" s="127">
        <f t="shared" si="180"/>
        <v>0.0416666666666667</v>
      </c>
      <c r="I543" s="163">
        <f t="shared" si="177"/>
        <v>0.291666666666667</v>
      </c>
      <c r="J543" s="164" t="str">
        <f>IF(_penmei4_month_day!A537="","",_penmei4_month_day!A537)</f>
        <v/>
      </c>
      <c r="K543" s="164" t="str">
        <f>IF(_penmei4_month_day!B537="","",_penmei4_month_day!B537)</f>
        <v/>
      </c>
      <c r="L543" s="164" t="str">
        <f>IF(_penmei4_month_day!C537="","",_penmei4_month_day!C537)</f>
        <v/>
      </c>
      <c r="M543" s="164" t="str">
        <f>IF(_penmei4_month_day!D537="","",_penmei4_month_day!D537)</f>
        <v/>
      </c>
      <c r="N543" s="164" t="str">
        <f>IF(_penmei4_month_day!E537="","",_penmei4_month_day!E537)</f>
        <v/>
      </c>
      <c r="O543" s="165" t="str">
        <f>IF(_penmei4_month_day!F537="","",_penmei4_month_day!F537)</f>
        <v/>
      </c>
      <c r="P543" s="166">
        <v>8.5</v>
      </c>
      <c r="Q543" s="189" t="str">
        <f t="shared" si="174"/>
        <v/>
      </c>
      <c r="R543" s="165" t="str">
        <f>IF(OR(_penmei3_month_day!A537="",_penmei3_month_day!B537=""),"",IF(AND(_penmei3_month_day!A537=1,_penmei3_month_day!B537=1),_penmei4_month_day!I537,""))</f>
        <v/>
      </c>
      <c r="S543" s="190" t="str">
        <f>IF(_penmei4_month_day!J537="","",_penmei4_month_day!J537)</f>
        <v/>
      </c>
      <c r="T543" s="191" t="str">
        <f>IF(_penmei4_month_day!K537="","",_penmei4_month_day!K537)</f>
        <v/>
      </c>
      <c r="U543" s="164" t="str">
        <f>IF(_penmei4_month_day!L537="","",_penmei4_month_day!L537)</f>
        <v/>
      </c>
      <c r="V543" s="164" t="str">
        <f>IF(_penmei4_month_day!M537="","",_penmei4_month_day!M537)</f>
        <v/>
      </c>
      <c r="W543" s="192" t="str">
        <f>IF(_penmei4_month_day!N537="","",_penmei4_month_day!N537)</f>
        <v/>
      </c>
      <c r="X543" s="166">
        <v>8.5</v>
      </c>
      <c r="Y543" s="189" t="str">
        <f t="shared" si="175"/>
        <v/>
      </c>
      <c r="Z543" s="165" t="str">
        <f>IF(OR(_penmei3_month_day!D537="",_penmei3_month_day!E537=""),"",IF(AND(_penmei3_month_day!D537=1,_penmei3_month_day!E537=1),_penmei4_month_day!Q537,""))</f>
        <v/>
      </c>
      <c r="AA543" s="226" t="str">
        <f>IF(_penmei4_month_day!R537="","",_penmei4_month_day!R537)</f>
        <v/>
      </c>
      <c r="AB543" s="222">
        <f t="shared" si="179"/>
        <v>17</v>
      </c>
      <c r="AC543" s="227">
        <v>0.222222222222222</v>
      </c>
      <c r="AD543" s="228" t="s">
        <v>129</v>
      </c>
      <c r="AE543" s="229"/>
      <c r="AF543" s="228"/>
      <c r="AG543" s="229"/>
      <c r="AH543" s="251"/>
      <c r="AI543" s="252" t="s">
        <v>118</v>
      </c>
      <c r="AJ543" s="253" t="s">
        <v>64</v>
      </c>
    </row>
    <row r="544" spans="1:36">
      <c r="A544" s="128">
        <f t="shared" si="181"/>
        <v>43488</v>
      </c>
      <c r="B544" s="129">
        <f t="shared" si="166"/>
        <v>43488</v>
      </c>
      <c r="C544" s="130" t="str">
        <f t="shared" si="176"/>
        <v>白</v>
      </c>
      <c r="D544" s="130">
        <f t="shared" si="184"/>
        <v>23</v>
      </c>
      <c r="E544" s="130">
        <f>IF(AND(E536=4),1,IF(AND(E536&lt;4),(E536+1),))</f>
        <v>2</v>
      </c>
      <c r="F544" s="131" t="str">
        <f t="shared" si="165"/>
        <v>乙班</v>
      </c>
      <c r="G544" s="130">
        <f t="shared" si="167"/>
        <v>8</v>
      </c>
      <c r="H544" s="132">
        <f t="shared" si="180"/>
        <v>0.0416666666666667</v>
      </c>
      <c r="I544" s="167">
        <f t="shared" si="177"/>
        <v>0.333333333333333</v>
      </c>
      <c r="J544" s="168" t="str">
        <f>IF(_penmei4_month_day!A538="","",_penmei4_month_day!A538)</f>
        <v/>
      </c>
      <c r="K544" s="169" t="str">
        <f>IF(_penmei4_month_day!B538="","",_penmei4_month_day!B538)</f>
        <v/>
      </c>
      <c r="L544" s="169" t="str">
        <f>IF(_penmei4_month_day!C538="","",_penmei4_month_day!C538)</f>
        <v/>
      </c>
      <c r="M544" s="156" t="str">
        <f>IF(_penmei4_month_day!D538="","",_penmei4_month_day!D538)</f>
        <v/>
      </c>
      <c r="N544" s="156" t="str">
        <f>IF(_penmei4_month_day!E538="","",_penmei4_month_day!E538)</f>
        <v/>
      </c>
      <c r="O544" s="157" t="str">
        <f>IF(_penmei4_month_day!F538="","",_penmei4_month_day!F538)</f>
        <v/>
      </c>
      <c r="P544" s="158">
        <v>9</v>
      </c>
      <c r="Q544" s="197" t="str">
        <f t="shared" si="174"/>
        <v/>
      </c>
      <c r="R544" s="157" t="str">
        <f>IF(OR(_penmei3_month_day!A538="",_penmei3_month_day!B538=""),"",IF(AND(_penmei3_month_day!A538=1,_penmei3_month_day!B538=1),_penmei4_month_day!I538,""))</f>
        <v/>
      </c>
      <c r="S544" s="182" t="str">
        <f>IF(_penmei4_month_day!J538="","",_penmei4_month_day!J538)</f>
        <v/>
      </c>
      <c r="T544" s="183" t="str">
        <f>IF(_penmei4_month_day!K538="","",_penmei4_month_day!K538)</f>
        <v/>
      </c>
      <c r="U544" s="156" t="str">
        <f>IF(_penmei4_month_day!L538="","",_penmei4_month_day!L538)</f>
        <v/>
      </c>
      <c r="V544" s="156" t="str">
        <f>IF(_penmei4_month_day!M538="","",_penmei4_month_day!M538)</f>
        <v/>
      </c>
      <c r="W544" s="184" t="str">
        <f>IF(_penmei4_month_day!N538="","",_penmei4_month_day!N538)</f>
        <v/>
      </c>
      <c r="X544" s="158">
        <v>9</v>
      </c>
      <c r="Y544" s="197" t="str">
        <f t="shared" si="175"/>
        <v/>
      </c>
      <c r="Z544" s="194" t="str">
        <f>IF(OR(_penmei3_month_day!D538="",_penmei3_month_day!E538=""),"",IF(AND(_penmei3_month_day!D538=1,_penmei3_month_day!E538=1),_penmei4_month_day!Q538,""))</f>
        <v/>
      </c>
      <c r="AA544" s="230" t="str">
        <f>IF(_penmei4_month_day!R538="","",_penmei4_month_day!R538)</f>
        <v/>
      </c>
      <c r="AB544" s="222">
        <f t="shared" si="179"/>
        <v>18</v>
      </c>
      <c r="AC544" s="231">
        <v>0.411111111111111</v>
      </c>
      <c r="AD544" s="232">
        <v>19.5</v>
      </c>
      <c r="AE544" s="233"/>
      <c r="AF544" s="232"/>
      <c r="AG544" s="233"/>
      <c r="AH544" s="254"/>
      <c r="AI544" s="256"/>
      <c r="AJ544" s="257"/>
    </row>
    <row r="545" spans="1:36">
      <c r="A545" s="118">
        <f t="shared" si="181"/>
        <v>43488</v>
      </c>
      <c r="B545" s="119">
        <f t="shared" si="166"/>
        <v>43488</v>
      </c>
      <c r="C545" s="120" t="str">
        <f t="shared" si="176"/>
        <v>白</v>
      </c>
      <c r="D545" s="120">
        <f t="shared" si="184"/>
        <v>23</v>
      </c>
      <c r="E545" s="120">
        <f>E544</f>
        <v>2</v>
      </c>
      <c r="F545" s="121" t="str">
        <f t="shared" ref="F545:F608" si="185">IF(AND(E545=1),"甲班",IF(AND(E545=2),"乙班",IF(AND(E545=3),"丙班",IF(AND(E545=4),"丁班",))))</f>
        <v>乙班</v>
      </c>
      <c r="G545" s="120">
        <f t="shared" si="167"/>
        <v>9</v>
      </c>
      <c r="H545" s="122">
        <f t="shared" si="180"/>
        <v>0.0416666666666667</v>
      </c>
      <c r="I545" s="159">
        <f t="shared" si="177"/>
        <v>0.375</v>
      </c>
      <c r="J545" s="160" t="str">
        <f>IF(_penmei4_month_day!A539="","",_penmei4_month_day!A539)</f>
        <v/>
      </c>
      <c r="K545" s="160" t="str">
        <f>IF(_penmei4_month_day!B539="","",_penmei4_month_day!B539)</f>
        <v/>
      </c>
      <c r="L545" s="160" t="str">
        <f>IF(_penmei4_month_day!C539="","",_penmei4_month_day!C539)</f>
        <v/>
      </c>
      <c r="M545" s="160" t="str">
        <f>IF(_penmei4_month_day!D539="","",_penmei4_month_day!D539)</f>
        <v/>
      </c>
      <c r="N545" s="160" t="str">
        <f>IF(_penmei4_month_day!E539="","",_penmei4_month_day!E539)</f>
        <v/>
      </c>
      <c r="O545" s="161" t="str">
        <f>IF(_penmei4_month_day!F539="","",_penmei4_month_day!F539)</f>
        <v/>
      </c>
      <c r="P545" s="162">
        <v>9</v>
      </c>
      <c r="Q545" s="185" t="str">
        <f t="shared" si="174"/>
        <v/>
      </c>
      <c r="R545" s="161" t="str">
        <f>IF(OR(_penmei3_month_day!A539="",_penmei3_month_day!B539=""),"",IF(AND(_penmei3_month_day!A539=1,_penmei3_month_day!B539=1),_penmei4_month_day!I539,""))</f>
        <v/>
      </c>
      <c r="S545" s="186" t="str">
        <f>IF(_penmei4_month_day!J539="","",_penmei4_month_day!J539)</f>
        <v/>
      </c>
      <c r="T545" s="187" t="str">
        <f>IF(_penmei4_month_day!K539="","",_penmei4_month_day!K539)</f>
        <v/>
      </c>
      <c r="U545" s="160" t="str">
        <f>IF(_penmei4_month_day!L539="","",_penmei4_month_day!L539)</f>
        <v/>
      </c>
      <c r="V545" s="160" t="str">
        <f>IF(_penmei4_month_day!M539="","",_penmei4_month_day!M539)</f>
        <v/>
      </c>
      <c r="W545" s="188" t="str">
        <f>IF(_penmei4_month_day!N539="","",_penmei4_month_day!N539)</f>
        <v/>
      </c>
      <c r="X545" s="162">
        <v>9</v>
      </c>
      <c r="Y545" s="185" t="str">
        <f t="shared" si="175"/>
        <v/>
      </c>
      <c r="Z545" s="161" t="str">
        <f>IF(OR(_penmei3_month_day!D539="",_penmei3_month_day!E539=""),"",IF(AND(_penmei3_month_day!D539=1,_penmei3_month_day!E539=1),_penmei4_month_day!Q539,""))</f>
        <v/>
      </c>
      <c r="AA545" s="221" t="str">
        <f>IF(_penmei4_month_day!R539="","",_penmei4_month_day!R539)</f>
        <v/>
      </c>
      <c r="AB545" s="222">
        <f t="shared" si="179"/>
        <v>18</v>
      </c>
      <c r="AC545" s="223">
        <v>0.4375</v>
      </c>
      <c r="AD545" s="224">
        <v>18</v>
      </c>
      <c r="AE545" s="225"/>
      <c r="AF545" s="224"/>
      <c r="AG545" s="225"/>
      <c r="AH545" s="249"/>
      <c r="AI545" s="258"/>
      <c r="AJ545" s="259"/>
    </row>
    <row r="546" spans="1:36">
      <c r="A546" s="118">
        <f t="shared" si="181"/>
        <v>43488</v>
      </c>
      <c r="B546" s="119">
        <f t="shared" si="166"/>
        <v>43488</v>
      </c>
      <c r="C546" s="120" t="str">
        <f t="shared" si="176"/>
        <v>白</v>
      </c>
      <c r="D546" s="120">
        <f t="shared" si="184"/>
        <v>23</v>
      </c>
      <c r="E546" s="120">
        <f t="shared" ref="E546:E551" si="186">E545</f>
        <v>2</v>
      </c>
      <c r="F546" s="121" t="str">
        <f t="shared" si="185"/>
        <v>乙班</v>
      </c>
      <c r="G546" s="120">
        <f t="shared" si="167"/>
        <v>10</v>
      </c>
      <c r="H546" s="122">
        <f t="shared" si="180"/>
        <v>0.0416666666666667</v>
      </c>
      <c r="I546" s="159">
        <f t="shared" si="177"/>
        <v>0.416666666666667</v>
      </c>
      <c r="J546" s="160" t="str">
        <f>IF(_penmei4_month_day!A540="","",_penmei4_month_day!A540)</f>
        <v/>
      </c>
      <c r="K546" s="160" t="str">
        <f>IF(_penmei4_month_day!B540="","",_penmei4_month_day!B540)</f>
        <v/>
      </c>
      <c r="L546" s="160" t="str">
        <f>IF(_penmei4_month_day!C540="","",_penmei4_month_day!C540)</f>
        <v/>
      </c>
      <c r="M546" s="160" t="str">
        <f>IF(_penmei4_month_day!D540="","",_penmei4_month_day!D540)</f>
        <v/>
      </c>
      <c r="N546" s="160" t="str">
        <f>IF(_penmei4_month_day!E540="","",_penmei4_month_day!E540)</f>
        <v/>
      </c>
      <c r="O546" s="161" t="str">
        <f>IF(_penmei4_month_day!F540="","",_penmei4_month_day!F540)</f>
        <v/>
      </c>
      <c r="P546" s="162">
        <v>9</v>
      </c>
      <c r="Q546" s="185" t="str">
        <f t="shared" si="174"/>
        <v/>
      </c>
      <c r="R546" s="161" t="str">
        <f>IF(OR(_penmei3_month_day!A540="",_penmei3_month_day!B540=""),"",IF(AND(_penmei3_month_day!A540=1,_penmei3_month_day!B540=1),_penmei4_month_day!I540,""))</f>
        <v/>
      </c>
      <c r="S546" s="186" t="str">
        <f>IF(_penmei4_month_day!J540="","",_penmei4_month_day!J540)</f>
        <v/>
      </c>
      <c r="T546" s="187" t="str">
        <f>IF(_penmei4_month_day!K540="","",_penmei4_month_day!K540)</f>
        <v/>
      </c>
      <c r="U546" s="160" t="str">
        <f>IF(_penmei4_month_day!L540="","",_penmei4_month_day!L540)</f>
        <v/>
      </c>
      <c r="V546" s="160" t="str">
        <f>IF(_penmei4_month_day!M540="","",_penmei4_month_day!M540)</f>
        <v/>
      </c>
      <c r="W546" s="188" t="str">
        <f>IF(_penmei4_month_day!N540="","",_penmei4_month_day!N540)</f>
        <v/>
      </c>
      <c r="X546" s="162">
        <v>9.2</v>
      </c>
      <c r="Y546" s="185" t="str">
        <f t="shared" si="175"/>
        <v/>
      </c>
      <c r="Z546" s="161" t="str">
        <f>IF(OR(_penmei3_month_day!D540="",_penmei3_month_day!E540=""),"",IF(AND(_penmei3_month_day!D540=1,_penmei3_month_day!E540=1),_penmei4_month_day!Q540,""))</f>
        <v/>
      </c>
      <c r="AA546" s="221" t="str">
        <f>IF(_penmei4_month_day!R540="","",_penmei4_month_day!R540)</f>
        <v/>
      </c>
      <c r="AB546" s="222">
        <f t="shared" si="179"/>
        <v>18.2</v>
      </c>
      <c r="AC546" s="223">
        <v>0.527777777777778</v>
      </c>
      <c r="AD546" s="224">
        <v>19.5</v>
      </c>
      <c r="AE546" s="225"/>
      <c r="AF546" s="224"/>
      <c r="AG546" s="225"/>
      <c r="AH546" s="249"/>
      <c r="AI546" s="258"/>
      <c r="AJ546" s="259"/>
    </row>
    <row r="547" spans="1:36">
      <c r="A547" s="118">
        <f t="shared" si="181"/>
        <v>43488</v>
      </c>
      <c r="B547" s="119">
        <f t="shared" si="166"/>
        <v>43488</v>
      </c>
      <c r="C547" s="120" t="str">
        <f t="shared" si="176"/>
        <v>白</v>
      </c>
      <c r="D547" s="120">
        <f t="shared" si="184"/>
        <v>23</v>
      </c>
      <c r="E547" s="120">
        <f t="shared" si="186"/>
        <v>2</v>
      </c>
      <c r="F547" s="121" t="str">
        <f t="shared" si="185"/>
        <v>乙班</v>
      </c>
      <c r="G547" s="120">
        <f t="shared" si="167"/>
        <v>11</v>
      </c>
      <c r="H547" s="122">
        <f t="shared" si="180"/>
        <v>0.0416666666666667</v>
      </c>
      <c r="I547" s="159">
        <f t="shared" si="177"/>
        <v>0.458333333333333</v>
      </c>
      <c r="J547" s="160" t="str">
        <f>IF(_penmei4_month_day!A541="","",_penmei4_month_day!A541)</f>
        <v/>
      </c>
      <c r="K547" s="160" t="str">
        <f>IF(_penmei4_month_day!B541="","",_penmei4_month_day!B541)</f>
        <v/>
      </c>
      <c r="L547" s="160" t="str">
        <f>IF(_penmei4_month_day!C541="","",_penmei4_month_day!C541)</f>
        <v/>
      </c>
      <c r="M547" s="160" t="str">
        <f>IF(_penmei4_month_day!D541="","",_penmei4_month_day!D541)</f>
        <v/>
      </c>
      <c r="N547" s="160" t="str">
        <f>IF(_penmei4_month_day!E541="","",_penmei4_month_day!E541)</f>
        <v/>
      </c>
      <c r="O547" s="161" t="str">
        <f>IF(_penmei4_month_day!F541="","",_penmei4_month_day!F541)</f>
        <v/>
      </c>
      <c r="P547" s="162">
        <v>9.5</v>
      </c>
      <c r="Q547" s="185" t="str">
        <f t="shared" si="174"/>
        <v/>
      </c>
      <c r="R547" s="161" t="str">
        <f>IF(OR(_penmei3_month_day!A541="",_penmei3_month_day!B541=""),"",IF(AND(_penmei3_month_day!A541=1,_penmei3_month_day!B541=1),_penmei4_month_day!I541,""))</f>
        <v/>
      </c>
      <c r="S547" s="186" t="str">
        <f>IF(_penmei4_month_day!J541="","",_penmei4_month_day!J541)</f>
        <v/>
      </c>
      <c r="T547" s="187" t="str">
        <f>IF(_penmei4_month_day!K541="","",_penmei4_month_day!K541)</f>
        <v/>
      </c>
      <c r="U547" s="160" t="str">
        <f>IF(_penmei4_month_day!L541="","",_penmei4_month_day!L541)</f>
        <v/>
      </c>
      <c r="V547" s="160" t="str">
        <f>IF(_penmei4_month_day!M541="","",_penmei4_month_day!M541)</f>
        <v/>
      </c>
      <c r="W547" s="188" t="str">
        <f>IF(_penmei4_month_day!N541="","",_penmei4_month_day!N541)</f>
        <v/>
      </c>
      <c r="X547" s="162">
        <v>9.3</v>
      </c>
      <c r="Y547" s="185" t="str">
        <f t="shared" si="175"/>
        <v/>
      </c>
      <c r="Z547" s="161" t="str">
        <f>IF(OR(_penmei3_month_day!D541="",_penmei3_month_day!E541=""),"",IF(AND(_penmei3_month_day!D541=1,_penmei3_month_day!E541=1),_penmei4_month_day!Q541,""))</f>
        <v/>
      </c>
      <c r="AA547" s="221" t="str">
        <f>IF(_penmei4_month_day!R541="","",_penmei4_month_day!R541)</f>
        <v/>
      </c>
      <c r="AB547" s="222">
        <f t="shared" si="179"/>
        <v>18.8</v>
      </c>
      <c r="AC547" s="223">
        <v>0.548611111111111</v>
      </c>
      <c r="AD547" s="224" t="s">
        <v>116</v>
      </c>
      <c r="AE547" s="225"/>
      <c r="AF547" s="224"/>
      <c r="AG547" s="225"/>
      <c r="AH547" s="249"/>
      <c r="AI547" s="258"/>
      <c r="AJ547" s="259"/>
    </row>
    <row r="548" spans="1:36">
      <c r="A548" s="118">
        <f t="shared" si="181"/>
        <v>43488</v>
      </c>
      <c r="B548" s="119">
        <f t="shared" si="166"/>
        <v>43488</v>
      </c>
      <c r="C548" s="120" t="str">
        <f t="shared" si="176"/>
        <v>白</v>
      </c>
      <c r="D548" s="120">
        <f t="shared" si="184"/>
        <v>23</v>
      </c>
      <c r="E548" s="120">
        <f t="shared" si="186"/>
        <v>2</v>
      </c>
      <c r="F548" s="121" t="str">
        <f t="shared" si="185"/>
        <v>乙班</v>
      </c>
      <c r="G548" s="120">
        <f t="shared" si="167"/>
        <v>12</v>
      </c>
      <c r="H548" s="122">
        <f t="shared" si="180"/>
        <v>0.0416666666666667</v>
      </c>
      <c r="I548" s="159">
        <f t="shared" si="177"/>
        <v>0.5</v>
      </c>
      <c r="J548" s="160" t="str">
        <f>IF(_penmei4_month_day!A542="","",_penmei4_month_day!A542)</f>
        <v/>
      </c>
      <c r="K548" s="160" t="str">
        <f>IF(_penmei4_month_day!B542="","",_penmei4_month_day!B542)</f>
        <v/>
      </c>
      <c r="L548" s="160" t="str">
        <f>IF(_penmei4_month_day!C542="","",_penmei4_month_day!C542)</f>
        <v/>
      </c>
      <c r="M548" s="160" t="str">
        <f>IF(_penmei4_month_day!D542="","",_penmei4_month_day!D542)</f>
        <v/>
      </c>
      <c r="N548" s="160" t="str">
        <f>IF(_penmei4_month_day!E542="","",_penmei4_month_day!E542)</f>
        <v/>
      </c>
      <c r="O548" s="161" t="str">
        <f>IF(_penmei4_month_day!F542="","",_penmei4_month_day!F542)</f>
        <v/>
      </c>
      <c r="P548" s="162">
        <v>9</v>
      </c>
      <c r="Q548" s="185" t="str">
        <f t="shared" si="174"/>
        <v/>
      </c>
      <c r="R548" s="161" t="str">
        <f>IF(OR(_penmei3_month_day!A542="",_penmei3_month_day!B542=""),"",IF(AND(_penmei3_month_day!A542=1,_penmei3_month_day!B542=1),_penmei4_month_day!I542,""))</f>
        <v/>
      </c>
      <c r="S548" s="186" t="str">
        <f>IF(_penmei4_month_day!J542="","",_penmei4_month_day!J542)</f>
        <v/>
      </c>
      <c r="T548" s="187" t="str">
        <f>IF(_penmei4_month_day!K542="","",_penmei4_month_day!K542)</f>
        <v/>
      </c>
      <c r="U548" s="160" t="str">
        <f>IF(_penmei4_month_day!L542="","",_penmei4_month_day!L542)</f>
        <v/>
      </c>
      <c r="V548" s="160" t="str">
        <f>IF(_penmei4_month_day!M542="","",_penmei4_month_day!M542)</f>
        <v/>
      </c>
      <c r="W548" s="188" t="str">
        <f>IF(_penmei4_month_day!N542="","",_penmei4_month_day!N542)</f>
        <v/>
      </c>
      <c r="X548" s="162">
        <v>9</v>
      </c>
      <c r="Y548" s="185" t="str">
        <f t="shared" si="175"/>
        <v/>
      </c>
      <c r="Z548" s="161" t="str">
        <f>IF(OR(_penmei3_month_day!D542="",_penmei3_month_day!E542=""),"",IF(AND(_penmei3_month_day!D542=1,_penmei3_month_day!E542=1),_penmei4_month_day!Q542,""))</f>
        <v/>
      </c>
      <c r="AA548" s="221" t="str">
        <f>IF(_penmei4_month_day!R542="","",_penmei4_month_day!R542)</f>
        <v/>
      </c>
      <c r="AB548" s="222">
        <f t="shared" si="179"/>
        <v>18</v>
      </c>
      <c r="AC548" s="223">
        <v>0.642361111111111</v>
      </c>
      <c r="AD548" s="224" t="s">
        <v>120</v>
      </c>
      <c r="AE548" s="225"/>
      <c r="AF548" s="224"/>
      <c r="AG548" s="225"/>
      <c r="AH548" s="249"/>
      <c r="AI548" s="258"/>
      <c r="AJ548" s="259"/>
    </row>
    <row r="549" spans="1:36">
      <c r="A549" s="118">
        <f t="shared" si="181"/>
        <v>43488</v>
      </c>
      <c r="B549" s="119">
        <f t="shared" si="166"/>
        <v>43488</v>
      </c>
      <c r="C549" s="120" t="str">
        <f t="shared" si="176"/>
        <v>白</v>
      </c>
      <c r="D549" s="120">
        <f t="shared" si="184"/>
        <v>23</v>
      </c>
      <c r="E549" s="120">
        <f t="shared" si="186"/>
        <v>2</v>
      </c>
      <c r="F549" s="121" t="str">
        <f t="shared" si="185"/>
        <v>乙班</v>
      </c>
      <c r="G549" s="120">
        <f t="shared" si="167"/>
        <v>13</v>
      </c>
      <c r="H549" s="122">
        <f t="shared" si="180"/>
        <v>0.0416666666666667</v>
      </c>
      <c r="I549" s="159">
        <f t="shared" si="177"/>
        <v>0.541666666666667</v>
      </c>
      <c r="J549" s="160" t="str">
        <f>IF(_penmei4_month_day!A543="","",_penmei4_month_day!A543)</f>
        <v/>
      </c>
      <c r="K549" s="160" t="str">
        <f>IF(_penmei4_month_day!B543="","",_penmei4_month_day!B543)</f>
        <v/>
      </c>
      <c r="L549" s="160" t="str">
        <f>IF(_penmei4_month_day!C543="","",_penmei4_month_day!C543)</f>
        <v/>
      </c>
      <c r="M549" s="160" t="str">
        <f>IF(_penmei4_month_day!D543="","",_penmei4_month_day!D543)</f>
        <v/>
      </c>
      <c r="N549" s="160" t="str">
        <f>IF(_penmei4_month_day!E543="","",_penmei4_month_day!E543)</f>
        <v/>
      </c>
      <c r="O549" s="161" t="str">
        <f>IF(_penmei4_month_day!F543="","",_penmei4_month_day!F543)</f>
        <v/>
      </c>
      <c r="P549" s="162">
        <v>9</v>
      </c>
      <c r="Q549" s="185" t="str">
        <f t="shared" si="174"/>
        <v/>
      </c>
      <c r="R549" s="161" t="str">
        <f>IF(OR(_penmei3_month_day!A543="",_penmei3_month_day!B543=""),"",IF(AND(_penmei3_month_day!A543=1,_penmei3_month_day!B543=1),_penmei4_month_day!I543,""))</f>
        <v/>
      </c>
      <c r="S549" s="186" t="str">
        <f>IF(_penmei4_month_day!J543="","",_penmei4_month_day!J543)</f>
        <v/>
      </c>
      <c r="T549" s="187" t="str">
        <f>IF(_penmei4_month_day!K543="","",_penmei4_month_day!K543)</f>
        <v/>
      </c>
      <c r="U549" s="160" t="str">
        <f>IF(_penmei4_month_day!L543="","",_penmei4_month_day!L543)</f>
        <v/>
      </c>
      <c r="V549" s="160" t="str">
        <f>IF(_penmei4_month_day!M543="","",_penmei4_month_day!M543)</f>
        <v/>
      </c>
      <c r="W549" s="188" t="str">
        <f>IF(_penmei4_month_day!N543="","",_penmei4_month_day!N543)</f>
        <v/>
      </c>
      <c r="X549" s="162">
        <v>9.5</v>
      </c>
      <c r="Y549" s="185" t="str">
        <f t="shared" si="175"/>
        <v/>
      </c>
      <c r="Z549" s="161" t="str">
        <f>IF(OR(_penmei3_month_day!D543="",_penmei3_month_day!E543=""),"",IF(AND(_penmei3_month_day!D543=1,_penmei3_month_day!E543=1),_penmei4_month_day!Q543,""))</f>
        <v/>
      </c>
      <c r="AA549" s="221" t="str">
        <f>IF(_penmei4_month_day!R543="","",_penmei4_month_day!R543)</f>
        <v/>
      </c>
      <c r="AB549" s="222">
        <f t="shared" si="179"/>
        <v>18.5</v>
      </c>
      <c r="AC549" s="223">
        <v>0.649305555555556</v>
      </c>
      <c r="AD549" s="224" t="s">
        <v>138</v>
      </c>
      <c r="AE549" s="225"/>
      <c r="AF549" s="224"/>
      <c r="AG549" s="225"/>
      <c r="AH549" s="249"/>
      <c r="AI549" s="258"/>
      <c r="AJ549" s="259"/>
    </row>
    <row r="550" spans="1:36">
      <c r="A550" s="118">
        <f t="shared" si="181"/>
        <v>43488</v>
      </c>
      <c r="B550" s="119">
        <f t="shared" si="166"/>
        <v>43488</v>
      </c>
      <c r="C550" s="120" t="str">
        <f t="shared" si="176"/>
        <v>白</v>
      </c>
      <c r="D550" s="120">
        <f t="shared" si="184"/>
        <v>23</v>
      </c>
      <c r="E550" s="120">
        <f t="shared" si="186"/>
        <v>2</v>
      </c>
      <c r="F550" s="121" t="str">
        <f t="shared" si="185"/>
        <v>乙班</v>
      </c>
      <c r="G550" s="120">
        <f t="shared" si="167"/>
        <v>14</v>
      </c>
      <c r="H550" s="122">
        <f t="shared" si="180"/>
        <v>0.0416666666666667</v>
      </c>
      <c r="I550" s="159">
        <f t="shared" si="177"/>
        <v>0.583333333333333</v>
      </c>
      <c r="J550" s="160" t="str">
        <f>IF(_penmei4_month_day!A544="","",_penmei4_month_day!A544)</f>
        <v/>
      </c>
      <c r="K550" s="160" t="str">
        <f>IF(_penmei4_month_day!B544="","",_penmei4_month_day!B544)</f>
        <v/>
      </c>
      <c r="L550" s="160" t="str">
        <f>IF(_penmei4_month_day!C544="","",_penmei4_month_day!C544)</f>
        <v/>
      </c>
      <c r="M550" s="160" t="str">
        <f>IF(_penmei4_month_day!D544="","",_penmei4_month_day!D544)</f>
        <v/>
      </c>
      <c r="N550" s="160" t="str">
        <f>IF(_penmei4_month_day!E544="","",_penmei4_month_day!E544)</f>
        <v/>
      </c>
      <c r="O550" s="161" t="str">
        <f>IF(_penmei4_month_day!F544="","",_penmei4_month_day!F544)</f>
        <v/>
      </c>
      <c r="P550" s="162">
        <v>10.5</v>
      </c>
      <c r="Q550" s="185" t="str">
        <f t="shared" si="174"/>
        <v/>
      </c>
      <c r="R550" s="161" t="str">
        <f>IF(OR(_penmei3_month_day!A544="",_penmei3_month_day!B544=""),"",IF(AND(_penmei3_month_day!A544=1,_penmei3_month_day!B544=1),_penmei4_month_day!I544,""))</f>
        <v/>
      </c>
      <c r="S550" s="186" t="str">
        <f>IF(_penmei4_month_day!J544="","",_penmei4_month_day!J544)</f>
        <v/>
      </c>
      <c r="T550" s="187" t="str">
        <f>IF(_penmei4_month_day!K544="","",_penmei4_month_day!K544)</f>
        <v/>
      </c>
      <c r="U550" s="160" t="str">
        <f>IF(_penmei4_month_day!L544="","",_penmei4_month_day!L544)</f>
        <v/>
      </c>
      <c r="V550" s="160" t="str">
        <f>IF(_penmei4_month_day!M544="","",_penmei4_month_day!M544)</f>
        <v/>
      </c>
      <c r="W550" s="188" t="str">
        <f>IF(_penmei4_month_day!N544="","",_penmei4_month_day!N544)</f>
        <v/>
      </c>
      <c r="X550" s="162">
        <v>10.5</v>
      </c>
      <c r="Y550" s="185" t="str">
        <f t="shared" si="175"/>
        <v/>
      </c>
      <c r="Z550" s="161" t="str">
        <f>IF(OR(_penmei3_month_day!D544="",_penmei3_month_day!E544=""),"",IF(AND(_penmei3_month_day!D544=1,_penmei3_month_day!E544=1),_penmei4_month_day!Q544,""))</f>
        <v/>
      </c>
      <c r="AA550" s="221" t="str">
        <f>IF(_penmei4_month_day!R544="","",_penmei4_month_day!R544)</f>
        <v/>
      </c>
      <c r="AB550" s="222">
        <f t="shared" si="179"/>
        <v>21</v>
      </c>
      <c r="AC550" s="223"/>
      <c r="AD550" s="224"/>
      <c r="AE550" s="225"/>
      <c r="AF550" s="224"/>
      <c r="AG550" s="225"/>
      <c r="AH550" s="249"/>
      <c r="AI550" s="260"/>
      <c r="AJ550" s="261"/>
    </row>
    <row r="551" spans="1:36">
      <c r="A551" s="123">
        <f t="shared" si="181"/>
        <v>43488</v>
      </c>
      <c r="B551" s="124">
        <f t="shared" si="166"/>
        <v>43488</v>
      </c>
      <c r="C551" s="125" t="str">
        <f t="shared" si="176"/>
        <v>白</v>
      </c>
      <c r="D551" s="125">
        <f t="shared" si="184"/>
        <v>23</v>
      </c>
      <c r="E551" s="125">
        <f t="shared" si="186"/>
        <v>2</v>
      </c>
      <c r="F551" s="126" t="str">
        <f t="shared" si="185"/>
        <v>乙班</v>
      </c>
      <c r="G551" s="125">
        <f t="shared" si="167"/>
        <v>15</v>
      </c>
      <c r="H551" s="127">
        <f t="shared" si="180"/>
        <v>0.0416666666666667</v>
      </c>
      <c r="I551" s="163">
        <f t="shared" si="177"/>
        <v>0.625</v>
      </c>
      <c r="J551" s="164" t="str">
        <f>IF(_penmei4_month_day!A545="","",_penmei4_month_day!A545)</f>
        <v/>
      </c>
      <c r="K551" s="164" t="str">
        <f>IF(_penmei4_month_day!B545="","",_penmei4_month_day!B545)</f>
        <v/>
      </c>
      <c r="L551" s="164" t="str">
        <f>IF(_penmei4_month_day!C545="","",_penmei4_month_day!C545)</f>
        <v/>
      </c>
      <c r="M551" s="164" t="str">
        <f>IF(_penmei4_month_day!D545="","",_penmei4_month_day!D545)</f>
        <v/>
      </c>
      <c r="N551" s="164" t="str">
        <f>IF(_penmei4_month_day!E545="","",_penmei4_month_day!E545)</f>
        <v/>
      </c>
      <c r="O551" s="165" t="str">
        <f>IF(_penmei4_month_day!F545="","",_penmei4_month_day!F545)</f>
        <v/>
      </c>
      <c r="P551" s="166">
        <v>10.5</v>
      </c>
      <c r="Q551" s="189" t="str">
        <f t="shared" si="174"/>
        <v/>
      </c>
      <c r="R551" s="165" t="str">
        <f>IF(OR(_penmei3_month_day!A545="",_penmei3_month_day!B545=""),"",IF(AND(_penmei3_month_day!A545=1,_penmei3_month_day!B545=1),_penmei4_month_day!I545,""))</f>
        <v/>
      </c>
      <c r="S551" s="190" t="str">
        <f>IF(_penmei4_month_day!J545="","",_penmei4_month_day!J545)</f>
        <v/>
      </c>
      <c r="T551" s="191" t="str">
        <f>IF(_penmei4_month_day!K545="","",_penmei4_month_day!K545)</f>
        <v/>
      </c>
      <c r="U551" s="164" t="str">
        <f>IF(_penmei4_month_day!L545="","",_penmei4_month_day!L545)</f>
        <v/>
      </c>
      <c r="V551" s="164" t="str">
        <f>IF(_penmei4_month_day!M545="","",_penmei4_month_day!M545)</f>
        <v/>
      </c>
      <c r="W551" s="192" t="str">
        <f>IF(_penmei4_month_day!N545="","",_penmei4_month_day!N545)</f>
        <v/>
      </c>
      <c r="X551" s="166">
        <v>10.5</v>
      </c>
      <c r="Y551" s="189" t="str">
        <f t="shared" si="175"/>
        <v/>
      </c>
      <c r="Z551" s="165" t="str">
        <f>IF(OR(_penmei3_month_day!D545="",_penmei3_month_day!E545=""),"",IF(AND(_penmei3_month_day!D545=1,_penmei3_month_day!E545=1),_penmei4_month_day!Q545,""))</f>
        <v/>
      </c>
      <c r="AA551" s="226" t="str">
        <f>IF(_penmei4_month_day!R545="","",_penmei4_month_day!R545)</f>
        <v/>
      </c>
      <c r="AB551" s="222">
        <f t="shared" si="179"/>
        <v>21</v>
      </c>
      <c r="AC551" s="227"/>
      <c r="AD551" s="228"/>
      <c r="AE551" s="229"/>
      <c r="AF551" s="228"/>
      <c r="AG551" s="229"/>
      <c r="AH551" s="251"/>
      <c r="AI551" s="252" t="s">
        <v>118</v>
      </c>
      <c r="AJ551" s="253" t="s">
        <v>180</v>
      </c>
    </row>
    <row r="552" spans="1:36">
      <c r="A552" s="128">
        <f t="shared" si="181"/>
        <v>43488</v>
      </c>
      <c r="B552" s="129">
        <f t="shared" si="166"/>
        <v>43488</v>
      </c>
      <c r="C552" s="130" t="str">
        <f t="shared" si="176"/>
        <v>中</v>
      </c>
      <c r="D552" s="130">
        <f t="shared" si="184"/>
        <v>23</v>
      </c>
      <c r="E552" s="130">
        <f>IF(AND(E544=4),1,IF(AND(E544&lt;4),(E544+1),))</f>
        <v>3</v>
      </c>
      <c r="F552" s="131" t="str">
        <f t="shared" si="185"/>
        <v>丙班</v>
      </c>
      <c r="G552" s="130">
        <f t="shared" si="167"/>
        <v>16</v>
      </c>
      <c r="H552" s="132">
        <f t="shared" si="180"/>
        <v>0.0416666666666667</v>
      </c>
      <c r="I552" s="167">
        <f t="shared" si="177"/>
        <v>0.666666666666667</v>
      </c>
      <c r="J552" s="168" t="str">
        <f>IF(_penmei4_month_day!A546="","",_penmei4_month_day!A546)</f>
        <v/>
      </c>
      <c r="K552" s="169" t="str">
        <f>IF(_penmei4_month_day!B546="","",_penmei4_month_day!B546)</f>
        <v/>
      </c>
      <c r="L552" s="169" t="str">
        <f>IF(_penmei4_month_day!C546="","",_penmei4_month_day!C546)</f>
        <v/>
      </c>
      <c r="M552" s="156" t="str">
        <f>IF(_penmei4_month_day!D546="","",_penmei4_month_day!D546)</f>
        <v/>
      </c>
      <c r="N552" s="156" t="str">
        <f>IF(_penmei4_month_day!E546="","",_penmei4_month_day!E546)</f>
        <v/>
      </c>
      <c r="O552" s="157" t="str">
        <f>IF(_penmei4_month_day!F546="","",_penmei4_month_day!F546)</f>
        <v/>
      </c>
      <c r="P552" s="158">
        <v>9</v>
      </c>
      <c r="Q552" s="197" t="str">
        <f t="shared" si="174"/>
        <v/>
      </c>
      <c r="R552" s="157" t="str">
        <f>IF(OR(_penmei3_month_day!A546="",_penmei3_month_day!B546=""),"",IF(AND(_penmei3_month_day!A546=1,_penmei3_month_day!B546=1),_penmei4_month_day!I546,""))</f>
        <v/>
      </c>
      <c r="S552" s="182" t="str">
        <f>IF(_penmei4_month_day!J546="","",_penmei4_month_day!J546)</f>
        <v/>
      </c>
      <c r="T552" s="183" t="str">
        <f>IF(_penmei4_month_day!K546="","",_penmei4_month_day!K546)</f>
        <v/>
      </c>
      <c r="U552" s="156" t="str">
        <f>IF(_penmei4_month_day!L546="","",_penmei4_month_day!L546)</f>
        <v/>
      </c>
      <c r="V552" s="156" t="str">
        <f>IF(_penmei4_month_day!M546="","",_penmei4_month_day!M546)</f>
        <v/>
      </c>
      <c r="W552" s="184" t="str">
        <f>IF(_penmei4_month_day!N546="","",_penmei4_month_day!N546)</f>
        <v/>
      </c>
      <c r="X552" s="158">
        <v>9</v>
      </c>
      <c r="Y552" s="197" t="str">
        <f t="shared" si="175"/>
        <v/>
      </c>
      <c r="Z552" s="194" t="str">
        <f>IF(OR(_penmei3_month_day!D546="",_penmei3_month_day!E546=""),"",IF(AND(_penmei3_month_day!D546=1,_penmei3_month_day!E546=1),_penmei4_month_day!Q546,""))</f>
        <v/>
      </c>
      <c r="AA552" s="230" t="str">
        <f>IF(_penmei4_month_day!R546="","",_penmei4_month_day!R546)</f>
        <v/>
      </c>
      <c r="AB552" s="222">
        <f t="shared" si="179"/>
        <v>18</v>
      </c>
      <c r="AC552" s="231">
        <v>0.666666666666667</v>
      </c>
      <c r="AD552" s="232">
        <v>15</v>
      </c>
      <c r="AE552" s="233">
        <v>0.833333333333333</v>
      </c>
      <c r="AF552" s="232">
        <v>18</v>
      </c>
      <c r="AG552" s="233"/>
      <c r="AI552" s="256"/>
      <c r="AJ552" s="257"/>
    </row>
    <row r="553" spans="1:36">
      <c r="A553" s="118">
        <f t="shared" si="181"/>
        <v>43488</v>
      </c>
      <c r="B553" s="119">
        <f t="shared" ref="B553:B584" si="187">A553</f>
        <v>43488</v>
      </c>
      <c r="C553" s="120" t="str">
        <f t="shared" si="176"/>
        <v>中</v>
      </c>
      <c r="D553" s="120">
        <f t="shared" si="184"/>
        <v>23</v>
      </c>
      <c r="E553" s="120">
        <f t="shared" ref="E553:E559" si="188">E552</f>
        <v>3</v>
      </c>
      <c r="F553" s="121" t="str">
        <f t="shared" si="185"/>
        <v>丙班</v>
      </c>
      <c r="G553" s="120">
        <f t="shared" ref="G553:G584" si="189">IF(I553=0,0,HOUR(I553-0))</f>
        <v>17</v>
      </c>
      <c r="H553" s="122">
        <f t="shared" si="180"/>
        <v>0.0416666666666667</v>
      </c>
      <c r="I553" s="159">
        <f t="shared" si="177"/>
        <v>0.708333333333333</v>
      </c>
      <c r="J553" s="160" t="str">
        <f>IF(_penmei4_month_day!A547="","",_penmei4_month_day!A547)</f>
        <v/>
      </c>
      <c r="K553" s="160" t="str">
        <f>IF(_penmei4_month_day!B547="","",_penmei4_month_day!B547)</f>
        <v/>
      </c>
      <c r="L553" s="160" t="str">
        <f>IF(_penmei4_month_day!C547="","",_penmei4_month_day!C547)</f>
        <v/>
      </c>
      <c r="M553" s="160" t="str">
        <f>IF(_penmei4_month_day!D547="","",_penmei4_month_day!D547)</f>
        <v/>
      </c>
      <c r="N553" s="160" t="str">
        <f>IF(_penmei4_month_day!E547="","",_penmei4_month_day!E547)</f>
        <v/>
      </c>
      <c r="O553" s="161" t="str">
        <f>IF(_penmei4_month_day!F547="","",_penmei4_month_day!F547)</f>
        <v/>
      </c>
      <c r="P553" s="162">
        <v>7.5</v>
      </c>
      <c r="Q553" s="185" t="str">
        <f t="shared" si="174"/>
        <v/>
      </c>
      <c r="R553" s="161" t="str">
        <f>IF(OR(_penmei3_month_day!A547="",_penmei3_month_day!B547=""),"",IF(AND(_penmei3_month_day!A547=1,_penmei3_month_day!B547=1),_penmei4_month_day!I547,""))</f>
        <v/>
      </c>
      <c r="S553" s="186" t="str">
        <f>IF(_penmei4_month_day!J547="","",_penmei4_month_day!J547)</f>
        <v/>
      </c>
      <c r="T553" s="187" t="str">
        <f>IF(_penmei4_month_day!K547="","",_penmei4_month_day!K547)</f>
        <v/>
      </c>
      <c r="U553" s="160" t="str">
        <f>IF(_penmei4_month_day!L547="","",_penmei4_month_day!L547)</f>
        <v/>
      </c>
      <c r="V553" s="160" t="str">
        <f>IF(_penmei4_month_day!M547="","",_penmei4_month_day!M547)</f>
        <v/>
      </c>
      <c r="W553" s="188" t="str">
        <f>IF(_penmei4_month_day!N547="","",_penmei4_month_day!N547)</f>
        <v/>
      </c>
      <c r="X553" s="162">
        <v>7.5</v>
      </c>
      <c r="Y553" s="185" t="str">
        <f t="shared" si="175"/>
        <v/>
      </c>
      <c r="Z553" s="161" t="str">
        <f>IF(OR(_penmei3_month_day!D547="",_penmei3_month_day!E547=""),"",IF(AND(_penmei3_month_day!D547=1,_penmei3_month_day!E547=1),_penmei4_month_day!Q547,""))</f>
        <v/>
      </c>
      <c r="AA553" s="221" t="str">
        <f>IF(_penmei4_month_day!R547="","",_penmei4_month_day!R547)</f>
        <v/>
      </c>
      <c r="AB553" s="222">
        <f t="shared" si="179"/>
        <v>15</v>
      </c>
      <c r="AC553" s="223">
        <v>0.680555555555555</v>
      </c>
      <c r="AD553" s="224">
        <v>14</v>
      </c>
      <c r="AE553" s="225">
        <v>0.875</v>
      </c>
      <c r="AF553" s="224">
        <v>18.5</v>
      </c>
      <c r="AG553" s="225"/>
      <c r="AH553" s="249"/>
      <c r="AI553" s="258"/>
      <c r="AJ553" s="259"/>
    </row>
    <row r="554" spans="1:36">
      <c r="A554" s="118">
        <f t="shared" si="181"/>
        <v>43488</v>
      </c>
      <c r="B554" s="119">
        <f t="shared" si="187"/>
        <v>43488</v>
      </c>
      <c r="C554" s="120" t="str">
        <f t="shared" si="176"/>
        <v>中</v>
      </c>
      <c r="D554" s="120">
        <f t="shared" si="184"/>
        <v>23</v>
      </c>
      <c r="E554" s="120">
        <f t="shared" si="188"/>
        <v>3</v>
      </c>
      <c r="F554" s="121" t="str">
        <f t="shared" si="185"/>
        <v>丙班</v>
      </c>
      <c r="G554" s="120">
        <f t="shared" si="189"/>
        <v>18</v>
      </c>
      <c r="H554" s="122">
        <f t="shared" si="180"/>
        <v>0.0416666666666667</v>
      </c>
      <c r="I554" s="159">
        <f t="shared" si="177"/>
        <v>0.75</v>
      </c>
      <c r="J554" s="160" t="str">
        <f>IF(_penmei4_month_day!A548="","",_penmei4_month_day!A548)</f>
        <v/>
      </c>
      <c r="K554" s="160" t="str">
        <f>IF(_penmei4_month_day!B548="","",_penmei4_month_day!B548)</f>
        <v/>
      </c>
      <c r="L554" s="160" t="str">
        <f>IF(_penmei4_month_day!C548="","",_penmei4_month_day!C548)</f>
        <v/>
      </c>
      <c r="M554" s="160" t="str">
        <f>IF(_penmei4_month_day!D548="","",_penmei4_month_day!D548)</f>
        <v/>
      </c>
      <c r="N554" s="160" t="str">
        <f>IF(_penmei4_month_day!E548="","",_penmei4_month_day!E548)</f>
        <v/>
      </c>
      <c r="O554" s="161" t="str">
        <f>IF(_penmei4_month_day!F548="","",_penmei4_month_day!F548)</f>
        <v/>
      </c>
      <c r="P554" s="162">
        <v>8</v>
      </c>
      <c r="Q554" s="185" t="str">
        <f t="shared" si="174"/>
        <v/>
      </c>
      <c r="R554" s="161" t="str">
        <f>IF(OR(_penmei3_month_day!A548="",_penmei3_month_day!B548=""),"",IF(AND(_penmei3_month_day!A548=1,_penmei3_month_day!B548=1),_penmei4_month_day!I548,""))</f>
        <v/>
      </c>
      <c r="S554" s="186" t="str">
        <f>IF(_penmei4_month_day!J548="","",_penmei4_month_day!J548)</f>
        <v/>
      </c>
      <c r="T554" s="187" t="str">
        <f>IF(_penmei4_month_day!K548="","",_penmei4_month_day!K548)</f>
        <v/>
      </c>
      <c r="U554" s="160" t="str">
        <f>IF(_penmei4_month_day!L548="","",_penmei4_month_day!L548)</f>
        <v/>
      </c>
      <c r="V554" s="160" t="str">
        <f>IF(_penmei4_month_day!M548="","",_penmei4_month_day!M548)</f>
        <v/>
      </c>
      <c r="W554" s="188" t="str">
        <f>IF(_penmei4_month_day!N548="","",_penmei4_month_day!N548)</f>
        <v/>
      </c>
      <c r="X554" s="162">
        <v>8</v>
      </c>
      <c r="Y554" s="185" t="str">
        <f t="shared" si="175"/>
        <v/>
      </c>
      <c r="Z554" s="161" t="str">
        <f>IF(OR(_penmei3_month_day!D548="",_penmei3_month_day!E548=""),"",IF(AND(_penmei3_month_day!D548=1,_penmei3_month_day!E548=1),_penmei4_month_day!Q548,""))</f>
        <v/>
      </c>
      <c r="AA554" s="221" t="str">
        <f>IF(_penmei4_month_day!R548="","",_penmei4_month_day!R548)</f>
        <v/>
      </c>
      <c r="AB554" s="222">
        <f t="shared" si="179"/>
        <v>16</v>
      </c>
      <c r="AC554" s="223">
        <v>0.701388888888889</v>
      </c>
      <c r="AD554" s="224" t="s">
        <v>175</v>
      </c>
      <c r="AE554" s="225">
        <v>0.899305555555555</v>
      </c>
      <c r="AF554" s="224" t="s">
        <v>156</v>
      </c>
      <c r="AG554" s="225"/>
      <c r="AH554" s="249"/>
      <c r="AI554" s="258"/>
      <c r="AJ554" s="259"/>
    </row>
    <row r="555" spans="1:36">
      <c r="A555" s="118">
        <f t="shared" si="181"/>
        <v>43488</v>
      </c>
      <c r="B555" s="119">
        <f t="shared" si="187"/>
        <v>43488</v>
      </c>
      <c r="C555" s="120" t="str">
        <f t="shared" si="176"/>
        <v>中</v>
      </c>
      <c r="D555" s="120">
        <f t="shared" si="184"/>
        <v>23</v>
      </c>
      <c r="E555" s="120">
        <f t="shared" si="188"/>
        <v>3</v>
      </c>
      <c r="F555" s="121" t="str">
        <f t="shared" si="185"/>
        <v>丙班</v>
      </c>
      <c r="G555" s="120">
        <f t="shared" si="189"/>
        <v>19</v>
      </c>
      <c r="H555" s="122">
        <f t="shared" si="180"/>
        <v>0.0416666666666667</v>
      </c>
      <c r="I555" s="159">
        <f t="shared" si="177"/>
        <v>0.791666666666666</v>
      </c>
      <c r="J555" s="160" t="str">
        <f>IF(_penmei4_month_day!A549="","",_penmei4_month_day!A549)</f>
        <v/>
      </c>
      <c r="K555" s="160" t="str">
        <f>IF(_penmei4_month_day!B549="","",_penmei4_month_day!B549)</f>
        <v/>
      </c>
      <c r="L555" s="160" t="str">
        <f>IF(_penmei4_month_day!C549="","",_penmei4_month_day!C549)</f>
        <v/>
      </c>
      <c r="M555" s="160" t="str">
        <f>IF(_penmei4_month_day!D549="","",_penmei4_month_day!D549)</f>
        <v/>
      </c>
      <c r="N555" s="160" t="str">
        <f>IF(_penmei4_month_day!E549="","",_penmei4_month_day!E549)</f>
        <v/>
      </c>
      <c r="O555" s="161" t="str">
        <f>IF(_penmei4_month_day!F549="","",_penmei4_month_day!F549)</f>
        <v/>
      </c>
      <c r="P555" s="162">
        <v>8.5</v>
      </c>
      <c r="Q555" s="185" t="str">
        <f t="shared" si="174"/>
        <v/>
      </c>
      <c r="R555" s="161" t="str">
        <f>IF(OR(_penmei3_month_day!A549="",_penmei3_month_day!B549=""),"",IF(AND(_penmei3_month_day!A549=1,_penmei3_month_day!B549=1),_penmei4_month_day!I549,""))</f>
        <v/>
      </c>
      <c r="S555" s="186" t="str">
        <f>IF(_penmei4_month_day!J549="","",_penmei4_month_day!J549)</f>
        <v/>
      </c>
      <c r="T555" s="187" t="str">
        <f>IF(_penmei4_month_day!K549="","",_penmei4_month_day!K549)</f>
        <v/>
      </c>
      <c r="U555" s="160" t="str">
        <f>IF(_penmei4_month_day!L549="","",_penmei4_month_day!L549)</f>
        <v/>
      </c>
      <c r="V555" s="160" t="str">
        <f>IF(_penmei4_month_day!M549="","",_penmei4_month_day!M549)</f>
        <v/>
      </c>
      <c r="W555" s="188" t="str">
        <f>IF(_penmei4_month_day!N549="","",_penmei4_month_day!N549)</f>
        <v/>
      </c>
      <c r="X555" s="162">
        <v>8.5</v>
      </c>
      <c r="Y555" s="185" t="str">
        <f t="shared" si="175"/>
        <v/>
      </c>
      <c r="Z555" s="161" t="str">
        <f>IF(OR(_penmei3_month_day!D549="",_penmei3_month_day!E549=""),"",IF(AND(_penmei3_month_day!D549=1,_penmei3_month_day!E549=1),_penmei4_month_day!Q549,""))</f>
        <v/>
      </c>
      <c r="AA555" s="221" t="str">
        <f>IF(_penmei4_month_day!R549="","",_penmei4_month_day!R549)</f>
        <v/>
      </c>
      <c r="AB555" s="222">
        <f t="shared" si="179"/>
        <v>17</v>
      </c>
      <c r="AC555" s="223">
        <v>0.708333333333333</v>
      </c>
      <c r="AD555" s="224">
        <v>16</v>
      </c>
      <c r="AE555" s="225">
        <v>0.916666666666667</v>
      </c>
      <c r="AF555" s="224">
        <v>18</v>
      </c>
      <c r="AG555" s="225"/>
      <c r="AH555" s="249"/>
      <c r="AI555" s="258"/>
      <c r="AJ555" s="259"/>
    </row>
    <row r="556" spans="1:36">
      <c r="A556" s="118">
        <f t="shared" si="181"/>
        <v>43488</v>
      </c>
      <c r="B556" s="119">
        <f t="shared" si="187"/>
        <v>43488</v>
      </c>
      <c r="C556" s="120" t="str">
        <f t="shared" si="176"/>
        <v>中</v>
      </c>
      <c r="D556" s="120">
        <f t="shared" si="184"/>
        <v>23</v>
      </c>
      <c r="E556" s="120">
        <f t="shared" si="188"/>
        <v>3</v>
      </c>
      <c r="F556" s="121" t="str">
        <f t="shared" si="185"/>
        <v>丙班</v>
      </c>
      <c r="G556" s="120">
        <f t="shared" si="189"/>
        <v>20</v>
      </c>
      <c r="H556" s="122">
        <f t="shared" si="180"/>
        <v>0.0416666666666667</v>
      </c>
      <c r="I556" s="159">
        <f t="shared" si="177"/>
        <v>0.833333333333333</v>
      </c>
      <c r="J556" s="160" t="str">
        <f>IF(_penmei4_month_day!A550="","",_penmei4_month_day!A550)</f>
        <v/>
      </c>
      <c r="K556" s="160" t="str">
        <f>IF(_penmei4_month_day!B550="","",_penmei4_month_day!B550)</f>
        <v/>
      </c>
      <c r="L556" s="160" t="str">
        <f>IF(_penmei4_month_day!C550="","",_penmei4_month_day!C550)</f>
        <v/>
      </c>
      <c r="M556" s="160" t="str">
        <f>IF(_penmei4_month_day!D550="","",_penmei4_month_day!D550)</f>
        <v/>
      </c>
      <c r="N556" s="160" t="str">
        <f>IF(_penmei4_month_day!E550="","",_penmei4_month_day!E550)</f>
        <v/>
      </c>
      <c r="O556" s="161" t="str">
        <f>IF(_penmei4_month_day!F550="","",_penmei4_month_day!F550)</f>
        <v/>
      </c>
      <c r="P556" s="162">
        <v>10</v>
      </c>
      <c r="Q556" s="185" t="str">
        <f t="shared" si="174"/>
        <v/>
      </c>
      <c r="R556" s="161" t="str">
        <f>IF(OR(_penmei3_month_day!A550="",_penmei3_month_day!B550=""),"",IF(AND(_penmei3_month_day!A550=1,_penmei3_month_day!B550=1),_penmei4_month_day!I550,""))</f>
        <v/>
      </c>
      <c r="S556" s="186" t="str">
        <f>IF(_penmei4_month_day!J550="","",_penmei4_month_day!J550)</f>
        <v/>
      </c>
      <c r="T556" s="187" t="str">
        <f>IF(_penmei4_month_day!K550="","",_penmei4_month_day!K550)</f>
        <v/>
      </c>
      <c r="U556" s="160" t="str">
        <f>IF(_penmei4_month_day!L550="","",_penmei4_month_day!L550)</f>
        <v/>
      </c>
      <c r="V556" s="160" t="str">
        <f>IF(_penmei4_month_day!M550="","",_penmei4_month_day!M550)</f>
        <v/>
      </c>
      <c r="W556" s="188" t="str">
        <f>IF(_penmei4_month_day!N550="","",_penmei4_month_day!N550)</f>
        <v/>
      </c>
      <c r="X556" s="162">
        <v>9.5</v>
      </c>
      <c r="Y556" s="185" t="str">
        <f t="shared" si="175"/>
        <v/>
      </c>
      <c r="Z556" s="161" t="str">
        <f>IF(OR(_penmei3_month_day!D550="",_penmei3_month_day!E550=""),"",IF(AND(_penmei3_month_day!D550=1,_penmei3_month_day!E550=1),_penmei4_month_day!Q550,""))</f>
        <v/>
      </c>
      <c r="AA556" s="221" t="str">
        <f>IF(_penmei4_month_day!R550="","",_penmei4_month_day!R550)</f>
        <v/>
      </c>
      <c r="AB556" s="222">
        <f t="shared" si="179"/>
        <v>19.5</v>
      </c>
      <c r="AC556" s="223">
        <v>0.784722222222222</v>
      </c>
      <c r="AD556" s="224" t="s">
        <v>178</v>
      </c>
      <c r="AE556" s="225">
        <v>0.942361111111111</v>
      </c>
      <c r="AF556" s="224" t="s">
        <v>144</v>
      </c>
      <c r="AG556" s="225"/>
      <c r="AH556" s="249"/>
      <c r="AI556" s="258"/>
      <c r="AJ556" s="259"/>
    </row>
    <row r="557" spans="1:36">
      <c r="A557" s="118">
        <f t="shared" si="181"/>
        <v>43488</v>
      </c>
      <c r="B557" s="119">
        <f t="shared" si="187"/>
        <v>43488</v>
      </c>
      <c r="C557" s="120" t="str">
        <f t="shared" si="176"/>
        <v>中</v>
      </c>
      <c r="D557" s="120">
        <f t="shared" si="184"/>
        <v>23</v>
      </c>
      <c r="E557" s="120">
        <f t="shared" si="188"/>
        <v>3</v>
      </c>
      <c r="F557" s="121" t="str">
        <f t="shared" si="185"/>
        <v>丙班</v>
      </c>
      <c r="G557" s="120">
        <f t="shared" si="189"/>
        <v>21</v>
      </c>
      <c r="H557" s="122">
        <f t="shared" si="180"/>
        <v>0.0416666666666667</v>
      </c>
      <c r="I557" s="159">
        <f t="shared" si="177"/>
        <v>0.875</v>
      </c>
      <c r="J557" s="160" t="str">
        <f>IF(_penmei4_month_day!A551="","",_penmei4_month_day!A551)</f>
        <v/>
      </c>
      <c r="K557" s="160" t="str">
        <f>IF(_penmei4_month_day!B551="","",_penmei4_month_day!B551)</f>
        <v/>
      </c>
      <c r="L557" s="160" t="str">
        <f>IF(_penmei4_month_day!C551="","",_penmei4_month_day!C551)</f>
        <v/>
      </c>
      <c r="M557" s="160" t="str">
        <f>IF(_penmei4_month_day!D551="","",_penmei4_month_day!D551)</f>
        <v/>
      </c>
      <c r="N557" s="160" t="str">
        <f>IF(_penmei4_month_day!E551="","",_penmei4_month_day!E551)</f>
        <v/>
      </c>
      <c r="O557" s="161" t="str">
        <f>IF(_penmei4_month_day!F551="","",_penmei4_month_day!F551)</f>
        <v/>
      </c>
      <c r="P557" s="162">
        <v>9</v>
      </c>
      <c r="Q557" s="185" t="str">
        <f t="shared" si="174"/>
        <v/>
      </c>
      <c r="R557" s="161" t="str">
        <f>IF(OR(_penmei3_month_day!A551="",_penmei3_month_day!B551=""),"",IF(AND(_penmei3_month_day!A551=1,_penmei3_month_day!B551=1),_penmei4_month_day!I551,""))</f>
        <v/>
      </c>
      <c r="S557" s="186" t="str">
        <f>IF(_penmei4_month_day!J551="","",_penmei4_month_day!J551)</f>
        <v/>
      </c>
      <c r="T557" s="187" t="str">
        <f>IF(_penmei4_month_day!K551="","",_penmei4_month_day!K551)</f>
        <v/>
      </c>
      <c r="U557" s="160" t="str">
        <f>IF(_penmei4_month_day!L551="","",_penmei4_month_day!L551)</f>
        <v/>
      </c>
      <c r="V557" s="160" t="str">
        <f>IF(_penmei4_month_day!M551="","",_penmei4_month_day!M551)</f>
        <v/>
      </c>
      <c r="W557" s="188" t="str">
        <f>IF(_penmei4_month_day!N551="","",_penmei4_month_day!N551)</f>
        <v/>
      </c>
      <c r="X557" s="162">
        <v>9</v>
      </c>
      <c r="Y557" s="185" t="str">
        <f t="shared" si="175"/>
        <v/>
      </c>
      <c r="Z557" s="161" t="str">
        <f>IF(OR(_penmei3_month_day!D551="",_penmei3_month_day!E551=""),"",IF(AND(_penmei3_month_day!D551=1,_penmei3_month_day!E551=1),_penmei4_month_day!Q551,""))</f>
        <v/>
      </c>
      <c r="AA557" s="221" t="str">
        <f>IF(_penmei4_month_day!R551="","",_penmei4_month_day!R551)</f>
        <v/>
      </c>
      <c r="AB557" s="222">
        <f t="shared" si="179"/>
        <v>18</v>
      </c>
      <c r="AC557" s="223">
        <v>0.791666666666667</v>
      </c>
      <c r="AD557" s="224">
        <v>18</v>
      </c>
      <c r="AE557" s="225">
        <v>0.949305555555556</v>
      </c>
      <c r="AF557" s="224" t="s">
        <v>156</v>
      </c>
      <c r="AG557" s="225"/>
      <c r="AH557" s="249"/>
      <c r="AI557" s="258"/>
      <c r="AJ557" s="259"/>
    </row>
    <row r="558" spans="1:36">
      <c r="A558" s="118">
        <f t="shared" si="181"/>
        <v>43488</v>
      </c>
      <c r="B558" s="119">
        <f t="shared" si="187"/>
        <v>43488</v>
      </c>
      <c r="C558" s="120" t="str">
        <f t="shared" si="176"/>
        <v>中</v>
      </c>
      <c r="D558" s="120">
        <f t="shared" si="184"/>
        <v>23</v>
      </c>
      <c r="E558" s="120">
        <f t="shared" si="188"/>
        <v>3</v>
      </c>
      <c r="F558" s="121" t="str">
        <f t="shared" si="185"/>
        <v>丙班</v>
      </c>
      <c r="G558" s="120">
        <f t="shared" si="189"/>
        <v>22</v>
      </c>
      <c r="H558" s="122">
        <f t="shared" si="180"/>
        <v>0.0416666666666667</v>
      </c>
      <c r="I558" s="159">
        <f t="shared" si="177"/>
        <v>0.916666666666666</v>
      </c>
      <c r="J558" s="160" t="str">
        <f>IF(_penmei4_month_day!A552="","",_penmei4_month_day!A552)</f>
        <v/>
      </c>
      <c r="K558" s="160" t="str">
        <f>IF(_penmei4_month_day!B552="","",_penmei4_month_day!B552)</f>
        <v/>
      </c>
      <c r="L558" s="160" t="str">
        <f>IF(_penmei4_month_day!C552="","",_penmei4_month_day!C552)</f>
        <v/>
      </c>
      <c r="M558" s="160" t="str">
        <f>IF(_penmei4_month_day!D552="","",_penmei4_month_day!D552)</f>
        <v/>
      </c>
      <c r="N558" s="160" t="str">
        <f>IF(_penmei4_month_day!E552="","",_penmei4_month_day!E552)</f>
        <v/>
      </c>
      <c r="O558" s="161" t="str">
        <f>IF(_penmei4_month_day!F552="","",_penmei4_month_day!F552)</f>
        <v/>
      </c>
      <c r="P558" s="162">
        <v>10</v>
      </c>
      <c r="Q558" s="185" t="str">
        <f t="shared" si="174"/>
        <v/>
      </c>
      <c r="R558" s="161" t="str">
        <f>IF(OR(_penmei3_month_day!A552="",_penmei3_month_day!B552=""),"",IF(AND(_penmei3_month_day!A552=1,_penmei3_month_day!B552=1),_penmei4_month_day!I552,""))</f>
        <v/>
      </c>
      <c r="S558" s="186" t="str">
        <f>IF(_penmei4_month_day!J552="","",_penmei4_month_day!J552)</f>
        <v/>
      </c>
      <c r="T558" s="187" t="str">
        <f>IF(_penmei4_month_day!K552="","",_penmei4_month_day!K552)</f>
        <v/>
      </c>
      <c r="U558" s="160" t="str">
        <f>IF(_penmei4_month_day!L552="","",_penmei4_month_day!L552)</f>
        <v/>
      </c>
      <c r="V558" s="160" t="str">
        <f>IF(_penmei4_month_day!M552="","",_penmei4_month_day!M552)</f>
        <v/>
      </c>
      <c r="W558" s="188" t="str">
        <f>IF(_penmei4_month_day!N552="","",_penmei4_month_day!N552)</f>
        <v/>
      </c>
      <c r="X558" s="162">
        <v>9</v>
      </c>
      <c r="Y558" s="185" t="str">
        <f t="shared" si="175"/>
        <v/>
      </c>
      <c r="Z558" s="161" t="str">
        <f>IF(OR(_penmei3_month_day!D552="",_penmei3_month_day!E552=""),"",IF(AND(_penmei3_month_day!D552=1,_penmei3_month_day!E552=1),_penmei4_month_day!Q552,""))</f>
        <v/>
      </c>
      <c r="AA558" s="221" t="str">
        <f>IF(_penmei4_month_day!R552="","",_penmei4_month_day!R552)</f>
        <v/>
      </c>
      <c r="AB558" s="222">
        <f t="shared" si="179"/>
        <v>19</v>
      </c>
      <c r="AC558" s="223">
        <v>0.822916666666667</v>
      </c>
      <c r="AD558" s="224" t="s">
        <v>156</v>
      </c>
      <c r="AE558" s="225">
        <v>0.980555555555556</v>
      </c>
      <c r="AF558" s="224" t="s">
        <v>161</v>
      </c>
      <c r="AG558" s="225"/>
      <c r="AH558" s="249"/>
      <c r="AI558" s="260"/>
      <c r="AJ558" s="261"/>
    </row>
    <row r="559" spans="1:36">
      <c r="A559" s="123">
        <f t="shared" si="181"/>
        <v>43488</v>
      </c>
      <c r="B559" s="124">
        <f t="shared" si="187"/>
        <v>43488</v>
      </c>
      <c r="C559" s="125" t="str">
        <f t="shared" si="176"/>
        <v>中</v>
      </c>
      <c r="D559" s="125">
        <f t="shared" si="184"/>
        <v>23</v>
      </c>
      <c r="E559" s="125">
        <f t="shared" si="188"/>
        <v>3</v>
      </c>
      <c r="F559" s="126" t="str">
        <f t="shared" si="185"/>
        <v>丙班</v>
      </c>
      <c r="G559" s="125">
        <f t="shared" si="189"/>
        <v>23</v>
      </c>
      <c r="H559" s="127">
        <f t="shared" si="180"/>
        <v>0.0416666666666667</v>
      </c>
      <c r="I559" s="163">
        <f t="shared" si="177"/>
        <v>0.958333333333333</v>
      </c>
      <c r="J559" s="164" t="str">
        <f>IF(_penmei4_month_day!A553="","",_penmei4_month_day!A553)</f>
        <v/>
      </c>
      <c r="K559" s="164" t="str">
        <f>IF(_penmei4_month_day!B553="","",_penmei4_month_day!B553)</f>
        <v/>
      </c>
      <c r="L559" s="164" t="str">
        <f>IF(_penmei4_month_day!C553="","",_penmei4_month_day!C553)</f>
        <v/>
      </c>
      <c r="M559" s="164" t="str">
        <f>IF(_penmei4_month_day!D553="","",_penmei4_month_day!D553)</f>
        <v/>
      </c>
      <c r="N559" s="164" t="str">
        <f>IF(_penmei4_month_day!E553="","",_penmei4_month_day!E553)</f>
        <v/>
      </c>
      <c r="O559" s="165" t="str">
        <f>IF(_penmei4_month_day!F553="","",_penmei4_month_day!F553)</f>
        <v/>
      </c>
      <c r="P559" s="166">
        <v>10</v>
      </c>
      <c r="Q559" s="189" t="str">
        <f t="shared" si="174"/>
        <v/>
      </c>
      <c r="R559" s="165" t="str">
        <f>IF(OR(_penmei3_month_day!A553="",_penmei3_month_day!B553=""),"",IF(AND(_penmei3_month_day!A553=1,_penmei3_month_day!B553=1),_penmei4_month_day!I553,""))</f>
        <v/>
      </c>
      <c r="S559" s="190" t="str">
        <f>IF(_penmei4_month_day!J553="","",_penmei4_month_day!J553)</f>
        <v/>
      </c>
      <c r="T559" s="191" t="str">
        <f>IF(_penmei4_month_day!K553="","",_penmei4_month_day!K553)</f>
        <v/>
      </c>
      <c r="U559" s="164" t="str">
        <f>IF(_penmei4_month_day!L553="","",_penmei4_month_day!L553)</f>
        <v/>
      </c>
      <c r="V559" s="164" t="str">
        <f>IF(_penmei4_month_day!M553="","",_penmei4_month_day!M553)</f>
        <v/>
      </c>
      <c r="W559" s="192" t="str">
        <f>IF(_penmei4_month_day!N553="","",_penmei4_month_day!N553)</f>
        <v/>
      </c>
      <c r="X559" s="166">
        <v>9</v>
      </c>
      <c r="Y559" s="189" t="str">
        <f t="shared" si="175"/>
        <v/>
      </c>
      <c r="Z559" s="165" t="str">
        <f>IF(OR(_penmei3_month_day!D553="",_penmei3_month_day!E553=""),"",IF(AND(_penmei3_month_day!D553=1,_penmei3_month_day!E553=1),_penmei4_month_day!Q553,""))</f>
        <v/>
      </c>
      <c r="AA559" s="226" t="str">
        <f>IF(_penmei4_month_day!R553="","",_penmei4_month_day!R553)</f>
        <v/>
      </c>
      <c r="AB559" s="222">
        <f t="shared" si="179"/>
        <v>19</v>
      </c>
      <c r="AC559" s="227">
        <v>0.826388888888889</v>
      </c>
      <c r="AD559" s="228" t="s">
        <v>132</v>
      </c>
      <c r="AE559" s="229"/>
      <c r="AF559" s="228"/>
      <c r="AG559" s="229"/>
      <c r="AH559" s="251"/>
      <c r="AI559" s="252" t="s">
        <v>118</v>
      </c>
      <c r="AJ559" s="253" t="s">
        <v>131</v>
      </c>
    </row>
    <row r="560" spans="1:36">
      <c r="A560" s="128">
        <f t="shared" si="181"/>
        <v>43489</v>
      </c>
      <c r="B560" s="129">
        <f t="shared" si="187"/>
        <v>43489</v>
      </c>
      <c r="C560" s="130" t="str">
        <f t="shared" si="176"/>
        <v>夜</v>
      </c>
      <c r="D560" s="130">
        <f t="shared" si="184"/>
        <v>24</v>
      </c>
      <c r="E560" s="130">
        <f>IF(AND(E512=1),4,IF(AND(E512&gt;1),(E512-1),))</f>
        <v>1</v>
      </c>
      <c r="F560" s="131" t="str">
        <f t="shared" si="185"/>
        <v>甲班</v>
      </c>
      <c r="G560" s="130">
        <f t="shared" si="189"/>
        <v>0</v>
      </c>
      <c r="H560" s="132">
        <f t="shared" si="180"/>
        <v>0.0416666666666667</v>
      </c>
      <c r="I560" s="167">
        <f t="shared" si="177"/>
        <v>1</v>
      </c>
      <c r="J560" s="168" t="str">
        <f>IF(_penmei4_month_day!A554="","",_penmei4_month_day!A554)</f>
        <v/>
      </c>
      <c r="K560" s="169" t="str">
        <f>IF(_penmei4_month_day!B554="","",_penmei4_month_day!B554)</f>
        <v/>
      </c>
      <c r="L560" s="169" t="str">
        <f>IF(_penmei4_month_day!C554="","",_penmei4_month_day!C554)</f>
        <v/>
      </c>
      <c r="M560" s="156" t="str">
        <f>IF(_penmei4_month_day!D554="","",_penmei4_month_day!D554)</f>
        <v/>
      </c>
      <c r="N560" s="156" t="str">
        <f>IF(_penmei4_month_day!E554="","",_penmei4_month_day!E554)</f>
        <v/>
      </c>
      <c r="O560" s="157" t="str">
        <f>IF(_penmei4_month_day!F554="","",_penmei4_month_day!F554)</f>
        <v/>
      </c>
      <c r="P560" s="158">
        <v>9.5</v>
      </c>
      <c r="Q560" s="197" t="str">
        <f t="shared" si="174"/>
        <v/>
      </c>
      <c r="R560" s="157" t="str">
        <f>IF(OR(_penmei3_month_day!A554="",_penmei3_month_day!B554=""),"",IF(AND(_penmei3_month_day!A554=1,_penmei3_month_day!B554=1),_penmei4_month_day!I554,""))</f>
        <v/>
      </c>
      <c r="S560" s="182" t="str">
        <f>IF(_penmei4_month_day!J554="","",_penmei4_month_day!J554)</f>
        <v/>
      </c>
      <c r="T560" s="183" t="str">
        <f>IF(_penmei4_month_day!K554="","",_penmei4_month_day!K554)</f>
        <v/>
      </c>
      <c r="U560" s="156" t="str">
        <f>IF(_penmei4_month_day!L554="","",_penmei4_month_day!L554)</f>
        <v/>
      </c>
      <c r="V560" s="156" t="str">
        <f>IF(_penmei4_month_day!M554="","",_penmei4_month_day!M554)</f>
        <v/>
      </c>
      <c r="W560" s="184" t="str">
        <f>IF(_penmei4_month_day!N554="","",_penmei4_month_day!N554)</f>
        <v/>
      </c>
      <c r="X560" s="158">
        <v>9</v>
      </c>
      <c r="Y560" s="193" t="str">
        <f t="shared" si="175"/>
        <v/>
      </c>
      <c r="Z560" s="194" t="str">
        <f>IF(OR(_penmei3_month_day!D554="",_penmei3_month_day!E554=""),"",IF(AND(_penmei3_month_day!D554=1,_penmei3_month_day!E554=1),_penmei4_month_day!Q554,""))</f>
        <v/>
      </c>
      <c r="AA560" s="230" t="str">
        <f>IF(_penmei4_month_day!R554="","",_penmei4_month_day!R554)</f>
        <v/>
      </c>
      <c r="AB560" s="222">
        <f t="shared" si="179"/>
        <v>18.5</v>
      </c>
      <c r="AC560" s="231">
        <v>0</v>
      </c>
      <c r="AD560" s="232">
        <v>18</v>
      </c>
      <c r="AE560" s="233">
        <v>0.217361111111111</v>
      </c>
      <c r="AF560" s="232">
        <v>20.5</v>
      </c>
      <c r="AG560" s="233"/>
      <c r="AH560" s="254"/>
      <c r="AI560" s="256"/>
      <c r="AJ560" s="257"/>
    </row>
    <row r="561" spans="1:36">
      <c r="A561" s="118">
        <f t="shared" si="181"/>
        <v>43489</v>
      </c>
      <c r="B561" s="119">
        <f t="shared" si="187"/>
        <v>43489</v>
      </c>
      <c r="C561" s="120" t="str">
        <f t="shared" si="176"/>
        <v>夜</v>
      </c>
      <c r="D561" s="120">
        <f t="shared" si="184"/>
        <v>24</v>
      </c>
      <c r="E561" s="120">
        <f>E560</f>
        <v>1</v>
      </c>
      <c r="F561" s="121" t="str">
        <f t="shared" si="185"/>
        <v>甲班</v>
      </c>
      <c r="G561" s="120">
        <f t="shared" si="189"/>
        <v>1</v>
      </c>
      <c r="H561" s="122">
        <f t="shared" si="180"/>
        <v>0.0416666666666667</v>
      </c>
      <c r="I561" s="159">
        <f t="shared" si="177"/>
        <v>0.0416666666666667</v>
      </c>
      <c r="J561" s="160" t="str">
        <f>IF(_penmei4_month_day!A555="","",_penmei4_month_day!A555)</f>
        <v/>
      </c>
      <c r="K561" s="160" t="str">
        <f>IF(_penmei4_month_day!B555="","",_penmei4_month_day!B555)</f>
        <v/>
      </c>
      <c r="L561" s="160" t="str">
        <f>IF(_penmei4_month_day!C555="","",_penmei4_month_day!C555)</f>
        <v/>
      </c>
      <c r="M561" s="160" t="str">
        <f>IF(_penmei4_month_day!D555="","",_penmei4_month_day!D555)</f>
        <v/>
      </c>
      <c r="N561" s="160" t="str">
        <f>IF(_penmei4_month_day!E555="","",_penmei4_month_day!E555)</f>
        <v/>
      </c>
      <c r="O561" s="161" t="str">
        <f>IF(_penmei4_month_day!F555="","",_penmei4_month_day!F555)</f>
        <v/>
      </c>
      <c r="P561" s="162">
        <v>10</v>
      </c>
      <c r="Q561" s="185" t="str">
        <f t="shared" si="174"/>
        <v/>
      </c>
      <c r="R561" s="161" t="str">
        <f>IF(OR(_penmei3_month_day!A555="",_penmei3_month_day!B555=""),"",IF(AND(_penmei3_month_day!A555=1,_penmei3_month_day!B555=1),_penmei4_month_day!I555,""))</f>
        <v/>
      </c>
      <c r="S561" s="186" t="str">
        <f>IF(_penmei4_month_day!J555="","",_penmei4_month_day!J555)</f>
        <v/>
      </c>
      <c r="T561" s="187" t="str">
        <f>IF(_penmei4_month_day!K555="","",_penmei4_month_day!K555)</f>
        <v/>
      </c>
      <c r="U561" s="160" t="str">
        <f>IF(_penmei4_month_day!L555="","",_penmei4_month_day!L555)</f>
        <v/>
      </c>
      <c r="V561" s="160" t="str">
        <f>IF(_penmei4_month_day!M555="","",_penmei4_month_day!M555)</f>
        <v/>
      </c>
      <c r="W561" s="188" t="str">
        <f>IF(_penmei4_month_day!N555="","",_penmei4_month_day!N555)</f>
        <v/>
      </c>
      <c r="X561" s="162">
        <v>9.5</v>
      </c>
      <c r="Y561" s="185" t="str">
        <f t="shared" si="175"/>
        <v/>
      </c>
      <c r="Z561" s="161" t="str">
        <f>IF(OR(_penmei3_month_day!D555="",_penmei3_month_day!E555=""),"",IF(AND(_penmei3_month_day!D555=1,_penmei3_month_day!E555=1),_penmei4_month_day!Q555,""))</f>
        <v/>
      </c>
      <c r="AA561" s="221" t="str">
        <f>IF(_penmei4_month_day!R555="","",_penmei4_month_day!R555)</f>
        <v/>
      </c>
      <c r="AB561" s="222">
        <f t="shared" si="179"/>
        <v>19.5</v>
      </c>
      <c r="AC561" s="223">
        <v>0.0138888888888889</v>
      </c>
      <c r="AD561" s="224" t="s">
        <v>132</v>
      </c>
      <c r="AE561" s="225">
        <v>0.270833333333333</v>
      </c>
      <c r="AF561" s="224" t="s">
        <v>116</v>
      </c>
      <c r="AG561" s="225"/>
      <c r="AH561" s="249"/>
      <c r="AI561" s="258"/>
      <c r="AJ561" s="259"/>
    </row>
    <row r="562" spans="1:36">
      <c r="A562" s="118">
        <f t="shared" si="181"/>
        <v>43489</v>
      </c>
      <c r="B562" s="119">
        <f t="shared" si="187"/>
        <v>43489</v>
      </c>
      <c r="C562" s="120" t="str">
        <f t="shared" si="176"/>
        <v>夜</v>
      </c>
      <c r="D562" s="120">
        <f t="shared" si="184"/>
        <v>24</v>
      </c>
      <c r="E562" s="120">
        <f t="shared" ref="E562:E567" si="190">E561</f>
        <v>1</v>
      </c>
      <c r="F562" s="121" t="str">
        <f t="shared" si="185"/>
        <v>甲班</v>
      </c>
      <c r="G562" s="120">
        <f t="shared" si="189"/>
        <v>2</v>
      </c>
      <c r="H562" s="122">
        <f t="shared" si="180"/>
        <v>0.0416666666666667</v>
      </c>
      <c r="I562" s="159">
        <f t="shared" si="177"/>
        <v>0.0833333333333333</v>
      </c>
      <c r="J562" s="160" t="str">
        <f>IF(_penmei4_month_day!A556="","",_penmei4_month_day!A556)</f>
        <v/>
      </c>
      <c r="K562" s="160" t="str">
        <f>IF(_penmei4_month_day!B556="","",_penmei4_month_day!B556)</f>
        <v/>
      </c>
      <c r="L562" s="160" t="str">
        <f>IF(_penmei4_month_day!C556="","",_penmei4_month_day!C556)</f>
        <v/>
      </c>
      <c r="M562" s="160" t="str">
        <f>IF(_penmei4_month_day!D556="","",_penmei4_month_day!D556)</f>
        <v/>
      </c>
      <c r="N562" s="160" t="str">
        <f>IF(_penmei4_month_day!E556="","",_penmei4_month_day!E556)</f>
        <v/>
      </c>
      <c r="O562" s="161" t="str">
        <f>IF(_penmei4_month_day!F556="","",_penmei4_month_day!F556)</f>
        <v/>
      </c>
      <c r="P562" s="162">
        <v>10</v>
      </c>
      <c r="Q562" s="185" t="str">
        <f t="shared" si="174"/>
        <v/>
      </c>
      <c r="R562" s="161" t="str">
        <f>IF(OR(_penmei3_month_day!A556="",_penmei3_month_day!B556=""),"",IF(AND(_penmei3_month_day!A556=1,_penmei3_month_day!B556=1),_penmei4_month_day!I556,""))</f>
        <v/>
      </c>
      <c r="S562" s="186" t="str">
        <f>IF(_penmei4_month_day!J556="","",_penmei4_month_day!J556)</f>
        <v/>
      </c>
      <c r="T562" s="187" t="str">
        <f>IF(_penmei4_month_day!K556="","",_penmei4_month_day!K556)</f>
        <v/>
      </c>
      <c r="U562" s="160" t="str">
        <f>IF(_penmei4_month_day!L556="","",_penmei4_month_day!L556)</f>
        <v/>
      </c>
      <c r="V562" s="160" t="str">
        <f>IF(_penmei4_month_day!M556="","",_penmei4_month_day!M556)</f>
        <v/>
      </c>
      <c r="W562" s="188" t="str">
        <f>IF(_penmei4_month_day!N556="","",_penmei4_month_day!N556)</f>
        <v/>
      </c>
      <c r="X562" s="162">
        <v>10</v>
      </c>
      <c r="Y562" s="185" t="str">
        <f t="shared" si="175"/>
        <v/>
      </c>
      <c r="Z562" s="161" t="str">
        <f>IF(OR(_penmei3_month_day!D556="",_penmei3_month_day!E556=""),"",IF(AND(_penmei3_month_day!D556=1,_penmei3_month_day!E556=1),_penmei4_month_day!Q556,""))</f>
        <v/>
      </c>
      <c r="AA562" s="221" t="str">
        <f>IF(_penmei4_month_day!R556="","",_penmei4_month_day!R556)</f>
        <v/>
      </c>
      <c r="AB562" s="222">
        <f t="shared" si="179"/>
        <v>20</v>
      </c>
      <c r="AC562" s="223">
        <v>0.0451388888888889</v>
      </c>
      <c r="AD562" s="224" t="s">
        <v>138</v>
      </c>
      <c r="AE562" s="225">
        <v>0.294444444444444</v>
      </c>
      <c r="AF562" s="224">
        <v>19</v>
      </c>
      <c r="AG562" s="225"/>
      <c r="AH562" s="249"/>
      <c r="AI562" s="258"/>
      <c r="AJ562" s="259"/>
    </row>
    <row r="563" spans="1:36">
      <c r="A563" s="118">
        <f t="shared" si="181"/>
        <v>43489</v>
      </c>
      <c r="B563" s="119">
        <f t="shared" si="187"/>
        <v>43489</v>
      </c>
      <c r="C563" s="120" t="str">
        <f t="shared" si="176"/>
        <v>夜</v>
      </c>
      <c r="D563" s="120">
        <f t="shared" si="184"/>
        <v>24</v>
      </c>
      <c r="E563" s="120">
        <f t="shared" si="190"/>
        <v>1</v>
      </c>
      <c r="F563" s="121" t="str">
        <f t="shared" si="185"/>
        <v>甲班</v>
      </c>
      <c r="G563" s="120">
        <f t="shared" si="189"/>
        <v>3</v>
      </c>
      <c r="H563" s="122">
        <f t="shared" si="180"/>
        <v>0.0416666666666667</v>
      </c>
      <c r="I563" s="159">
        <f t="shared" si="177"/>
        <v>0.125</v>
      </c>
      <c r="J563" s="160" t="str">
        <f>IF(_penmei4_month_day!A557="","",_penmei4_month_day!A557)</f>
        <v/>
      </c>
      <c r="K563" s="160" t="str">
        <f>IF(_penmei4_month_day!B557="","",_penmei4_month_day!B557)</f>
        <v/>
      </c>
      <c r="L563" s="160" t="str">
        <f>IF(_penmei4_month_day!C557="","",_penmei4_month_day!C557)</f>
        <v/>
      </c>
      <c r="M563" s="160" t="str">
        <f>IF(_penmei4_month_day!D557="","",_penmei4_month_day!D557)</f>
        <v/>
      </c>
      <c r="N563" s="160" t="str">
        <f>IF(_penmei4_month_day!E557="","",_penmei4_month_day!E557)</f>
        <v/>
      </c>
      <c r="O563" s="161" t="str">
        <f>IF(_penmei4_month_day!F557="","",_penmei4_month_day!F557)</f>
        <v/>
      </c>
      <c r="P563" s="162">
        <v>10</v>
      </c>
      <c r="Q563" s="185" t="str">
        <f t="shared" si="174"/>
        <v/>
      </c>
      <c r="R563" s="161" t="str">
        <f>IF(OR(_penmei3_month_day!A557="",_penmei3_month_day!B557=""),"",IF(AND(_penmei3_month_day!A557=1,_penmei3_month_day!B557=1),_penmei4_month_day!I557,""))</f>
        <v/>
      </c>
      <c r="S563" s="186" t="str">
        <f>IF(_penmei4_month_day!J557="","",_penmei4_month_day!J557)</f>
        <v/>
      </c>
      <c r="T563" s="187" t="str">
        <f>IF(_penmei4_month_day!K557="","",_penmei4_month_day!K557)</f>
        <v/>
      </c>
      <c r="U563" s="160" t="str">
        <f>IF(_penmei4_month_day!L557="","",_penmei4_month_day!L557)</f>
        <v/>
      </c>
      <c r="V563" s="160" t="str">
        <f>IF(_penmei4_month_day!M557="","",_penmei4_month_day!M557)</f>
        <v/>
      </c>
      <c r="W563" s="188" t="str">
        <f>IF(_penmei4_month_day!N557="","",_penmei4_month_day!N557)</f>
        <v/>
      </c>
      <c r="X563" s="162">
        <v>9.5</v>
      </c>
      <c r="Y563" s="185" t="str">
        <f t="shared" si="175"/>
        <v/>
      </c>
      <c r="Z563" s="161" t="str">
        <f>IF(OR(_penmei3_month_day!D557="",_penmei3_month_day!E557=""),"",IF(AND(_penmei3_month_day!D557=1,_penmei3_month_day!E557=1),_penmei4_month_day!Q557,""))</f>
        <v/>
      </c>
      <c r="AA563" s="221" t="str">
        <f>IF(_penmei4_month_day!R557="","",_penmei4_month_day!R557)</f>
        <v/>
      </c>
      <c r="AB563" s="222">
        <f t="shared" si="179"/>
        <v>19.5</v>
      </c>
      <c r="AC563" s="223">
        <v>0.075</v>
      </c>
      <c r="AD563" s="224" t="s">
        <v>129</v>
      </c>
      <c r="AE563" s="225">
        <v>0.322916666666667</v>
      </c>
      <c r="AF563" s="224" t="s">
        <v>129</v>
      </c>
      <c r="AG563" s="225"/>
      <c r="AH563" s="249"/>
      <c r="AI563" s="258"/>
      <c r="AJ563" s="259"/>
    </row>
    <row r="564" spans="1:36">
      <c r="A564" s="118">
        <f t="shared" si="181"/>
        <v>43489</v>
      </c>
      <c r="B564" s="119">
        <f t="shared" si="187"/>
        <v>43489</v>
      </c>
      <c r="C564" s="120" t="str">
        <f t="shared" si="176"/>
        <v>夜</v>
      </c>
      <c r="D564" s="120">
        <f t="shared" ref="D564:D587" si="191">DAY(A564)</f>
        <v>24</v>
      </c>
      <c r="E564" s="120">
        <f t="shared" si="190"/>
        <v>1</v>
      </c>
      <c r="F564" s="121" t="str">
        <f t="shared" si="185"/>
        <v>甲班</v>
      </c>
      <c r="G564" s="120">
        <f t="shared" si="189"/>
        <v>4</v>
      </c>
      <c r="H564" s="122">
        <f t="shared" si="180"/>
        <v>0.0416666666666667</v>
      </c>
      <c r="I564" s="159">
        <f t="shared" si="177"/>
        <v>0.166666666666667</v>
      </c>
      <c r="J564" s="160" t="str">
        <f>IF(_penmei4_month_day!A558="","",_penmei4_month_day!A558)</f>
        <v/>
      </c>
      <c r="K564" s="160" t="str">
        <f>IF(_penmei4_month_day!B558="","",_penmei4_month_day!B558)</f>
        <v/>
      </c>
      <c r="L564" s="160" t="str">
        <f>IF(_penmei4_month_day!C558="","",_penmei4_month_day!C558)</f>
        <v/>
      </c>
      <c r="M564" s="160" t="str">
        <f>IF(_penmei4_month_day!D558="","",_penmei4_month_day!D558)</f>
        <v/>
      </c>
      <c r="N564" s="160" t="str">
        <f>IF(_penmei4_month_day!E558="","",_penmei4_month_day!E558)</f>
        <v/>
      </c>
      <c r="O564" s="161" t="str">
        <f>IF(_penmei4_month_day!F558="","",_penmei4_month_day!F558)</f>
        <v/>
      </c>
      <c r="P564" s="162">
        <v>11</v>
      </c>
      <c r="Q564" s="185" t="str">
        <f t="shared" si="174"/>
        <v/>
      </c>
      <c r="R564" s="161" t="str">
        <f>IF(OR(_penmei3_month_day!A558="",_penmei3_month_day!B558=""),"",IF(AND(_penmei3_month_day!A558=1,_penmei3_month_day!B558=1),_penmei4_month_day!I558,""))</f>
        <v/>
      </c>
      <c r="S564" s="186" t="str">
        <f>IF(_penmei4_month_day!J558="","",_penmei4_month_day!J558)</f>
        <v/>
      </c>
      <c r="T564" s="187" t="str">
        <f>IF(_penmei4_month_day!K558="","",_penmei4_month_day!K558)</f>
        <v/>
      </c>
      <c r="U564" s="160" t="str">
        <f>IF(_penmei4_month_day!L558="","",_penmei4_month_day!L558)</f>
        <v/>
      </c>
      <c r="V564" s="160" t="str">
        <f>IF(_penmei4_month_day!M558="","",_penmei4_month_day!M558)</f>
        <v/>
      </c>
      <c r="W564" s="188" t="str">
        <f>IF(_penmei4_month_day!N558="","",_penmei4_month_day!N558)</f>
        <v/>
      </c>
      <c r="X564" s="162">
        <v>10.5</v>
      </c>
      <c r="Y564" s="185" t="str">
        <f t="shared" si="175"/>
        <v/>
      </c>
      <c r="Z564" s="161" t="str">
        <f>IF(OR(_penmei3_month_day!D558="",_penmei3_month_day!E558=""),"",IF(AND(_penmei3_month_day!D558=1,_penmei3_month_day!E558=1),_penmei4_month_day!Q558,""))</f>
        <v/>
      </c>
      <c r="AA564" s="221" t="str">
        <f>IF(_penmei4_month_day!R558="","",_penmei4_month_day!R558)</f>
        <v/>
      </c>
      <c r="AB564" s="222">
        <f t="shared" si="179"/>
        <v>21.5</v>
      </c>
      <c r="AC564" s="223">
        <v>0.100694444444444</v>
      </c>
      <c r="AD564" s="224" t="s">
        <v>128</v>
      </c>
      <c r="AE564" s="225"/>
      <c r="AF564" s="224"/>
      <c r="AG564" s="225"/>
      <c r="AH564" s="249"/>
      <c r="AI564" s="258"/>
      <c r="AJ564" s="259"/>
    </row>
    <row r="565" spans="1:36">
      <c r="A565" s="118">
        <f t="shared" si="181"/>
        <v>43489</v>
      </c>
      <c r="B565" s="119">
        <f t="shared" si="187"/>
        <v>43489</v>
      </c>
      <c r="C565" s="120" t="str">
        <f t="shared" si="176"/>
        <v>夜</v>
      </c>
      <c r="D565" s="120">
        <f t="shared" si="191"/>
        <v>24</v>
      </c>
      <c r="E565" s="120">
        <f t="shared" si="190"/>
        <v>1</v>
      </c>
      <c r="F565" s="121" t="str">
        <f t="shared" si="185"/>
        <v>甲班</v>
      </c>
      <c r="G565" s="120">
        <f t="shared" si="189"/>
        <v>5</v>
      </c>
      <c r="H565" s="122">
        <f t="shared" si="180"/>
        <v>0.0416666666666667</v>
      </c>
      <c r="I565" s="159">
        <f t="shared" si="177"/>
        <v>0.208333333333333</v>
      </c>
      <c r="J565" s="160" t="str">
        <f>IF(_penmei4_month_day!A559="","",_penmei4_month_day!A559)</f>
        <v/>
      </c>
      <c r="K565" s="160" t="str">
        <f>IF(_penmei4_month_day!B559="","",_penmei4_month_day!B559)</f>
        <v/>
      </c>
      <c r="L565" s="160" t="str">
        <f>IF(_penmei4_month_day!C559="","",_penmei4_month_day!C559)</f>
        <v/>
      </c>
      <c r="M565" s="160" t="str">
        <f>IF(_penmei4_month_day!D559="","",_penmei4_month_day!D559)</f>
        <v/>
      </c>
      <c r="N565" s="160" t="str">
        <f>IF(_penmei4_month_day!E559="","",_penmei4_month_day!E559)</f>
        <v/>
      </c>
      <c r="O565" s="161" t="str">
        <f>IF(_penmei4_month_day!F559="","",_penmei4_month_day!F559)</f>
        <v/>
      </c>
      <c r="P565" s="162">
        <v>11</v>
      </c>
      <c r="Q565" s="185" t="str">
        <f t="shared" si="174"/>
        <v/>
      </c>
      <c r="R565" s="161" t="str">
        <f>IF(OR(_penmei3_month_day!A559="",_penmei3_month_day!B559=""),"",IF(AND(_penmei3_month_day!A559=1,_penmei3_month_day!B559=1),_penmei4_month_day!I559,""))</f>
        <v/>
      </c>
      <c r="S565" s="186" t="str">
        <f>IF(_penmei4_month_day!J559="","",_penmei4_month_day!J559)</f>
        <v/>
      </c>
      <c r="T565" s="187" t="str">
        <f>IF(_penmei4_month_day!K559="","",_penmei4_month_day!K559)</f>
        <v/>
      </c>
      <c r="U565" s="160" t="str">
        <f>IF(_penmei4_month_day!L559="","",_penmei4_month_day!L559)</f>
        <v/>
      </c>
      <c r="V565" s="160" t="str">
        <f>IF(_penmei4_month_day!M559="","",_penmei4_month_day!M559)</f>
        <v/>
      </c>
      <c r="W565" s="188" t="str">
        <f>IF(_penmei4_month_day!N559="","",_penmei4_month_day!N559)</f>
        <v/>
      </c>
      <c r="X565" s="162">
        <v>10</v>
      </c>
      <c r="Y565" s="185" t="str">
        <f t="shared" si="175"/>
        <v/>
      </c>
      <c r="Z565" s="161" t="str">
        <f>IF(OR(_penmei3_month_day!D559="",_penmei3_month_day!E559=""),"",IF(AND(_penmei3_month_day!D559=1,_penmei3_month_day!E559=1),_penmei4_month_day!Q559,""))</f>
        <v/>
      </c>
      <c r="AA565" s="221" t="str">
        <f>IF(_penmei4_month_day!R559="","",_penmei4_month_day!R559)</f>
        <v/>
      </c>
      <c r="AB565" s="222">
        <f t="shared" si="179"/>
        <v>21</v>
      </c>
      <c r="AC565" s="223">
        <v>0.125</v>
      </c>
      <c r="AD565" s="224">
        <v>21</v>
      </c>
      <c r="AE565" s="225"/>
      <c r="AF565" s="224"/>
      <c r="AG565" s="225"/>
      <c r="AH565" s="249"/>
      <c r="AI565" s="258"/>
      <c r="AJ565" s="259"/>
    </row>
    <row r="566" spans="1:36">
      <c r="A566" s="118">
        <f t="shared" si="181"/>
        <v>43489</v>
      </c>
      <c r="B566" s="119">
        <f t="shared" si="187"/>
        <v>43489</v>
      </c>
      <c r="C566" s="120" t="str">
        <f t="shared" si="176"/>
        <v>夜</v>
      </c>
      <c r="D566" s="120">
        <f t="shared" si="191"/>
        <v>24</v>
      </c>
      <c r="E566" s="120">
        <f t="shared" si="190"/>
        <v>1</v>
      </c>
      <c r="F566" s="121" t="str">
        <f t="shared" si="185"/>
        <v>甲班</v>
      </c>
      <c r="G566" s="120">
        <f t="shared" si="189"/>
        <v>6</v>
      </c>
      <c r="H566" s="122">
        <f t="shared" si="180"/>
        <v>0.0416666666666667</v>
      </c>
      <c r="I566" s="159">
        <f t="shared" si="177"/>
        <v>0.25</v>
      </c>
      <c r="J566" s="160" t="str">
        <f>IF(_penmei4_month_day!A560="","",_penmei4_month_day!A560)</f>
        <v/>
      </c>
      <c r="K566" s="160" t="str">
        <f>IF(_penmei4_month_day!B560="","",_penmei4_month_day!B560)</f>
        <v/>
      </c>
      <c r="L566" s="160" t="str">
        <f>IF(_penmei4_month_day!C560="","",_penmei4_month_day!C560)</f>
        <v/>
      </c>
      <c r="M566" s="160" t="str">
        <f>IF(_penmei4_month_day!D560="","",_penmei4_month_day!D560)</f>
        <v/>
      </c>
      <c r="N566" s="160" t="str">
        <f>IF(_penmei4_month_day!E560="","",_penmei4_month_day!E560)</f>
        <v/>
      </c>
      <c r="O566" s="161" t="str">
        <f>IF(_penmei4_month_day!F560="","",_penmei4_month_day!F560)</f>
        <v/>
      </c>
      <c r="P566" s="162">
        <v>10</v>
      </c>
      <c r="Q566" s="185" t="str">
        <f t="shared" si="174"/>
        <v/>
      </c>
      <c r="R566" s="161" t="str">
        <f>IF(OR(_penmei3_month_day!A560="",_penmei3_month_day!B560=""),"",IF(AND(_penmei3_month_day!A560=1,_penmei3_month_day!B560=1),_penmei4_month_day!I560,""))</f>
        <v/>
      </c>
      <c r="S566" s="186" t="str">
        <f>IF(_penmei4_month_day!J560="","",_penmei4_month_day!J560)</f>
        <v/>
      </c>
      <c r="T566" s="187" t="str">
        <f>IF(_penmei4_month_day!K560="","",_penmei4_month_day!K560)</f>
        <v/>
      </c>
      <c r="U566" s="160" t="str">
        <f>IF(_penmei4_month_day!L560="","",_penmei4_month_day!L560)</f>
        <v/>
      </c>
      <c r="V566" s="160" t="str">
        <f>IF(_penmei4_month_day!M560="","",_penmei4_month_day!M560)</f>
        <v/>
      </c>
      <c r="W566" s="188" t="str">
        <f>IF(_penmei4_month_day!N560="","",_penmei4_month_day!N560)</f>
        <v/>
      </c>
      <c r="X566" s="162">
        <v>10.7</v>
      </c>
      <c r="Y566" s="185" t="str">
        <f t="shared" si="175"/>
        <v/>
      </c>
      <c r="Z566" s="161" t="str">
        <f>IF(OR(_penmei3_month_day!D560="",_penmei3_month_day!E560=""),"",IF(AND(_penmei3_month_day!D560=1,_penmei3_month_day!E560=1),_penmei4_month_day!Q560,""))</f>
        <v/>
      </c>
      <c r="AA566" s="221" t="str">
        <f>IF(_penmei4_month_day!R560="","",_penmei4_month_day!R560)</f>
        <v/>
      </c>
      <c r="AB566" s="222">
        <f t="shared" si="179"/>
        <v>20.7</v>
      </c>
      <c r="AC566" s="223">
        <v>0.149305555555556</v>
      </c>
      <c r="AD566" s="224" t="s">
        <v>122</v>
      </c>
      <c r="AE566" s="225"/>
      <c r="AF566" s="224"/>
      <c r="AG566" s="225"/>
      <c r="AH566" s="249"/>
      <c r="AI566" s="260"/>
      <c r="AJ566" s="261"/>
    </row>
    <row r="567" spans="1:36">
      <c r="A567" s="123">
        <f t="shared" si="181"/>
        <v>43489</v>
      </c>
      <c r="B567" s="124">
        <f t="shared" si="187"/>
        <v>43489</v>
      </c>
      <c r="C567" s="125" t="str">
        <f t="shared" si="176"/>
        <v>夜</v>
      </c>
      <c r="D567" s="125">
        <f t="shared" si="191"/>
        <v>24</v>
      </c>
      <c r="E567" s="125">
        <f t="shared" si="190"/>
        <v>1</v>
      </c>
      <c r="F567" s="126" t="str">
        <f t="shared" si="185"/>
        <v>甲班</v>
      </c>
      <c r="G567" s="125">
        <f t="shared" si="189"/>
        <v>7</v>
      </c>
      <c r="H567" s="127">
        <f t="shared" si="180"/>
        <v>0.0416666666666667</v>
      </c>
      <c r="I567" s="163">
        <f t="shared" si="177"/>
        <v>0.291666666666667</v>
      </c>
      <c r="J567" s="164" t="str">
        <f>IF(_penmei4_month_day!A561="","",_penmei4_month_day!A561)</f>
        <v/>
      </c>
      <c r="K567" s="164" t="str">
        <f>IF(_penmei4_month_day!B561="","",_penmei4_month_day!B561)</f>
        <v/>
      </c>
      <c r="L567" s="164" t="str">
        <f>IF(_penmei4_month_day!C561="","",_penmei4_month_day!C561)</f>
        <v/>
      </c>
      <c r="M567" s="164" t="str">
        <f>IF(_penmei4_month_day!D561="","",_penmei4_month_day!D561)</f>
        <v/>
      </c>
      <c r="N567" s="164" t="str">
        <f>IF(_penmei4_month_day!E561="","",_penmei4_month_day!E561)</f>
        <v/>
      </c>
      <c r="O567" s="165" t="str">
        <f>IF(_penmei4_month_day!F561="","",_penmei4_month_day!F561)</f>
        <v/>
      </c>
      <c r="P567" s="166">
        <v>10.5</v>
      </c>
      <c r="Q567" s="189" t="str">
        <f t="shared" si="174"/>
        <v/>
      </c>
      <c r="R567" s="165" t="str">
        <f>IF(OR(_penmei3_month_day!A561="",_penmei3_month_day!B561=""),"",IF(AND(_penmei3_month_day!A561=1,_penmei3_month_day!B561=1),_penmei4_month_day!I561,""))</f>
        <v/>
      </c>
      <c r="S567" s="190" t="str">
        <f>IF(_penmei4_month_day!J561="","",_penmei4_month_day!J561)</f>
        <v/>
      </c>
      <c r="T567" s="191" t="str">
        <f>IF(_penmei4_month_day!K561="","",_penmei4_month_day!K561)</f>
        <v/>
      </c>
      <c r="U567" s="164" t="str">
        <f>IF(_penmei4_month_day!L561="","",_penmei4_month_day!L561)</f>
        <v/>
      </c>
      <c r="V567" s="164" t="str">
        <f>IF(_penmei4_month_day!M561="","",_penmei4_month_day!M561)</f>
        <v/>
      </c>
      <c r="W567" s="192" t="str">
        <f>IF(_penmei4_month_day!N561="","",_penmei4_month_day!N561)</f>
        <v/>
      </c>
      <c r="X567" s="166">
        <v>10.5</v>
      </c>
      <c r="Y567" s="189" t="str">
        <f t="shared" si="175"/>
        <v/>
      </c>
      <c r="Z567" s="165" t="str">
        <f>IF(OR(_penmei3_month_day!D561="",_penmei3_month_day!E561=""),"",IF(AND(_penmei3_month_day!D561=1,_penmei3_month_day!E561=1),_penmei4_month_day!Q561,""))</f>
        <v/>
      </c>
      <c r="AA567" s="226" t="str">
        <f>IF(_penmei4_month_day!R561="","",_penmei4_month_day!R561)</f>
        <v/>
      </c>
      <c r="AB567" s="222">
        <f t="shared" si="179"/>
        <v>21</v>
      </c>
      <c r="AC567" s="227">
        <v>0.190972222222222</v>
      </c>
      <c r="AD567" s="228" t="s">
        <v>130</v>
      </c>
      <c r="AE567" s="229"/>
      <c r="AF567" s="228"/>
      <c r="AG567" s="229"/>
      <c r="AH567" s="251"/>
      <c r="AI567" s="252" t="s">
        <v>118</v>
      </c>
      <c r="AJ567" s="253" t="s">
        <v>64</v>
      </c>
    </row>
    <row r="568" spans="1:36">
      <c r="A568" s="128">
        <f t="shared" si="181"/>
        <v>43489</v>
      </c>
      <c r="B568" s="129">
        <f t="shared" si="187"/>
        <v>43489</v>
      </c>
      <c r="C568" s="130" t="str">
        <f t="shared" si="176"/>
        <v>白</v>
      </c>
      <c r="D568" s="130">
        <f t="shared" si="191"/>
        <v>24</v>
      </c>
      <c r="E568" s="130">
        <f>IF(AND(E560=4),1,IF(AND(E560&lt;4),(E560+1),))</f>
        <v>2</v>
      </c>
      <c r="F568" s="131" t="str">
        <f t="shared" si="185"/>
        <v>乙班</v>
      </c>
      <c r="G568" s="130">
        <f t="shared" si="189"/>
        <v>8</v>
      </c>
      <c r="H568" s="132">
        <f t="shared" si="180"/>
        <v>0.0416666666666667</v>
      </c>
      <c r="I568" s="167">
        <f t="shared" si="177"/>
        <v>0.333333333333333</v>
      </c>
      <c r="J568" s="168" t="str">
        <f>IF(_penmei4_month_day!A562="","",_penmei4_month_day!A562)</f>
        <v/>
      </c>
      <c r="K568" s="169" t="str">
        <f>IF(_penmei4_month_day!B562="","",_penmei4_month_day!B562)</f>
        <v/>
      </c>
      <c r="L568" s="169" t="str">
        <f>IF(_penmei4_month_day!C562="","",_penmei4_month_day!C562)</f>
        <v/>
      </c>
      <c r="M568" s="156" t="str">
        <f>IF(_penmei4_month_day!D562="","",_penmei4_month_day!D562)</f>
        <v/>
      </c>
      <c r="N568" s="156" t="str">
        <f>IF(_penmei4_month_day!E562="","",_penmei4_month_day!E562)</f>
        <v/>
      </c>
      <c r="O568" s="157" t="str">
        <f>IF(_penmei4_month_day!F562="","",_penmei4_month_day!F562)</f>
        <v/>
      </c>
      <c r="P568" s="158">
        <v>10</v>
      </c>
      <c r="Q568" s="197" t="str">
        <f t="shared" si="174"/>
        <v/>
      </c>
      <c r="R568" s="157" t="str">
        <f>IF(OR(_penmei3_month_day!A562="",_penmei3_month_day!B562=""),"",IF(AND(_penmei3_month_day!A562=1,_penmei3_month_day!B562=1),_penmei4_month_day!I562,""))</f>
        <v/>
      </c>
      <c r="S568" s="182" t="str">
        <f>IF(_penmei4_month_day!J562="","",_penmei4_month_day!J562)</f>
        <v/>
      </c>
      <c r="T568" s="183" t="str">
        <f>IF(_penmei4_month_day!K562="","",_penmei4_month_day!K562)</f>
        <v/>
      </c>
      <c r="U568" s="156" t="str">
        <f>IF(_penmei4_month_day!L562="","",_penmei4_month_day!L562)</f>
        <v/>
      </c>
      <c r="V568" s="156" t="str">
        <f>IF(_penmei4_month_day!M562="","",_penmei4_month_day!M562)</f>
        <v/>
      </c>
      <c r="W568" s="184" t="str">
        <f>IF(_penmei4_month_day!N562="","",_penmei4_month_day!N562)</f>
        <v/>
      </c>
      <c r="X568" s="158">
        <v>10</v>
      </c>
      <c r="Y568" s="193" t="str">
        <f t="shared" si="175"/>
        <v/>
      </c>
      <c r="Z568" s="194" t="str">
        <f>IF(OR(_penmei3_month_day!D562="",_penmei3_month_day!E562=""),"",IF(AND(_penmei3_month_day!D562=1,_penmei3_month_day!E562=1),_penmei4_month_day!Q562,""))</f>
        <v/>
      </c>
      <c r="AA568" s="230" t="str">
        <f>IF(_penmei4_month_day!R562="","",_penmei4_month_day!R562)</f>
        <v/>
      </c>
      <c r="AB568" s="222">
        <f t="shared" si="179"/>
        <v>20</v>
      </c>
      <c r="AC568" s="231">
        <v>0.333333333333333</v>
      </c>
      <c r="AD568" s="232">
        <v>21</v>
      </c>
      <c r="AE568" s="233">
        <v>0.5625</v>
      </c>
      <c r="AF568" s="232">
        <v>20</v>
      </c>
      <c r="AG568" s="233"/>
      <c r="AH568" s="254"/>
      <c r="AI568" s="256"/>
      <c r="AJ568" s="257"/>
    </row>
    <row r="569" spans="1:36">
      <c r="A569" s="118">
        <f t="shared" si="181"/>
        <v>43489</v>
      </c>
      <c r="B569" s="119">
        <f t="shared" si="187"/>
        <v>43489</v>
      </c>
      <c r="C569" s="120" t="str">
        <f t="shared" si="176"/>
        <v>白</v>
      </c>
      <c r="D569" s="120">
        <f t="shared" si="191"/>
        <v>24</v>
      </c>
      <c r="E569" s="120">
        <f>E568</f>
        <v>2</v>
      </c>
      <c r="F569" s="121" t="str">
        <f t="shared" si="185"/>
        <v>乙班</v>
      </c>
      <c r="G569" s="120">
        <f t="shared" si="189"/>
        <v>9</v>
      </c>
      <c r="H569" s="122">
        <f t="shared" si="180"/>
        <v>0.0416666666666667</v>
      </c>
      <c r="I569" s="159">
        <f t="shared" si="177"/>
        <v>0.375</v>
      </c>
      <c r="J569" s="160" t="str">
        <f>IF(_penmei4_month_day!A563="","",_penmei4_month_day!A563)</f>
        <v/>
      </c>
      <c r="K569" s="160" t="str">
        <f>IF(_penmei4_month_day!B563="","",_penmei4_month_day!B563)</f>
        <v/>
      </c>
      <c r="L569" s="160" t="str">
        <f>IF(_penmei4_month_day!C563="","",_penmei4_month_day!C563)</f>
        <v/>
      </c>
      <c r="M569" s="160" t="str">
        <f>IF(_penmei4_month_day!D563="","",_penmei4_month_day!D563)</f>
        <v/>
      </c>
      <c r="N569" s="160" t="str">
        <f>IF(_penmei4_month_day!E563="","",_penmei4_month_day!E563)</f>
        <v/>
      </c>
      <c r="O569" s="161" t="str">
        <f>IF(_penmei4_month_day!F563="","",_penmei4_month_day!F563)</f>
        <v/>
      </c>
      <c r="P569" s="162">
        <v>11</v>
      </c>
      <c r="Q569" s="185" t="str">
        <f t="shared" si="174"/>
        <v/>
      </c>
      <c r="R569" s="161" t="str">
        <f>IF(OR(_penmei3_month_day!A563="",_penmei3_month_day!B563=""),"",IF(AND(_penmei3_month_day!A563=1,_penmei3_month_day!B563=1),_penmei4_month_day!I563,""))</f>
        <v/>
      </c>
      <c r="S569" s="186" t="str">
        <f>IF(_penmei4_month_day!J563="","",_penmei4_month_day!J563)</f>
        <v/>
      </c>
      <c r="T569" s="187" t="str">
        <f>IF(_penmei4_month_day!K563="","",_penmei4_month_day!K563)</f>
        <v/>
      </c>
      <c r="U569" s="160" t="str">
        <f>IF(_penmei4_month_day!L563="","",_penmei4_month_day!L563)</f>
        <v/>
      </c>
      <c r="V569" s="160" t="str">
        <f>IF(_penmei4_month_day!M563="","",_penmei4_month_day!M563)</f>
        <v/>
      </c>
      <c r="W569" s="188" t="str">
        <f>IF(_penmei4_month_day!N563="","",_penmei4_month_day!N563)</f>
        <v/>
      </c>
      <c r="X569" s="162">
        <v>10</v>
      </c>
      <c r="Y569" s="185" t="str">
        <f t="shared" si="175"/>
        <v/>
      </c>
      <c r="Z569" s="161" t="str">
        <f>IF(OR(_penmei3_month_day!D563="",_penmei3_month_day!E563=""),"",IF(AND(_penmei3_month_day!D563=1,_penmei3_month_day!E563=1),_penmei4_month_day!Q563,""))</f>
        <v/>
      </c>
      <c r="AA569" s="221" t="str">
        <f>IF(_penmei4_month_day!R563="","",_penmei4_month_day!R563)</f>
        <v/>
      </c>
      <c r="AB569" s="222">
        <f t="shared" si="179"/>
        <v>21</v>
      </c>
      <c r="AC569" s="223">
        <v>0.395833333333333</v>
      </c>
      <c r="AD569" s="224">
        <v>22</v>
      </c>
      <c r="AE569" s="225"/>
      <c r="AF569" s="224"/>
      <c r="AG569" s="225"/>
      <c r="AH569" s="249"/>
      <c r="AI569" s="258"/>
      <c r="AJ569" s="259"/>
    </row>
    <row r="570" spans="1:36">
      <c r="A570" s="118">
        <f t="shared" si="181"/>
        <v>43489</v>
      </c>
      <c r="B570" s="119">
        <f t="shared" si="187"/>
        <v>43489</v>
      </c>
      <c r="C570" s="120" t="str">
        <f t="shared" si="176"/>
        <v>白</v>
      </c>
      <c r="D570" s="120">
        <f t="shared" si="191"/>
        <v>24</v>
      </c>
      <c r="E570" s="120">
        <f t="shared" ref="E570:E575" si="192">E569</f>
        <v>2</v>
      </c>
      <c r="F570" s="121" t="str">
        <f t="shared" si="185"/>
        <v>乙班</v>
      </c>
      <c r="G570" s="120">
        <f t="shared" si="189"/>
        <v>10</v>
      </c>
      <c r="H570" s="122">
        <f t="shared" si="180"/>
        <v>0.0416666666666667</v>
      </c>
      <c r="I570" s="159">
        <f t="shared" si="177"/>
        <v>0.416666666666667</v>
      </c>
      <c r="J570" s="160" t="str">
        <f>IF(_penmei4_month_day!A564="","",_penmei4_month_day!A564)</f>
        <v/>
      </c>
      <c r="K570" s="160" t="str">
        <f>IF(_penmei4_month_day!B564="","",_penmei4_month_day!B564)</f>
        <v/>
      </c>
      <c r="L570" s="160" t="str">
        <f>IF(_penmei4_month_day!C564="","",_penmei4_month_day!C564)</f>
        <v/>
      </c>
      <c r="M570" s="160" t="str">
        <f>IF(_penmei4_month_day!D564="","",_penmei4_month_day!D564)</f>
        <v/>
      </c>
      <c r="N570" s="160" t="str">
        <f>IF(_penmei4_month_day!E564="","",_penmei4_month_day!E564)</f>
        <v/>
      </c>
      <c r="O570" s="161" t="str">
        <f>IF(_penmei4_month_day!F564="","",_penmei4_month_day!F564)</f>
        <v/>
      </c>
      <c r="P570" s="162">
        <v>11</v>
      </c>
      <c r="Q570" s="185" t="str">
        <f t="shared" si="174"/>
        <v/>
      </c>
      <c r="R570" s="161" t="str">
        <f>IF(OR(_penmei3_month_day!A564="",_penmei3_month_day!B564=""),"",IF(AND(_penmei3_month_day!A564=1,_penmei3_month_day!B564=1),_penmei4_month_day!I564,""))</f>
        <v/>
      </c>
      <c r="S570" s="186" t="str">
        <f>IF(_penmei4_month_day!J564="","",_penmei4_month_day!J564)</f>
        <v/>
      </c>
      <c r="T570" s="187" t="str">
        <f>IF(_penmei4_month_day!K564="","",_penmei4_month_day!K564)</f>
        <v/>
      </c>
      <c r="U570" s="160" t="str">
        <f>IF(_penmei4_month_day!L564="","",_penmei4_month_day!L564)</f>
        <v/>
      </c>
      <c r="V570" s="160" t="str">
        <f>IF(_penmei4_month_day!M564="","",_penmei4_month_day!M564)</f>
        <v/>
      </c>
      <c r="W570" s="188" t="str">
        <f>IF(_penmei4_month_day!N564="","",_penmei4_month_day!N564)</f>
        <v/>
      </c>
      <c r="X570" s="162">
        <v>10.5</v>
      </c>
      <c r="Y570" s="185" t="str">
        <f t="shared" si="175"/>
        <v/>
      </c>
      <c r="Z570" s="161" t="str">
        <f>IF(OR(_penmei3_month_day!D564="",_penmei3_month_day!E564=""),"",IF(AND(_penmei3_month_day!D564=1,_penmei3_month_day!E564=1),_penmei4_month_day!Q564,""))</f>
        <v/>
      </c>
      <c r="AA570" s="221" t="str">
        <f>IF(_penmei4_month_day!R564="","",_penmei4_month_day!R564)</f>
        <v/>
      </c>
      <c r="AB570" s="222">
        <f t="shared" si="179"/>
        <v>21.5</v>
      </c>
      <c r="AC570" s="223">
        <v>0.423611111111111</v>
      </c>
      <c r="AD570" s="224">
        <v>20</v>
      </c>
      <c r="AE570" s="225"/>
      <c r="AF570" s="224"/>
      <c r="AG570" s="225"/>
      <c r="AH570" s="249"/>
      <c r="AI570" s="258"/>
      <c r="AJ570" s="259"/>
    </row>
    <row r="571" spans="1:36">
      <c r="A571" s="118">
        <f t="shared" si="181"/>
        <v>43489</v>
      </c>
      <c r="B571" s="119">
        <f t="shared" si="187"/>
        <v>43489</v>
      </c>
      <c r="C571" s="120" t="str">
        <f t="shared" si="176"/>
        <v>白</v>
      </c>
      <c r="D571" s="120">
        <f t="shared" si="191"/>
        <v>24</v>
      </c>
      <c r="E571" s="120">
        <f t="shared" si="192"/>
        <v>2</v>
      </c>
      <c r="F571" s="121" t="str">
        <f t="shared" si="185"/>
        <v>乙班</v>
      </c>
      <c r="G571" s="120">
        <f t="shared" si="189"/>
        <v>11</v>
      </c>
      <c r="H571" s="122">
        <f t="shared" si="180"/>
        <v>0.0416666666666667</v>
      </c>
      <c r="I571" s="159">
        <f t="shared" si="177"/>
        <v>0.458333333333333</v>
      </c>
      <c r="J571" s="160" t="str">
        <f>IF(_penmei4_month_day!A565="","",_penmei4_month_day!A565)</f>
        <v/>
      </c>
      <c r="K571" s="160" t="str">
        <f>IF(_penmei4_month_day!B565="","",_penmei4_month_day!B565)</f>
        <v/>
      </c>
      <c r="L571" s="160" t="str">
        <f>IF(_penmei4_month_day!C565="","",_penmei4_month_day!C565)</f>
        <v/>
      </c>
      <c r="M571" s="160" t="str">
        <f>IF(_penmei4_month_day!D565="","",_penmei4_month_day!D565)</f>
        <v/>
      </c>
      <c r="N571" s="160" t="str">
        <f>IF(_penmei4_month_day!E565="","",_penmei4_month_day!E565)</f>
        <v/>
      </c>
      <c r="O571" s="161" t="str">
        <f>IF(_penmei4_month_day!F565="","",_penmei4_month_day!F565)</f>
        <v/>
      </c>
      <c r="P571" s="162">
        <v>10</v>
      </c>
      <c r="Q571" s="185" t="str">
        <f t="shared" si="174"/>
        <v/>
      </c>
      <c r="R571" s="161" t="str">
        <f>IF(OR(_penmei3_month_day!A565="",_penmei3_month_day!B565=""),"",IF(AND(_penmei3_month_day!A565=1,_penmei3_month_day!B565=1),_penmei4_month_day!I565,""))</f>
        <v/>
      </c>
      <c r="S571" s="186" t="str">
        <f>IF(_penmei4_month_day!J565="","",_penmei4_month_day!J565)</f>
        <v/>
      </c>
      <c r="T571" s="187" t="str">
        <f>IF(_penmei4_month_day!K565="","",_penmei4_month_day!K565)</f>
        <v/>
      </c>
      <c r="U571" s="160" t="str">
        <f>IF(_penmei4_month_day!L565="","",_penmei4_month_day!L565)</f>
        <v/>
      </c>
      <c r="V571" s="160" t="str">
        <f>IF(_penmei4_month_day!M565="","",_penmei4_month_day!M565)</f>
        <v/>
      </c>
      <c r="W571" s="188" t="str">
        <f>IF(_penmei4_month_day!N565="","",_penmei4_month_day!N565)</f>
        <v/>
      </c>
      <c r="X571" s="162">
        <v>10</v>
      </c>
      <c r="Y571" s="185" t="str">
        <f t="shared" si="175"/>
        <v/>
      </c>
      <c r="Z571" s="161" t="str">
        <f>IF(OR(_penmei3_month_day!D565="",_penmei3_month_day!E565=""),"",IF(AND(_penmei3_month_day!D565=1,_penmei3_month_day!E565=1),_penmei4_month_day!Q565,""))</f>
        <v/>
      </c>
      <c r="AA571" s="221" t="str">
        <f>IF(_penmei4_month_day!R565="","",_penmei4_month_day!R565)</f>
        <v/>
      </c>
      <c r="AB571" s="222">
        <f t="shared" si="179"/>
        <v>20</v>
      </c>
      <c r="AC571" s="223">
        <v>0.458333333333333</v>
      </c>
      <c r="AD571" s="224">
        <v>19</v>
      </c>
      <c r="AE571" s="225"/>
      <c r="AF571" s="224"/>
      <c r="AG571" s="225"/>
      <c r="AH571" s="249"/>
      <c r="AI571" s="258"/>
      <c r="AJ571" s="259"/>
    </row>
    <row r="572" spans="1:36">
      <c r="A572" s="118">
        <f t="shared" si="181"/>
        <v>43489</v>
      </c>
      <c r="B572" s="119">
        <f t="shared" si="187"/>
        <v>43489</v>
      </c>
      <c r="C572" s="120" t="str">
        <f t="shared" si="176"/>
        <v>白</v>
      </c>
      <c r="D572" s="120">
        <f t="shared" si="191"/>
        <v>24</v>
      </c>
      <c r="E572" s="120">
        <f t="shared" si="192"/>
        <v>2</v>
      </c>
      <c r="F572" s="121" t="str">
        <f t="shared" si="185"/>
        <v>乙班</v>
      </c>
      <c r="G572" s="120">
        <f t="shared" si="189"/>
        <v>12</v>
      </c>
      <c r="H572" s="122">
        <f t="shared" si="180"/>
        <v>0.0416666666666667</v>
      </c>
      <c r="I572" s="159">
        <f t="shared" si="177"/>
        <v>0.5</v>
      </c>
      <c r="J572" s="160" t="str">
        <f>IF(_penmei4_month_day!A566="","",_penmei4_month_day!A566)</f>
        <v/>
      </c>
      <c r="K572" s="160" t="str">
        <f>IF(_penmei4_month_day!B566="","",_penmei4_month_day!B566)</f>
        <v/>
      </c>
      <c r="L572" s="160" t="str">
        <f>IF(_penmei4_month_day!C566="","",_penmei4_month_day!C566)</f>
        <v/>
      </c>
      <c r="M572" s="160" t="str">
        <f>IF(_penmei4_month_day!D566="","",_penmei4_month_day!D566)</f>
        <v/>
      </c>
      <c r="N572" s="160" t="str">
        <f>IF(_penmei4_month_day!E566="","",_penmei4_month_day!E566)</f>
        <v/>
      </c>
      <c r="O572" s="161" t="str">
        <f>IF(_penmei4_month_day!F566="","",_penmei4_month_day!F566)</f>
        <v/>
      </c>
      <c r="P572" s="162">
        <v>10</v>
      </c>
      <c r="Q572" s="185" t="str">
        <f t="shared" si="174"/>
        <v/>
      </c>
      <c r="R572" s="161" t="str">
        <f>IF(OR(_penmei3_month_day!A566="",_penmei3_month_day!B566=""),"",IF(AND(_penmei3_month_day!A566=1,_penmei3_month_day!B566=1),_penmei4_month_day!I566,""))</f>
        <v/>
      </c>
      <c r="S572" s="186" t="str">
        <f>IF(_penmei4_month_day!J566="","",_penmei4_month_day!J566)</f>
        <v/>
      </c>
      <c r="T572" s="187" t="str">
        <f>IF(_penmei4_month_day!K566="","",_penmei4_month_day!K566)</f>
        <v/>
      </c>
      <c r="U572" s="160" t="str">
        <f>IF(_penmei4_month_day!L566="","",_penmei4_month_day!L566)</f>
        <v/>
      </c>
      <c r="V572" s="160" t="str">
        <f>IF(_penmei4_month_day!M566="","",_penmei4_month_day!M566)</f>
        <v/>
      </c>
      <c r="W572" s="188" t="str">
        <f>IF(_penmei4_month_day!N566="","",_penmei4_month_day!N566)</f>
        <v/>
      </c>
      <c r="X572" s="162">
        <v>10.2</v>
      </c>
      <c r="Y572" s="185" t="str">
        <f t="shared" si="175"/>
        <v/>
      </c>
      <c r="Z572" s="161" t="str">
        <f>IF(OR(_penmei3_month_day!D566="",_penmei3_month_day!E566=""),"",IF(AND(_penmei3_month_day!D566=1,_penmei3_month_day!E566=1),_penmei4_month_day!Q566,""))</f>
        <v/>
      </c>
      <c r="AA572" s="221" t="str">
        <f>IF(_penmei4_month_day!R566="","",_penmei4_month_day!R566)</f>
        <v/>
      </c>
      <c r="AB572" s="222">
        <f t="shared" si="179"/>
        <v>20.2</v>
      </c>
      <c r="AC572" s="223">
        <v>0.475694444444444</v>
      </c>
      <c r="AD572" s="224">
        <v>21</v>
      </c>
      <c r="AE572" s="225"/>
      <c r="AF572" s="224"/>
      <c r="AG572" s="225"/>
      <c r="AH572" s="249"/>
      <c r="AI572" s="258"/>
      <c r="AJ572" s="259"/>
    </row>
    <row r="573" spans="1:36">
      <c r="A573" s="118">
        <f t="shared" si="181"/>
        <v>43489</v>
      </c>
      <c r="B573" s="119">
        <f t="shared" si="187"/>
        <v>43489</v>
      </c>
      <c r="C573" s="120" t="str">
        <f t="shared" si="176"/>
        <v>白</v>
      </c>
      <c r="D573" s="120">
        <f t="shared" si="191"/>
        <v>24</v>
      </c>
      <c r="E573" s="120">
        <f t="shared" si="192"/>
        <v>2</v>
      </c>
      <c r="F573" s="121" t="str">
        <f t="shared" si="185"/>
        <v>乙班</v>
      </c>
      <c r="G573" s="120">
        <f t="shared" si="189"/>
        <v>13</v>
      </c>
      <c r="H573" s="122">
        <f t="shared" si="180"/>
        <v>0.0416666666666667</v>
      </c>
      <c r="I573" s="159">
        <f t="shared" si="177"/>
        <v>0.541666666666667</v>
      </c>
      <c r="J573" s="160" t="str">
        <f>IF(_penmei4_month_day!A567="","",_penmei4_month_day!A567)</f>
        <v/>
      </c>
      <c r="K573" s="160" t="str">
        <f>IF(_penmei4_month_day!B567="","",_penmei4_month_day!B567)</f>
        <v/>
      </c>
      <c r="L573" s="160" t="str">
        <f>IF(_penmei4_month_day!C567="","",_penmei4_month_day!C567)</f>
        <v/>
      </c>
      <c r="M573" s="160" t="str">
        <f>IF(_penmei4_month_day!D567="","",_penmei4_month_day!D567)</f>
        <v/>
      </c>
      <c r="N573" s="160" t="str">
        <f>IF(_penmei4_month_day!E567="","",_penmei4_month_day!E567)</f>
        <v/>
      </c>
      <c r="O573" s="161" t="str">
        <f>IF(_penmei4_month_day!F567="","",_penmei4_month_day!F567)</f>
        <v/>
      </c>
      <c r="P573" s="162">
        <v>9</v>
      </c>
      <c r="Q573" s="185" t="str">
        <f t="shared" si="174"/>
        <v/>
      </c>
      <c r="R573" s="161" t="str">
        <f>IF(OR(_penmei3_month_day!A567="",_penmei3_month_day!B567=""),"",IF(AND(_penmei3_month_day!A567=1,_penmei3_month_day!B567=1),_penmei4_month_day!I567,""))</f>
        <v/>
      </c>
      <c r="S573" s="186" t="str">
        <f>IF(_penmei4_month_day!J567="","",_penmei4_month_day!J567)</f>
        <v/>
      </c>
      <c r="T573" s="187" t="str">
        <f>IF(_penmei4_month_day!K567="","",_penmei4_month_day!K567)</f>
        <v/>
      </c>
      <c r="U573" s="160" t="str">
        <f>IF(_penmei4_month_day!L567="","",_penmei4_month_day!L567)</f>
        <v/>
      </c>
      <c r="V573" s="160" t="str">
        <f>IF(_penmei4_month_day!M567="","",_penmei4_month_day!M567)</f>
        <v/>
      </c>
      <c r="W573" s="188" t="str">
        <f>IF(_penmei4_month_day!N567="","",_penmei4_month_day!N567)</f>
        <v/>
      </c>
      <c r="X573" s="162">
        <v>9.7</v>
      </c>
      <c r="Y573" s="185" t="str">
        <f t="shared" si="175"/>
        <v/>
      </c>
      <c r="Z573" s="161" t="str">
        <f>IF(OR(_penmei3_month_day!D567="",_penmei3_month_day!E567=""),"",IF(AND(_penmei3_month_day!D567=1,_penmei3_month_day!E567=1),_penmei4_month_day!Q567,""))</f>
        <v/>
      </c>
      <c r="AA573" s="221" t="str">
        <f>IF(_penmei4_month_day!R567="","",_penmei4_month_day!R567)</f>
        <v/>
      </c>
      <c r="AB573" s="222">
        <v>18.7</v>
      </c>
      <c r="AC573" s="223">
        <v>0.510416666666667</v>
      </c>
      <c r="AD573" s="224">
        <v>20</v>
      </c>
      <c r="AE573" s="225"/>
      <c r="AF573" s="224"/>
      <c r="AG573" s="225"/>
      <c r="AH573" s="249"/>
      <c r="AI573" s="258"/>
      <c r="AJ573" s="259"/>
    </row>
    <row r="574" spans="1:36">
      <c r="A574" s="118">
        <f t="shared" si="181"/>
        <v>43489</v>
      </c>
      <c r="B574" s="119">
        <f t="shared" si="187"/>
        <v>43489</v>
      </c>
      <c r="C574" s="120" t="str">
        <f t="shared" si="176"/>
        <v>白</v>
      </c>
      <c r="D574" s="120">
        <f t="shared" si="191"/>
        <v>24</v>
      </c>
      <c r="E574" s="120">
        <f t="shared" si="192"/>
        <v>2</v>
      </c>
      <c r="F574" s="121" t="str">
        <f t="shared" si="185"/>
        <v>乙班</v>
      </c>
      <c r="G574" s="120">
        <f t="shared" si="189"/>
        <v>14</v>
      </c>
      <c r="H574" s="122">
        <f t="shared" si="180"/>
        <v>0.0416666666666667</v>
      </c>
      <c r="I574" s="159">
        <f t="shared" si="177"/>
        <v>0.583333333333333</v>
      </c>
      <c r="J574" s="160" t="str">
        <f>IF(_penmei4_month_day!A568="","",_penmei4_month_day!A568)</f>
        <v/>
      </c>
      <c r="K574" s="160" t="str">
        <f>IF(_penmei4_month_day!B568="","",_penmei4_month_day!B568)</f>
        <v/>
      </c>
      <c r="L574" s="160" t="str">
        <f>IF(_penmei4_month_day!C568="","",_penmei4_month_day!C568)</f>
        <v/>
      </c>
      <c r="M574" s="160" t="str">
        <f>IF(_penmei4_month_day!D568="","",_penmei4_month_day!D568)</f>
        <v/>
      </c>
      <c r="N574" s="160" t="str">
        <f>IF(_penmei4_month_day!E568="","",_penmei4_month_day!E568)</f>
        <v/>
      </c>
      <c r="O574" s="161" t="str">
        <f>IF(_penmei4_month_day!F568="","",_penmei4_month_day!F568)</f>
        <v/>
      </c>
      <c r="P574" s="162">
        <v>9</v>
      </c>
      <c r="Q574" s="185" t="str">
        <f t="shared" si="174"/>
        <v/>
      </c>
      <c r="R574" s="161" t="str">
        <f>IF(OR(_penmei3_month_day!A568="",_penmei3_month_day!B568=""),"",IF(AND(_penmei3_month_day!A568=1,_penmei3_month_day!B568=1),_penmei4_month_day!I568,""))</f>
        <v/>
      </c>
      <c r="S574" s="186" t="str">
        <f>IF(_penmei4_month_day!J568="","",_penmei4_month_day!J568)</f>
        <v/>
      </c>
      <c r="T574" s="187" t="str">
        <f>IF(_penmei4_month_day!K568="","",_penmei4_month_day!K568)</f>
        <v/>
      </c>
      <c r="U574" s="160" t="str">
        <f>IF(_penmei4_month_day!L568="","",_penmei4_month_day!L568)</f>
        <v/>
      </c>
      <c r="V574" s="160" t="str">
        <f>IF(_penmei4_month_day!M568="","",_penmei4_month_day!M568)</f>
        <v/>
      </c>
      <c r="W574" s="188" t="str">
        <f>IF(_penmei4_month_day!N568="","",_penmei4_month_day!N568)</f>
        <v/>
      </c>
      <c r="X574" s="162">
        <v>9</v>
      </c>
      <c r="Y574" s="185" t="str">
        <f t="shared" si="175"/>
        <v/>
      </c>
      <c r="Z574" s="161" t="str">
        <f>IF(OR(_penmei3_month_day!D568="",_penmei3_month_day!E568=""),"",IF(AND(_penmei3_month_day!D568=1,_penmei3_month_day!E568=1),_penmei4_month_day!Q568,""))</f>
        <v/>
      </c>
      <c r="AA574" s="221" t="str">
        <f>IF(_penmei4_month_day!R568="","",_penmei4_month_day!R568)</f>
        <v/>
      </c>
      <c r="AB574" s="222">
        <v>18</v>
      </c>
      <c r="AC574" s="223">
        <v>0.525</v>
      </c>
      <c r="AD574" s="224">
        <v>18</v>
      </c>
      <c r="AE574" s="225"/>
      <c r="AF574" s="224"/>
      <c r="AG574" s="225"/>
      <c r="AH574" s="249"/>
      <c r="AI574" s="260"/>
      <c r="AJ574" s="261"/>
    </row>
    <row r="575" spans="1:36">
      <c r="A575" s="123">
        <f t="shared" si="181"/>
        <v>43489</v>
      </c>
      <c r="B575" s="124">
        <f t="shared" si="187"/>
        <v>43489</v>
      </c>
      <c r="C575" s="125" t="str">
        <f t="shared" si="176"/>
        <v>白</v>
      </c>
      <c r="D575" s="125">
        <f t="shared" si="191"/>
        <v>24</v>
      </c>
      <c r="E575" s="125">
        <f t="shared" si="192"/>
        <v>2</v>
      </c>
      <c r="F575" s="126" t="str">
        <f t="shared" si="185"/>
        <v>乙班</v>
      </c>
      <c r="G575" s="125">
        <f t="shared" si="189"/>
        <v>15</v>
      </c>
      <c r="H575" s="127">
        <f t="shared" si="180"/>
        <v>0.0416666666666667</v>
      </c>
      <c r="I575" s="163">
        <f t="shared" si="177"/>
        <v>0.625</v>
      </c>
      <c r="J575" s="164" t="str">
        <f>IF(_penmei4_month_day!A569="","",_penmei4_month_day!A569)</f>
        <v/>
      </c>
      <c r="K575" s="164" t="str">
        <f>IF(_penmei4_month_day!B569="","",_penmei4_month_day!B569)</f>
        <v/>
      </c>
      <c r="L575" s="164" t="str">
        <f>IF(_penmei4_month_day!C569="","",_penmei4_month_day!C569)</f>
        <v/>
      </c>
      <c r="M575" s="164" t="str">
        <f>IF(_penmei4_month_day!D569="","",_penmei4_month_day!D569)</f>
        <v/>
      </c>
      <c r="N575" s="164" t="str">
        <f>IF(_penmei4_month_day!E569="","",_penmei4_month_day!E569)</f>
        <v/>
      </c>
      <c r="O575" s="165" t="str">
        <f>IF(_penmei4_month_day!F569="","",_penmei4_month_day!F569)</f>
        <v/>
      </c>
      <c r="P575" s="166">
        <v>9</v>
      </c>
      <c r="Q575" s="189" t="str">
        <f t="shared" si="174"/>
        <v/>
      </c>
      <c r="R575" s="165" t="str">
        <f>IF(OR(_penmei3_month_day!A569="",_penmei3_month_day!B569=""),"",IF(AND(_penmei3_month_day!A569=1,_penmei3_month_day!B569=1),_penmei4_month_day!I569,""))</f>
        <v/>
      </c>
      <c r="S575" s="190" t="str">
        <f>IF(_penmei4_month_day!J569="","",_penmei4_month_day!J569)</f>
        <v/>
      </c>
      <c r="T575" s="191" t="str">
        <f>IF(_penmei4_month_day!K569="","",_penmei4_month_day!K569)</f>
        <v/>
      </c>
      <c r="U575" s="164" t="str">
        <f>IF(_penmei4_month_day!L569="","",_penmei4_month_day!L569)</f>
        <v/>
      </c>
      <c r="V575" s="164" t="str">
        <f>IF(_penmei4_month_day!M569="","",_penmei4_month_day!M569)</f>
        <v/>
      </c>
      <c r="W575" s="192" t="str">
        <f>IF(_penmei4_month_day!N569="","",_penmei4_month_day!N569)</f>
        <v/>
      </c>
      <c r="X575" s="166">
        <v>9</v>
      </c>
      <c r="Y575" s="189" t="str">
        <f t="shared" si="175"/>
        <v/>
      </c>
      <c r="Z575" s="165" t="str">
        <f>IF(OR(_penmei3_month_day!D569="",_penmei3_month_day!E569=""),"",IF(AND(_penmei3_month_day!D569=1,_penmei3_month_day!E569=1),_penmei4_month_day!Q569,""))</f>
        <v/>
      </c>
      <c r="AA575" s="226" t="str">
        <f>IF(_penmei4_month_day!R569="","",_penmei4_month_day!R569)</f>
        <v/>
      </c>
      <c r="AB575" s="222">
        <f t="shared" si="179"/>
        <v>18</v>
      </c>
      <c r="AC575" s="227">
        <v>0.528472222222222</v>
      </c>
      <c r="AD575" s="228">
        <v>16</v>
      </c>
      <c r="AE575" s="229"/>
      <c r="AF575" s="228"/>
      <c r="AG575" s="229"/>
      <c r="AH575" s="251"/>
      <c r="AI575" s="252" t="s">
        <v>118</v>
      </c>
      <c r="AJ575" s="253" t="s">
        <v>180</v>
      </c>
    </row>
    <row r="576" spans="1:36">
      <c r="A576" s="128">
        <f t="shared" si="181"/>
        <v>43489</v>
      </c>
      <c r="B576" s="129">
        <f t="shared" si="187"/>
        <v>43489</v>
      </c>
      <c r="C576" s="130" t="str">
        <f t="shared" si="176"/>
        <v>中</v>
      </c>
      <c r="D576" s="130">
        <f t="shared" si="191"/>
        <v>24</v>
      </c>
      <c r="E576" s="130">
        <f>IF(AND(E568=4),1,IF(AND(E568&lt;4),(E568+1),))</f>
        <v>3</v>
      </c>
      <c r="F576" s="131" t="str">
        <f t="shared" si="185"/>
        <v>丙班</v>
      </c>
      <c r="G576" s="130">
        <f t="shared" si="189"/>
        <v>16</v>
      </c>
      <c r="H576" s="132">
        <f t="shared" si="180"/>
        <v>0.0416666666666667</v>
      </c>
      <c r="I576" s="167">
        <f t="shared" si="177"/>
        <v>0.666666666666667</v>
      </c>
      <c r="J576" s="168" t="str">
        <f>IF(_penmei4_month_day!A570="","",_penmei4_month_day!A570)</f>
        <v/>
      </c>
      <c r="K576" s="169" t="str">
        <f>IF(_penmei4_month_day!B570="","",_penmei4_month_day!B570)</f>
        <v/>
      </c>
      <c r="L576" s="169" t="str">
        <f>IF(_penmei4_month_day!C570="","",_penmei4_month_day!C570)</f>
        <v/>
      </c>
      <c r="M576" s="156" t="str">
        <f>IF(_penmei4_month_day!D570="","",_penmei4_month_day!D570)</f>
        <v/>
      </c>
      <c r="N576" s="156" t="str">
        <f>IF(_penmei4_month_day!E570="","",_penmei4_month_day!E570)</f>
        <v/>
      </c>
      <c r="O576" s="157" t="str">
        <f>IF(_penmei4_month_day!F570="","",_penmei4_month_day!F570)</f>
        <v/>
      </c>
      <c r="P576" s="158">
        <v>10</v>
      </c>
      <c r="Q576" s="197" t="str">
        <f t="shared" si="174"/>
        <v/>
      </c>
      <c r="R576" s="157" t="str">
        <f>IF(OR(_penmei3_month_day!A570="",_penmei3_month_day!B570=""),"",IF(AND(_penmei3_month_day!A570=1,_penmei3_month_day!B570=1),_penmei4_month_day!I570,""))</f>
        <v/>
      </c>
      <c r="S576" s="182" t="str">
        <f>IF(_penmei4_month_day!J570="","",_penmei4_month_day!J570)</f>
        <v/>
      </c>
      <c r="T576" s="183" t="str">
        <f>IF(_penmei4_month_day!K570="","",_penmei4_month_day!K570)</f>
        <v/>
      </c>
      <c r="U576" s="156" t="str">
        <f>IF(_penmei4_month_day!L570="","",_penmei4_month_day!L570)</f>
        <v/>
      </c>
      <c r="V576" s="156" t="str">
        <f>IF(_penmei4_month_day!M570="","",_penmei4_month_day!M570)</f>
        <v/>
      </c>
      <c r="W576" s="184" t="str">
        <f>IF(_penmei4_month_day!N570="","",_penmei4_month_day!N570)</f>
        <v/>
      </c>
      <c r="X576" s="158">
        <v>10</v>
      </c>
      <c r="Y576" s="193" t="str">
        <f t="shared" si="175"/>
        <v/>
      </c>
      <c r="Z576" s="194" t="str">
        <f>IF(OR(_penmei3_month_day!D570="",_penmei3_month_day!E570=""),"",IF(AND(_penmei3_month_day!D570=1,_penmei3_month_day!E570=1),_penmei4_month_day!Q570,""))</f>
        <v/>
      </c>
      <c r="AA576" s="230" t="str">
        <f>IF(_penmei4_month_day!R570="","",_penmei4_month_day!R570)</f>
        <v/>
      </c>
      <c r="AB576" s="222">
        <f t="shared" si="179"/>
        <v>20</v>
      </c>
      <c r="AC576" s="231">
        <v>0.677083333333333</v>
      </c>
      <c r="AD576" s="232" t="s">
        <v>138</v>
      </c>
      <c r="AE576" s="233">
        <v>0.899305555555555</v>
      </c>
      <c r="AF576" s="232" t="s">
        <v>121</v>
      </c>
      <c r="AG576" s="233"/>
      <c r="AH576" s="254"/>
      <c r="AI576" s="256"/>
      <c r="AJ576" s="257"/>
    </row>
    <row r="577" spans="1:36">
      <c r="A577" s="118">
        <f t="shared" si="181"/>
        <v>43489</v>
      </c>
      <c r="B577" s="119">
        <f t="shared" si="187"/>
        <v>43489</v>
      </c>
      <c r="C577" s="120" t="str">
        <f t="shared" si="176"/>
        <v>中</v>
      </c>
      <c r="D577" s="120">
        <f t="shared" si="191"/>
        <v>24</v>
      </c>
      <c r="E577" s="120">
        <f t="shared" ref="E577:E583" si="193">E576</f>
        <v>3</v>
      </c>
      <c r="F577" s="121" t="str">
        <f t="shared" si="185"/>
        <v>丙班</v>
      </c>
      <c r="G577" s="120">
        <f t="shared" si="189"/>
        <v>17</v>
      </c>
      <c r="H577" s="122">
        <f t="shared" si="180"/>
        <v>0.0416666666666667</v>
      </c>
      <c r="I577" s="159">
        <f t="shared" si="177"/>
        <v>0.708333333333333</v>
      </c>
      <c r="J577" s="160" t="str">
        <f>IF(_penmei4_month_day!A571="","",_penmei4_month_day!A571)</f>
        <v/>
      </c>
      <c r="K577" s="160" t="str">
        <f>IF(_penmei4_month_day!B571="","",_penmei4_month_day!B571)</f>
        <v/>
      </c>
      <c r="L577" s="160" t="str">
        <f>IF(_penmei4_month_day!C571="","",_penmei4_month_day!C571)</f>
        <v/>
      </c>
      <c r="M577" s="160" t="str">
        <f>IF(_penmei4_month_day!D571="","",_penmei4_month_day!D571)</f>
        <v/>
      </c>
      <c r="N577" s="160" t="str">
        <f>IF(_penmei4_month_day!E571="","",_penmei4_month_day!E571)</f>
        <v/>
      </c>
      <c r="O577" s="161" t="str">
        <f>IF(_penmei4_month_day!F571="","",_penmei4_month_day!F571)</f>
        <v/>
      </c>
      <c r="P577" s="162">
        <v>7.5</v>
      </c>
      <c r="Q577" s="185" t="str">
        <f t="shared" si="174"/>
        <v/>
      </c>
      <c r="R577" s="161" t="str">
        <f>IF(OR(_penmei3_month_day!A571="",_penmei3_month_day!B571=""),"",IF(AND(_penmei3_month_day!A571=1,_penmei3_month_day!B571=1),_penmei4_month_day!I571,""))</f>
        <v/>
      </c>
      <c r="S577" s="186" t="str">
        <f>IF(_penmei4_month_day!J571="","",_penmei4_month_day!J571)</f>
        <v/>
      </c>
      <c r="T577" s="187" t="str">
        <f>IF(_penmei4_month_day!K571="","",_penmei4_month_day!K571)</f>
        <v/>
      </c>
      <c r="U577" s="160" t="str">
        <f>IF(_penmei4_month_day!L571="","",_penmei4_month_day!L571)</f>
        <v/>
      </c>
      <c r="V577" s="160" t="str">
        <f>IF(_penmei4_month_day!M571="","",_penmei4_month_day!M571)</f>
        <v/>
      </c>
      <c r="W577" s="188" t="str">
        <f>IF(_penmei4_month_day!N571="","",_penmei4_month_day!N571)</f>
        <v/>
      </c>
      <c r="X577" s="162">
        <v>7.5</v>
      </c>
      <c r="Y577" s="185" t="str">
        <f t="shared" si="175"/>
        <v/>
      </c>
      <c r="Z577" s="161" t="str">
        <f>IF(OR(_penmei3_month_day!D571="",_penmei3_month_day!E571=""),"",IF(AND(_penmei3_month_day!D571=1,_penmei3_month_day!E571=1),_penmei4_month_day!Q571,""))</f>
        <v/>
      </c>
      <c r="AA577" s="221" t="str">
        <f>IF(_penmei4_month_day!R571="","",_penmei4_month_day!R571)</f>
        <v/>
      </c>
      <c r="AB577" s="222">
        <f t="shared" si="179"/>
        <v>15</v>
      </c>
      <c r="AC577" s="223">
        <v>0.681944444444444</v>
      </c>
      <c r="AD577" s="224" t="s">
        <v>150</v>
      </c>
      <c r="AE577" s="225">
        <v>0.935416666666667</v>
      </c>
      <c r="AF577" s="224" t="s">
        <v>124</v>
      </c>
      <c r="AG577" s="225"/>
      <c r="AH577" s="249"/>
      <c r="AI577" s="258"/>
      <c r="AJ577" s="259"/>
    </row>
    <row r="578" spans="1:36">
      <c r="A578" s="118">
        <f t="shared" si="181"/>
        <v>43489</v>
      </c>
      <c r="B578" s="119">
        <f t="shared" si="187"/>
        <v>43489</v>
      </c>
      <c r="C578" s="120" t="str">
        <f t="shared" si="176"/>
        <v>中</v>
      </c>
      <c r="D578" s="120">
        <f t="shared" si="191"/>
        <v>24</v>
      </c>
      <c r="E578" s="120">
        <f t="shared" si="193"/>
        <v>3</v>
      </c>
      <c r="F578" s="121" t="str">
        <f t="shared" si="185"/>
        <v>丙班</v>
      </c>
      <c r="G578" s="120">
        <f t="shared" si="189"/>
        <v>18</v>
      </c>
      <c r="H578" s="122">
        <f t="shared" si="180"/>
        <v>0.0416666666666667</v>
      </c>
      <c r="I578" s="159">
        <f t="shared" si="177"/>
        <v>0.75</v>
      </c>
      <c r="J578" s="160" t="str">
        <f>IF(_penmei4_month_day!A572="","",_penmei4_month_day!A572)</f>
        <v/>
      </c>
      <c r="K578" s="160" t="str">
        <f>IF(_penmei4_month_day!B572="","",_penmei4_month_day!B572)</f>
        <v/>
      </c>
      <c r="L578" s="160" t="str">
        <f>IF(_penmei4_month_day!C572="","",_penmei4_month_day!C572)</f>
        <v/>
      </c>
      <c r="M578" s="160" t="str">
        <f>IF(_penmei4_month_day!D572="","",_penmei4_month_day!D572)</f>
        <v/>
      </c>
      <c r="N578" s="160" t="str">
        <f>IF(_penmei4_month_day!E572="","",_penmei4_month_day!E572)</f>
        <v/>
      </c>
      <c r="O578" s="161" t="str">
        <f>IF(_penmei4_month_day!F572="","",_penmei4_month_day!F572)</f>
        <v/>
      </c>
      <c r="P578" s="162">
        <v>9</v>
      </c>
      <c r="Q578" s="185" t="str">
        <f t="shared" si="174"/>
        <v/>
      </c>
      <c r="R578" s="161" t="str">
        <f>IF(OR(_penmei3_month_day!A572="",_penmei3_month_day!B572=""),"",IF(AND(_penmei3_month_day!A572=1,_penmei3_month_day!B572=1),_penmei4_month_day!I572,""))</f>
        <v/>
      </c>
      <c r="S578" s="186" t="str">
        <f>IF(_penmei4_month_day!J572="","",_penmei4_month_day!J572)</f>
        <v/>
      </c>
      <c r="T578" s="187" t="str">
        <f>IF(_penmei4_month_day!K572="","",_penmei4_month_day!K572)</f>
        <v/>
      </c>
      <c r="U578" s="160" t="str">
        <f>IF(_penmei4_month_day!L572="","",_penmei4_month_day!L572)</f>
        <v/>
      </c>
      <c r="V578" s="160" t="str">
        <f>IF(_penmei4_month_day!M572="","",_penmei4_month_day!M572)</f>
        <v/>
      </c>
      <c r="W578" s="188" t="str">
        <f>IF(_penmei4_month_day!N572="","",_penmei4_month_day!N572)</f>
        <v/>
      </c>
      <c r="X578" s="162">
        <v>9</v>
      </c>
      <c r="Y578" s="185" t="str">
        <f t="shared" si="175"/>
        <v/>
      </c>
      <c r="Z578" s="161" t="str">
        <f>IF(OR(_penmei3_month_day!D572="",_penmei3_month_day!E572=""),"",IF(AND(_penmei3_month_day!D572=1,_penmei3_month_day!E572=1),_penmei4_month_day!Q572,""))</f>
        <v/>
      </c>
      <c r="AA578" s="221" t="str">
        <f>IF(_penmei4_month_day!R572="","",_penmei4_month_day!R572)</f>
        <v/>
      </c>
      <c r="AB578" s="222">
        <f t="shared" si="179"/>
        <v>18</v>
      </c>
      <c r="AC578" s="223">
        <v>0.736111111111111</v>
      </c>
      <c r="AD578" s="224" t="s">
        <v>163</v>
      </c>
      <c r="AE578" s="225">
        <v>0.958333333333333</v>
      </c>
      <c r="AF578" s="224">
        <v>20</v>
      </c>
      <c r="AG578" s="225"/>
      <c r="AH578" s="249"/>
      <c r="AI578" s="258"/>
      <c r="AJ578" s="259"/>
    </row>
    <row r="579" spans="1:36">
      <c r="A579" s="118">
        <f t="shared" si="181"/>
        <v>43489</v>
      </c>
      <c r="B579" s="119">
        <f t="shared" si="187"/>
        <v>43489</v>
      </c>
      <c r="C579" s="120" t="str">
        <f t="shared" si="176"/>
        <v>中</v>
      </c>
      <c r="D579" s="120">
        <f t="shared" si="191"/>
        <v>24</v>
      </c>
      <c r="E579" s="120">
        <f t="shared" si="193"/>
        <v>3</v>
      </c>
      <c r="F579" s="121" t="str">
        <f t="shared" si="185"/>
        <v>丙班</v>
      </c>
      <c r="G579" s="120">
        <f t="shared" si="189"/>
        <v>19</v>
      </c>
      <c r="H579" s="122">
        <f t="shared" si="180"/>
        <v>0.0416666666666667</v>
      </c>
      <c r="I579" s="159">
        <f t="shared" si="177"/>
        <v>0.791666666666666</v>
      </c>
      <c r="J579" s="160" t="str">
        <f>IF(_penmei4_month_day!A573="","",_penmei4_month_day!A573)</f>
        <v/>
      </c>
      <c r="K579" s="160" t="str">
        <f>IF(_penmei4_month_day!B573="","",_penmei4_month_day!B573)</f>
        <v/>
      </c>
      <c r="L579" s="160" t="str">
        <f>IF(_penmei4_month_day!C573="","",_penmei4_month_day!C573)</f>
        <v/>
      </c>
      <c r="M579" s="160" t="str">
        <f>IF(_penmei4_month_day!D573="","",_penmei4_month_day!D573)</f>
        <v/>
      </c>
      <c r="N579" s="160" t="str">
        <f>IF(_penmei4_month_day!E573="","",_penmei4_month_day!E573)</f>
        <v/>
      </c>
      <c r="O579" s="161" t="str">
        <f>IF(_penmei4_month_day!F573="","",_penmei4_month_day!F573)</f>
        <v/>
      </c>
      <c r="P579" s="162">
        <v>8.5</v>
      </c>
      <c r="Q579" s="185" t="str">
        <f t="shared" si="174"/>
        <v/>
      </c>
      <c r="R579" s="161" t="str">
        <f>IF(OR(_penmei3_month_day!A573="",_penmei3_month_day!B573=""),"",IF(AND(_penmei3_month_day!A573=1,_penmei3_month_day!B573=1),_penmei4_month_day!I573,""))</f>
        <v/>
      </c>
      <c r="S579" s="186" t="str">
        <f>IF(_penmei4_month_day!J573="","",_penmei4_month_day!J573)</f>
        <v/>
      </c>
      <c r="T579" s="187" t="str">
        <f>IF(_penmei4_month_day!K573="","",_penmei4_month_day!K573)</f>
        <v/>
      </c>
      <c r="U579" s="160" t="str">
        <f>IF(_penmei4_month_day!L573="","",_penmei4_month_day!L573)</f>
        <v/>
      </c>
      <c r="V579" s="160" t="str">
        <f>IF(_penmei4_month_day!M573="","",_penmei4_month_day!M573)</f>
        <v/>
      </c>
      <c r="W579" s="188" t="str">
        <f>IF(_penmei4_month_day!N573="","",_penmei4_month_day!N573)</f>
        <v/>
      </c>
      <c r="X579" s="162">
        <v>8</v>
      </c>
      <c r="Y579" s="185" t="str">
        <f t="shared" si="175"/>
        <v/>
      </c>
      <c r="Z579" s="161" t="str">
        <f>IF(OR(_penmei3_month_day!D573="",_penmei3_month_day!E573=""),"",IF(AND(_penmei3_month_day!D573=1,_penmei3_month_day!E573=1),_penmei4_month_day!Q573,""))</f>
        <v/>
      </c>
      <c r="AA579" s="221" t="str">
        <f>IF(_penmei4_month_day!R573="","",_penmei4_month_day!R573)</f>
        <v/>
      </c>
      <c r="AB579" s="222">
        <f t="shared" si="179"/>
        <v>16.5</v>
      </c>
      <c r="AC579" s="223">
        <v>0.75</v>
      </c>
      <c r="AD579" s="224">
        <v>16</v>
      </c>
      <c r="AE579" s="225">
        <v>0.990277777777778</v>
      </c>
      <c r="AF579" s="224" t="s">
        <v>116</v>
      </c>
      <c r="AG579" s="225"/>
      <c r="AH579" s="249"/>
      <c r="AI579" s="258"/>
      <c r="AJ579" s="259"/>
    </row>
    <row r="580" spans="1:36">
      <c r="A580" s="118">
        <f t="shared" si="181"/>
        <v>43489</v>
      </c>
      <c r="B580" s="119">
        <f t="shared" si="187"/>
        <v>43489</v>
      </c>
      <c r="C580" s="120" t="str">
        <f t="shared" si="176"/>
        <v>中</v>
      </c>
      <c r="D580" s="120">
        <f t="shared" si="191"/>
        <v>24</v>
      </c>
      <c r="E580" s="120">
        <f t="shared" si="193"/>
        <v>3</v>
      </c>
      <c r="F580" s="121" t="str">
        <f t="shared" si="185"/>
        <v>丙班</v>
      </c>
      <c r="G580" s="120">
        <f t="shared" si="189"/>
        <v>20</v>
      </c>
      <c r="H580" s="122">
        <f t="shared" si="180"/>
        <v>0.0416666666666667</v>
      </c>
      <c r="I580" s="159">
        <f t="shared" si="177"/>
        <v>0.833333333333333</v>
      </c>
      <c r="J580" s="160" t="str">
        <f>IF(_penmei4_month_day!A574="","",_penmei4_month_day!A574)</f>
        <v/>
      </c>
      <c r="K580" s="160" t="str">
        <f>IF(_penmei4_month_day!B574="","",_penmei4_month_day!B574)</f>
        <v/>
      </c>
      <c r="L580" s="160" t="str">
        <f>IF(_penmei4_month_day!C574="","",_penmei4_month_day!C574)</f>
        <v/>
      </c>
      <c r="M580" s="160" t="str">
        <f>IF(_penmei4_month_day!D574="","",_penmei4_month_day!D574)</f>
        <v/>
      </c>
      <c r="N580" s="160" t="str">
        <f>IF(_penmei4_month_day!E574="","",_penmei4_month_day!E574)</f>
        <v/>
      </c>
      <c r="O580" s="161" t="str">
        <f>IF(_penmei4_month_day!F574="","",_penmei4_month_day!F574)</f>
        <v/>
      </c>
      <c r="P580" s="162">
        <v>9</v>
      </c>
      <c r="Q580" s="185" t="str">
        <f t="shared" si="174"/>
        <v/>
      </c>
      <c r="R580" s="161" t="str">
        <f>IF(OR(_penmei3_month_day!A574="",_penmei3_month_day!B574=""),"",IF(AND(_penmei3_month_day!A574=1,_penmei3_month_day!B574=1),_penmei4_month_day!I574,""))</f>
        <v/>
      </c>
      <c r="S580" s="186" t="str">
        <f>IF(_penmei4_month_day!J574="","",_penmei4_month_day!J574)</f>
        <v/>
      </c>
      <c r="T580" s="187" t="str">
        <f>IF(_penmei4_month_day!K574="","",_penmei4_month_day!K574)</f>
        <v/>
      </c>
      <c r="U580" s="160" t="str">
        <f>IF(_penmei4_month_day!L574="","",_penmei4_month_day!L574)</f>
        <v/>
      </c>
      <c r="V580" s="160" t="str">
        <f>IF(_penmei4_month_day!M574="","",_penmei4_month_day!M574)</f>
        <v/>
      </c>
      <c r="W580" s="188" t="str">
        <f>IF(_penmei4_month_day!N574="","",_penmei4_month_day!N574)</f>
        <v/>
      </c>
      <c r="X580" s="162">
        <v>9</v>
      </c>
      <c r="Y580" s="185" t="str">
        <f t="shared" si="175"/>
        <v/>
      </c>
      <c r="Z580" s="161" t="str">
        <f>IF(OR(_penmei3_month_day!D574="",_penmei3_month_day!E574=""),"",IF(AND(_penmei3_month_day!D574=1,_penmei3_month_day!E574=1),_penmei4_month_day!Q574,""))</f>
        <v/>
      </c>
      <c r="AA580" s="221" t="str">
        <f>IF(_penmei4_month_day!R574="","",_penmei4_month_day!R574)</f>
        <v/>
      </c>
      <c r="AB580" s="222">
        <f t="shared" si="179"/>
        <v>18</v>
      </c>
      <c r="AC580" s="223">
        <v>0.784722222222222</v>
      </c>
      <c r="AD580" s="224" t="s">
        <v>152</v>
      </c>
      <c r="AE580" s="225"/>
      <c r="AF580" s="224"/>
      <c r="AG580" s="225"/>
      <c r="AH580" s="249"/>
      <c r="AI580" s="258"/>
      <c r="AJ580" s="259"/>
    </row>
    <row r="581" spans="1:36">
      <c r="A581" s="118">
        <f t="shared" si="181"/>
        <v>43489</v>
      </c>
      <c r="B581" s="119">
        <f t="shared" si="187"/>
        <v>43489</v>
      </c>
      <c r="C581" s="120" t="str">
        <f t="shared" si="176"/>
        <v>中</v>
      </c>
      <c r="D581" s="120">
        <f t="shared" si="191"/>
        <v>24</v>
      </c>
      <c r="E581" s="120">
        <f t="shared" si="193"/>
        <v>3</v>
      </c>
      <c r="F581" s="121" t="str">
        <f t="shared" si="185"/>
        <v>丙班</v>
      </c>
      <c r="G581" s="120">
        <f t="shared" si="189"/>
        <v>21</v>
      </c>
      <c r="H581" s="122">
        <f t="shared" si="180"/>
        <v>0.0416666666666667</v>
      </c>
      <c r="I581" s="159">
        <f t="shared" si="177"/>
        <v>0.875</v>
      </c>
      <c r="J581" s="160" t="str">
        <f>IF(_penmei4_month_day!A575="","",_penmei4_month_day!A575)</f>
        <v/>
      </c>
      <c r="K581" s="160" t="str">
        <f>IF(_penmei4_month_day!B575="","",_penmei4_month_day!B575)</f>
        <v/>
      </c>
      <c r="L581" s="160" t="str">
        <f>IF(_penmei4_month_day!C575="","",_penmei4_month_day!C575)</f>
        <v/>
      </c>
      <c r="M581" s="160" t="str">
        <f>IF(_penmei4_month_day!D575="","",_penmei4_month_day!D575)</f>
        <v/>
      </c>
      <c r="N581" s="160" t="str">
        <f>IF(_penmei4_month_day!E575="","",_penmei4_month_day!E575)</f>
        <v/>
      </c>
      <c r="O581" s="161" t="str">
        <f>IF(_penmei4_month_day!F575="","",_penmei4_month_day!F575)</f>
        <v/>
      </c>
      <c r="P581" s="162">
        <v>10</v>
      </c>
      <c r="Q581" s="185" t="str">
        <f t="shared" si="174"/>
        <v/>
      </c>
      <c r="R581" s="161" t="str">
        <f>IF(OR(_penmei3_month_day!A575="",_penmei3_month_day!B575=""),"",IF(AND(_penmei3_month_day!A575=1,_penmei3_month_day!B575=1),_penmei4_month_day!I575,""))</f>
        <v/>
      </c>
      <c r="S581" s="186" t="str">
        <f>IF(_penmei4_month_day!J575="","",_penmei4_month_day!J575)</f>
        <v/>
      </c>
      <c r="T581" s="187" t="str">
        <f>IF(_penmei4_month_day!K575="","",_penmei4_month_day!K575)</f>
        <v/>
      </c>
      <c r="U581" s="160" t="str">
        <f>IF(_penmei4_month_day!L575="","",_penmei4_month_day!L575)</f>
        <v/>
      </c>
      <c r="V581" s="160" t="str">
        <f>IF(_penmei4_month_day!M575="","",_penmei4_month_day!M575)</f>
        <v/>
      </c>
      <c r="W581" s="188" t="str">
        <f>IF(_penmei4_month_day!N575="","",_penmei4_month_day!N575)</f>
        <v/>
      </c>
      <c r="X581" s="162">
        <v>10</v>
      </c>
      <c r="Y581" s="185" t="str">
        <f t="shared" si="175"/>
        <v/>
      </c>
      <c r="Z581" s="161" t="str">
        <f>IF(OR(_penmei3_month_day!D575="",_penmei3_month_day!E575=""),"",IF(AND(_penmei3_month_day!D575=1,_penmei3_month_day!E575=1),_penmei4_month_day!Q575,""))</f>
        <v/>
      </c>
      <c r="AA581" s="221" t="str">
        <f>IF(_penmei4_month_day!R575="","",_penmei4_month_day!R575)</f>
        <v/>
      </c>
      <c r="AB581" s="222">
        <f t="shared" si="179"/>
        <v>20</v>
      </c>
      <c r="AC581" s="223">
        <v>0.791666666666667</v>
      </c>
      <c r="AD581" s="224">
        <v>18</v>
      </c>
      <c r="AE581" s="225"/>
      <c r="AF581" s="224"/>
      <c r="AG581" s="225"/>
      <c r="AH581" s="249"/>
      <c r="AI581" s="258"/>
      <c r="AJ581" s="259"/>
    </row>
    <row r="582" spans="1:36">
      <c r="A582" s="118">
        <f t="shared" si="181"/>
        <v>43489</v>
      </c>
      <c r="B582" s="119">
        <f t="shared" si="187"/>
        <v>43489</v>
      </c>
      <c r="C582" s="120" t="str">
        <f t="shared" si="176"/>
        <v>中</v>
      </c>
      <c r="D582" s="120">
        <f t="shared" si="191"/>
        <v>24</v>
      </c>
      <c r="E582" s="120">
        <f t="shared" si="193"/>
        <v>3</v>
      </c>
      <c r="F582" s="121" t="str">
        <f t="shared" si="185"/>
        <v>丙班</v>
      </c>
      <c r="G582" s="120">
        <f t="shared" si="189"/>
        <v>22</v>
      </c>
      <c r="H582" s="122">
        <f t="shared" si="180"/>
        <v>0.0416666666666667</v>
      </c>
      <c r="I582" s="159">
        <f t="shared" si="177"/>
        <v>0.916666666666666</v>
      </c>
      <c r="J582" s="160" t="str">
        <f>IF(_penmei4_month_day!A576="","",_penmei4_month_day!A576)</f>
        <v/>
      </c>
      <c r="K582" s="160" t="str">
        <f>IF(_penmei4_month_day!B576="","",_penmei4_month_day!B576)</f>
        <v/>
      </c>
      <c r="L582" s="160" t="str">
        <f>IF(_penmei4_month_day!C576="","",_penmei4_month_day!C576)</f>
        <v/>
      </c>
      <c r="M582" s="160" t="str">
        <f>IF(_penmei4_month_day!D576="","",_penmei4_month_day!D576)</f>
        <v/>
      </c>
      <c r="N582" s="160" t="str">
        <f>IF(_penmei4_month_day!E576="","",_penmei4_month_day!E576)</f>
        <v/>
      </c>
      <c r="O582" s="161" t="str">
        <f>IF(_penmei4_month_day!F576="","",_penmei4_month_day!F576)</f>
        <v/>
      </c>
      <c r="P582" s="162">
        <v>10.5</v>
      </c>
      <c r="Q582" s="185" t="str">
        <f t="shared" si="174"/>
        <v/>
      </c>
      <c r="R582" s="161" t="str">
        <f>IF(OR(_penmei3_month_day!A576="",_penmei3_month_day!B576=""),"",IF(AND(_penmei3_month_day!A576=1,_penmei3_month_day!B576=1),_penmei4_month_day!I576,""))</f>
        <v/>
      </c>
      <c r="S582" s="186" t="str">
        <f>IF(_penmei4_month_day!J576="","",_penmei4_month_day!J576)</f>
        <v/>
      </c>
      <c r="T582" s="187" t="str">
        <f>IF(_penmei4_month_day!K576="","",_penmei4_month_day!K576)</f>
        <v/>
      </c>
      <c r="U582" s="160" t="str">
        <f>IF(_penmei4_month_day!L576="","",_penmei4_month_day!L576)</f>
        <v/>
      </c>
      <c r="V582" s="160" t="str">
        <f>IF(_penmei4_month_day!M576="","",_penmei4_month_day!M576)</f>
        <v/>
      </c>
      <c r="W582" s="188" t="str">
        <f>IF(_penmei4_month_day!N576="","",_penmei4_month_day!N576)</f>
        <v/>
      </c>
      <c r="X582" s="162">
        <v>10</v>
      </c>
      <c r="Y582" s="185" t="str">
        <f t="shared" si="175"/>
        <v/>
      </c>
      <c r="Z582" s="161" t="str">
        <f>IF(OR(_penmei3_month_day!D576="",_penmei3_month_day!E576=""),"",IF(AND(_penmei3_month_day!D576=1,_penmei3_month_day!E576=1),_penmei4_month_day!Q576,""))</f>
        <v/>
      </c>
      <c r="AA582" s="221" t="str">
        <f>IF(_penmei4_month_day!R576="","",_penmei4_month_day!R576)</f>
        <v/>
      </c>
      <c r="AB582" s="222">
        <f t="shared" si="179"/>
        <v>20.5</v>
      </c>
      <c r="AC582" s="223">
        <v>0.833333333333333</v>
      </c>
      <c r="AD582" s="224">
        <v>19</v>
      </c>
      <c r="AE582" s="225"/>
      <c r="AF582" s="224"/>
      <c r="AG582" s="225"/>
      <c r="AH582" s="249"/>
      <c r="AI582" s="260"/>
      <c r="AJ582" s="261"/>
    </row>
    <row r="583" spans="1:36">
      <c r="A583" s="123">
        <f t="shared" si="181"/>
        <v>43489</v>
      </c>
      <c r="B583" s="124">
        <f t="shared" si="187"/>
        <v>43489</v>
      </c>
      <c r="C583" s="125" t="str">
        <f t="shared" si="176"/>
        <v>中</v>
      </c>
      <c r="D583" s="125">
        <f t="shared" si="191"/>
        <v>24</v>
      </c>
      <c r="E583" s="125">
        <f t="shared" si="193"/>
        <v>3</v>
      </c>
      <c r="F583" s="126" t="str">
        <f t="shared" si="185"/>
        <v>丙班</v>
      </c>
      <c r="G583" s="125">
        <f t="shared" si="189"/>
        <v>23</v>
      </c>
      <c r="H583" s="127">
        <f t="shared" si="180"/>
        <v>0.0416666666666667</v>
      </c>
      <c r="I583" s="163">
        <f t="shared" si="177"/>
        <v>0.958333333333333</v>
      </c>
      <c r="J583" s="164" t="str">
        <f>IF(_penmei4_month_day!A577="","",_penmei4_month_day!A577)</f>
        <v/>
      </c>
      <c r="K583" s="164" t="str">
        <f>IF(_penmei4_month_day!B577="","",_penmei4_month_day!B577)</f>
        <v/>
      </c>
      <c r="L583" s="164" t="str">
        <f>IF(_penmei4_month_day!C577="","",_penmei4_month_day!C577)</f>
        <v/>
      </c>
      <c r="M583" s="164" t="str">
        <f>IF(_penmei4_month_day!D577="","",_penmei4_month_day!D577)</f>
        <v/>
      </c>
      <c r="N583" s="164" t="str">
        <f>IF(_penmei4_month_day!E577="","",_penmei4_month_day!E577)</f>
        <v/>
      </c>
      <c r="O583" s="165" t="str">
        <f>IF(_penmei4_month_day!F577="","",_penmei4_month_day!F577)</f>
        <v/>
      </c>
      <c r="P583" s="166">
        <v>10</v>
      </c>
      <c r="Q583" s="189" t="str">
        <f t="shared" si="174"/>
        <v/>
      </c>
      <c r="R583" s="165" t="str">
        <f>IF(OR(_penmei3_month_day!A577="",_penmei3_month_day!B577=""),"",IF(AND(_penmei3_month_day!A577=1,_penmei3_month_day!B577=1),_penmei4_month_day!I577,""))</f>
        <v/>
      </c>
      <c r="S583" s="190" t="str">
        <f>IF(_penmei4_month_day!J577="","",_penmei4_month_day!J577)</f>
        <v/>
      </c>
      <c r="T583" s="191" t="str">
        <f>IF(_penmei4_month_day!K577="","",_penmei4_month_day!K577)</f>
        <v/>
      </c>
      <c r="U583" s="164" t="str">
        <f>IF(_penmei4_month_day!L577="","",_penmei4_month_day!L577)</f>
        <v/>
      </c>
      <c r="V583" s="164" t="str">
        <f>IF(_penmei4_month_day!M577="","",_penmei4_month_day!M577)</f>
        <v/>
      </c>
      <c r="W583" s="192" t="str">
        <f>IF(_penmei4_month_day!N577="","",_penmei4_month_day!N577)</f>
        <v/>
      </c>
      <c r="X583" s="166">
        <v>9</v>
      </c>
      <c r="Y583" s="189" t="str">
        <f t="shared" si="175"/>
        <v/>
      </c>
      <c r="Z583" s="165" t="str">
        <f>IF(OR(_penmei3_month_day!D577="",_penmei3_month_day!E577=""),"",IF(AND(_penmei3_month_day!D577=1,_penmei3_month_day!E577=1),_penmei4_month_day!Q577,""))</f>
        <v/>
      </c>
      <c r="AA583" s="226" t="str">
        <f>IF(_penmei4_month_day!R577="","",_penmei4_month_day!R577)</f>
        <v/>
      </c>
      <c r="AB583" s="222">
        <f t="shared" si="179"/>
        <v>19</v>
      </c>
      <c r="AC583" s="227">
        <v>0.865972222222222</v>
      </c>
      <c r="AD583" s="228" t="s">
        <v>129</v>
      </c>
      <c r="AE583" s="229"/>
      <c r="AF583" s="228"/>
      <c r="AG583" s="229"/>
      <c r="AH583" s="251"/>
      <c r="AI583" s="252" t="s">
        <v>118</v>
      </c>
      <c r="AJ583" s="253" t="s">
        <v>131</v>
      </c>
    </row>
    <row r="584" spans="1:36">
      <c r="A584" s="128">
        <f t="shared" si="181"/>
        <v>43490</v>
      </c>
      <c r="B584" s="129">
        <f t="shared" si="187"/>
        <v>43490</v>
      </c>
      <c r="C584" s="130" t="str">
        <f t="shared" si="176"/>
        <v>夜</v>
      </c>
      <c r="D584" s="130">
        <f t="shared" si="191"/>
        <v>25</v>
      </c>
      <c r="E584" s="130">
        <f>IF(AND(E536=1),4,IF(AND(E536&gt;1),(E536-1),))</f>
        <v>4</v>
      </c>
      <c r="F584" s="131" t="str">
        <f t="shared" si="185"/>
        <v>丁班</v>
      </c>
      <c r="G584" s="130">
        <f t="shared" si="189"/>
        <v>0</v>
      </c>
      <c r="H584" s="132">
        <f t="shared" si="180"/>
        <v>0.0416666666666667</v>
      </c>
      <c r="I584" s="167">
        <f t="shared" si="177"/>
        <v>1</v>
      </c>
      <c r="J584" s="168" t="str">
        <f>IF(_penmei4_month_day!A578="","",_penmei4_month_day!A578)</f>
        <v/>
      </c>
      <c r="K584" s="169" t="str">
        <f>IF(_penmei4_month_day!B578="","",_penmei4_month_day!B578)</f>
        <v/>
      </c>
      <c r="L584" s="169" t="str">
        <f>IF(_penmei4_month_day!C578="","",_penmei4_month_day!C578)</f>
        <v/>
      </c>
      <c r="M584" s="156" t="str">
        <f>IF(_penmei4_month_day!D578="","",_penmei4_month_day!D578)</f>
        <v/>
      </c>
      <c r="N584" s="156" t="str">
        <f>IF(_penmei4_month_day!E578="","",_penmei4_month_day!E578)</f>
        <v/>
      </c>
      <c r="O584" s="157" t="str">
        <f>IF(_penmei4_month_day!F578="","",_penmei4_month_day!F578)</f>
        <v/>
      </c>
      <c r="P584" s="158">
        <v>10</v>
      </c>
      <c r="Q584" s="197" t="str">
        <f t="shared" ref="Q584:Q647" si="194">IF(O584="","",O584*60/P584)</f>
        <v/>
      </c>
      <c r="R584" s="157" t="str">
        <f>IF(OR(_penmei3_month_day!A578="",_penmei3_month_day!B578=""),"",IF(AND(_penmei3_month_day!A578=1,_penmei3_month_day!B578=1),_penmei4_month_day!I578,""))</f>
        <v/>
      </c>
      <c r="S584" s="182" t="str">
        <f>IF(_penmei4_month_day!J578="","",_penmei4_month_day!J578)</f>
        <v/>
      </c>
      <c r="T584" s="183" t="str">
        <f>IF(_penmei4_month_day!K578="","",_penmei4_month_day!K578)</f>
        <v/>
      </c>
      <c r="U584" s="156" t="str">
        <f>IF(_penmei4_month_day!L578="","",_penmei4_month_day!L578)</f>
        <v/>
      </c>
      <c r="V584" s="156" t="str">
        <f>IF(_penmei4_month_day!M578="","",_penmei4_month_day!M578)</f>
        <v/>
      </c>
      <c r="W584" s="184" t="str">
        <f>IF(_penmei4_month_day!N578="","",_penmei4_month_day!N578)</f>
        <v/>
      </c>
      <c r="X584" s="158">
        <v>11</v>
      </c>
      <c r="Y584" s="193" t="str">
        <f t="shared" ref="Y584:Y647" si="195">IF(W584="","",I584+W584*60/X584)</f>
        <v/>
      </c>
      <c r="Z584" s="194" t="str">
        <f>IF(OR(_penmei3_month_day!D578="",_penmei3_month_day!E578=""),"",IF(AND(_penmei3_month_day!D578=1,_penmei3_month_day!E578=1),_penmei4_month_day!Q578,""))</f>
        <v/>
      </c>
      <c r="AA584" s="230" t="str">
        <f>IF(_penmei4_month_day!R578="","",_penmei4_month_day!R578)</f>
        <v/>
      </c>
      <c r="AB584" s="222">
        <f t="shared" si="179"/>
        <v>21</v>
      </c>
      <c r="AC584" s="231">
        <v>0.0416666666666667</v>
      </c>
      <c r="AD584" s="232">
        <v>19</v>
      </c>
      <c r="AE584" s="233"/>
      <c r="AF584" s="232"/>
      <c r="AG584" s="233"/>
      <c r="AH584" s="254"/>
      <c r="AI584" s="256"/>
      <c r="AJ584" s="257"/>
    </row>
    <row r="585" spans="1:36">
      <c r="A585" s="118">
        <f t="shared" si="181"/>
        <v>43490</v>
      </c>
      <c r="B585" s="119">
        <f t="shared" ref="B585:B648" si="196">A585</f>
        <v>43490</v>
      </c>
      <c r="C585" s="120" t="str">
        <f t="shared" ref="C585:C648" si="197">IF(AND(G585&lt;16,G585&gt;=8),"白",IF(AND(G585&lt;8,G585&gt;=0),"夜",IF(G585&gt;=16,"中")))</f>
        <v>夜</v>
      </c>
      <c r="D585" s="120">
        <f t="shared" si="191"/>
        <v>25</v>
      </c>
      <c r="E585" s="120">
        <f>E584</f>
        <v>4</v>
      </c>
      <c r="F585" s="121" t="str">
        <f t="shared" si="185"/>
        <v>丁班</v>
      </c>
      <c r="G585" s="120">
        <f t="shared" ref="G585:G648" si="198">IF(I585=0,0,HOUR(I585-0))</f>
        <v>1</v>
      </c>
      <c r="H585" s="122">
        <f t="shared" si="180"/>
        <v>0.0416666666666667</v>
      </c>
      <c r="I585" s="159">
        <f t="shared" ref="I585:I648" si="199">IF(HOUR(I584)=0,H585,I584+H585)</f>
        <v>0.0416666666666667</v>
      </c>
      <c r="J585" s="160" t="str">
        <f>IF(_penmei4_month_day!A579="","",_penmei4_month_day!A579)</f>
        <v/>
      </c>
      <c r="K585" s="160" t="str">
        <f>IF(_penmei4_month_day!B579="","",_penmei4_month_day!B579)</f>
        <v/>
      </c>
      <c r="L585" s="160" t="str">
        <f>IF(_penmei4_month_day!C579="","",_penmei4_month_day!C579)</f>
        <v/>
      </c>
      <c r="M585" s="160" t="str">
        <f>IF(_penmei4_month_day!D579="","",_penmei4_month_day!D579)</f>
        <v/>
      </c>
      <c r="N585" s="160" t="str">
        <f>IF(_penmei4_month_day!E579="","",_penmei4_month_day!E579)</f>
        <v/>
      </c>
      <c r="O585" s="161" t="str">
        <f>IF(_penmei4_month_day!F579="","",_penmei4_month_day!F579)</f>
        <v/>
      </c>
      <c r="P585" s="162">
        <v>10</v>
      </c>
      <c r="Q585" s="185" t="str">
        <f t="shared" si="194"/>
        <v/>
      </c>
      <c r="R585" s="161" t="str">
        <f>IF(OR(_penmei3_month_day!A579="",_penmei3_month_day!B579=""),"",IF(AND(_penmei3_month_day!A579=1,_penmei3_month_day!B579=1),_penmei4_month_day!I579,""))</f>
        <v/>
      </c>
      <c r="S585" s="186" t="str">
        <f>IF(_penmei4_month_day!J579="","",_penmei4_month_day!J579)</f>
        <v/>
      </c>
      <c r="T585" s="187" t="str">
        <f>IF(_penmei4_month_day!K579="","",_penmei4_month_day!K579)</f>
        <v/>
      </c>
      <c r="U585" s="160" t="str">
        <f>IF(_penmei4_month_day!L579="","",_penmei4_month_day!L579)</f>
        <v/>
      </c>
      <c r="V585" s="160" t="str">
        <f>IF(_penmei4_month_day!M579="","",_penmei4_month_day!M579)</f>
        <v/>
      </c>
      <c r="W585" s="188" t="str">
        <f>IF(_penmei4_month_day!N579="","",_penmei4_month_day!N579)</f>
        <v/>
      </c>
      <c r="X585" s="162">
        <v>11</v>
      </c>
      <c r="Y585" s="185" t="str">
        <f t="shared" si="195"/>
        <v/>
      </c>
      <c r="Z585" s="161" t="str">
        <f>IF(OR(_penmei3_month_day!D579="",_penmei3_month_day!E579=""),"",IF(AND(_penmei3_month_day!D579=1,_penmei3_month_day!E579=1),_penmei4_month_day!Q579,""))</f>
        <v/>
      </c>
      <c r="AA585" s="221" t="str">
        <f>IF(_penmei4_month_day!R579="","",_penmei4_month_day!R579)</f>
        <v/>
      </c>
      <c r="AB585" s="222">
        <f t="shared" si="179"/>
        <v>21</v>
      </c>
      <c r="AC585" s="223">
        <v>0.107638888888889</v>
      </c>
      <c r="AD585" s="224">
        <v>20.5</v>
      </c>
      <c r="AE585" s="225"/>
      <c r="AF585" s="224"/>
      <c r="AG585" s="225"/>
      <c r="AH585" s="249"/>
      <c r="AI585" s="258"/>
      <c r="AJ585" s="259"/>
    </row>
    <row r="586" spans="1:36">
      <c r="A586" s="118">
        <f t="shared" si="181"/>
        <v>43490</v>
      </c>
      <c r="B586" s="119">
        <f t="shared" si="196"/>
        <v>43490</v>
      </c>
      <c r="C586" s="120" t="str">
        <f t="shared" si="197"/>
        <v>夜</v>
      </c>
      <c r="D586" s="120">
        <f t="shared" si="191"/>
        <v>25</v>
      </c>
      <c r="E586" s="120">
        <f t="shared" ref="E586:E591" si="200">E585</f>
        <v>4</v>
      </c>
      <c r="F586" s="121" t="str">
        <f t="shared" si="185"/>
        <v>丁班</v>
      </c>
      <c r="G586" s="120">
        <f t="shared" si="198"/>
        <v>2</v>
      </c>
      <c r="H586" s="122">
        <f t="shared" si="180"/>
        <v>0.0416666666666667</v>
      </c>
      <c r="I586" s="159">
        <f t="shared" si="199"/>
        <v>0.0833333333333333</v>
      </c>
      <c r="J586" s="160" t="str">
        <f>IF(_penmei4_month_day!A580="","",_penmei4_month_day!A580)</f>
        <v/>
      </c>
      <c r="K586" s="160" t="str">
        <f>IF(_penmei4_month_day!B580="","",_penmei4_month_day!B580)</f>
        <v/>
      </c>
      <c r="L586" s="160" t="str">
        <f>IF(_penmei4_month_day!C580="","",_penmei4_month_day!C580)</f>
        <v/>
      </c>
      <c r="M586" s="160" t="str">
        <f>IF(_penmei4_month_day!D580="","",_penmei4_month_day!D580)</f>
        <v/>
      </c>
      <c r="N586" s="160" t="str">
        <f>IF(_penmei4_month_day!E580="","",_penmei4_month_day!E580)</f>
        <v/>
      </c>
      <c r="O586" s="161" t="str">
        <f>IF(_penmei4_month_day!F580="","",_penmei4_month_day!F580)</f>
        <v/>
      </c>
      <c r="P586" s="162">
        <v>10</v>
      </c>
      <c r="Q586" s="185" t="str">
        <f t="shared" si="194"/>
        <v/>
      </c>
      <c r="R586" s="161" t="str">
        <f>IF(OR(_penmei3_month_day!A580="",_penmei3_month_day!B580=""),"",IF(AND(_penmei3_month_day!A580=1,_penmei3_month_day!B580=1),_penmei4_month_day!I580,""))</f>
        <v/>
      </c>
      <c r="S586" s="186" t="str">
        <f>IF(_penmei4_month_day!J580="","",_penmei4_month_day!J580)</f>
        <v/>
      </c>
      <c r="T586" s="187" t="str">
        <f>IF(_penmei4_month_day!K580="","",_penmei4_month_day!K580)</f>
        <v/>
      </c>
      <c r="U586" s="160" t="str">
        <f>IF(_penmei4_month_day!L580="","",_penmei4_month_day!L580)</f>
        <v/>
      </c>
      <c r="V586" s="160" t="str">
        <f>IF(_penmei4_month_day!M580="","",_penmei4_month_day!M580)</f>
        <v/>
      </c>
      <c r="W586" s="188" t="str">
        <f>IF(_penmei4_month_day!N580="","",_penmei4_month_day!N580)</f>
        <v/>
      </c>
      <c r="X586" s="162">
        <v>9</v>
      </c>
      <c r="Y586" s="185" t="str">
        <f t="shared" si="195"/>
        <v/>
      </c>
      <c r="Z586" s="161" t="str">
        <f>IF(OR(_penmei3_month_day!D580="",_penmei3_month_day!E580=""),"",IF(AND(_penmei3_month_day!D580=1,_penmei3_month_day!E580=1),_penmei4_month_day!Q580,""))</f>
        <v/>
      </c>
      <c r="AA586" s="221" t="str">
        <f>IF(_penmei4_month_day!R580="","",_penmei4_month_day!R580)</f>
        <v/>
      </c>
      <c r="AB586" s="222">
        <f t="shared" ref="AB586:AB649" si="201">IF(J586&gt;0,P586+X586,"")</f>
        <v>19</v>
      </c>
      <c r="AC586" s="223">
        <v>0.125</v>
      </c>
      <c r="AD586" s="224">
        <v>19.5</v>
      </c>
      <c r="AE586" s="225"/>
      <c r="AF586" s="224"/>
      <c r="AG586" s="225"/>
      <c r="AH586" s="249"/>
      <c r="AI586" s="258"/>
      <c r="AJ586" s="259"/>
    </row>
    <row r="587" spans="1:36">
      <c r="A587" s="118">
        <f t="shared" si="181"/>
        <v>43490</v>
      </c>
      <c r="B587" s="119">
        <f t="shared" si="196"/>
        <v>43490</v>
      </c>
      <c r="C587" s="120" t="str">
        <f t="shared" si="197"/>
        <v>夜</v>
      </c>
      <c r="D587" s="120">
        <f t="shared" si="191"/>
        <v>25</v>
      </c>
      <c r="E587" s="120">
        <f t="shared" si="200"/>
        <v>4</v>
      </c>
      <c r="F587" s="121" t="str">
        <f t="shared" si="185"/>
        <v>丁班</v>
      </c>
      <c r="G587" s="120">
        <f t="shared" si="198"/>
        <v>3</v>
      </c>
      <c r="H587" s="122">
        <f t="shared" ref="H587:H650" si="202">H586</f>
        <v>0.0416666666666667</v>
      </c>
      <c r="I587" s="159">
        <f t="shared" si="199"/>
        <v>0.125</v>
      </c>
      <c r="J587" s="160" t="str">
        <f>IF(_penmei4_month_day!A581="","",_penmei4_month_day!A581)</f>
        <v/>
      </c>
      <c r="K587" s="160" t="str">
        <f>IF(_penmei4_month_day!B581="","",_penmei4_month_day!B581)</f>
        <v/>
      </c>
      <c r="L587" s="160" t="str">
        <f>IF(_penmei4_month_day!C581="","",_penmei4_month_day!C581)</f>
        <v/>
      </c>
      <c r="M587" s="160" t="str">
        <f>IF(_penmei4_month_day!D581="","",_penmei4_month_day!D581)</f>
        <v/>
      </c>
      <c r="N587" s="160" t="str">
        <f>IF(_penmei4_month_day!E581="","",_penmei4_month_day!E581)</f>
        <v/>
      </c>
      <c r="O587" s="161" t="str">
        <f>IF(_penmei4_month_day!F581="","",_penmei4_month_day!F581)</f>
        <v/>
      </c>
      <c r="P587" s="162">
        <v>10</v>
      </c>
      <c r="Q587" s="185" t="str">
        <f t="shared" si="194"/>
        <v/>
      </c>
      <c r="R587" s="161" t="str">
        <f>IF(OR(_penmei3_month_day!A581="",_penmei3_month_day!B581=""),"",IF(AND(_penmei3_month_day!A581=1,_penmei3_month_day!B581=1),_penmei4_month_day!I581,""))</f>
        <v/>
      </c>
      <c r="S587" s="186" t="str">
        <f>IF(_penmei4_month_day!J581="","",_penmei4_month_day!J581)</f>
        <v/>
      </c>
      <c r="T587" s="187" t="str">
        <f>IF(_penmei4_month_day!K581="","",_penmei4_month_day!K581)</f>
        <v/>
      </c>
      <c r="U587" s="160" t="str">
        <f>IF(_penmei4_month_day!L581="","",_penmei4_month_day!L581)</f>
        <v/>
      </c>
      <c r="V587" s="160" t="str">
        <f>IF(_penmei4_month_day!M581="","",_penmei4_month_day!M581)</f>
        <v/>
      </c>
      <c r="W587" s="188" t="str">
        <f>IF(_penmei4_month_day!N581="","",_penmei4_month_day!N581)</f>
        <v/>
      </c>
      <c r="X587" s="162">
        <v>9.5</v>
      </c>
      <c r="Y587" s="185" t="str">
        <f t="shared" si="195"/>
        <v/>
      </c>
      <c r="Z587" s="161" t="str">
        <f>IF(OR(_penmei3_month_day!D581="",_penmei3_month_day!E581=""),"",IF(AND(_penmei3_month_day!D581=1,_penmei3_month_day!E581=1),_penmei4_month_day!Q581,""))</f>
        <v/>
      </c>
      <c r="AA587" s="221" t="str">
        <f>IF(_penmei4_month_day!R581="","",_penmei4_month_day!R581)</f>
        <v/>
      </c>
      <c r="AB587" s="222">
        <f t="shared" si="201"/>
        <v>19.5</v>
      </c>
      <c r="AC587" s="223">
        <v>0.197916666666667</v>
      </c>
      <c r="AD587" s="224">
        <v>18</v>
      </c>
      <c r="AE587" s="225"/>
      <c r="AF587" s="224"/>
      <c r="AG587" s="225"/>
      <c r="AH587" s="249"/>
      <c r="AI587" s="258"/>
      <c r="AJ587" s="259"/>
    </row>
    <row r="588" spans="1:36">
      <c r="A588" s="118">
        <f t="shared" si="181"/>
        <v>43490</v>
      </c>
      <c r="B588" s="119">
        <f t="shared" si="196"/>
        <v>43490</v>
      </c>
      <c r="C588" s="120" t="str">
        <f t="shared" si="197"/>
        <v>夜</v>
      </c>
      <c r="D588" s="120">
        <f t="shared" ref="D588:D611" si="203">DAY(A588)</f>
        <v>25</v>
      </c>
      <c r="E588" s="120">
        <f t="shared" si="200"/>
        <v>4</v>
      </c>
      <c r="F588" s="121" t="str">
        <f t="shared" si="185"/>
        <v>丁班</v>
      </c>
      <c r="G588" s="120">
        <f t="shared" si="198"/>
        <v>4</v>
      </c>
      <c r="H588" s="122">
        <f t="shared" si="202"/>
        <v>0.0416666666666667</v>
      </c>
      <c r="I588" s="159">
        <f t="shared" si="199"/>
        <v>0.166666666666667</v>
      </c>
      <c r="J588" s="160" t="str">
        <f>IF(_penmei4_month_day!A582="","",_penmei4_month_day!A582)</f>
        <v/>
      </c>
      <c r="K588" s="160" t="str">
        <f>IF(_penmei4_month_day!B582="","",_penmei4_month_day!B582)</f>
        <v/>
      </c>
      <c r="L588" s="160" t="str">
        <f>IF(_penmei4_month_day!C582="","",_penmei4_month_day!C582)</f>
        <v/>
      </c>
      <c r="M588" s="160" t="str">
        <f>IF(_penmei4_month_day!D582="","",_penmei4_month_day!D582)</f>
        <v/>
      </c>
      <c r="N588" s="160" t="str">
        <f>IF(_penmei4_month_day!E582="","",_penmei4_month_day!E582)</f>
        <v/>
      </c>
      <c r="O588" s="161" t="str">
        <f>IF(_penmei4_month_day!F582="","",_penmei4_month_day!F582)</f>
        <v/>
      </c>
      <c r="P588" s="162">
        <v>9.5</v>
      </c>
      <c r="Q588" s="185" t="str">
        <f t="shared" si="194"/>
        <v/>
      </c>
      <c r="R588" s="161" t="str">
        <f>IF(OR(_penmei3_month_day!A582="",_penmei3_month_day!B582=""),"",IF(AND(_penmei3_month_day!A582=1,_penmei3_month_day!B582=1),_penmei4_month_day!I582,""))</f>
        <v/>
      </c>
      <c r="S588" s="186" t="str">
        <f>IF(_penmei4_month_day!J582="","",_penmei4_month_day!J582)</f>
        <v/>
      </c>
      <c r="T588" s="187" t="str">
        <f>IF(_penmei4_month_day!K582="","",_penmei4_month_day!K582)</f>
        <v/>
      </c>
      <c r="U588" s="160" t="str">
        <f>IF(_penmei4_month_day!L582="","",_penmei4_month_day!L582)</f>
        <v/>
      </c>
      <c r="V588" s="160" t="str">
        <f>IF(_penmei4_month_day!M582="","",_penmei4_month_day!M582)</f>
        <v/>
      </c>
      <c r="W588" s="188" t="str">
        <f>IF(_penmei4_month_day!N582="","",_penmei4_month_day!N582)</f>
        <v/>
      </c>
      <c r="X588" s="162">
        <v>10</v>
      </c>
      <c r="Y588" s="185" t="str">
        <f t="shared" si="195"/>
        <v/>
      </c>
      <c r="Z588" s="161" t="str">
        <f>IF(OR(_penmei3_month_day!D582="",_penmei3_month_day!E582=""),"",IF(AND(_penmei3_month_day!D582=1,_penmei3_month_day!E582=1),_penmei4_month_day!Q582,""))</f>
        <v/>
      </c>
      <c r="AA588" s="221" t="str">
        <f>IF(_penmei4_month_day!R582="","",_penmei4_month_day!R582)</f>
        <v/>
      </c>
      <c r="AB588" s="222">
        <f t="shared" si="201"/>
        <v>19.5</v>
      </c>
      <c r="AC588" s="223">
        <v>0.21875</v>
      </c>
      <c r="AD588" s="224" t="s">
        <v>194</v>
      </c>
      <c r="AE588" s="225"/>
      <c r="AF588" s="224"/>
      <c r="AG588" s="225"/>
      <c r="AH588" s="249"/>
      <c r="AI588" s="258"/>
      <c r="AJ588" s="259"/>
    </row>
    <row r="589" spans="1:36">
      <c r="A589" s="118">
        <f t="shared" si="181"/>
        <v>43490</v>
      </c>
      <c r="B589" s="119">
        <f t="shared" si="196"/>
        <v>43490</v>
      </c>
      <c r="C589" s="120" t="str">
        <f t="shared" si="197"/>
        <v>夜</v>
      </c>
      <c r="D589" s="120">
        <f t="shared" si="203"/>
        <v>25</v>
      </c>
      <c r="E589" s="120">
        <f t="shared" si="200"/>
        <v>4</v>
      </c>
      <c r="F589" s="121" t="str">
        <f t="shared" si="185"/>
        <v>丁班</v>
      </c>
      <c r="G589" s="120">
        <f t="shared" si="198"/>
        <v>5</v>
      </c>
      <c r="H589" s="122">
        <f t="shared" si="202"/>
        <v>0.0416666666666667</v>
      </c>
      <c r="I589" s="159">
        <f t="shared" si="199"/>
        <v>0.208333333333333</v>
      </c>
      <c r="J589" s="160" t="str">
        <f>IF(_penmei4_month_day!A583="","",_penmei4_month_day!A583)</f>
        <v/>
      </c>
      <c r="K589" s="160" t="str">
        <f>IF(_penmei4_month_day!B583="","",_penmei4_month_day!B583)</f>
        <v/>
      </c>
      <c r="L589" s="160" t="str">
        <f>IF(_penmei4_month_day!C583="","",_penmei4_month_day!C583)</f>
        <v/>
      </c>
      <c r="M589" s="160" t="str">
        <f>IF(_penmei4_month_day!D583="","",_penmei4_month_day!D583)</f>
        <v/>
      </c>
      <c r="N589" s="160" t="str">
        <f>IF(_penmei4_month_day!E583="","",_penmei4_month_day!E583)</f>
        <v/>
      </c>
      <c r="O589" s="161" t="str">
        <f>IF(_penmei4_month_day!F583="","",_penmei4_month_day!F583)</f>
        <v/>
      </c>
      <c r="P589" s="162">
        <v>9.1</v>
      </c>
      <c r="Q589" s="185" t="str">
        <f t="shared" si="194"/>
        <v/>
      </c>
      <c r="R589" s="161" t="str">
        <f>IF(OR(_penmei3_month_day!A583="",_penmei3_month_day!B583=""),"",IF(AND(_penmei3_month_day!A583=1,_penmei3_month_day!B583=1),_penmei4_month_day!I583,""))</f>
        <v/>
      </c>
      <c r="S589" s="186" t="str">
        <f>IF(_penmei4_month_day!J583="","",_penmei4_month_day!J583)</f>
        <v/>
      </c>
      <c r="T589" s="187" t="str">
        <f>IF(_penmei4_month_day!K583="","",_penmei4_month_day!K583)</f>
        <v/>
      </c>
      <c r="U589" s="160" t="str">
        <f>IF(_penmei4_month_day!L583="","",_penmei4_month_day!L583)</f>
        <v/>
      </c>
      <c r="V589" s="160" t="str">
        <f>IF(_penmei4_month_day!M583="","",_penmei4_month_day!M583)</f>
        <v/>
      </c>
      <c r="W589" s="188" t="str">
        <f>IF(_penmei4_month_day!N583="","",_penmei4_month_day!N583)</f>
        <v/>
      </c>
      <c r="X589" s="162">
        <v>10</v>
      </c>
      <c r="Y589" s="185" t="str">
        <f t="shared" si="195"/>
        <v/>
      </c>
      <c r="Z589" s="161" t="str">
        <f>IF(OR(_penmei3_month_day!D583="",_penmei3_month_day!E583=""),"",IF(AND(_penmei3_month_day!D583=1,_penmei3_month_day!E583=1),_penmei4_month_day!Q583,""))</f>
        <v/>
      </c>
      <c r="AA589" s="221" t="str">
        <f>IF(_penmei4_month_day!R583="","",_penmei4_month_day!R583)</f>
        <v/>
      </c>
      <c r="AB589" s="222">
        <f t="shared" si="201"/>
        <v>19.1</v>
      </c>
      <c r="AC589" s="223">
        <v>0.260416666666667</v>
      </c>
      <c r="AD589" s="224" t="s">
        <v>116</v>
      </c>
      <c r="AE589" s="225"/>
      <c r="AF589" s="224"/>
      <c r="AG589" s="225"/>
      <c r="AH589" s="249"/>
      <c r="AI589" s="258"/>
      <c r="AJ589" s="259"/>
    </row>
    <row r="590" spans="1:36">
      <c r="A590" s="118">
        <f t="shared" si="181"/>
        <v>43490</v>
      </c>
      <c r="B590" s="119">
        <f t="shared" si="196"/>
        <v>43490</v>
      </c>
      <c r="C590" s="120" t="str">
        <f t="shared" si="197"/>
        <v>夜</v>
      </c>
      <c r="D590" s="120">
        <f t="shared" si="203"/>
        <v>25</v>
      </c>
      <c r="E590" s="120">
        <f t="shared" si="200"/>
        <v>4</v>
      </c>
      <c r="F590" s="121" t="str">
        <f t="shared" si="185"/>
        <v>丁班</v>
      </c>
      <c r="G590" s="120">
        <f t="shared" si="198"/>
        <v>6</v>
      </c>
      <c r="H590" s="122">
        <f t="shared" si="202"/>
        <v>0.0416666666666667</v>
      </c>
      <c r="I590" s="159">
        <f t="shared" si="199"/>
        <v>0.25</v>
      </c>
      <c r="J590" s="160" t="str">
        <f>IF(_penmei4_month_day!A584="","",_penmei4_month_day!A584)</f>
        <v/>
      </c>
      <c r="K590" s="160" t="str">
        <f>IF(_penmei4_month_day!B584="","",_penmei4_month_day!B584)</f>
        <v/>
      </c>
      <c r="L590" s="160" t="str">
        <f>IF(_penmei4_month_day!C584="","",_penmei4_month_day!C584)</f>
        <v/>
      </c>
      <c r="M590" s="160" t="str">
        <f>IF(_penmei4_month_day!D584="","",_penmei4_month_day!D584)</f>
        <v/>
      </c>
      <c r="N590" s="160" t="str">
        <f>IF(_penmei4_month_day!E584="","",_penmei4_month_day!E584)</f>
        <v/>
      </c>
      <c r="O590" s="161" t="str">
        <f>IF(_penmei4_month_day!F584="","",_penmei4_month_day!F584)</f>
        <v/>
      </c>
      <c r="P590" s="162">
        <v>10</v>
      </c>
      <c r="Q590" s="185" t="str">
        <f t="shared" si="194"/>
        <v/>
      </c>
      <c r="R590" s="161" t="str">
        <f>IF(OR(_penmei3_month_day!A584="",_penmei3_month_day!B584=""),"",IF(AND(_penmei3_month_day!A584=1,_penmei3_month_day!B584=1),_penmei4_month_day!I584,""))</f>
        <v/>
      </c>
      <c r="S590" s="186" t="str">
        <f>IF(_penmei4_month_day!J584="","",_penmei4_month_day!J584)</f>
        <v/>
      </c>
      <c r="T590" s="187" t="str">
        <f>IF(_penmei4_month_day!K584="","",_penmei4_month_day!K584)</f>
        <v/>
      </c>
      <c r="U590" s="160" t="str">
        <f>IF(_penmei4_month_day!L584="","",_penmei4_month_day!L584)</f>
        <v/>
      </c>
      <c r="V590" s="160" t="str">
        <f>IF(_penmei4_month_day!M584="","",_penmei4_month_day!M584)</f>
        <v/>
      </c>
      <c r="W590" s="188" t="str">
        <f>IF(_penmei4_month_day!N584="","",_penmei4_month_day!N584)</f>
        <v/>
      </c>
      <c r="X590" s="162">
        <v>10.5</v>
      </c>
      <c r="Y590" s="185" t="str">
        <f t="shared" si="195"/>
        <v/>
      </c>
      <c r="Z590" s="161" t="str">
        <f>IF(OR(_penmei3_month_day!D584="",_penmei3_month_day!E584=""),"",IF(AND(_penmei3_month_day!D584=1,_penmei3_month_day!E584=1),_penmei4_month_day!Q584,""))</f>
        <v/>
      </c>
      <c r="AA590" s="221" t="str">
        <f>IF(_penmei4_month_day!R584="","",_penmei4_month_day!R584)</f>
        <v/>
      </c>
      <c r="AB590" s="222">
        <f t="shared" si="201"/>
        <v>20.5</v>
      </c>
      <c r="AC590" s="223">
        <v>0.329861111111111</v>
      </c>
      <c r="AD590" s="224" t="s">
        <v>120</v>
      </c>
      <c r="AE590" s="225"/>
      <c r="AF590" s="224"/>
      <c r="AG590" s="225"/>
      <c r="AH590" s="249"/>
      <c r="AI590" s="260"/>
      <c r="AJ590" s="261"/>
    </row>
    <row r="591" spans="1:36">
      <c r="A591" s="123">
        <f t="shared" ref="A591:A654" si="204">IF(HOUR(I591)=0,A590+1,A590)</f>
        <v>43490</v>
      </c>
      <c r="B591" s="124">
        <f t="shared" si="196"/>
        <v>43490</v>
      </c>
      <c r="C591" s="125" t="str">
        <f t="shared" si="197"/>
        <v>夜</v>
      </c>
      <c r="D591" s="125">
        <f t="shared" si="203"/>
        <v>25</v>
      </c>
      <c r="E591" s="125">
        <f t="shared" si="200"/>
        <v>4</v>
      </c>
      <c r="F591" s="126" t="str">
        <f t="shared" si="185"/>
        <v>丁班</v>
      </c>
      <c r="G591" s="125">
        <f t="shared" si="198"/>
        <v>7</v>
      </c>
      <c r="H591" s="127">
        <f t="shared" si="202"/>
        <v>0.0416666666666667</v>
      </c>
      <c r="I591" s="163">
        <f t="shared" si="199"/>
        <v>0.291666666666667</v>
      </c>
      <c r="J591" s="164" t="str">
        <f>IF(_penmei4_month_day!A585="","",_penmei4_month_day!A585)</f>
        <v/>
      </c>
      <c r="K591" s="164" t="str">
        <f>IF(_penmei4_month_day!B585="","",_penmei4_month_day!B585)</f>
        <v/>
      </c>
      <c r="L591" s="164" t="str">
        <f>IF(_penmei4_month_day!C585="","",_penmei4_month_day!C585)</f>
        <v/>
      </c>
      <c r="M591" s="164" t="str">
        <f>IF(_penmei4_month_day!D585="","",_penmei4_month_day!D585)</f>
        <v/>
      </c>
      <c r="N591" s="164" t="str">
        <f>IF(_penmei4_month_day!E585="","",_penmei4_month_day!E585)</f>
        <v/>
      </c>
      <c r="O591" s="165" t="str">
        <f>IF(_penmei4_month_day!F585="","",_penmei4_month_day!F585)</f>
        <v/>
      </c>
      <c r="P591" s="166">
        <v>10</v>
      </c>
      <c r="Q591" s="189" t="str">
        <f t="shared" si="194"/>
        <v/>
      </c>
      <c r="R591" s="165" t="str">
        <f>IF(OR(_penmei3_month_day!A585="",_penmei3_month_day!B585=""),"",IF(AND(_penmei3_month_day!A585=1,_penmei3_month_day!B585=1),_penmei4_month_day!I585,""))</f>
        <v/>
      </c>
      <c r="S591" s="190" t="str">
        <f>IF(_penmei4_month_day!J585="","",_penmei4_month_day!J585)</f>
        <v/>
      </c>
      <c r="T591" s="191" t="str">
        <f>IF(_penmei4_month_day!K585="","",_penmei4_month_day!K585)</f>
        <v/>
      </c>
      <c r="U591" s="164" t="str">
        <f>IF(_penmei4_month_day!L585="","",_penmei4_month_day!L585)</f>
        <v/>
      </c>
      <c r="V591" s="164" t="str">
        <f>IF(_penmei4_month_day!M585="","",_penmei4_month_day!M585)</f>
        <v/>
      </c>
      <c r="W591" s="192" t="str">
        <f>IF(_penmei4_month_day!N585="","",_penmei4_month_day!N585)</f>
        <v/>
      </c>
      <c r="X591" s="166">
        <v>11</v>
      </c>
      <c r="Y591" s="189" t="str">
        <f t="shared" si="195"/>
        <v/>
      </c>
      <c r="Z591" s="165" t="str">
        <f>IF(OR(_penmei3_month_day!D585="",_penmei3_month_day!E585=""),"",IF(AND(_penmei3_month_day!D585=1,_penmei3_month_day!E585=1),_penmei4_month_day!Q585,""))</f>
        <v/>
      </c>
      <c r="AA591" s="226" t="str">
        <f>IF(_penmei4_month_day!R585="","",_penmei4_month_day!R585)</f>
        <v/>
      </c>
      <c r="AB591" s="222">
        <f t="shared" si="201"/>
        <v>21</v>
      </c>
      <c r="AC591" s="227"/>
      <c r="AD591" s="228"/>
      <c r="AE591" s="229"/>
      <c r="AF591" s="228"/>
      <c r="AG591" s="229"/>
      <c r="AH591" s="251"/>
      <c r="AI591" s="252" t="s">
        <v>118</v>
      </c>
      <c r="AJ591" s="253" t="s">
        <v>119</v>
      </c>
    </row>
    <row r="592" spans="1:36">
      <c r="A592" s="128">
        <f t="shared" si="204"/>
        <v>43490</v>
      </c>
      <c r="B592" s="129">
        <f t="shared" si="196"/>
        <v>43490</v>
      </c>
      <c r="C592" s="130" t="str">
        <f t="shared" si="197"/>
        <v>白</v>
      </c>
      <c r="D592" s="130">
        <f t="shared" si="203"/>
        <v>25</v>
      </c>
      <c r="E592" s="130">
        <f>IF(AND(E584=4),1,IF(AND(E584&lt;4),(E584+1),))</f>
        <v>1</v>
      </c>
      <c r="F592" s="131" t="str">
        <f t="shared" si="185"/>
        <v>甲班</v>
      </c>
      <c r="G592" s="130">
        <f t="shared" si="198"/>
        <v>8</v>
      </c>
      <c r="H592" s="132">
        <f t="shared" si="202"/>
        <v>0.0416666666666667</v>
      </c>
      <c r="I592" s="167">
        <f t="shared" si="199"/>
        <v>0.333333333333333</v>
      </c>
      <c r="J592" s="168" t="str">
        <f>IF(_penmei4_month_day!A586="","",_penmei4_month_day!A586)</f>
        <v/>
      </c>
      <c r="K592" s="169" t="str">
        <f>IF(_penmei4_month_day!B586="","",_penmei4_month_day!B586)</f>
        <v/>
      </c>
      <c r="L592" s="169" t="str">
        <f>IF(_penmei4_month_day!C586="","",_penmei4_month_day!C586)</f>
        <v/>
      </c>
      <c r="M592" s="156" t="str">
        <f>IF(_penmei4_month_day!D586="","",_penmei4_month_day!D586)</f>
        <v/>
      </c>
      <c r="N592" s="156" t="str">
        <f>IF(_penmei4_month_day!E586="","",_penmei4_month_day!E586)</f>
        <v/>
      </c>
      <c r="O592" s="157" t="str">
        <f>IF(_penmei4_month_day!F586="","",_penmei4_month_day!F586)</f>
        <v/>
      </c>
      <c r="P592" s="158">
        <v>10</v>
      </c>
      <c r="Q592" s="197" t="str">
        <f t="shared" si="194"/>
        <v/>
      </c>
      <c r="R592" s="157" t="str">
        <f>IF(OR(_penmei3_month_day!A586="",_penmei3_month_day!B586=""),"",IF(AND(_penmei3_month_day!A586=1,_penmei3_month_day!B586=1),_penmei4_month_day!I586,""))</f>
        <v/>
      </c>
      <c r="S592" s="182" t="str">
        <f>IF(_penmei4_month_day!J586="","",_penmei4_month_day!J586)</f>
        <v/>
      </c>
      <c r="T592" s="183" t="str">
        <f>IF(_penmei4_month_day!K586="","",_penmei4_month_day!K586)</f>
        <v/>
      </c>
      <c r="U592" s="156" t="str">
        <f>IF(_penmei4_month_day!L586="","",_penmei4_month_day!L586)</f>
        <v/>
      </c>
      <c r="V592" s="156" t="str">
        <f>IF(_penmei4_month_day!M586="","",_penmei4_month_day!M586)</f>
        <v/>
      </c>
      <c r="W592" s="184" t="str">
        <f>IF(_penmei4_month_day!N586="","",_penmei4_month_day!N586)</f>
        <v/>
      </c>
      <c r="X592" s="158">
        <v>10</v>
      </c>
      <c r="Y592" s="193" t="str">
        <f t="shared" si="195"/>
        <v/>
      </c>
      <c r="Z592" s="194" t="str">
        <f>IF(OR(_penmei3_month_day!D586="",_penmei3_month_day!E586=""),"",IF(AND(_penmei3_month_day!D586=1,_penmei3_month_day!E586=1),_penmei4_month_day!Q586,""))</f>
        <v/>
      </c>
      <c r="AA592" s="230" t="str">
        <f>IF(_penmei4_month_day!R586="","",_penmei4_month_day!R586)</f>
        <v/>
      </c>
      <c r="AB592" s="222">
        <f t="shared" si="201"/>
        <v>20</v>
      </c>
      <c r="AC592" s="231">
        <v>0.343055555555556</v>
      </c>
      <c r="AD592" s="232">
        <v>18</v>
      </c>
      <c r="AE592" s="233">
        <v>0.55625</v>
      </c>
      <c r="AF592" s="232" t="s">
        <v>163</v>
      </c>
      <c r="AG592" s="233"/>
      <c r="AH592" s="254"/>
      <c r="AI592" s="256"/>
      <c r="AJ592" s="257"/>
    </row>
    <row r="593" spans="1:36">
      <c r="A593" s="118">
        <f t="shared" si="204"/>
        <v>43490</v>
      </c>
      <c r="B593" s="119">
        <f t="shared" si="196"/>
        <v>43490</v>
      </c>
      <c r="C593" s="120" t="str">
        <f t="shared" si="197"/>
        <v>白</v>
      </c>
      <c r="D593" s="120">
        <f t="shared" si="203"/>
        <v>25</v>
      </c>
      <c r="E593" s="120">
        <f>E592</f>
        <v>1</v>
      </c>
      <c r="F593" s="121" t="str">
        <f t="shared" si="185"/>
        <v>甲班</v>
      </c>
      <c r="G593" s="120">
        <f t="shared" si="198"/>
        <v>9</v>
      </c>
      <c r="H593" s="122">
        <f t="shared" si="202"/>
        <v>0.0416666666666667</v>
      </c>
      <c r="I593" s="159">
        <f t="shared" si="199"/>
        <v>0.375</v>
      </c>
      <c r="J593" s="160" t="str">
        <f>IF(_penmei4_month_day!A587="","",_penmei4_month_day!A587)</f>
        <v/>
      </c>
      <c r="K593" s="160" t="str">
        <f>IF(_penmei4_month_day!B587="","",_penmei4_month_day!B587)</f>
        <v/>
      </c>
      <c r="L593" s="160" t="str">
        <f>IF(_penmei4_month_day!C587="","",_penmei4_month_day!C587)</f>
        <v/>
      </c>
      <c r="M593" s="160" t="str">
        <f>IF(_penmei4_month_day!D587="","",_penmei4_month_day!D587)</f>
        <v/>
      </c>
      <c r="N593" s="160" t="str">
        <f>IF(_penmei4_month_day!E587="","",_penmei4_month_day!E587)</f>
        <v/>
      </c>
      <c r="O593" s="161" t="str">
        <f>IF(_penmei4_month_day!F587="","",_penmei4_month_day!F587)</f>
        <v/>
      </c>
      <c r="P593" s="162">
        <v>8.5</v>
      </c>
      <c r="Q593" s="185" t="str">
        <f t="shared" si="194"/>
        <v/>
      </c>
      <c r="R593" s="161" t="str">
        <f>IF(OR(_penmei3_month_day!A587="",_penmei3_month_day!B587=""),"",IF(AND(_penmei3_month_day!A587=1,_penmei3_month_day!B587=1),_penmei4_month_day!I587,""))</f>
        <v/>
      </c>
      <c r="S593" s="186" t="str">
        <f>IF(_penmei4_month_day!J587="","",_penmei4_month_day!J587)</f>
        <v/>
      </c>
      <c r="T593" s="187" t="str">
        <f>IF(_penmei4_month_day!K587="","",_penmei4_month_day!K587)</f>
        <v/>
      </c>
      <c r="U593" s="160" t="str">
        <f>IF(_penmei4_month_day!L587="","",_penmei4_month_day!L587)</f>
        <v/>
      </c>
      <c r="V593" s="160" t="str">
        <f>IF(_penmei4_month_day!M587="","",_penmei4_month_day!M587)</f>
        <v/>
      </c>
      <c r="W593" s="188" t="str">
        <f>IF(_penmei4_month_day!N587="","",_penmei4_month_day!N587)</f>
        <v/>
      </c>
      <c r="X593" s="162">
        <v>10</v>
      </c>
      <c r="Y593" s="185" t="str">
        <f t="shared" si="195"/>
        <v/>
      </c>
      <c r="Z593" s="161" t="str">
        <f>IF(OR(_penmei3_month_day!D587="",_penmei3_month_day!E587=""),"",IF(AND(_penmei3_month_day!D587=1,_penmei3_month_day!E587=1),_penmei4_month_day!Q587,""))</f>
        <v/>
      </c>
      <c r="AA593" s="221" t="str">
        <f>IF(_penmei4_month_day!R587="","",_penmei4_month_day!R587)</f>
        <v/>
      </c>
      <c r="AB593" s="222">
        <f t="shared" si="201"/>
        <v>18.5</v>
      </c>
      <c r="AC593" s="223">
        <v>0.3625</v>
      </c>
      <c r="AD593" s="224" t="s">
        <v>144</v>
      </c>
      <c r="AE593" s="225">
        <v>0.570138888888889</v>
      </c>
      <c r="AF593" s="224" t="s">
        <v>144</v>
      </c>
      <c r="AG593" s="225"/>
      <c r="AH593" s="249"/>
      <c r="AI593" s="258"/>
      <c r="AJ593" s="259"/>
    </row>
    <row r="594" spans="1:36">
      <c r="A594" s="118">
        <f t="shared" si="204"/>
        <v>43490</v>
      </c>
      <c r="B594" s="119">
        <f t="shared" si="196"/>
        <v>43490</v>
      </c>
      <c r="C594" s="120" t="str">
        <f t="shared" si="197"/>
        <v>白</v>
      </c>
      <c r="D594" s="120">
        <f t="shared" si="203"/>
        <v>25</v>
      </c>
      <c r="E594" s="120">
        <f t="shared" ref="E594:E599" si="205">E593</f>
        <v>1</v>
      </c>
      <c r="F594" s="121" t="str">
        <f t="shared" si="185"/>
        <v>甲班</v>
      </c>
      <c r="G594" s="120">
        <f t="shared" si="198"/>
        <v>10</v>
      </c>
      <c r="H594" s="122">
        <f t="shared" si="202"/>
        <v>0.0416666666666667</v>
      </c>
      <c r="I594" s="159">
        <f t="shared" si="199"/>
        <v>0.416666666666667</v>
      </c>
      <c r="J594" s="160" t="str">
        <f>IF(_penmei4_month_day!A588="","",_penmei4_month_day!A588)</f>
        <v/>
      </c>
      <c r="K594" s="160" t="str">
        <f>IF(_penmei4_month_day!B588="","",_penmei4_month_day!B588)</f>
        <v/>
      </c>
      <c r="L594" s="160" t="str">
        <f>IF(_penmei4_month_day!C588="","",_penmei4_month_day!C588)</f>
        <v/>
      </c>
      <c r="M594" s="160" t="str">
        <f>IF(_penmei4_month_day!D588="","",_penmei4_month_day!D588)</f>
        <v/>
      </c>
      <c r="N594" s="160" t="str">
        <f>IF(_penmei4_month_day!E588="","",_penmei4_month_day!E588)</f>
        <v/>
      </c>
      <c r="O594" s="161" t="str">
        <f>IF(_penmei4_month_day!F588="","",_penmei4_month_day!F588)</f>
        <v/>
      </c>
      <c r="P594" s="162">
        <v>8.5</v>
      </c>
      <c r="Q594" s="185" t="str">
        <f t="shared" si="194"/>
        <v/>
      </c>
      <c r="R594" s="161" t="str">
        <f>IF(OR(_penmei3_month_day!A588="",_penmei3_month_day!B588=""),"",IF(AND(_penmei3_month_day!A588=1,_penmei3_month_day!B588=1),_penmei4_month_day!I588,""))</f>
        <v/>
      </c>
      <c r="S594" s="186" t="str">
        <f>IF(_penmei4_month_day!J588="","",_penmei4_month_day!J588)</f>
        <v/>
      </c>
      <c r="T594" s="187" t="str">
        <f>IF(_penmei4_month_day!K588="","",_penmei4_month_day!K588)</f>
        <v/>
      </c>
      <c r="U594" s="160" t="str">
        <f>IF(_penmei4_month_day!L588="","",_penmei4_month_day!L588)</f>
        <v/>
      </c>
      <c r="V594" s="160" t="str">
        <f>IF(_penmei4_month_day!M588="","",_penmei4_month_day!M588)</f>
        <v/>
      </c>
      <c r="W594" s="188" t="str">
        <f>IF(_penmei4_month_day!N588="","",_penmei4_month_day!N588)</f>
        <v/>
      </c>
      <c r="X594" s="162">
        <v>10</v>
      </c>
      <c r="Y594" s="185" t="str">
        <f t="shared" si="195"/>
        <v/>
      </c>
      <c r="Z594" s="161" t="str">
        <f>IF(OR(_penmei3_month_day!D588="",_penmei3_month_day!E588=""),"",IF(AND(_penmei3_month_day!D588=1,_penmei3_month_day!E588=1),_penmei4_month_day!Q588,""))</f>
        <v/>
      </c>
      <c r="AA594" s="221" t="str">
        <f>IF(_penmei4_month_day!R588="","",_penmei4_month_day!R588)</f>
        <v/>
      </c>
      <c r="AB594" s="222">
        <f t="shared" si="201"/>
        <v>18.5</v>
      </c>
      <c r="AC594" s="223">
        <v>0.384027777777778</v>
      </c>
      <c r="AD594" s="224">
        <v>19</v>
      </c>
      <c r="AE594" s="225">
        <v>0.590277777777778</v>
      </c>
      <c r="AF594" s="224">
        <v>20</v>
      </c>
      <c r="AG594" s="225"/>
      <c r="AH594" s="249"/>
      <c r="AI594" s="258"/>
      <c r="AJ594" s="259"/>
    </row>
    <row r="595" spans="1:36">
      <c r="A595" s="118">
        <f t="shared" si="204"/>
        <v>43490</v>
      </c>
      <c r="B595" s="119">
        <f t="shared" si="196"/>
        <v>43490</v>
      </c>
      <c r="C595" s="120" t="str">
        <f t="shared" si="197"/>
        <v>白</v>
      </c>
      <c r="D595" s="120">
        <f t="shared" si="203"/>
        <v>25</v>
      </c>
      <c r="E595" s="120">
        <f t="shared" si="205"/>
        <v>1</v>
      </c>
      <c r="F595" s="121" t="str">
        <f t="shared" si="185"/>
        <v>甲班</v>
      </c>
      <c r="G595" s="120">
        <f t="shared" si="198"/>
        <v>11</v>
      </c>
      <c r="H595" s="122">
        <f t="shared" si="202"/>
        <v>0.0416666666666667</v>
      </c>
      <c r="I595" s="159">
        <f t="shared" si="199"/>
        <v>0.458333333333333</v>
      </c>
      <c r="J595" s="160" t="str">
        <f>IF(_penmei4_month_day!A589="","",_penmei4_month_day!A589)</f>
        <v/>
      </c>
      <c r="K595" s="160" t="str">
        <f>IF(_penmei4_month_day!B589="","",_penmei4_month_day!B589)</f>
        <v/>
      </c>
      <c r="L595" s="160" t="str">
        <f>IF(_penmei4_month_day!C589="","",_penmei4_month_day!C589)</f>
        <v/>
      </c>
      <c r="M595" s="160" t="str">
        <f>IF(_penmei4_month_day!D589="","",_penmei4_month_day!D589)</f>
        <v/>
      </c>
      <c r="N595" s="160" t="str">
        <f>IF(_penmei4_month_day!E589="","",_penmei4_month_day!E589)</f>
        <v/>
      </c>
      <c r="O595" s="161" t="str">
        <f>IF(_penmei4_month_day!F589="","",_penmei4_month_day!F589)</f>
        <v/>
      </c>
      <c r="P595" s="162">
        <v>8</v>
      </c>
      <c r="Q595" s="185" t="str">
        <f t="shared" si="194"/>
        <v/>
      </c>
      <c r="R595" s="161" t="str">
        <f>IF(OR(_penmei3_month_day!A589="",_penmei3_month_day!B589=""),"",IF(AND(_penmei3_month_day!A589=1,_penmei3_month_day!B589=1),_penmei4_month_day!I589,""))</f>
        <v/>
      </c>
      <c r="S595" s="186" t="str">
        <f>IF(_penmei4_month_day!J589="","",_penmei4_month_day!J589)</f>
        <v/>
      </c>
      <c r="T595" s="187" t="str">
        <f>IF(_penmei4_month_day!K589="","",_penmei4_month_day!K589)</f>
        <v/>
      </c>
      <c r="U595" s="160" t="str">
        <f>IF(_penmei4_month_day!L589="","",_penmei4_month_day!L589)</f>
        <v/>
      </c>
      <c r="V595" s="160" t="str">
        <f>IF(_penmei4_month_day!M589="","",_penmei4_month_day!M589)</f>
        <v/>
      </c>
      <c r="W595" s="188" t="str">
        <f>IF(_penmei4_month_day!N589="","",_penmei4_month_day!N589)</f>
        <v/>
      </c>
      <c r="X595" s="162">
        <v>9</v>
      </c>
      <c r="Y595" s="185" t="str">
        <f t="shared" si="195"/>
        <v/>
      </c>
      <c r="Z595" s="161" t="str">
        <f>IF(OR(_penmei3_month_day!D589="",_penmei3_month_day!E589=""),"",IF(AND(_penmei3_month_day!D589=1,_penmei3_month_day!E589=1),_penmei4_month_day!Q589,""))</f>
        <v/>
      </c>
      <c r="AA595" s="221" t="str">
        <f>IF(_penmei4_month_day!R589="","",_penmei4_month_day!R589)</f>
        <v/>
      </c>
      <c r="AB595" s="222">
        <f t="shared" si="201"/>
        <v>17</v>
      </c>
      <c r="AC595" s="223">
        <v>0.396527777777778</v>
      </c>
      <c r="AD595" s="224" t="s">
        <v>161</v>
      </c>
      <c r="AE595" s="225">
        <v>0.596527777777778</v>
      </c>
      <c r="AF595" s="224" t="s">
        <v>122</v>
      </c>
      <c r="AG595" s="225"/>
      <c r="AH595" s="249"/>
      <c r="AI595" s="258"/>
      <c r="AJ595" s="259"/>
    </row>
    <row r="596" spans="1:36">
      <c r="A596" s="118">
        <f t="shared" si="204"/>
        <v>43490</v>
      </c>
      <c r="B596" s="119">
        <f t="shared" si="196"/>
        <v>43490</v>
      </c>
      <c r="C596" s="120" t="str">
        <f t="shared" si="197"/>
        <v>白</v>
      </c>
      <c r="D596" s="120">
        <f t="shared" si="203"/>
        <v>25</v>
      </c>
      <c r="E596" s="120">
        <f t="shared" si="205"/>
        <v>1</v>
      </c>
      <c r="F596" s="121" t="str">
        <f t="shared" si="185"/>
        <v>甲班</v>
      </c>
      <c r="G596" s="120">
        <f t="shared" si="198"/>
        <v>12</v>
      </c>
      <c r="H596" s="122">
        <f t="shared" si="202"/>
        <v>0.0416666666666667</v>
      </c>
      <c r="I596" s="159">
        <f t="shared" si="199"/>
        <v>0.5</v>
      </c>
      <c r="J596" s="160" t="str">
        <f>IF(_penmei4_month_day!A590="","",_penmei4_month_day!A590)</f>
        <v/>
      </c>
      <c r="K596" s="160" t="str">
        <f>IF(_penmei4_month_day!B590="","",_penmei4_month_day!B590)</f>
        <v/>
      </c>
      <c r="L596" s="160" t="str">
        <f>IF(_penmei4_month_day!C590="","",_penmei4_month_day!C590)</f>
        <v/>
      </c>
      <c r="M596" s="160" t="str">
        <f>IF(_penmei4_month_day!D590="","",_penmei4_month_day!D590)</f>
        <v/>
      </c>
      <c r="N596" s="160" t="str">
        <f>IF(_penmei4_month_day!E590="","",_penmei4_month_day!E590)</f>
        <v/>
      </c>
      <c r="O596" s="161" t="str">
        <f>IF(_penmei4_month_day!F590="","",_penmei4_month_day!F590)</f>
        <v/>
      </c>
      <c r="P596" s="162">
        <v>7.5</v>
      </c>
      <c r="Q596" s="185" t="str">
        <f t="shared" si="194"/>
        <v/>
      </c>
      <c r="R596" s="161" t="str">
        <f>IF(OR(_penmei3_month_day!A590="",_penmei3_month_day!B590=""),"",IF(AND(_penmei3_month_day!A590=1,_penmei3_month_day!B590=1),_penmei4_month_day!I590,""))</f>
        <v/>
      </c>
      <c r="S596" s="186" t="str">
        <f>IF(_penmei4_month_day!J590="","",_penmei4_month_day!J590)</f>
        <v/>
      </c>
      <c r="T596" s="187" t="str">
        <f>IF(_penmei4_month_day!K590="","",_penmei4_month_day!K590)</f>
        <v/>
      </c>
      <c r="U596" s="160" t="str">
        <f>IF(_penmei4_month_day!L590="","",_penmei4_month_day!L590)</f>
        <v/>
      </c>
      <c r="V596" s="160" t="str">
        <f>IF(_penmei4_month_day!M590="","",_penmei4_month_day!M590)</f>
        <v/>
      </c>
      <c r="W596" s="188" t="str">
        <f>IF(_penmei4_month_day!N590="","",_penmei4_month_day!N590)</f>
        <v/>
      </c>
      <c r="X596" s="162">
        <v>7.5</v>
      </c>
      <c r="Y596" s="185" t="str">
        <f t="shared" si="195"/>
        <v/>
      </c>
      <c r="Z596" s="161" t="str">
        <f>IF(OR(_penmei3_month_day!D590="",_penmei3_month_day!E590=""),"",IF(AND(_penmei3_month_day!D590=1,_penmei3_month_day!E590=1),_penmei4_month_day!Q590,""))</f>
        <v/>
      </c>
      <c r="AA596" s="221" t="str">
        <f>IF(_penmei4_month_day!R590="","",_penmei4_month_day!R590)</f>
        <v/>
      </c>
      <c r="AB596" s="222">
        <f t="shared" si="201"/>
        <v>15</v>
      </c>
      <c r="AC596" s="223">
        <v>0.44375</v>
      </c>
      <c r="AD596" s="224" t="s">
        <v>138</v>
      </c>
      <c r="AE596" s="225"/>
      <c r="AF596" s="224"/>
      <c r="AG596" s="225"/>
      <c r="AH596" s="249"/>
      <c r="AI596" s="258"/>
      <c r="AJ596" s="259"/>
    </row>
    <row r="597" spans="1:36">
      <c r="A597" s="118">
        <f t="shared" si="204"/>
        <v>43490</v>
      </c>
      <c r="B597" s="119">
        <f t="shared" si="196"/>
        <v>43490</v>
      </c>
      <c r="C597" s="120" t="str">
        <f t="shared" si="197"/>
        <v>白</v>
      </c>
      <c r="D597" s="120">
        <f t="shared" si="203"/>
        <v>25</v>
      </c>
      <c r="E597" s="120">
        <f t="shared" si="205"/>
        <v>1</v>
      </c>
      <c r="F597" s="121" t="str">
        <f t="shared" si="185"/>
        <v>甲班</v>
      </c>
      <c r="G597" s="120">
        <f t="shared" si="198"/>
        <v>13</v>
      </c>
      <c r="H597" s="122">
        <f t="shared" si="202"/>
        <v>0.0416666666666667</v>
      </c>
      <c r="I597" s="159">
        <f t="shared" si="199"/>
        <v>0.541666666666667</v>
      </c>
      <c r="J597" s="160" t="str">
        <f>IF(_penmei4_month_day!A591="","",_penmei4_month_day!A591)</f>
        <v/>
      </c>
      <c r="K597" s="160" t="str">
        <f>IF(_penmei4_month_day!B591="","",_penmei4_month_day!B591)</f>
        <v/>
      </c>
      <c r="L597" s="160" t="str">
        <f>IF(_penmei4_month_day!C591="","",_penmei4_month_day!C591)</f>
        <v/>
      </c>
      <c r="M597" s="160" t="str">
        <f>IF(_penmei4_month_day!D591="","",_penmei4_month_day!D591)</f>
        <v/>
      </c>
      <c r="N597" s="160" t="str">
        <f>IF(_penmei4_month_day!E591="","",_penmei4_month_day!E591)</f>
        <v/>
      </c>
      <c r="O597" s="161" t="str">
        <f>IF(_penmei4_month_day!F591="","",_penmei4_month_day!F591)</f>
        <v/>
      </c>
      <c r="P597" s="162">
        <v>7.5</v>
      </c>
      <c r="Q597" s="185" t="str">
        <f t="shared" si="194"/>
        <v/>
      </c>
      <c r="R597" s="161" t="str">
        <f>IF(OR(_penmei3_month_day!A591="",_penmei3_month_day!B591=""),"",IF(AND(_penmei3_month_day!A591=1,_penmei3_month_day!B591=1),_penmei4_month_day!I591,""))</f>
        <v/>
      </c>
      <c r="S597" s="186" t="str">
        <f>IF(_penmei4_month_day!J591="","",_penmei4_month_day!J591)</f>
        <v/>
      </c>
      <c r="T597" s="187" t="str">
        <f>IF(_penmei4_month_day!K591="","",_penmei4_month_day!K591)</f>
        <v/>
      </c>
      <c r="U597" s="160" t="str">
        <f>IF(_penmei4_month_day!L591="","",_penmei4_month_day!L591)</f>
        <v/>
      </c>
      <c r="V597" s="160" t="str">
        <f>IF(_penmei4_month_day!M591="","",_penmei4_month_day!M591)</f>
        <v/>
      </c>
      <c r="W597" s="188" t="str">
        <f>IF(_penmei4_month_day!N591="","",_penmei4_month_day!N591)</f>
        <v/>
      </c>
      <c r="X597" s="162">
        <v>7.5</v>
      </c>
      <c r="Y597" s="185" t="str">
        <f t="shared" si="195"/>
        <v/>
      </c>
      <c r="Z597" s="161" t="str">
        <f>IF(OR(_penmei3_month_day!D591="",_penmei3_month_day!E591=""),"",IF(AND(_penmei3_month_day!D591=1,_penmei3_month_day!E591=1),_penmei4_month_day!Q591,""))</f>
        <v/>
      </c>
      <c r="AA597" s="221" t="str">
        <f>IF(_penmei4_month_day!R591="","",_penmei4_month_day!R591)</f>
        <v/>
      </c>
      <c r="AB597" s="222">
        <f t="shared" si="201"/>
        <v>15</v>
      </c>
      <c r="AC597" s="223" t="s">
        <v>195</v>
      </c>
      <c r="AD597" s="224" t="s">
        <v>149</v>
      </c>
      <c r="AE597" s="225"/>
      <c r="AF597" s="224"/>
      <c r="AG597" s="225"/>
      <c r="AH597" s="249"/>
      <c r="AI597" s="258"/>
      <c r="AJ597" s="259"/>
    </row>
    <row r="598" spans="1:36">
      <c r="A598" s="118">
        <f t="shared" si="204"/>
        <v>43490</v>
      </c>
      <c r="B598" s="119">
        <f t="shared" si="196"/>
        <v>43490</v>
      </c>
      <c r="C598" s="120" t="str">
        <f t="shared" si="197"/>
        <v>白</v>
      </c>
      <c r="D598" s="120">
        <f t="shared" si="203"/>
        <v>25</v>
      </c>
      <c r="E598" s="120">
        <f t="shared" si="205"/>
        <v>1</v>
      </c>
      <c r="F598" s="121" t="str">
        <f t="shared" si="185"/>
        <v>甲班</v>
      </c>
      <c r="G598" s="120">
        <f t="shared" si="198"/>
        <v>14</v>
      </c>
      <c r="H598" s="122">
        <f t="shared" si="202"/>
        <v>0.0416666666666667</v>
      </c>
      <c r="I598" s="159">
        <f t="shared" si="199"/>
        <v>0.583333333333333</v>
      </c>
      <c r="J598" s="160" t="str">
        <f>IF(_penmei4_month_day!A592="","",_penmei4_month_day!A592)</f>
        <v/>
      </c>
      <c r="K598" s="160" t="str">
        <f>IF(_penmei4_month_day!B592="","",_penmei4_month_day!B592)</f>
        <v/>
      </c>
      <c r="L598" s="160" t="str">
        <f>IF(_penmei4_month_day!C592="","",_penmei4_month_day!C592)</f>
        <v/>
      </c>
      <c r="M598" s="160" t="str">
        <f>IF(_penmei4_month_day!D592="","",_penmei4_month_day!D592)</f>
        <v/>
      </c>
      <c r="N598" s="160" t="str">
        <f>IF(_penmei4_month_day!E592="","",_penmei4_month_day!E592)</f>
        <v/>
      </c>
      <c r="O598" s="161" t="str">
        <f>IF(_penmei4_month_day!F592="","",_penmei4_month_day!F592)</f>
        <v/>
      </c>
      <c r="P598" s="162">
        <v>8.5</v>
      </c>
      <c r="Q598" s="185" t="str">
        <f t="shared" si="194"/>
        <v/>
      </c>
      <c r="R598" s="161" t="str">
        <f>IF(OR(_penmei3_month_day!A592="",_penmei3_month_day!B592=""),"",IF(AND(_penmei3_month_day!A592=1,_penmei3_month_day!B592=1),_penmei4_month_day!I592,""))</f>
        <v/>
      </c>
      <c r="S598" s="186" t="str">
        <f>IF(_penmei4_month_day!J592="","",_penmei4_month_day!J592)</f>
        <v/>
      </c>
      <c r="T598" s="187" t="str">
        <f>IF(_penmei4_month_day!K592="","",_penmei4_month_day!K592)</f>
        <v/>
      </c>
      <c r="U598" s="160" t="str">
        <f>IF(_penmei4_month_day!L592="","",_penmei4_month_day!L592)</f>
        <v/>
      </c>
      <c r="V598" s="160" t="str">
        <f>IF(_penmei4_month_day!M592="","",_penmei4_month_day!M592)</f>
        <v/>
      </c>
      <c r="W598" s="188" t="str">
        <f>IF(_penmei4_month_day!N592="","",_penmei4_month_day!N592)</f>
        <v/>
      </c>
      <c r="X598" s="162">
        <v>10</v>
      </c>
      <c r="Y598" s="185" t="str">
        <f t="shared" si="195"/>
        <v/>
      </c>
      <c r="Z598" s="161" t="str">
        <f>IF(OR(_penmei3_month_day!D592="",_penmei3_month_day!E592=""),"",IF(AND(_penmei3_month_day!D592=1,_penmei3_month_day!E592=1),_penmei4_month_day!Q592,""))</f>
        <v/>
      </c>
      <c r="AA598" s="221" t="str">
        <f>IF(_penmei4_month_day!R592="","",_penmei4_month_day!R592)</f>
        <v/>
      </c>
      <c r="AB598" s="222">
        <f t="shared" si="201"/>
        <v>18.5</v>
      </c>
      <c r="AC598" s="223">
        <v>0.479166666666667</v>
      </c>
      <c r="AD598" s="224" t="s">
        <v>174</v>
      </c>
      <c r="AE598" s="225"/>
      <c r="AF598" s="224"/>
      <c r="AG598" s="225"/>
      <c r="AH598" s="249"/>
      <c r="AI598" s="260"/>
      <c r="AJ598" s="261"/>
    </row>
    <row r="599" spans="1:36">
      <c r="A599" s="123">
        <f t="shared" si="204"/>
        <v>43490</v>
      </c>
      <c r="B599" s="124">
        <f t="shared" si="196"/>
        <v>43490</v>
      </c>
      <c r="C599" s="125" t="str">
        <f t="shared" si="197"/>
        <v>白</v>
      </c>
      <c r="D599" s="125">
        <f t="shared" si="203"/>
        <v>25</v>
      </c>
      <c r="E599" s="125">
        <f t="shared" si="205"/>
        <v>1</v>
      </c>
      <c r="F599" s="126" t="str">
        <f t="shared" si="185"/>
        <v>甲班</v>
      </c>
      <c r="G599" s="125">
        <f t="shared" si="198"/>
        <v>15</v>
      </c>
      <c r="H599" s="127">
        <f t="shared" si="202"/>
        <v>0.0416666666666667</v>
      </c>
      <c r="I599" s="163">
        <f t="shared" si="199"/>
        <v>0.625</v>
      </c>
      <c r="J599" s="164" t="str">
        <f>IF(_penmei4_month_day!A593="","",_penmei4_month_day!A593)</f>
        <v/>
      </c>
      <c r="K599" s="164" t="str">
        <f>IF(_penmei4_month_day!B593="","",_penmei4_month_day!B593)</f>
        <v/>
      </c>
      <c r="L599" s="164" t="str">
        <f>IF(_penmei4_month_day!C593="","",_penmei4_month_day!C593)</f>
        <v/>
      </c>
      <c r="M599" s="164" t="str">
        <f>IF(_penmei4_month_day!D593="","",_penmei4_month_day!D593)</f>
        <v/>
      </c>
      <c r="N599" s="164" t="str">
        <f>IF(_penmei4_month_day!E593="","",_penmei4_month_day!E593)</f>
        <v/>
      </c>
      <c r="O599" s="165" t="str">
        <f>IF(_penmei4_month_day!F593="","",_penmei4_month_day!F593)</f>
        <v/>
      </c>
      <c r="P599" s="166">
        <v>10.5</v>
      </c>
      <c r="Q599" s="189" t="str">
        <f t="shared" si="194"/>
        <v/>
      </c>
      <c r="R599" s="165" t="str">
        <f>IF(OR(_penmei3_month_day!A593="",_penmei3_month_day!B593=""),"",IF(AND(_penmei3_month_day!A593=1,_penmei3_month_day!B593=1),_penmei4_month_day!I593,""))</f>
        <v/>
      </c>
      <c r="S599" s="190" t="str">
        <f>IF(_penmei4_month_day!J593="","",_penmei4_month_day!J593)</f>
        <v/>
      </c>
      <c r="T599" s="191" t="str">
        <f>IF(_penmei4_month_day!K593="","",_penmei4_month_day!K593)</f>
        <v/>
      </c>
      <c r="U599" s="164" t="str">
        <f>IF(_penmei4_month_day!L593="","",_penmei4_month_day!L593)</f>
        <v/>
      </c>
      <c r="V599" s="164" t="str">
        <f>IF(_penmei4_month_day!M593="","",_penmei4_month_day!M593)</f>
        <v/>
      </c>
      <c r="W599" s="192" t="str">
        <f>IF(_penmei4_month_day!N593="","",_penmei4_month_day!N593)</f>
        <v/>
      </c>
      <c r="X599" s="166">
        <v>11</v>
      </c>
      <c r="Y599" s="189" t="str">
        <f t="shared" si="195"/>
        <v/>
      </c>
      <c r="Z599" s="165" t="str">
        <f>IF(OR(_penmei3_month_day!D593="",_penmei3_month_day!E593=""),"",IF(AND(_penmei3_month_day!D593=1,_penmei3_month_day!E593=1),_penmei4_month_day!Q593,""))</f>
        <v/>
      </c>
      <c r="AA599" s="226" t="str">
        <f>IF(_penmei4_month_day!R593="","",_penmei4_month_day!R593)</f>
        <v/>
      </c>
      <c r="AB599" s="222">
        <f t="shared" si="201"/>
        <v>21.5</v>
      </c>
      <c r="AC599" s="227">
        <v>0.489583333333333</v>
      </c>
      <c r="AD599" s="228" t="s">
        <v>150</v>
      </c>
      <c r="AE599" s="229"/>
      <c r="AF599" s="228"/>
      <c r="AG599" s="229"/>
      <c r="AH599" s="251"/>
      <c r="AI599" s="252" t="s">
        <v>118</v>
      </c>
      <c r="AJ599" s="253" t="s">
        <v>188</v>
      </c>
    </row>
    <row r="600" spans="1:36">
      <c r="A600" s="128">
        <f t="shared" si="204"/>
        <v>43490</v>
      </c>
      <c r="B600" s="129">
        <f t="shared" si="196"/>
        <v>43490</v>
      </c>
      <c r="C600" s="130" t="str">
        <f t="shared" si="197"/>
        <v>中</v>
      </c>
      <c r="D600" s="130">
        <f t="shared" si="203"/>
        <v>25</v>
      </c>
      <c r="E600" s="130">
        <f>IF(AND(E592=4),1,IF(AND(E592&lt;4),(E592+1),))</f>
        <v>2</v>
      </c>
      <c r="F600" s="131" t="str">
        <f t="shared" si="185"/>
        <v>乙班</v>
      </c>
      <c r="G600" s="130">
        <f t="shared" si="198"/>
        <v>16</v>
      </c>
      <c r="H600" s="132">
        <f t="shared" si="202"/>
        <v>0.0416666666666667</v>
      </c>
      <c r="I600" s="167">
        <f t="shared" si="199"/>
        <v>0.666666666666667</v>
      </c>
      <c r="J600" s="168" t="str">
        <f>IF(_penmei4_month_day!A594="","",_penmei4_month_day!A594)</f>
        <v/>
      </c>
      <c r="K600" s="169" t="str">
        <f>IF(_penmei4_month_day!B594="","",_penmei4_month_day!B594)</f>
        <v/>
      </c>
      <c r="L600" s="169" t="str">
        <f>IF(_penmei4_month_day!C594="","",_penmei4_month_day!C594)</f>
        <v/>
      </c>
      <c r="M600" s="156" t="str">
        <f>IF(_penmei4_month_day!D594="","",_penmei4_month_day!D594)</f>
        <v/>
      </c>
      <c r="N600" s="156" t="str">
        <f>IF(_penmei4_month_day!E594="","",_penmei4_month_day!E594)</f>
        <v/>
      </c>
      <c r="O600" s="157" t="str">
        <f>IF(_penmei4_month_day!F594="","",_penmei4_month_day!F594)</f>
        <v/>
      </c>
      <c r="P600" s="158">
        <v>10</v>
      </c>
      <c r="Q600" s="197" t="str">
        <f t="shared" si="194"/>
        <v/>
      </c>
      <c r="R600" s="157" t="str">
        <f>IF(OR(_penmei3_month_day!A594="",_penmei3_month_day!B594=""),"",IF(AND(_penmei3_month_day!A594=1,_penmei3_month_day!B594=1),_penmei4_month_day!I594,""))</f>
        <v/>
      </c>
      <c r="S600" s="182" t="str">
        <f>IF(_penmei4_month_day!J594="","",_penmei4_month_day!J594)</f>
        <v/>
      </c>
      <c r="T600" s="183" t="str">
        <f>IF(_penmei4_month_day!K594="","",_penmei4_month_day!K594)</f>
        <v/>
      </c>
      <c r="U600" s="156" t="str">
        <f>IF(_penmei4_month_day!L594="","",_penmei4_month_day!L594)</f>
        <v/>
      </c>
      <c r="V600" s="156" t="str">
        <f>IF(_penmei4_month_day!M594="","",_penmei4_month_day!M594)</f>
        <v/>
      </c>
      <c r="W600" s="184" t="str">
        <f>IF(_penmei4_month_day!N594="","",_penmei4_month_day!N594)</f>
        <v/>
      </c>
      <c r="X600" s="158">
        <v>11.5</v>
      </c>
      <c r="Y600" s="197" t="str">
        <f t="shared" si="195"/>
        <v/>
      </c>
      <c r="Z600" s="194" t="str">
        <f>IF(OR(_penmei3_month_day!D594="",_penmei3_month_day!E594=""),"",IF(AND(_penmei3_month_day!D594=1,_penmei3_month_day!E594=1),_penmei4_month_day!Q594,""))</f>
        <v/>
      </c>
      <c r="AA600" s="230" t="str">
        <f>IF(_penmei4_month_day!R594="","",_penmei4_month_day!R594)</f>
        <v/>
      </c>
      <c r="AB600" s="222">
        <f t="shared" si="201"/>
        <v>21.5</v>
      </c>
      <c r="AC600" s="231">
        <v>0.672916666666667</v>
      </c>
      <c r="AD600" s="232">
        <v>20</v>
      </c>
      <c r="AE600" s="233"/>
      <c r="AF600" s="232"/>
      <c r="AG600" s="233"/>
      <c r="AH600" s="254"/>
      <c r="AI600" s="256"/>
      <c r="AJ600" s="257"/>
    </row>
    <row r="601" spans="1:36">
      <c r="A601" s="118">
        <f t="shared" si="204"/>
        <v>43490</v>
      </c>
      <c r="B601" s="119">
        <f t="shared" si="196"/>
        <v>43490</v>
      </c>
      <c r="C601" s="120" t="str">
        <f t="shared" si="197"/>
        <v>中</v>
      </c>
      <c r="D601" s="120">
        <f t="shared" si="203"/>
        <v>25</v>
      </c>
      <c r="E601" s="120">
        <f t="shared" ref="E601:E607" si="206">E600</f>
        <v>2</v>
      </c>
      <c r="F601" s="121" t="str">
        <f t="shared" si="185"/>
        <v>乙班</v>
      </c>
      <c r="G601" s="120">
        <f t="shared" si="198"/>
        <v>17</v>
      </c>
      <c r="H601" s="122">
        <f t="shared" si="202"/>
        <v>0.0416666666666667</v>
      </c>
      <c r="I601" s="159">
        <f t="shared" si="199"/>
        <v>0.708333333333333</v>
      </c>
      <c r="J601" s="160" t="str">
        <f>IF(_penmei4_month_day!A595="","",_penmei4_month_day!A595)</f>
        <v/>
      </c>
      <c r="K601" s="160" t="str">
        <f>IF(_penmei4_month_day!B595="","",_penmei4_month_day!B595)</f>
        <v/>
      </c>
      <c r="L601" s="160" t="str">
        <f>IF(_penmei4_month_day!C595="","",_penmei4_month_day!C595)</f>
        <v/>
      </c>
      <c r="M601" s="160" t="str">
        <f>IF(_penmei4_month_day!D595="","",_penmei4_month_day!D595)</f>
        <v/>
      </c>
      <c r="N601" s="160" t="str">
        <f>IF(_penmei4_month_day!E595="","",_penmei4_month_day!E595)</f>
        <v/>
      </c>
      <c r="O601" s="161" t="str">
        <f>IF(_penmei4_month_day!F595="","",_penmei4_month_day!F595)</f>
        <v/>
      </c>
      <c r="P601" s="162">
        <v>9.5</v>
      </c>
      <c r="Q601" s="185" t="str">
        <f t="shared" si="194"/>
        <v/>
      </c>
      <c r="R601" s="161" t="str">
        <f>IF(OR(_penmei3_month_day!A595="",_penmei3_month_day!B595=""),"",IF(AND(_penmei3_month_day!A595=1,_penmei3_month_day!B595=1),_penmei4_month_day!I595,""))</f>
        <v/>
      </c>
      <c r="S601" s="186" t="str">
        <f>IF(_penmei4_month_day!J595="","",_penmei4_month_day!J595)</f>
        <v/>
      </c>
      <c r="T601" s="187" t="str">
        <f>IF(_penmei4_month_day!K595="","",_penmei4_month_day!K595)</f>
        <v/>
      </c>
      <c r="U601" s="160" t="str">
        <f>IF(_penmei4_month_day!L595="","",_penmei4_month_day!L595)</f>
        <v/>
      </c>
      <c r="V601" s="160" t="str">
        <f>IF(_penmei4_month_day!M595="","",_penmei4_month_day!M595)</f>
        <v/>
      </c>
      <c r="W601" s="188" t="str">
        <f>IF(_penmei4_month_day!N595="","",_penmei4_month_day!N595)</f>
        <v/>
      </c>
      <c r="X601" s="162">
        <v>10.9</v>
      </c>
      <c r="Y601" s="185" t="str">
        <f t="shared" si="195"/>
        <v/>
      </c>
      <c r="Z601" s="161" t="str">
        <f>IF(OR(_penmei3_month_day!D595="",_penmei3_month_day!E595=""),"",IF(AND(_penmei3_month_day!D595=1,_penmei3_month_day!E595=1),_penmei4_month_day!Q595,""))</f>
        <v/>
      </c>
      <c r="AA601" s="221" t="str">
        <f>IF(_penmei4_month_day!R595="","",_penmei4_month_day!R595)</f>
        <v/>
      </c>
      <c r="AB601" s="222">
        <f t="shared" si="201"/>
        <v>20.4</v>
      </c>
      <c r="AC601" s="223">
        <v>0.702083333333333</v>
      </c>
      <c r="AD601" s="224">
        <v>21</v>
      </c>
      <c r="AE601" s="225"/>
      <c r="AF601" s="224"/>
      <c r="AG601" s="225"/>
      <c r="AH601" s="249"/>
      <c r="AI601" s="258"/>
      <c r="AJ601" s="259"/>
    </row>
    <row r="602" spans="1:36">
      <c r="A602" s="118">
        <f t="shared" si="204"/>
        <v>43490</v>
      </c>
      <c r="B602" s="119">
        <f t="shared" si="196"/>
        <v>43490</v>
      </c>
      <c r="C602" s="120" t="str">
        <f t="shared" si="197"/>
        <v>中</v>
      </c>
      <c r="D602" s="120">
        <f t="shared" si="203"/>
        <v>25</v>
      </c>
      <c r="E602" s="120">
        <f t="shared" si="206"/>
        <v>2</v>
      </c>
      <c r="F602" s="121" t="str">
        <f t="shared" si="185"/>
        <v>乙班</v>
      </c>
      <c r="G602" s="120">
        <f t="shared" si="198"/>
        <v>18</v>
      </c>
      <c r="H602" s="122">
        <f t="shared" si="202"/>
        <v>0.0416666666666667</v>
      </c>
      <c r="I602" s="159">
        <f t="shared" si="199"/>
        <v>0.75</v>
      </c>
      <c r="J602" s="160" t="str">
        <f>IF(_penmei4_month_day!A596="","",_penmei4_month_day!A596)</f>
        <v/>
      </c>
      <c r="K602" s="160" t="str">
        <f>IF(_penmei4_month_day!B596="","",_penmei4_month_day!B596)</f>
        <v/>
      </c>
      <c r="L602" s="160" t="str">
        <f>IF(_penmei4_month_day!C596="","",_penmei4_month_day!C596)</f>
        <v/>
      </c>
      <c r="M602" s="160" t="str">
        <f>IF(_penmei4_month_day!D596="","",_penmei4_month_day!D596)</f>
        <v/>
      </c>
      <c r="N602" s="160" t="str">
        <f>IF(_penmei4_month_day!E596="","",_penmei4_month_day!E596)</f>
        <v/>
      </c>
      <c r="O602" s="161" t="str">
        <f>IF(_penmei4_month_day!F596="","",_penmei4_month_day!F596)</f>
        <v/>
      </c>
      <c r="P602" s="162">
        <v>10</v>
      </c>
      <c r="Q602" s="185" t="str">
        <f t="shared" si="194"/>
        <v/>
      </c>
      <c r="R602" s="161" t="str">
        <f>IF(OR(_penmei3_month_day!A596="",_penmei3_month_day!B596=""),"",IF(AND(_penmei3_month_day!A596=1,_penmei3_month_day!B596=1),_penmei4_month_day!I596,""))</f>
        <v/>
      </c>
      <c r="S602" s="186" t="str">
        <f>IF(_penmei4_month_day!J596="","",_penmei4_month_day!J596)</f>
        <v/>
      </c>
      <c r="T602" s="187" t="str">
        <f>IF(_penmei4_month_day!K596="","",_penmei4_month_day!K596)</f>
        <v/>
      </c>
      <c r="U602" s="160" t="str">
        <f>IF(_penmei4_month_day!L596="","",_penmei4_month_day!L596)</f>
        <v/>
      </c>
      <c r="V602" s="160" t="str">
        <f>IF(_penmei4_month_day!M596="","",_penmei4_month_day!M596)</f>
        <v/>
      </c>
      <c r="W602" s="188" t="str">
        <f>IF(_penmei4_month_day!N596="","",_penmei4_month_day!N596)</f>
        <v/>
      </c>
      <c r="X602" s="162">
        <v>11</v>
      </c>
      <c r="Y602" s="185" t="str">
        <f t="shared" si="195"/>
        <v/>
      </c>
      <c r="Z602" s="161" t="str">
        <f>IF(OR(_penmei3_month_day!D596="",_penmei3_month_day!E596=""),"",IF(AND(_penmei3_month_day!D596=1,_penmei3_month_day!E596=1),_penmei4_month_day!Q596,""))</f>
        <v/>
      </c>
      <c r="AA602" s="221" t="str">
        <f>IF(_penmei4_month_day!R596="","",_penmei4_month_day!R596)</f>
        <v/>
      </c>
      <c r="AB602" s="222">
        <f t="shared" si="201"/>
        <v>21</v>
      </c>
      <c r="AC602" s="223">
        <v>0.779861111111111</v>
      </c>
      <c r="AD602" s="224">
        <v>21.5</v>
      </c>
      <c r="AE602" s="225"/>
      <c r="AF602" s="224"/>
      <c r="AG602" s="225"/>
      <c r="AH602" s="249"/>
      <c r="AI602" s="258"/>
      <c r="AJ602" s="259"/>
    </row>
    <row r="603" spans="1:36">
      <c r="A603" s="118">
        <f t="shared" si="204"/>
        <v>43490</v>
      </c>
      <c r="B603" s="119">
        <f t="shared" si="196"/>
        <v>43490</v>
      </c>
      <c r="C603" s="120" t="str">
        <f t="shared" si="197"/>
        <v>中</v>
      </c>
      <c r="D603" s="120">
        <f t="shared" si="203"/>
        <v>25</v>
      </c>
      <c r="E603" s="120">
        <f t="shared" si="206"/>
        <v>2</v>
      </c>
      <c r="F603" s="121" t="str">
        <f t="shared" si="185"/>
        <v>乙班</v>
      </c>
      <c r="G603" s="120">
        <f t="shared" si="198"/>
        <v>19</v>
      </c>
      <c r="H603" s="122">
        <f t="shared" si="202"/>
        <v>0.0416666666666667</v>
      </c>
      <c r="I603" s="159">
        <f t="shared" si="199"/>
        <v>0.791666666666666</v>
      </c>
      <c r="J603" s="160" t="str">
        <f>IF(_penmei4_month_day!A597="","",_penmei4_month_day!A597)</f>
        <v/>
      </c>
      <c r="K603" s="160" t="str">
        <f>IF(_penmei4_month_day!B597="","",_penmei4_month_day!B597)</f>
        <v/>
      </c>
      <c r="L603" s="160" t="str">
        <f>IF(_penmei4_month_day!C597="","",_penmei4_month_day!C597)</f>
        <v/>
      </c>
      <c r="M603" s="160" t="str">
        <f>IF(_penmei4_month_day!D597="","",_penmei4_month_day!D597)</f>
        <v/>
      </c>
      <c r="N603" s="160" t="str">
        <f>IF(_penmei4_month_day!E597="","",_penmei4_month_day!E597)</f>
        <v/>
      </c>
      <c r="O603" s="161" t="str">
        <f>IF(_penmei4_month_day!F597="","",_penmei4_month_day!F597)</f>
        <v/>
      </c>
      <c r="P603" s="162">
        <v>10.1</v>
      </c>
      <c r="Q603" s="185" t="str">
        <f t="shared" si="194"/>
        <v/>
      </c>
      <c r="R603" s="161" t="str">
        <f>IF(OR(_penmei3_month_day!A597="",_penmei3_month_day!B597=""),"",IF(AND(_penmei3_month_day!A597=1,_penmei3_month_day!B597=1),_penmei4_month_day!I597,""))</f>
        <v/>
      </c>
      <c r="S603" s="186" t="str">
        <f>IF(_penmei4_month_day!J597="","",_penmei4_month_day!J597)</f>
        <v/>
      </c>
      <c r="T603" s="187" t="str">
        <f>IF(_penmei4_month_day!K597="","",_penmei4_month_day!K597)</f>
        <v/>
      </c>
      <c r="U603" s="160" t="str">
        <f>IF(_penmei4_month_day!L597="","",_penmei4_month_day!L597)</f>
        <v/>
      </c>
      <c r="V603" s="160" t="str">
        <f>IF(_penmei4_month_day!M597="","",_penmei4_month_day!M597)</f>
        <v/>
      </c>
      <c r="W603" s="188" t="str">
        <f>IF(_penmei4_month_day!N597="","",_penmei4_month_day!N597)</f>
        <v/>
      </c>
      <c r="X603" s="162">
        <v>11</v>
      </c>
      <c r="Y603" s="185" t="str">
        <f t="shared" si="195"/>
        <v/>
      </c>
      <c r="Z603" s="161" t="str">
        <f>IF(OR(_penmei3_month_day!D597="",_penmei3_month_day!E597=""),"",IF(AND(_penmei3_month_day!D597=1,_penmei3_month_day!E597=1),_penmei4_month_day!Q597,""))</f>
        <v/>
      </c>
      <c r="AA603" s="221" t="str">
        <f>IF(_penmei4_month_day!R597="","",_penmei4_month_day!R597)</f>
        <v/>
      </c>
      <c r="AB603" s="222">
        <f t="shared" si="201"/>
        <v>21.1</v>
      </c>
      <c r="AC603" s="223">
        <v>0.868055555555555</v>
      </c>
      <c r="AD603" s="224">
        <v>22</v>
      </c>
      <c r="AE603" s="225"/>
      <c r="AF603" s="224"/>
      <c r="AG603" s="225"/>
      <c r="AH603" s="249"/>
      <c r="AI603" s="258"/>
      <c r="AJ603" s="259"/>
    </row>
    <row r="604" spans="1:36">
      <c r="A604" s="118">
        <f t="shared" si="204"/>
        <v>43490</v>
      </c>
      <c r="B604" s="119">
        <f t="shared" si="196"/>
        <v>43490</v>
      </c>
      <c r="C604" s="120" t="str">
        <f t="shared" si="197"/>
        <v>中</v>
      </c>
      <c r="D604" s="120">
        <f t="shared" si="203"/>
        <v>25</v>
      </c>
      <c r="E604" s="120">
        <f t="shared" si="206"/>
        <v>2</v>
      </c>
      <c r="F604" s="121" t="str">
        <f t="shared" si="185"/>
        <v>乙班</v>
      </c>
      <c r="G604" s="120">
        <f t="shared" si="198"/>
        <v>20</v>
      </c>
      <c r="H604" s="122">
        <f t="shared" si="202"/>
        <v>0.0416666666666667</v>
      </c>
      <c r="I604" s="159">
        <f t="shared" si="199"/>
        <v>0.833333333333333</v>
      </c>
      <c r="J604" s="160" t="str">
        <f>IF(_penmei4_month_day!A598="","",_penmei4_month_day!A598)</f>
        <v/>
      </c>
      <c r="K604" s="160" t="str">
        <f>IF(_penmei4_month_day!B598="","",_penmei4_month_day!B598)</f>
        <v/>
      </c>
      <c r="L604" s="160" t="str">
        <f>IF(_penmei4_month_day!C598="","",_penmei4_month_day!C598)</f>
        <v/>
      </c>
      <c r="M604" s="160" t="str">
        <f>IF(_penmei4_month_day!D598="","",_penmei4_month_day!D598)</f>
        <v/>
      </c>
      <c r="N604" s="160" t="str">
        <f>IF(_penmei4_month_day!E598="","",_penmei4_month_day!E598)</f>
        <v/>
      </c>
      <c r="O604" s="161" t="str">
        <f>IF(_penmei4_month_day!F598="","",_penmei4_month_day!F598)</f>
        <v/>
      </c>
      <c r="P604" s="162">
        <v>10.5</v>
      </c>
      <c r="Q604" s="185" t="str">
        <f t="shared" si="194"/>
        <v/>
      </c>
      <c r="R604" s="161" t="str">
        <f>IF(OR(_penmei3_month_day!A598="",_penmei3_month_day!B598=""),"",IF(AND(_penmei3_month_day!A598=1,_penmei3_month_day!B598=1),_penmei4_month_day!I598,""))</f>
        <v/>
      </c>
      <c r="S604" s="186" t="str">
        <f>IF(_penmei4_month_day!J598="","",_penmei4_month_day!J598)</f>
        <v/>
      </c>
      <c r="T604" s="187" t="str">
        <f>IF(_penmei4_month_day!K598="","",_penmei4_month_day!K598)</f>
        <v/>
      </c>
      <c r="U604" s="160" t="str">
        <f>IF(_penmei4_month_day!L598="","",_penmei4_month_day!L598)</f>
        <v/>
      </c>
      <c r="V604" s="160" t="str">
        <f>IF(_penmei4_month_day!M598="","",_penmei4_month_day!M598)</f>
        <v/>
      </c>
      <c r="W604" s="188" t="str">
        <f>IF(_penmei4_month_day!N598="","",_penmei4_month_day!N598)</f>
        <v/>
      </c>
      <c r="X604" s="162">
        <v>11</v>
      </c>
      <c r="Y604" s="185" t="str">
        <f t="shared" si="195"/>
        <v/>
      </c>
      <c r="Z604" s="161" t="str">
        <f>IF(OR(_penmei3_month_day!D598="",_penmei3_month_day!E598=""),"",IF(AND(_penmei3_month_day!D598=1,_penmei3_month_day!E598=1),_penmei4_month_day!Q598,""))</f>
        <v/>
      </c>
      <c r="AA604" s="221" t="str">
        <f>IF(_penmei4_month_day!R598="","",_penmei4_month_day!R598)</f>
        <v/>
      </c>
      <c r="AB604" s="222">
        <f t="shared" si="201"/>
        <v>21.5</v>
      </c>
      <c r="AC604" s="223">
        <v>0.916666666666667</v>
      </c>
      <c r="AD604" s="224">
        <v>20</v>
      </c>
      <c r="AE604" s="225"/>
      <c r="AF604" s="224"/>
      <c r="AG604" s="225"/>
      <c r="AH604" s="249"/>
      <c r="AI604" s="258"/>
      <c r="AJ604" s="259"/>
    </row>
    <row r="605" spans="1:36">
      <c r="A605" s="118">
        <f t="shared" si="204"/>
        <v>43490</v>
      </c>
      <c r="B605" s="119">
        <f t="shared" si="196"/>
        <v>43490</v>
      </c>
      <c r="C605" s="120" t="str">
        <f t="shared" si="197"/>
        <v>中</v>
      </c>
      <c r="D605" s="120">
        <f t="shared" si="203"/>
        <v>25</v>
      </c>
      <c r="E605" s="120">
        <f t="shared" si="206"/>
        <v>2</v>
      </c>
      <c r="F605" s="121" t="str">
        <f t="shared" si="185"/>
        <v>乙班</v>
      </c>
      <c r="G605" s="120">
        <f t="shared" si="198"/>
        <v>21</v>
      </c>
      <c r="H605" s="122">
        <f t="shared" si="202"/>
        <v>0.0416666666666667</v>
      </c>
      <c r="I605" s="159">
        <f t="shared" si="199"/>
        <v>0.875</v>
      </c>
      <c r="J605" s="160" t="str">
        <f>IF(_penmei4_month_day!A599="","",_penmei4_month_day!A599)</f>
        <v/>
      </c>
      <c r="K605" s="160" t="str">
        <f>IF(_penmei4_month_day!B599="","",_penmei4_month_day!B599)</f>
        <v/>
      </c>
      <c r="L605" s="160" t="str">
        <f>IF(_penmei4_month_day!C599="","",_penmei4_month_day!C599)</f>
        <v/>
      </c>
      <c r="M605" s="160" t="str">
        <f>IF(_penmei4_month_day!D599="","",_penmei4_month_day!D599)</f>
        <v/>
      </c>
      <c r="N605" s="160" t="str">
        <f>IF(_penmei4_month_day!E599="","",_penmei4_month_day!E599)</f>
        <v/>
      </c>
      <c r="O605" s="161" t="str">
        <f>IF(_penmei4_month_day!F599="","",_penmei4_month_day!F599)</f>
        <v/>
      </c>
      <c r="P605" s="162">
        <v>11</v>
      </c>
      <c r="Q605" s="185" t="str">
        <f t="shared" si="194"/>
        <v/>
      </c>
      <c r="R605" s="161" t="str">
        <f>IF(OR(_penmei3_month_day!A599="",_penmei3_month_day!B599=""),"",IF(AND(_penmei3_month_day!A599=1,_penmei3_month_day!B599=1),_penmei4_month_day!I599,""))</f>
        <v/>
      </c>
      <c r="S605" s="186" t="str">
        <f>IF(_penmei4_month_day!J599="","",_penmei4_month_day!J599)</f>
        <v/>
      </c>
      <c r="T605" s="187" t="str">
        <f>IF(_penmei4_month_day!K599="","",_penmei4_month_day!K599)</f>
        <v/>
      </c>
      <c r="U605" s="160" t="str">
        <f>IF(_penmei4_month_day!L599="","",_penmei4_month_day!L599)</f>
        <v/>
      </c>
      <c r="V605" s="160" t="str">
        <f>IF(_penmei4_month_day!M599="","",_penmei4_month_day!M599)</f>
        <v/>
      </c>
      <c r="W605" s="188" t="str">
        <f>IF(_penmei4_month_day!N599="","",_penmei4_month_day!N599)</f>
        <v/>
      </c>
      <c r="X605" s="162">
        <v>10.6</v>
      </c>
      <c r="Y605" s="185" t="str">
        <f t="shared" si="195"/>
        <v/>
      </c>
      <c r="Z605" s="161" t="str">
        <f>IF(OR(_penmei3_month_day!D599="",_penmei3_month_day!E599=""),"",IF(AND(_penmei3_month_day!D599=1,_penmei3_month_day!E599=1),_penmei4_month_day!Q599,""))</f>
        <v/>
      </c>
      <c r="AA605" s="221" t="str">
        <f>IF(_penmei4_month_day!R599="","",_penmei4_month_day!R599)</f>
        <v/>
      </c>
      <c r="AB605" s="222">
        <f t="shared" si="201"/>
        <v>21.6</v>
      </c>
      <c r="AC605" s="223">
        <v>0.961805555555555</v>
      </c>
      <c r="AD605" s="224">
        <v>22</v>
      </c>
      <c r="AE605" s="225"/>
      <c r="AF605" s="224"/>
      <c r="AG605" s="225"/>
      <c r="AH605" s="249"/>
      <c r="AI605" s="258"/>
      <c r="AJ605" s="259"/>
    </row>
    <row r="606" spans="1:36">
      <c r="A606" s="118">
        <f t="shared" si="204"/>
        <v>43490</v>
      </c>
      <c r="B606" s="119">
        <f t="shared" si="196"/>
        <v>43490</v>
      </c>
      <c r="C606" s="120" t="str">
        <f t="shared" si="197"/>
        <v>中</v>
      </c>
      <c r="D606" s="120">
        <f t="shared" si="203"/>
        <v>25</v>
      </c>
      <c r="E606" s="120">
        <f t="shared" si="206"/>
        <v>2</v>
      </c>
      <c r="F606" s="121" t="str">
        <f t="shared" si="185"/>
        <v>乙班</v>
      </c>
      <c r="G606" s="120">
        <f t="shared" si="198"/>
        <v>22</v>
      </c>
      <c r="H606" s="122">
        <f t="shared" si="202"/>
        <v>0.0416666666666667</v>
      </c>
      <c r="I606" s="159">
        <f t="shared" si="199"/>
        <v>0.916666666666666</v>
      </c>
      <c r="J606" s="160" t="str">
        <f>IF(_penmei4_month_day!A600="","",_penmei4_month_day!A600)</f>
        <v/>
      </c>
      <c r="K606" s="160" t="str">
        <f>IF(_penmei4_month_day!B600="","",_penmei4_month_day!B600)</f>
        <v/>
      </c>
      <c r="L606" s="160" t="str">
        <f>IF(_penmei4_month_day!C600="","",_penmei4_month_day!C600)</f>
        <v/>
      </c>
      <c r="M606" s="160" t="str">
        <f>IF(_penmei4_month_day!D600="","",_penmei4_month_day!D600)</f>
        <v/>
      </c>
      <c r="N606" s="160" t="str">
        <f>IF(_penmei4_month_day!E600="","",_penmei4_month_day!E600)</f>
        <v/>
      </c>
      <c r="O606" s="161" t="str">
        <f>IF(_penmei4_month_day!F600="","",_penmei4_month_day!F600)</f>
        <v/>
      </c>
      <c r="P606" s="162">
        <v>11</v>
      </c>
      <c r="Q606" s="185" t="str">
        <f t="shared" si="194"/>
        <v/>
      </c>
      <c r="R606" s="161" t="str">
        <f>IF(OR(_penmei3_month_day!A600="",_penmei3_month_day!B600=""),"",IF(AND(_penmei3_month_day!A600=1,_penmei3_month_day!B600=1),_penmei4_month_day!I600,""))</f>
        <v/>
      </c>
      <c r="S606" s="186" t="str">
        <f>IF(_penmei4_month_day!J600="","",_penmei4_month_day!J600)</f>
        <v/>
      </c>
      <c r="T606" s="187" t="str">
        <f>IF(_penmei4_month_day!K600="","",_penmei4_month_day!K600)</f>
        <v/>
      </c>
      <c r="U606" s="160" t="str">
        <f>IF(_penmei4_month_day!L600="","",_penmei4_month_day!L600)</f>
        <v/>
      </c>
      <c r="V606" s="160" t="str">
        <f>IF(_penmei4_month_day!M600="","",_penmei4_month_day!M600)</f>
        <v/>
      </c>
      <c r="W606" s="188" t="str">
        <f>IF(_penmei4_month_day!N600="","",_penmei4_month_day!N600)</f>
        <v/>
      </c>
      <c r="X606" s="162">
        <v>11</v>
      </c>
      <c r="Y606" s="185" t="str">
        <f t="shared" si="195"/>
        <v/>
      </c>
      <c r="Z606" s="161" t="str">
        <f>IF(OR(_penmei3_month_day!D600="",_penmei3_month_day!E600=""),"",IF(AND(_penmei3_month_day!D600=1,_penmei3_month_day!E600=1),_penmei4_month_day!Q600,""))</f>
        <v/>
      </c>
      <c r="AA606" s="221" t="str">
        <f>IF(_penmei4_month_day!R600="","",_penmei4_month_day!R600)</f>
        <v/>
      </c>
      <c r="AB606" s="222">
        <f t="shared" si="201"/>
        <v>22</v>
      </c>
      <c r="AC606" s="223"/>
      <c r="AD606" s="224"/>
      <c r="AE606" s="225"/>
      <c r="AF606" s="224"/>
      <c r="AG606" s="225"/>
      <c r="AH606" s="249"/>
      <c r="AI606" s="260"/>
      <c r="AJ606" s="261"/>
    </row>
    <row r="607" spans="1:36">
      <c r="A607" s="123">
        <f t="shared" si="204"/>
        <v>43490</v>
      </c>
      <c r="B607" s="124">
        <f t="shared" si="196"/>
        <v>43490</v>
      </c>
      <c r="C607" s="125" t="str">
        <f t="shared" si="197"/>
        <v>中</v>
      </c>
      <c r="D607" s="125">
        <f t="shared" si="203"/>
        <v>25</v>
      </c>
      <c r="E607" s="125">
        <f t="shared" si="206"/>
        <v>2</v>
      </c>
      <c r="F607" s="126" t="str">
        <f t="shared" si="185"/>
        <v>乙班</v>
      </c>
      <c r="G607" s="125">
        <f t="shared" si="198"/>
        <v>23</v>
      </c>
      <c r="H607" s="127">
        <f t="shared" si="202"/>
        <v>0.0416666666666667</v>
      </c>
      <c r="I607" s="163">
        <f t="shared" si="199"/>
        <v>0.958333333333333</v>
      </c>
      <c r="J607" s="164" t="str">
        <f>IF(_penmei4_month_day!A601="","",_penmei4_month_day!A601)</f>
        <v/>
      </c>
      <c r="K607" s="164" t="str">
        <f>IF(_penmei4_month_day!B601="","",_penmei4_month_day!B601)</f>
        <v/>
      </c>
      <c r="L607" s="164" t="str">
        <f>IF(_penmei4_month_day!C601="","",_penmei4_month_day!C601)</f>
        <v/>
      </c>
      <c r="M607" s="164" t="str">
        <f>IF(_penmei4_month_day!D601="","",_penmei4_month_day!D601)</f>
        <v/>
      </c>
      <c r="N607" s="164" t="str">
        <f>IF(_penmei4_month_day!E601="","",_penmei4_month_day!E601)</f>
        <v/>
      </c>
      <c r="O607" s="165" t="str">
        <f>IF(_penmei4_month_day!F601="","",_penmei4_month_day!F601)</f>
        <v/>
      </c>
      <c r="P607" s="166">
        <v>10</v>
      </c>
      <c r="Q607" s="189" t="str">
        <f t="shared" si="194"/>
        <v/>
      </c>
      <c r="R607" s="165" t="str">
        <f>IF(OR(_penmei3_month_day!A601="",_penmei3_month_day!B601=""),"",IF(AND(_penmei3_month_day!A601=1,_penmei3_month_day!B601=1),_penmei4_month_day!I601,""))</f>
        <v/>
      </c>
      <c r="S607" s="190" t="str">
        <f>IF(_penmei4_month_day!J601="","",_penmei4_month_day!J601)</f>
        <v/>
      </c>
      <c r="T607" s="191" t="str">
        <f>IF(_penmei4_month_day!K601="","",_penmei4_month_day!K601)</f>
        <v/>
      </c>
      <c r="U607" s="164" t="str">
        <f>IF(_penmei4_month_day!L601="","",_penmei4_month_day!L601)</f>
        <v/>
      </c>
      <c r="V607" s="164" t="str">
        <f>IF(_penmei4_month_day!M601="","",_penmei4_month_day!M601)</f>
        <v/>
      </c>
      <c r="W607" s="192" t="str">
        <f>IF(_penmei4_month_day!N601="","",_penmei4_month_day!N601)</f>
        <v/>
      </c>
      <c r="X607" s="166">
        <v>10</v>
      </c>
      <c r="Y607" s="189" t="str">
        <f t="shared" si="195"/>
        <v/>
      </c>
      <c r="Z607" s="165" t="str">
        <f>IF(OR(_penmei3_month_day!D601="",_penmei3_month_day!E601=""),"",IF(AND(_penmei3_month_day!D601=1,_penmei3_month_day!E601=1),_penmei4_month_day!Q601,""))</f>
        <v/>
      </c>
      <c r="AA607" s="226" t="str">
        <f>IF(_penmei4_month_day!R601="","",_penmei4_month_day!R601)</f>
        <v/>
      </c>
      <c r="AB607" s="222">
        <f t="shared" si="201"/>
        <v>20</v>
      </c>
      <c r="AC607" s="227"/>
      <c r="AD607" s="228"/>
      <c r="AE607" s="229"/>
      <c r="AF607" s="228"/>
      <c r="AG607" s="229"/>
      <c r="AH607" s="251"/>
      <c r="AI607" s="252" t="s">
        <v>118</v>
      </c>
      <c r="AJ607" s="253" t="s">
        <v>180</v>
      </c>
    </row>
    <row r="608" spans="1:36">
      <c r="A608" s="128">
        <f t="shared" si="204"/>
        <v>43491</v>
      </c>
      <c r="B608" s="129">
        <f t="shared" si="196"/>
        <v>43491</v>
      </c>
      <c r="C608" s="130" t="str">
        <f t="shared" si="197"/>
        <v>夜</v>
      </c>
      <c r="D608" s="130">
        <f t="shared" si="203"/>
        <v>26</v>
      </c>
      <c r="E608" s="130">
        <f>IF(AND(E560=1),4,IF(AND(E560&gt;1),(E560-1),))</f>
        <v>4</v>
      </c>
      <c r="F608" s="131" t="str">
        <f t="shared" si="185"/>
        <v>丁班</v>
      </c>
      <c r="G608" s="130">
        <f t="shared" si="198"/>
        <v>0</v>
      </c>
      <c r="H608" s="132">
        <f t="shared" si="202"/>
        <v>0.0416666666666667</v>
      </c>
      <c r="I608" s="167">
        <f t="shared" si="199"/>
        <v>1</v>
      </c>
      <c r="J608" s="168" t="str">
        <f>IF(_penmei4_month_day!A602="","",_penmei4_month_day!A602)</f>
        <v/>
      </c>
      <c r="K608" s="169" t="str">
        <f>IF(_penmei4_month_day!B602="","",_penmei4_month_day!B602)</f>
        <v/>
      </c>
      <c r="L608" s="169" t="str">
        <f>IF(_penmei4_month_day!C602="","",_penmei4_month_day!C602)</f>
        <v/>
      </c>
      <c r="M608" s="169" t="str">
        <f>IF(_penmei4_month_day!D602="","",_penmei4_month_day!D602)</f>
        <v/>
      </c>
      <c r="N608" s="156" t="str">
        <f>IF(_penmei4_month_day!E602="","",_penmei4_month_day!E602)</f>
        <v/>
      </c>
      <c r="O608" s="157" t="str">
        <f>IF(_penmei4_month_day!F602="","",_penmei4_month_day!F602)</f>
        <v/>
      </c>
      <c r="P608" s="170">
        <v>10</v>
      </c>
      <c r="Q608" s="193" t="str">
        <f t="shared" si="194"/>
        <v/>
      </c>
      <c r="R608" s="194" t="str">
        <f>IF(OR(_penmei3_month_day!A602="",_penmei3_month_day!B602=""),"",IF(AND(_penmei3_month_day!A602=1,_penmei3_month_day!B602=1),_penmei4_month_day!I602,""))</f>
        <v/>
      </c>
      <c r="S608" s="195" t="str">
        <f>IF(_penmei4_month_day!J602="","",_penmei4_month_day!J602)</f>
        <v/>
      </c>
      <c r="T608" s="196" t="str">
        <f>IF(_penmei4_month_day!K602="","",_penmei4_month_day!K602)</f>
        <v/>
      </c>
      <c r="U608" s="169" t="str">
        <f>IF(_penmei4_month_day!L602="","",_penmei4_month_day!L602)</f>
        <v/>
      </c>
      <c r="V608" s="156" t="str">
        <f>IF(_penmei4_month_day!M602="","",_penmei4_month_day!M602)</f>
        <v/>
      </c>
      <c r="W608" s="184" t="str">
        <f>IF(_penmei4_month_day!N602="","",_penmei4_month_day!N602)</f>
        <v/>
      </c>
      <c r="X608" s="170">
        <v>11.8</v>
      </c>
      <c r="Y608" s="193" t="str">
        <f t="shared" si="195"/>
        <v/>
      </c>
      <c r="Z608" s="194" t="str">
        <f>IF(OR(_penmei3_month_day!D602="",_penmei3_month_day!E602=""),"",IF(AND(_penmei3_month_day!D602=1,_penmei3_month_day!E602=1),_penmei4_month_day!Q602,""))</f>
        <v/>
      </c>
      <c r="AA608" s="230" t="str">
        <f>IF(_penmei4_month_day!R602="","",_penmei4_month_day!R602)</f>
        <v/>
      </c>
      <c r="AB608" s="222">
        <f t="shared" si="201"/>
        <v>21.8</v>
      </c>
      <c r="AC608" s="231" t="s">
        <v>159</v>
      </c>
      <c r="AD608" s="232">
        <v>20</v>
      </c>
      <c r="AE608" s="233">
        <v>0.234027777777778</v>
      </c>
      <c r="AF608" s="232">
        <v>17</v>
      </c>
      <c r="AG608" s="233"/>
      <c r="AH608" s="254"/>
      <c r="AI608" s="256"/>
      <c r="AJ608" s="257"/>
    </row>
    <row r="609" spans="1:36">
      <c r="A609" s="118">
        <f t="shared" si="204"/>
        <v>43491</v>
      </c>
      <c r="B609" s="119">
        <f t="shared" si="196"/>
        <v>43491</v>
      </c>
      <c r="C609" s="120" t="str">
        <f t="shared" si="197"/>
        <v>夜</v>
      </c>
      <c r="D609" s="120">
        <f t="shared" si="203"/>
        <v>26</v>
      </c>
      <c r="E609" s="120">
        <f>E608</f>
        <v>4</v>
      </c>
      <c r="F609" s="121" t="str">
        <f t="shared" ref="F609:F672" si="207">IF(AND(E609=1),"甲班",IF(AND(E609=2),"乙班",IF(AND(E609=3),"丙班",IF(AND(E609=4),"丁班",))))</f>
        <v>丁班</v>
      </c>
      <c r="G609" s="120">
        <f t="shared" si="198"/>
        <v>1</v>
      </c>
      <c r="H609" s="122">
        <f t="shared" si="202"/>
        <v>0.0416666666666667</v>
      </c>
      <c r="I609" s="159">
        <f t="shared" si="199"/>
        <v>0.0416666666666667</v>
      </c>
      <c r="J609" s="160" t="str">
        <f>IF(_penmei4_month_day!A603="","",_penmei4_month_day!A603)</f>
        <v/>
      </c>
      <c r="K609" s="160" t="str">
        <f>IF(_penmei4_month_day!B603="","",_penmei4_month_day!B603)</f>
        <v/>
      </c>
      <c r="L609" s="160" t="str">
        <f>IF(_penmei4_month_day!C603="","",_penmei4_month_day!C603)</f>
        <v/>
      </c>
      <c r="M609" s="160" t="str">
        <f>IF(_penmei4_month_day!D603="","",_penmei4_month_day!D603)</f>
        <v/>
      </c>
      <c r="N609" s="160" t="str">
        <f>IF(_penmei4_month_day!E603="","",_penmei4_month_day!E603)</f>
        <v/>
      </c>
      <c r="O609" s="161" t="str">
        <f>IF(_penmei4_month_day!F603="","",_penmei4_month_day!F603)</f>
        <v/>
      </c>
      <c r="P609" s="162">
        <v>10</v>
      </c>
      <c r="Q609" s="185" t="str">
        <f t="shared" si="194"/>
        <v/>
      </c>
      <c r="R609" s="161" t="str">
        <f>IF(OR(_penmei3_month_day!A603="",_penmei3_month_day!B603=""),"",IF(AND(_penmei3_month_day!A603=1,_penmei3_month_day!B603=1),_penmei4_month_day!I603,""))</f>
        <v/>
      </c>
      <c r="S609" s="186" t="str">
        <f>IF(_penmei4_month_day!J603="","",_penmei4_month_day!J603)</f>
        <v/>
      </c>
      <c r="T609" s="187" t="str">
        <f>IF(_penmei4_month_day!K603="","",_penmei4_month_day!K603)</f>
        <v/>
      </c>
      <c r="U609" s="160" t="str">
        <f>IF(_penmei4_month_day!L603="","",_penmei4_month_day!L603)</f>
        <v/>
      </c>
      <c r="V609" s="160" t="str">
        <f>IF(_penmei4_month_day!M603="","",_penmei4_month_day!M603)</f>
        <v/>
      </c>
      <c r="W609" s="188" t="str">
        <f>IF(_penmei4_month_day!N603="","",_penmei4_month_day!N603)</f>
        <v/>
      </c>
      <c r="X609" s="162">
        <v>10</v>
      </c>
      <c r="Y609" s="185" t="str">
        <f t="shared" si="195"/>
        <v/>
      </c>
      <c r="Z609" s="161" t="str">
        <f>IF(OR(_penmei3_month_day!D603="",_penmei3_month_day!E603=""),"",IF(AND(_penmei3_month_day!D603=1,_penmei3_month_day!E603=1),_penmei4_month_day!Q603,""))</f>
        <v/>
      </c>
      <c r="AA609" s="221" t="str">
        <f>IF(_penmei4_month_day!R603="","",_penmei4_month_day!R603)</f>
        <v/>
      </c>
      <c r="AB609" s="222">
        <f t="shared" si="201"/>
        <v>20</v>
      </c>
      <c r="AC609" s="223">
        <v>0.0416666666666667</v>
      </c>
      <c r="AD609" s="224">
        <v>21</v>
      </c>
      <c r="AE609" s="225">
        <v>0.243055555555556</v>
      </c>
      <c r="AF609" s="224" t="s">
        <v>156</v>
      </c>
      <c r="AG609" s="225"/>
      <c r="AH609" s="249"/>
      <c r="AI609" s="258"/>
      <c r="AJ609" s="259"/>
    </row>
    <row r="610" spans="1:36">
      <c r="A610" s="118">
        <f t="shared" si="204"/>
        <v>43491</v>
      </c>
      <c r="B610" s="119">
        <f t="shared" si="196"/>
        <v>43491</v>
      </c>
      <c r="C610" s="120" t="str">
        <f t="shared" si="197"/>
        <v>夜</v>
      </c>
      <c r="D610" s="120">
        <f t="shared" si="203"/>
        <v>26</v>
      </c>
      <c r="E610" s="120">
        <f t="shared" ref="E610:E615" si="208">E609</f>
        <v>4</v>
      </c>
      <c r="F610" s="121" t="str">
        <f t="shared" si="207"/>
        <v>丁班</v>
      </c>
      <c r="G610" s="120">
        <f t="shared" si="198"/>
        <v>2</v>
      </c>
      <c r="H610" s="122">
        <f t="shared" si="202"/>
        <v>0.0416666666666667</v>
      </c>
      <c r="I610" s="159">
        <f t="shared" si="199"/>
        <v>0.0833333333333333</v>
      </c>
      <c r="J610" s="160" t="str">
        <f>IF(_penmei4_month_day!A604="","",_penmei4_month_day!A604)</f>
        <v/>
      </c>
      <c r="K610" s="160" t="str">
        <f>IF(_penmei4_month_day!B604="","",_penmei4_month_day!B604)</f>
        <v/>
      </c>
      <c r="L610" s="160" t="str">
        <f>IF(_penmei4_month_day!C604="","",_penmei4_month_day!C604)</f>
        <v/>
      </c>
      <c r="M610" s="160" t="str">
        <f>IF(_penmei4_month_day!D604="","",_penmei4_month_day!D604)</f>
        <v/>
      </c>
      <c r="N610" s="160" t="str">
        <f>IF(_penmei4_month_day!E604="","",_penmei4_month_day!E604)</f>
        <v/>
      </c>
      <c r="O610" s="161" t="str">
        <f>IF(_penmei4_month_day!F604="","",_penmei4_month_day!F604)</f>
        <v/>
      </c>
      <c r="P610" s="162">
        <v>10</v>
      </c>
      <c r="Q610" s="185" t="str">
        <f t="shared" si="194"/>
        <v/>
      </c>
      <c r="R610" s="161" t="str">
        <f>IF(OR(_penmei3_month_day!A604="",_penmei3_month_day!B604=""),"",IF(AND(_penmei3_month_day!A604=1,_penmei3_month_day!B604=1),_penmei4_month_day!I604,""))</f>
        <v/>
      </c>
      <c r="S610" s="186" t="str">
        <f>IF(_penmei4_month_day!J604="","",_penmei4_month_day!J604)</f>
        <v/>
      </c>
      <c r="T610" s="187" t="str">
        <f>IF(_penmei4_month_day!K604="","",_penmei4_month_day!K604)</f>
        <v/>
      </c>
      <c r="U610" s="160" t="str">
        <f>IF(_penmei4_month_day!L604="","",_penmei4_month_day!L604)</f>
        <v/>
      </c>
      <c r="V610" s="160" t="str">
        <f>IF(_penmei4_month_day!M604="","",_penmei4_month_day!M604)</f>
        <v/>
      </c>
      <c r="W610" s="188" t="str">
        <f>IF(_penmei4_month_day!N604="","",_penmei4_month_day!N604)</f>
        <v/>
      </c>
      <c r="X610" s="162">
        <v>11.2</v>
      </c>
      <c r="Y610" s="185" t="str">
        <f t="shared" si="195"/>
        <v/>
      </c>
      <c r="Z610" s="161" t="str">
        <f>IF(OR(_penmei3_month_day!D604="",_penmei3_month_day!E604=""),"",IF(AND(_penmei3_month_day!D604=1,_penmei3_month_day!E604=1),_penmei4_month_day!Q604,""))</f>
        <v/>
      </c>
      <c r="AA610" s="221" t="str">
        <f>IF(_penmei4_month_day!R604="","",_penmei4_month_day!R604)</f>
        <v/>
      </c>
      <c r="AB610" s="222">
        <f t="shared" si="201"/>
        <v>21.2</v>
      </c>
      <c r="AC610" s="223">
        <v>0.0777777777777778</v>
      </c>
      <c r="AD610" s="224">
        <v>22</v>
      </c>
      <c r="AE610" s="225">
        <v>0.253472222222222</v>
      </c>
      <c r="AF610" s="224">
        <v>21</v>
      </c>
      <c r="AG610" s="225"/>
      <c r="AH610" s="249"/>
      <c r="AI610" s="258"/>
      <c r="AJ610" s="259"/>
    </row>
    <row r="611" spans="1:36">
      <c r="A611" s="118">
        <f t="shared" si="204"/>
        <v>43491</v>
      </c>
      <c r="B611" s="119">
        <f t="shared" si="196"/>
        <v>43491</v>
      </c>
      <c r="C611" s="120" t="str">
        <f t="shared" si="197"/>
        <v>夜</v>
      </c>
      <c r="D611" s="120">
        <f t="shared" si="203"/>
        <v>26</v>
      </c>
      <c r="E611" s="120">
        <f t="shared" si="208"/>
        <v>4</v>
      </c>
      <c r="F611" s="121" t="str">
        <f t="shared" si="207"/>
        <v>丁班</v>
      </c>
      <c r="G611" s="120">
        <f t="shared" si="198"/>
        <v>3</v>
      </c>
      <c r="H611" s="122">
        <f t="shared" si="202"/>
        <v>0.0416666666666667</v>
      </c>
      <c r="I611" s="159">
        <f t="shared" si="199"/>
        <v>0.125</v>
      </c>
      <c r="J611" s="160" t="str">
        <f>IF(_penmei4_month_day!A605="","",_penmei4_month_day!A605)</f>
        <v/>
      </c>
      <c r="K611" s="160" t="str">
        <f>IF(_penmei4_month_day!B605="","",_penmei4_month_day!B605)</f>
        <v/>
      </c>
      <c r="L611" s="160" t="str">
        <f>IF(_penmei4_month_day!C605="","",_penmei4_month_day!C605)</f>
        <v/>
      </c>
      <c r="M611" s="160" t="str">
        <f>IF(_penmei4_month_day!D605="","",_penmei4_month_day!D605)</f>
        <v/>
      </c>
      <c r="N611" s="160" t="str">
        <f>IF(_penmei4_month_day!E605="","",_penmei4_month_day!E605)</f>
        <v/>
      </c>
      <c r="O611" s="161" t="str">
        <f>IF(_penmei4_month_day!F605="","",_penmei4_month_day!F605)</f>
        <v/>
      </c>
      <c r="P611" s="162">
        <v>11</v>
      </c>
      <c r="Q611" s="185" t="str">
        <f t="shared" si="194"/>
        <v/>
      </c>
      <c r="R611" s="161" t="str">
        <f>IF(OR(_penmei3_month_day!A605="",_penmei3_month_day!B605=""),"",IF(AND(_penmei3_month_day!A605=1,_penmei3_month_day!B605=1),_penmei4_month_day!I605,""))</f>
        <v/>
      </c>
      <c r="S611" s="186" t="str">
        <f>IF(_penmei4_month_day!J605="","",_penmei4_month_day!J605)</f>
        <v/>
      </c>
      <c r="T611" s="187" t="str">
        <f>IF(_penmei4_month_day!K605="","",_penmei4_month_day!K605)</f>
        <v/>
      </c>
      <c r="U611" s="160" t="str">
        <f>IF(_penmei4_month_day!L605="","",_penmei4_month_day!L605)</f>
        <v/>
      </c>
      <c r="V611" s="160" t="str">
        <f>IF(_penmei4_month_day!M605="","",_penmei4_month_day!M605)</f>
        <v/>
      </c>
      <c r="W611" s="188" t="str">
        <f>IF(_penmei4_month_day!N605="","",_penmei4_month_day!N605)</f>
        <v/>
      </c>
      <c r="X611" s="162">
        <v>11</v>
      </c>
      <c r="Y611" s="185" t="str">
        <f t="shared" si="195"/>
        <v/>
      </c>
      <c r="Z611" s="161" t="str">
        <f>IF(OR(_penmei3_month_day!D605="",_penmei3_month_day!E605=""),"",IF(AND(_penmei3_month_day!D605=1,_penmei3_month_day!E605=1),_penmei4_month_day!Q605,""))</f>
        <v/>
      </c>
      <c r="AA611" s="221" t="str">
        <f>IF(_penmei4_month_day!R605="","",_penmei4_month_day!R605)</f>
        <v/>
      </c>
      <c r="AB611" s="222">
        <f t="shared" si="201"/>
        <v>22</v>
      </c>
      <c r="AC611" s="223">
        <v>0.15625</v>
      </c>
      <c r="AD611" s="224">
        <v>21</v>
      </c>
      <c r="AE611" s="225">
        <v>0.256944444444444</v>
      </c>
      <c r="AF611" s="224" t="s">
        <v>139</v>
      </c>
      <c r="AG611" s="225"/>
      <c r="AH611" s="249"/>
      <c r="AI611" s="258"/>
      <c r="AJ611" s="259"/>
    </row>
    <row r="612" spans="1:36">
      <c r="A612" s="118">
        <f t="shared" si="204"/>
        <v>43491</v>
      </c>
      <c r="B612" s="119">
        <f t="shared" si="196"/>
        <v>43491</v>
      </c>
      <c r="C612" s="120" t="str">
        <f t="shared" si="197"/>
        <v>夜</v>
      </c>
      <c r="D612" s="120">
        <f t="shared" ref="D612:D635" si="209">DAY(A612)</f>
        <v>26</v>
      </c>
      <c r="E612" s="120">
        <f t="shared" si="208"/>
        <v>4</v>
      </c>
      <c r="F612" s="121" t="str">
        <f t="shared" si="207"/>
        <v>丁班</v>
      </c>
      <c r="G612" s="120">
        <f t="shared" si="198"/>
        <v>4</v>
      </c>
      <c r="H612" s="122">
        <f t="shared" si="202"/>
        <v>0.0416666666666667</v>
      </c>
      <c r="I612" s="159">
        <f t="shared" si="199"/>
        <v>0.166666666666667</v>
      </c>
      <c r="J612" s="160" t="str">
        <f>IF(_penmei4_month_day!A606="","",_penmei4_month_day!A606)</f>
        <v/>
      </c>
      <c r="K612" s="160" t="str">
        <f>IF(_penmei4_month_day!B606="","",_penmei4_month_day!B606)</f>
        <v/>
      </c>
      <c r="L612" s="160" t="str">
        <f>IF(_penmei4_month_day!C606="","",_penmei4_month_day!C606)</f>
        <v/>
      </c>
      <c r="M612" s="160" t="str">
        <f>IF(_penmei4_month_day!D606="","",_penmei4_month_day!D606)</f>
        <v/>
      </c>
      <c r="N612" s="160" t="str">
        <f>IF(_penmei4_month_day!E606="","",_penmei4_month_day!E606)</f>
        <v/>
      </c>
      <c r="O612" s="161" t="str">
        <f>IF(_penmei4_month_day!F606="","",_penmei4_month_day!F606)</f>
        <v/>
      </c>
      <c r="P612" s="162">
        <v>10.3</v>
      </c>
      <c r="Q612" s="185" t="str">
        <f t="shared" si="194"/>
        <v/>
      </c>
      <c r="R612" s="161" t="str">
        <f>IF(OR(_penmei3_month_day!A606="",_penmei3_month_day!B606=""),"",IF(AND(_penmei3_month_day!A606=1,_penmei3_month_day!B606=1),_penmei4_month_day!I606,""))</f>
        <v/>
      </c>
      <c r="S612" s="186" t="str">
        <f>IF(_penmei4_month_day!J606="","",_penmei4_month_day!J606)</f>
        <v/>
      </c>
      <c r="T612" s="187" t="str">
        <f>IF(_penmei4_month_day!K606="","",_penmei4_month_day!K606)</f>
        <v/>
      </c>
      <c r="U612" s="160" t="str">
        <f>IF(_penmei4_month_day!L606="","",_penmei4_month_day!L606)</f>
        <v/>
      </c>
      <c r="V612" s="160" t="str">
        <f>IF(_penmei4_month_day!M606="","",_penmei4_month_day!M606)</f>
        <v/>
      </c>
      <c r="W612" s="188" t="str">
        <f>IF(_penmei4_month_day!N606="","",_penmei4_month_day!N606)</f>
        <v/>
      </c>
      <c r="X612" s="162">
        <v>11.4</v>
      </c>
      <c r="Y612" s="185" t="str">
        <f t="shared" si="195"/>
        <v/>
      </c>
      <c r="Z612" s="161" t="str">
        <f>IF(OR(_penmei3_month_day!D606="",_penmei3_month_day!E606=""),"",IF(AND(_penmei3_month_day!D606=1,_penmei3_month_day!E606=1),_penmei4_month_day!Q606,""))</f>
        <v/>
      </c>
      <c r="AA612" s="221" t="str">
        <f>IF(_penmei4_month_day!R606="","",_penmei4_month_day!R606)</f>
        <v/>
      </c>
      <c r="AB612" s="222">
        <f t="shared" si="201"/>
        <v>21.7</v>
      </c>
      <c r="AC612" s="223">
        <v>0.166666666666667</v>
      </c>
      <c r="AD612" s="224">
        <v>22</v>
      </c>
      <c r="AE612" s="225">
        <v>0.274305555555556</v>
      </c>
      <c r="AF612" s="224" t="s">
        <v>130</v>
      </c>
      <c r="AG612" s="225"/>
      <c r="AH612" s="249"/>
      <c r="AI612" s="258"/>
      <c r="AJ612" s="259"/>
    </row>
    <row r="613" spans="1:36">
      <c r="A613" s="118">
        <f t="shared" si="204"/>
        <v>43491</v>
      </c>
      <c r="B613" s="119">
        <f t="shared" si="196"/>
        <v>43491</v>
      </c>
      <c r="C613" s="120" t="str">
        <f t="shared" si="197"/>
        <v>夜</v>
      </c>
      <c r="D613" s="120">
        <f t="shared" si="209"/>
        <v>26</v>
      </c>
      <c r="E613" s="120">
        <f t="shared" si="208"/>
        <v>4</v>
      </c>
      <c r="F613" s="121" t="str">
        <f t="shared" si="207"/>
        <v>丁班</v>
      </c>
      <c r="G613" s="120">
        <f t="shared" si="198"/>
        <v>5</v>
      </c>
      <c r="H613" s="122">
        <f t="shared" si="202"/>
        <v>0.0416666666666667</v>
      </c>
      <c r="I613" s="159">
        <f t="shared" si="199"/>
        <v>0.208333333333333</v>
      </c>
      <c r="J613" s="160" t="str">
        <f>IF(_penmei4_month_day!A607="","",_penmei4_month_day!A607)</f>
        <v/>
      </c>
      <c r="K613" s="160" t="str">
        <f>IF(_penmei4_month_day!B607="","",_penmei4_month_day!B607)</f>
        <v/>
      </c>
      <c r="L613" s="160" t="str">
        <f>IF(_penmei4_month_day!C607="","",_penmei4_month_day!C607)</f>
        <v/>
      </c>
      <c r="M613" s="160" t="str">
        <f>IF(_penmei4_month_day!D607="","",_penmei4_month_day!D607)</f>
        <v/>
      </c>
      <c r="N613" s="160" t="str">
        <f>IF(_penmei4_month_day!E607="","",_penmei4_month_day!E607)</f>
        <v/>
      </c>
      <c r="O613" s="161" t="str">
        <f>IF(_penmei4_month_day!F607="","",_penmei4_month_day!F607)</f>
        <v/>
      </c>
      <c r="P613" s="162">
        <v>10</v>
      </c>
      <c r="Q613" s="185" t="str">
        <f t="shared" si="194"/>
        <v/>
      </c>
      <c r="R613" s="161" t="str">
        <f>IF(OR(_penmei3_month_day!A607="",_penmei3_month_day!B607=""),"",IF(AND(_penmei3_month_day!A607=1,_penmei3_month_day!B607=1),_penmei4_month_day!I607,""))</f>
        <v/>
      </c>
      <c r="S613" s="186" t="str">
        <f>IF(_penmei4_month_day!J607="","",_penmei4_month_day!J607)</f>
        <v/>
      </c>
      <c r="T613" s="187" t="str">
        <f>IF(_penmei4_month_day!K607="","",_penmei4_month_day!K607)</f>
        <v/>
      </c>
      <c r="U613" s="160" t="str">
        <f>IF(_penmei4_month_day!L607="","",_penmei4_month_day!L607)</f>
        <v/>
      </c>
      <c r="V613" s="160" t="str">
        <f>IF(_penmei4_month_day!M607="","",_penmei4_month_day!M607)</f>
        <v/>
      </c>
      <c r="W613" s="188" t="str">
        <f>IF(_penmei4_month_day!N607="","",_penmei4_month_day!N607)</f>
        <v/>
      </c>
      <c r="X613" s="162">
        <v>10.5</v>
      </c>
      <c r="Y613" s="185" t="str">
        <f t="shared" si="195"/>
        <v/>
      </c>
      <c r="Z613" s="161" t="str">
        <f>IF(OR(_penmei3_month_day!D607="",_penmei3_month_day!E607=""),"",IF(AND(_penmei3_month_day!D607=1,_penmei3_month_day!E607=1),_penmei4_month_day!Q607,""))</f>
        <v/>
      </c>
      <c r="AA613" s="221" t="str">
        <f>IF(_penmei4_month_day!R607="","",_penmei4_month_day!R607)</f>
        <v/>
      </c>
      <c r="AB613" s="222">
        <f t="shared" si="201"/>
        <v>20.5</v>
      </c>
      <c r="AC613" s="223">
        <v>0.190972222222222</v>
      </c>
      <c r="AD613" s="224" t="s">
        <v>165</v>
      </c>
      <c r="AE613" s="225">
        <v>0.291666666666667</v>
      </c>
      <c r="AF613" s="224">
        <v>20</v>
      </c>
      <c r="AG613" s="225"/>
      <c r="AH613" s="249"/>
      <c r="AI613" s="258"/>
      <c r="AJ613" s="259"/>
    </row>
    <row r="614" spans="1:36">
      <c r="A614" s="118">
        <f t="shared" si="204"/>
        <v>43491</v>
      </c>
      <c r="B614" s="119">
        <f t="shared" si="196"/>
        <v>43491</v>
      </c>
      <c r="C614" s="120" t="str">
        <f t="shared" si="197"/>
        <v>夜</v>
      </c>
      <c r="D614" s="120">
        <f t="shared" si="209"/>
        <v>26</v>
      </c>
      <c r="E614" s="120">
        <f t="shared" si="208"/>
        <v>4</v>
      </c>
      <c r="F614" s="121" t="str">
        <f t="shared" si="207"/>
        <v>丁班</v>
      </c>
      <c r="G614" s="120">
        <f t="shared" si="198"/>
        <v>6</v>
      </c>
      <c r="H614" s="122">
        <f t="shared" si="202"/>
        <v>0.0416666666666667</v>
      </c>
      <c r="I614" s="159">
        <f t="shared" si="199"/>
        <v>0.25</v>
      </c>
      <c r="J614" s="160" t="str">
        <f>IF(_penmei4_month_day!A608="","",_penmei4_month_day!A608)</f>
        <v/>
      </c>
      <c r="K614" s="160" t="str">
        <f>IF(_penmei4_month_day!B608="","",_penmei4_month_day!B608)</f>
        <v/>
      </c>
      <c r="L614" s="160" t="str">
        <f>IF(_penmei4_month_day!C608="","",_penmei4_month_day!C608)</f>
        <v/>
      </c>
      <c r="M614" s="160" t="str">
        <f>IF(_penmei4_month_day!D608="","",_penmei4_month_day!D608)</f>
        <v/>
      </c>
      <c r="N614" s="160" t="str">
        <f>IF(_penmei4_month_day!E608="","",_penmei4_month_day!E608)</f>
        <v/>
      </c>
      <c r="O614" s="161" t="str">
        <f>IF(_penmei4_month_day!F608="","",_penmei4_month_day!F608)</f>
        <v/>
      </c>
      <c r="P614" s="162">
        <v>9</v>
      </c>
      <c r="Q614" s="185" t="str">
        <f t="shared" si="194"/>
        <v/>
      </c>
      <c r="R614" s="161" t="str">
        <f>IF(OR(_penmei3_month_day!A608="",_penmei3_month_day!B608=""),"",IF(AND(_penmei3_month_day!A608=1,_penmei3_month_day!B608=1),_penmei4_month_day!I608,""))</f>
        <v/>
      </c>
      <c r="S614" s="186" t="str">
        <f>IF(_penmei4_month_day!J608="","",_penmei4_month_day!J608)</f>
        <v/>
      </c>
      <c r="T614" s="187" t="str">
        <f>IF(_penmei4_month_day!K608="","",_penmei4_month_day!K608)</f>
        <v/>
      </c>
      <c r="U614" s="160" t="str">
        <f>IF(_penmei4_month_day!L608="","",_penmei4_month_day!L608)</f>
        <v/>
      </c>
      <c r="V614" s="160" t="str">
        <f>IF(_penmei4_month_day!M608="","",_penmei4_month_day!M608)</f>
        <v/>
      </c>
      <c r="W614" s="188" t="str">
        <f>IF(_penmei4_month_day!N608="","",_penmei4_month_day!N608)</f>
        <v/>
      </c>
      <c r="X614" s="162">
        <v>10</v>
      </c>
      <c r="Y614" s="185" t="str">
        <f t="shared" si="195"/>
        <v/>
      </c>
      <c r="Z614" s="161" t="str">
        <f>IF(OR(_penmei3_month_day!D608="",_penmei3_month_day!E608=""),"",IF(AND(_penmei3_month_day!D608=1,_penmei3_month_day!E608=1),_penmei4_month_day!Q608,""))</f>
        <v/>
      </c>
      <c r="AA614" s="221" t="str">
        <f>IF(_penmei4_month_day!R608="","",_penmei4_month_day!R608)</f>
        <v/>
      </c>
      <c r="AB614" s="222">
        <f t="shared" si="201"/>
        <v>19</v>
      </c>
      <c r="AC614" s="223">
        <v>0.192361111111111</v>
      </c>
      <c r="AD614" s="224" t="s">
        <v>143</v>
      </c>
      <c r="AE614" s="225">
        <v>0.298611111111111</v>
      </c>
      <c r="AF614" s="224">
        <v>18</v>
      </c>
      <c r="AG614" s="225"/>
      <c r="AH614" s="249"/>
      <c r="AI614" s="260"/>
      <c r="AJ614" s="261"/>
    </row>
    <row r="615" spans="1:36">
      <c r="A615" s="123">
        <f t="shared" si="204"/>
        <v>43491</v>
      </c>
      <c r="B615" s="124">
        <f t="shared" si="196"/>
        <v>43491</v>
      </c>
      <c r="C615" s="125" t="str">
        <f t="shared" si="197"/>
        <v>夜</v>
      </c>
      <c r="D615" s="125">
        <f t="shared" si="209"/>
        <v>26</v>
      </c>
      <c r="E615" s="125">
        <f t="shared" si="208"/>
        <v>4</v>
      </c>
      <c r="F615" s="126" t="str">
        <f t="shared" si="207"/>
        <v>丁班</v>
      </c>
      <c r="G615" s="125">
        <f t="shared" si="198"/>
        <v>7</v>
      </c>
      <c r="H615" s="127">
        <f t="shared" si="202"/>
        <v>0.0416666666666667</v>
      </c>
      <c r="I615" s="163">
        <f t="shared" si="199"/>
        <v>0.291666666666667</v>
      </c>
      <c r="J615" s="164" t="str">
        <f>IF(_penmei4_month_day!A609="","",_penmei4_month_day!A609)</f>
        <v/>
      </c>
      <c r="K615" s="164" t="str">
        <f>IF(_penmei4_month_day!B609="","",_penmei4_month_day!B609)</f>
        <v/>
      </c>
      <c r="L615" s="164" t="str">
        <f>IF(_penmei4_month_day!C609="","",_penmei4_month_day!C609)</f>
        <v/>
      </c>
      <c r="M615" s="164" t="str">
        <f>IF(_penmei4_month_day!D609="","",_penmei4_month_day!D609)</f>
        <v/>
      </c>
      <c r="N615" s="164" t="str">
        <f>IF(_penmei4_month_day!E609="","",_penmei4_month_day!E609)</f>
        <v/>
      </c>
      <c r="O615" s="165" t="str">
        <f>IF(_penmei4_month_day!F609="","",_penmei4_month_day!F609)</f>
        <v/>
      </c>
      <c r="P615" s="166">
        <v>10</v>
      </c>
      <c r="Q615" s="189" t="str">
        <f t="shared" si="194"/>
        <v/>
      </c>
      <c r="R615" s="165" t="str">
        <f>IF(OR(_penmei3_month_day!A609="",_penmei3_month_day!B609=""),"",IF(AND(_penmei3_month_day!A609=1,_penmei3_month_day!B609=1),_penmei4_month_day!I609,""))</f>
        <v/>
      </c>
      <c r="S615" s="190" t="str">
        <f>IF(_penmei4_month_day!J609="","",_penmei4_month_day!J609)</f>
        <v/>
      </c>
      <c r="T615" s="191" t="str">
        <f>IF(_penmei4_month_day!K609="","",_penmei4_month_day!K609)</f>
        <v/>
      </c>
      <c r="U615" s="164" t="str">
        <f>IF(_penmei4_month_day!L609="","",_penmei4_month_day!L609)</f>
        <v/>
      </c>
      <c r="V615" s="164" t="str">
        <f>IF(_penmei4_month_day!M609="","",_penmei4_month_day!M609)</f>
        <v/>
      </c>
      <c r="W615" s="192" t="str">
        <f>IF(_penmei4_month_day!N609="","",_penmei4_month_day!N609)</f>
        <v/>
      </c>
      <c r="X615" s="166">
        <v>11</v>
      </c>
      <c r="Y615" s="189" t="str">
        <f t="shared" si="195"/>
        <v/>
      </c>
      <c r="Z615" s="165" t="str">
        <f>IF(OR(_penmei3_month_day!D609="",_penmei3_month_day!E609=""),"",IF(AND(_penmei3_month_day!D609=1,_penmei3_month_day!E609=1),_penmei4_month_day!Q609,""))</f>
        <v/>
      </c>
      <c r="AA615" s="226" t="str">
        <f>IF(_penmei4_month_day!R609="","",_penmei4_month_day!R609)</f>
        <v/>
      </c>
      <c r="AB615" s="222">
        <f t="shared" si="201"/>
        <v>21</v>
      </c>
      <c r="AC615" s="227">
        <v>0.232638888888889</v>
      </c>
      <c r="AD615" s="228" t="s">
        <v>128</v>
      </c>
      <c r="AE615" s="229">
        <v>0.302083333333333</v>
      </c>
      <c r="AF615" s="228">
        <v>16</v>
      </c>
      <c r="AG615" s="229"/>
      <c r="AH615" s="251"/>
      <c r="AI615" s="252" t="s">
        <v>118</v>
      </c>
      <c r="AJ615" s="253" t="s">
        <v>119</v>
      </c>
    </row>
    <row r="616" spans="1:36">
      <c r="A616" s="128">
        <f t="shared" si="204"/>
        <v>43491</v>
      </c>
      <c r="B616" s="129">
        <f t="shared" si="196"/>
        <v>43491</v>
      </c>
      <c r="C616" s="130" t="str">
        <f t="shared" si="197"/>
        <v>白</v>
      </c>
      <c r="D616" s="130">
        <f t="shared" si="209"/>
        <v>26</v>
      </c>
      <c r="E616" s="130">
        <f>IF(AND(E608=4),1,IF(AND(E608&lt;4),(E608+1),))</f>
        <v>1</v>
      </c>
      <c r="F616" s="131" t="str">
        <f t="shared" si="207"/>
        <v>甲班</v>
      </c>
      <c r="G616" s="130">
        <f t="shared" si="198"/>
        <v>8</v>
      </c>
      <c r="H616" s="132">
        <f t="shared" si="202"/>
        <v>0.0416666666666667</v>
      </c>
      <c r="I616" s="167">
        <f t="shared" si="199"/>
        <v>0.333333333333333</v>
      </c>
      <c r="J616" s="168" t="str">
        <f>IF(_penmei4_month_day!A610="","",_penmei4_month_day!A610)</f>
        <v/>
      </c>
      <c r="K616" s="169" t="str">
        <f>IF(_penmei4_month_day!B610="","",_penmei4_month_day!B610)</f>
        <v/>
      </c>
      <c r="L616" s="169" t="str">
        <f>IF(_penmei4_month_day!C610="","",_penmei4_month_day!C610)</f>
        <v/>
      </c>
      <c r="M616" s="169" t="str">
        <f>IF(_penmei4_month_day!D610="","",_penmei4_month_day!D610)</f>
        <v/>
      </c>
      <c r="N616" s="156" t="str">
        <f>IF(_penmei4_month_day!E610="","",_penmei4_month_day!E610)</f>
        <v/>
      </c>
      <c r="O616" s="157" t="str">
        <f>IF(_penmei4_month_day!F610="","",_penmei4_month_day!F610)</f>
        <v/>
      </c>
      <c r="P616" s="170">
        <v>8.4</v>
      </c>
      <c r="Q616" s="193" t="str">
        <f t="shared" si="194"/>
        <v/>
      </c>
      <c r="R616" s="194" t="str">
        <f>IF(OR(_penmei3_month_day!A610="",_penmei3_month_day!B610=""),"",IF(AND(_penmei3_month_day!A610=1,_penmei3_month_day!B610=1),_penmei4_month_day!I610,""))</f>
        <v/>
      </c>
      <c r="S616" s="195" t="str">
        <f>IF(_penmei4_month_day!J610="","",_penmei4_month_day!J610)</f>
        <v/>
      </c>
      <c r="T616" s="196" t="str">
        <f>IF(_penmei4_month_day!K610="","",_penmei4_month_day!K610)</f>
        <v/>
      </c>
      <c r="U616" s="169" t="str">
        <f>IF(_penmei4_month_day!L610="","",_penmei4_month_day!L610)</f>
        <v/>
      </c>
      <c r="V616" s="156" t="str">
        <f>IF(_penmei4_month_day!M610="","",_penmei4_month_day!M610)</f>
        <v/>
      </c>
      <c r="W616" s="184" t="str">
        <f>IF(_penmei4_month_day!N610="","",_penmei4_month_day!N610)</f>
        <v/>
      </c>
      <c r="X616" s="170">
        <v>8.4</v>
      </c>
      <c r="Y616" s="193" t="str">
        <f t="shared" si="195"/>
        <v/>
      </c>
      <c r="Z616" s="194" t="str">
        <f>IF(OR(_penmei3_month_day!D610="",_penmei3_month_day!E610=""),"",IF(AND(_penmei3_month_day!D610=1,_penmei3_month_day!E610=1),_penmei4_month_day!Q610,""))</f>
        <v/>
      </c>
      <c r="AA616" s="230" t="str">
        <f>IF(_penmei4_month_day!R610="","",_penmei4_month_day!R610)</f>
        <v/>
      </c>
      <c r="AB616" s="222">
        <v>16.4</v>
      </c>
      <c r="AC616" s="231">
        <v>0.354166666666667</v>
      </c>
      <c r="AD616" s="232">
        <v>15</v>
      </c>
      <c r="AE616" s="233">
        <v>0.5</v>
      </c>
      <c r="AF616" s="232">
        <v>20.5</v>
      </c>
      <c r="AG616" s="233"/>
      <c r="AH616" s="254"/>
      <c r="AI616" s="256"/>
      <c r="AJ616" s="257"/>
    </row>
    <row r="617" spans="1:36">
      <c r="A617" s="118">
        <f t="shared" si="204"/>
        <v>43491</v>
      </c>
      <c r="B617" s="119">
        <f t="shared" si="196"/>
        <v>43491</v>
      </c>
      <c r="C617" s="120" t="str">
        <f t="shared" si="197"/>
        <v>白</v>
      </c>
      <c r="D617" s="120">
        <f t="shared" si="209"/>
        <v>26</v>
      </c>
      <c r="E617" s="120">
        <f>E616</f>
        <v>1</v>
      </c>
      <c r="F617" s="121" t="str">
        <f t="shared" si="207"/>
        <v>甲班</v>
      </c>
      <c r="G617" s="120">
        <f t="shared" si="198"/>
        <v>9</v>
      </c>
      <c r="H617" s="122">
        <f t="shared" si="202"/>
        <v>0.0416666666666667</v>
      </c>
      <c r="I617" s="159">
        <f t="shared" si="199"/>
        <v>0.375</v>
      </c>
      <c r="J617" s="160" t="str">
        <f>IF(_penmei4_month_day!A611="","",_penmei4_month_day!A611)</f>
        <v/>
      </c>
      <c r="K617" s="160" t="str">
        <f>IF(_penmei4_month_day!B611="","",_penmei4_month_day!B611)</f>
        <v/>
      </c>
      <c r="L617" s="160" t="str">
        <f>IF(_penmei4_month_day!C611="","",_penmei4_month_day!C611)</f>
        <v/>
      </c>
      <c r="M617" s="160" t="str">
        <f>IF(_penmei4_month_day!D611="","",_penmei4_month_day!D611)</f>
        <v/>
      </c>
      <c r="N617" s="160" t="str">
        <f>IF(_penmei4_month_day!E611="","",_penmei4_month_day!E611)</f>
        <v/>
      </c>
      <c r="O617" s="161" t="str">
        <f>IF(_penmei4_month_day!F611="","",_penmei4_month_day!F611)</f>
        <v/>
      </c>
      <c r="P617" s="162">
        <v>7.5</v>
      </c>
      <c r="Q617" s="185" t="str">
        <f t="shared" si="194"/>
        <v/>
      </c>
      <c r="R617" s="161" t="str">
        <f>IF(OR(_penmei3_month_day!A611="",_penmei3_month_day!B611=""),"",IF(AND(_penmei3_month_day!A611=1,_penmei3_month_day!B611=1),_penmei4_month_day!I611,""))</f>
        <v/>
      </c>
      <c r="S617" s="186" t="str">
        <f>IF(_penmei4_month_day!J611="","",_penmei4_month_day!J611)</f>
        <v/>
      </c>
      <c r="T617" s="187" t="str">
        <f>IF(_penmei4_month_day!K611="","",_penmei4_month_day!K611)</f>
        <v/>
      </c>
      <c r="U617" s="160" t="str">
        <f>IF(_penmei4_month_day!L611="","",_penmei4_month_day!L611)</f>
        <v/>
      </c>
      <c r="V617" s="160" t="str">
        <f>IF(_penmei4_month_day!M611="","",_penmei4_month_day!M611)</f>
        <v/>
      </c>
      <c r="W617" s="188" t="str">
        <f>IF(_penmei4_month_day!N611="","",_penmei4_month_day!N611)</f>
        <v/>
      </c>
      <c r="X617" s="162">
        <v>8</v>
      </c>
      <c r="Y617" s="185" t="str">
        <f t="shared" si="195"/>
        <v/>
      </c>
      <c r="Z617" s="161" t="str">
        <f>IF(OR(_penmei3_month_day!D611="",_penmei3_month_day!E611=""),"",IF(AND(_penmei3_month_day!D611=1,_penmei3_month_day!E611=1),_penmei4_month_day!Q611,""))</f>
        <v/>
      </c>
      <c r="AA617" s="221" t="str">
        <f>IF(_penmei4_month_day!R611="","",_penmei4_month_day!R611)</f>
        <v/>
      </c>
      <c r="AB617" s="222">
        <v>15.5</v>
      </c>
      <c r="AC617" s="223">
        <v>0.358333333333333</v>
      </c>
      <c r="AD617" s="224">
        <v>12</v>
      </c>
      <c r="AE617" s="225">
        <v>0.541666666666667</v>
      </c>
      <c r="AF617" s="224">
        <v>21</v>
      </c>
      <c r="AG617" s="225"/>
      <c r="AH617" s="249"/>
      <c r="AI617" s="258"/>
      <c r="AJ617" s="259"/>
    </row>
    <row r="618" spans="1:36">
      <c r="A618" s="118">
        <f t="shared" si="204"/>
        <v>43491</v>
      </c>
      <c r="B618" s="119">
        <f t="shared" si="196"/>
        <v>43491</v>
      </c>
      <c r="C618" s="120" t="str">
        <f t="shared" si="197"/>
        <v>白</v>
      </c>
      <c r="D618" s="120">
        <f t="shared" si="209"/>
        <v>26</v>
      </c>
      <c r="E618" s="120">
        <f t="shared" ref="E618:E623" si="210">E617</f>
        <v>1</v>
      </c>
      <c r="F618" s="121" t="str">
        <f t="shared" si="207"/>
        <v>甲班</v>
      </c>
      <c r="G618" s="120">
        <f t="shared" si="198"/>
        <v>10</v>
      </c>
      <c r="H618" s="122">
        <f t="shared" si="202"/>
        <v>0.0416666666666667</v>
      </c>
      <c r="I618" s="159">
        <f t="shared" si="199"/>
        <v>0.416666666666667</v>
      </c>
      <c r="J618" s="160" t="str">
        <f>IF(_penmei4_month_day!A612="","",_penmei4_month_day!A612)</f>
        <v/>
      </c>
      <c r="K618" s="160" t="str">
        <f>IF(_penmei4_month_day!B612="","",_penmei4_month_day!B612)</f>
        <v/>
      </c>
      <c r="L618" s="160" t="str">
        <f>IF(_penmei4_month_day!C612="","",_penmei4_month_day!C612)</f>
        <v/>
      </c>
      <c r="M618" s="160" t="str">
        <f>IF(_penmei4_month_day!D612="","",_penmei4_month_day!D612)</f>
        <v/>
      </c>
      <c r="N618" s="160" t="str">
        <f>IF(_penmei4_month_day!E612="","",_penmei4_month_day!E612)</f>
        <v/>
      </c>
      <c r="O618" s="161" t="str">
        <f>IF(_penmei4_month_day!F612="","",_penmei4_month_day!F612)</f>
        <v/>
      </c>
      <c r="P618" s="162">
        <v>8</v>
      </c>
      <c r="Q618" s="185" t="str">
        <f t="shared" si="194"/>
        <v/>
      </c>
      <c r="R618" s="161" t="str">
        <f>IF(OR(_penmei3_month_day!A612="",_penmei3_month_day!B612=""),"",IF(AND(_penmei3_month_day!A612=1,_penmei3_month_day!B612=1),_penmei4_month_day!I612,""))</f>
        <v/>
      </c>
      <c r="S618" s="186" t="str">
        <f>IF(_penmei4_month_day!J612="","",_penmei4_month_day!J612)</f>
        <v/>
      </c>
      <c r="T618" s="187" t="str">
        <f>IF(_penmei4_month_day!K612="","",_penmei4_month_day!K612)</f>
        <v/>
      </c>
      <c r="U618" s="160" t="str">
        <f>IF(_penmei4_month_day!L612="","",_penmei4_month_day!L612)</f>
        <v/>
      </c>
      <c r="V618" s="160" t="str">
        <f>IF(_penmei4_month_day!M612="","",_penmei4_month_day!M612)</f>
        <v/>
      </c>
      <c r="W618" s="188" t="str">
        <f>IF(_penmei4_month_day!N612="","",_penmei4_month_day!N612)</f>
        <v/>
      </c>
      <c r="X618" s="162">
        <v>9.5</v>
      </c>
      <c r="Y618" s="185" t="str">
        <f t="shared" si="195"/>
        <v/>
      </c>
      <c r="Z618" s="161" t="str">
        <f>IF(OR(_penmei3_month_day!D612="",_penmei3_month_day!E612=""),"",IF(AND(_penmei3_month_day!D612=1,_penmei3_month_day!E612=1),_penmei4_month_day!Q612,""))</f>
        <v/>
      </c>
      <c r="AA618" s="221" t="str">
        <f>IF(_penmei4_month_day!R612="","",_penmei4_month_day!R612)</f>
        <v/>
      </c>
      <c r="AB618" s="222">
        <f t="shared" si="201"/>
        <v>17.5</v>
      </c>
      <c r="AC618" s="223">
        <v>0.364583333333333</v>
      </c>
      <c r="AD618" s="224">
        <v>15</v>
      </c>
      <c r="AE618" s="225" t="s">
        <v>196</v>
      </c>
      <c r="AF618" s="224" t="s">
        <v>124</v>
      </c>
      <c r="AG618" s="225"/>
      <c r="AH618" s="249"/>
      <c r="AI618" s="258"/>
      <c r="AJ618" s="259"/>
    </row>
    <row r="619" spans="1:36">
      <c r="A619" s="118">
        <f t="shared" si="204"/>
        <v>43491</v>
      </c>
      <c r="B619" s="119">
        <f t="shared" si="196"/>
        <v>43491</v>
      </c>
      <c r="C619" s="120" t="str">
        <f t="shared" si="197"/>
        <v>白</v>
      </c>
      <c r="D619" s="120">
        <f t="shared" si="209"/>
        <v>26</v>
      </c>
      <c r="E619" s="120">
        <f t="shared" si="210"/>
        <v>1</v>
      </c>
      <c r="F619" s="121" t="str">
        <f t="shared" si="207"/>
        <v>甲班</v>
      </c>
      <c r="G619" s="120">
        <f t="shared" si="198"/>
        <v>11</v>
      </c>
      <c r="H619" s="122">
        <f t="shared" si="202"/>
        <v>0.0416666666666667</v>
      </c>
      <c r="I619" s="159">
        <f t="shared" si="199"/>
        <v>0.458333333333333</v>
      </c>
      <c r="J619" s="160" t="str">
        <f>IF(_penmei4_month_day!A613="","",_penmei4_month_day!A613)</f>
        <v/>
      </c>
      <c r="K619" s="160" t="str">
        <f>IF(_penmei4_month_day!B613="","",_penmei4_month_day!B613)</f>
        <v/>
      </c>
      <c r="L619" s="160" t="str">
        <f>IF(_penmei4_month_day!C613="","",_penmei4_month_day!C613)</f>
        <v/>
      </c>
      <c r="M619" s="160" t="str">
        <f>IF(_penmei4_month_day!D613="","",_penmei4_month_day!D613)</f>
        <v/>
      </c>
      <c r="N619" s="160" t="str">
        <f>IF(_penmei4_month_day!E613="","",_penmei4_month_day!E613)</f>
        <v/>
      </c>
      <c r="O619" s="161" t="str">
        <f>IF(_penmei4_month_day!F613="","",_penmei4_month_day!F613)</f>
        <v/>
      </c>
      <c r="P619" s="162">
        <v>10</v>
      </c>
      <c r="Q619" s="185" t="str">
        <f t="shared" si="194"/>
        <v/>
      </c>
      <c r="R619" s="161" t="str">
        <f>IF(OR(_penmei3_month_day!A613="",_penmei3_month_day!B613=""),"",IF(AND(_penmei3_month_day!A613=1,_penmei3_month_day!B613=1),_penmei4_month_day!I613,""))</f>
        <v/>
      </c>
      <c r="S619" s="186" t="str">
        <f>IF(_penmei4_month_day!J613="","",_penmei4_month_day!J613)</f>
        <v/>
      </c>
      <c r="T619" s="187" t="str">
        <f>IF(_penmei4_month_day!K613="","",_penmei4_month_day!K613)</f>
        <v/>
      </c>
      <c r="U619" s="160" t="str">
        <f>IF(_penmei4_month_day!L613="","",_penmei4_month_day!L613)</f>
        <v/>
      </c>
      <c r="V619" s="160" t="str">
        <f>IF(_penmei4_month_day!M613="","",_penmei4_month_day!M613)</f>
        <v/>
      </c>
      <c r="W619" s="188" t="str">
        <f>IF(_penmei4_month_day!N613="","",_penmei4_month_day!N613)</f>
        <v/>
      </c>
      <c r="X619" s="162">
        <v>9.5</v>
      </c>
      <c r="Y619" s="185" t="str">
        <f t="shared" si="195"/>
        <v/>
      </c>
      <c r="Z619" s="161" t="str">
        <f>IF(OR(_penmei3_month_day!D613="",_penmei3_month_day!E613=""),"",IF(AND(_penmei3_month_day!D613=1,_penmei3_month_day!E613=1),_penmei4_month_day!Q613,""))</f>
        <v/>
      </c>
      <c r="AA619" s="221" t="str">
        <f>IF(_penmei4_month_day!R613="","",_penmei4_month_day!R613)</f>
        <v/>
      </c>
      <c r="AB619" s="222">
        <f t="shared" si="201"/>
        <v>19.5</v>
      </c>
      <c r="AC619" s="223">
        <v>0.392361111111111</v>
      </c>
      <c r="AD619" s="224">
        <v>17</v>
      </c>
      <c r="AE619" s="225">
        <v>0.602777777777778</v>
      </c>
      <c r="AF619" s="224" t="s">
        <v>116</v>
      </c>
      <c r="AG619" s="225"/>
      <c r="AH619" s="249"/>
      <c r="AI619" s="258"/>
      <c r="AJ619" s="259"/>
    </row>
    <row r="620" spans="1:36">
      <c r="A620" s="118">
        <f t="shared" si="204"/>
        <v>43491</v>
      </c>
      <c r="B620" s="119">
        <f t="shared" si="196"/>
        <v>43491</v>
      </c>
      <c r="C620" s="120" t="str">
        <f t="shared" si="197"/>
        <v>白</v>
      </c>
      <c r="D620" s="120">
        <f t="shared" si="209"/>
        <v>26</v>
      </c>
      <c r="E620" s="120">
        <f t="shared" si="210"/>
        <v>1</v>
      </c>
      <c r="F620" s="121" t="str">
        <f t="shared" si="207"/>
        <v>甲班</v>
      </c>
      <c r="G620" s="120">
        <f t="shared" si="198"/>
        <v>12</v>
      </c>
      <c r="H620" s="122">
        <f t="shared" si="202"/>
        <v>0.0416666666666667</v>
      </c>
      <c r="I620" s="159">
        <f t="shared" si="199"/>
        <v>0.5</v>
      </c>
      <c r="J620" s="160" t="str">
        <f>IF(_penmei4_month_day!A614="","",_penmei4_month_day!A614)</f>
        <v/>
      </c>
      <c r="K620" s="160" t="str">
        <f>IF(_penmei4_month_day!B614="","",_penmei4_month_day!B614)</f>
        <v/>
      </c>
      <c r="L620" s="160" t="str">
        <f>IF(_penmei4_month_day!C614="","",_penmei4_month_day!C614)</f>
        <v/>
      </c>
      <c r="M620" s="160" t="str">
        <f>IF(_penmei4_month_day!D614="","",_penmei4_month_day!D614)</f>
        <v/>
      </c>
      <c r="N620" s="160" t="str">
        <f>IF(_penmei4_month_day!E614="","",_penmei4_month_day!E614)</f>
        <v/>
      </c>
      <c r="O620" s="161" t="str">
        <f>IF(_penmei4_month_day!F614="","",_penmei4_month_day!F614)</f>
        <v/>
      </c>
      <c r="P620" s="162">
        <v>8.5</v>
      </c>
      <c r="Q620" s="185" t="str">
        <f t="shared" si="194"/>
        <v/>
      </c>
      <c r="R620" s="161" t="str">
        <f>IF(OR(_penmei3_month_day!A614="",_penmei3_month_day!B614=""),"",IF(AND(_penmei3_month_day!A614=1,_penmei3_month_day!B614=1),_penmei4_month_day!I614,""))</f>
        <v/>
      </c>
      <c r="S620" s="186" t="str">
        <f>IF(_penmei4_month_day!J614="","",_penmei4_month_day!J614)</f>
        <v/>
      </c>
      <c r="T620" s="187" t="str">
        <f>IF(_penmei4_month_day!K614="","",_penmei4_month_day!K614)</f>
        <v/>
      </c>
      <c r="U620" s="160" t="str">
        <f>IF(_penmei4_month_day!L614="","",_penmei4_month_day!L614)</f>
        <v/>
      </c>
      <c r="V620" s="160" t="str">
        <f>IF(_penmei4_month_day!M614="","",_penmei4_month_day!M614)</f>
        <v/>
      </c>
      <c r="W620" s="188" t="str">
        <f>IF(_penmei4_month_day!N614="","",_penmei4_month_day!N614)</f>
        <v/>
      </c>
      <c r="X620" s="162">
        <v>8.5</v>
      </c>
      <c r="Y620" s="185" t="str">
        <f t="shared" si="195"/>
        <v/>
      </c>
      <c r="Z620" s="161" t="str">
        <f>IF(OR(_penmei3_month_day!D614="",_penmei3_month_day!E614=""),"",IF(AND(_penmei3_month_day!D614=1,_penmei3_month_day!E614=1),_penmei4_month_day!Q614,""))</f>
        <v/>
      </c>
      <c r="AA620" s="221" t="str">
        <f>IF(_penmei4_month_day!R614="","",_penmei4_month_day!R614)</f>
        <v/>
      </c>
      <c r="AB620" s="222">
        <f t="shared" si="201"/>
        <v>17</v>
      </c>
      <c r="AC620" s="223">
        <v>0.411111111111111</v>
      </c>
      <c r="AD620" s="224" t="s">
        <v>177</v>
      </c>
      <c r="AE620" s="225">
        <v>0.615972222222222</v>
      </c>
      <c r="AF620" s="224" t="s">
        <v>122</v>
      </c>
      <c r="AG620" s="225"/>
      <c r="AH620" s="249"/>
      <c r="AI620" s="258"/>
      <c r="AJ620" s="259"/>
    </row>
    <row r="621" spans="1:36">
      <c r="A621" s="118">
        <f t="shared" si="204"/>
        <v>43491</v>
      </c>
      <c r="B621" s="119">
        <f t="shared" si="196"/>
        <v>43491</v>
      </c>
      <c r="C621" s="120" t="str">
        <f t="shared" si="197"/>
        <v>白</v>
      </c>
      <c r="D621" s="120">
        <f t="shared" si="209"/>
        <v>26</v>
      </c>
      <c r="E621" s="120">
        <f t="shared" si="210"/>
        <v>1</v>
      </c>
      <c r="F621" s="121" t="str">
        <f t="shared" si="207"/>
        <v>甲班</v>
      </c>
      <c r="G621" s="120">
        <f t="shared" si="198"/>
        <v>13</v>
      </c>
      <c r="H621" s="122">
        <f t="shared" si="202"/>
        <v>0.0416666666666667</v>
      </c>
      <c r="I621" s="159">
        <f t="shared" si="199"/>
        <v>0.541666666666667</v>
      </c>
      <c r="J621" s="160" t="str">
        <f>IF(_penmei4_month_day!A615="","",_penmei4_month_day!A615)</f>
        <v/>
      </c>
      <c r="K621" s="160" t="str">
        <f>IF(_penmei4_month_day!B615="","",_penmei4_month_day!B615)</f>
        <v/>
      </c>
      <c r="L621" s="160" t="str">
        <f>IF(_penmei4_month_day!C615="","",_penmei4_month_day!C615)</f>
        <v/>
      </c>
      <c r="M621" s="160" t="str">
        <f>IF(_penmei4_month_day!D615="","",_penmei4_month_day!D615)</f>
        <v/>
      </c>
      <c r="N621" s="160" t="str">
        <f>IF(_penmei4_month_day!E615="","",_penmei4_month_day!E615)</f>
        <v/>
      </c>
      <c r="O621" s="161" t="str">
        <f>IF(_penmei4_month_day!F615="","",_penmei4_month_day!F615)</f>
        <v/>
      </c>
      <c r="P621" s="162">
        <v>10.5</v>
      </c>
      <c r="Q621" s="185" t="str">
        <f t="shared" si="194"/>
        <v/>
      </c>
      <c r="R621" s="161" t="str">
        <f>IF(OR(_penmei3_month_day!A615="",_penmei3_month_day!B615=""),"",IF(AND(_penmei3_month_day!A615=1,_penmei3_month_day!B615=1),_penmei4_month_day!I615,""))</f>
        <v/>
      </c>
      <c r="S621" s="186" t="str">
        <f>IF(_penmei4_month_day!J615="","",_penmei4_month_day!J615)</f>
        <v/>
      </c>
      <c r="T621" s="187" t="str">
        <f>IF(_penmei4_month_day!K615="","",_penmei4_month_day!K615)</f>
        <v/>
      </c>
      <c r="U621" s="160" t="str">
        <f>IF(_penmei4_month_day!L615="","",_penmei4_month_day!L615)</f>
        <v/>
      </c>
      <c r="V621" s="160" t="str">
        <f>IF(_penmei4_month_day!M615="","",_penmei4_month_day!M615)</f>
        <v/>
      </c>
      <c r="W621" s="188" t="str">
        <f>IF(_penmei4_month_day!N615="","",_penmei4_month_day!N615)</f>
        <v/>
      </c>
      <c r="X621" s="162">
        <v>10</v>
      </c>
      <c r="Y621" s="185" t="str">
        <f t="shared" si="195"/>
        <v/>
      </c>
      <c r="Z621" s="161" t="str">
        <f>IF(OR(_penmei3_month_day!D615="",_penmei3_month_day!E615=""),"",IF(AND(_penmei3_month_day!D615=1,_penmei3_month_day!E615=1),_penmei4_month_day!Q615,""))</f>
        <v/>
      </c>
      <c r="AA621" s="221" t="str">
        <f>IF(_penmei4_month_day!R615="","",_penmei4_month_day!R615)</f>
        <v/>
      </c>
      <c r="AB621" s="222">
        <f t="shared" si="201"/>
        <v>20.5</v>
      </c>
      <c r="AC621" s="223" t="s">
        <v>197</v>
      </c>
      <c r="AD621" s="224">
        <v>20</v>
      </c>
      <c r="AE621" s="225"/>
      <c r="AF621" s="224"/>
      <c r="AG621" s="225"/>
      <c r="AH621" s="249"/>
      <c r="AI621" s="258"/>
      <c r="AJ621" s="259"/>
    </row>
    <row r="622" spans="1:36">
      <c r="A622" s="118">
        <f t="shared" si="204"/>
        <v>43491</v>
      </c>
      <c r="B622" s="119">
        <f t="shared" si="196"/>
        <v>43491</v>
      </c>
      <c r="C622" s="120" t="str">
        <f t="shared" si="197"/>
        <v>白</v>
      </c>
      <c r="D622" s="120">
        <f t="shared" si="209"/>
        <v>26</v>
      </c>
      <c r="E622" s="120">
        <f t="shared" si="210"/>
        <v>1</v>
      </c>
      <c r="F622" s="121" t="str">
        <f t="shared" si="207"/>
        <v>甲班</v>
      </c>
      <c r="G622" s="120">
        <f t="shared" si="198"/>
        <v>14</v>
      </c>
      <c r="H622" s="122">
        <f t="shared" si="202"/>
        <v>0.0416666666666667</v>
      </c>
      <c r="I622" s="159">
        <f t="shared" si="199"/>
        <v>0.583333333333333</v>
      </c>
      <c r="J622" s="160" t="str">
        <f>IF(_penmei4_month_day!A616="","",_penmei4_month_day!A616)</f>
        <v/>
      </c>
      <c r="K622" s="160" t="str">
        <f>IF(_penmei4_month_day!B616="","",_penmei4_month_day!B616)</f>
        <v/>
      </c>
      <c r="L622" s="160" t="str">
        <f>IF(_penmei4_month_day!C616="","",_penmei4_month_day!C616)</f>
        <v/>
      </c>
      <c r="M622" s="160" t="str">
        <f>IF(_penmei4_month_day!D616="","",_penmei4_month_day!D616)</f>
        <v/>
      </c>
      <c r="N622" s="160" t="str">
        <f>IF(_penmei4_month_day!E616="","",_penmei4_month_day!E616)</f>
        <v/>
      </c>
      <c r="O622" s="161" t="str">
        <f>IF(_penmei4_month_day!F616="","",_penmei4_month_day!F616)</f>
        <v/>
      </c>
      <c r="P622" s="162">
        <v>10</v>
      </c>
      <c r="Q622" s="185" t="str">
        <f t="shared" si="194"/>
        <v/>
      </c>
      <c r="R622" s="161" t="str">
        <f>IF(OR(_penmei3_month_day!A616="",_penmei3_month_day!B616=""),"",IF(AND(_penmei3_month_day!A616=1,_penmei3_month_day!B616=1),_penmei4_month_day!I616,""))</f>
        <v/>
      </c>
      <c r="S622" s="186" t="str">
        <f>IF(_penmei4_month_day!J616="","",_penmei4_month_day!J616)</f>
        <v/>
      </c>
      <c r="T622" s="187" t="str">
        <f>IF(_penmei4_month_day!K616="","",_penmei4_month_day!K616)</f>
        <v/>
      </c>
      <c r="U622" s="160" t="str">
        <f>IF(_penmei4_month_day!L616="","",_penmei4_month_day!L616)</f>
        <v/>
      </c>
      <c r="V622" s="160" t="str">
        <f>IF(_penmei4_month_day!M616="","",_penmei4_month_day!M616)</f>
        <v/>
      </c>
      <c r="W622" s="188" t="str">
        <f>IF(_penmei4_month_day!N616="","",_penmei4_month_day!N616)</f>
        <v/>
      </c>
      <c r="X622" s="162">
        <v>9</v>
      </c>
      <c r="Y622" s="185" t="str">
        <f t="shared" si="195"/>
        <v/>
      </c>
      <c r="Z622" s="161" t="str">
        <f>IF(OR(_penmei3_month_day!D616="",_penmei3_month_day!E616=""),"",IF(AND(_penmei3_month_day!D616=1,_penmei3_month_day!E616=1),_penmei4_month_day!Q616,""))</f>
        <v/>
      </c>
      <c r="AA622" s="221" t="str">
        <f>IF(_penmei4_month_day!R616="","",_penmei4_month_day!R616)</f>
        <v/>
      </c>
      <c r="AB622" s="222">
        <f t="shared" si="201"/>
        <v>19</v>
      </c>
      <c r="AC622" s="223" t="s">
        <v>195</v>
      </c>
      <c r="AD622" s="224" t="s">
        <v>128</v>
      </c>
      <c r="AE622" s="225"/>
      <c r="AF622" s="224"/>
      <c r="AG622" s="225"/>
      <c r="AH622" s="249"/>
      <c r="AI622" s="260"/>
      <c r="AJ622" s="261"/>
    </row>
    <row r="623" spans="1:36">
      <c r="A623" s="123">
        <f t="shared" si="204"/>
        <v>43491</v>
      </c>
      <c r="B623" s="124">
        <f t="shared" si="196"/>
        <v>43491</v>
      </c>
      <c r="C623" s="125" t="str">
        <f t="shared" si="197"/>
        <v>白</v>
      </c>
      <c r="D623" s="125">
        <f t="shared" si="209"/>
        <v>26</v>
      </c>
      <c r="E623" s="125">
        <f t="shared" si="210"/>
        <v>1</v>
      </c>
      <c r="F623" s="126" t="str">
        <f t="shared" si="207"/>
        <v>甲班</v>
      </c>
      <c r="G623" s="125">
        <f t="shared" si="198"/>
        <v>15</v>
      </c>
      <c r="H623" s="127">
        <f t="shared" si="202"/>
        <v>0.0416666666666667</v>
      </c>
      <c r="I623" s="163">
        <f t="shared" si="199"/>
        <v>0.625</v>
      </c>
      <c r="J623" s="164" t="str">
        <f>IF(_penmei4_month_day!A617="","",_penmei4_month_day!A617)</f>
        <v/>
      </c>
      <c r="K623" s="164" t="str">
        <f>IF(_penmei4_month_day!B617="","",_penmei4_month_day!B617)</f>
        <v/>
      </c>
      <c r="L623" s="164" t="str">
        <f>IF(_penmei4_month_day!C617="","",_penmei4_month_day!C617)</f>
        <v/>
      </c>
      <c r="M623" s="164" t="str">
        <f>IF(_penmei4_month_day!D617="","",_penmei4_month_day!D617)</f>
        <v/>
      </c>
      <c r="N623" s="164" t="str">
        <f>IF(_penmei4_month_day!E617="","",_penmei4_month_day!E617)</f>
        <v/>
      </c>
      <c r="O623" s="165" t="str">
        <f>IF(_penmei4_month_day!F617="","",_penmei4_month_day!F617)</f>
        <v/>
      </c>
      <c r="P623" s="166">
        <v>11</v>
      </c>
      <c r="Q623" s="189" t="str">
        <f t="shared" si="194"/>
        <v/>
      </c>
      <c r="R623" s="165" t="str">
        <f>IF(OR(_penmei3_month_day!A617="",_penmei3_month_day!B617=""),"",IF(AND(_penmei3_month_day!A617=1,_penmei3_month_day!B617=1),_penmei4_month_day!I617,""))</f>
        <v/>
      </c>
      <c r="S623" s="190" t="str">
        <f>IF(_penmei4_month_day!J617="","",_penmei4_month_day!J617)</f>
        <v/>
      </c>
      <c r="T623" s="191" t="str">
        <f>IF(_penmei4_month_day!K617="","",_penmei4_month_day!K617)</f>
        <v/>
      </c>
      <c r="U623" s="164" t="str">
        <f>IF(_penmei4_month_day!L617="","",_penmei4_month_day!L617)</f>
        <v/>
      </c>
      <c r="V623" s="164" t="str">
        <f>IF(_penmei4_month_day!M617="","",_penmei4_month_day!M617)</f>
        <v/>
      </c>
      <c r="W623" s="192" t="str">
        <f>IF(_penmei4_month_day!N617="","",_penmei4_month_day!N617)</f>
        <v/>
      </c>
      <c r="X623" s="166">
        <v>10.5</v>
      </c>
      <c r="Y623" s="189" t="str">
        <f t="shared" si="195"/>
        <v/>
      </c>
      <c r="Z623" s="165" t="str">
        <f>IF(OR(_penmei3_month_day!D617="",_penmei3_month_day!E617=""),"",IF(AND(_penmei3_month_day!D617=1,_penmei3_month_day!E617=1),_penmei4_month_day!Q617,""))</f>
        <v/>
      </c>
      <c r="AA623" s="226" t="str">
        <f>IF(_penmei4_month_day!R617="","",_penmei4_month_day!R617)</f>
        <v/>
      </c>
      <c r="AB623" s="222">
        <f t="shared" si="201"/>
        <v>21.5</v>
      </c>
      <c r="AC623" s="227">
        <v>0.475694444444444</v>
      </c>
      <c r="AD623" s="228" t="s">
        <v>149</v>
      </c>
      <c r="AE623" s="229"/>
      <c r="AF623" s="228"/>
      <c r="AG623" s="229"/>
      <c r="AH623" s="251"/>
      <c r="AI623" s="252" t="s">
        <v>118</v>
      </c>
      <c r="AJ623" s="253" t="s">
        <v>64</v>
      </c>
    </row>
    <row r="624" spans="1:36">
      <c r="A624" s="128">
        <f t="shared" si="204"/>
        <v>43491</v>
      </c>
      <c r="B624" s="129">
        <f t="shared" si="196"/>
        <v>43491</v>
      </c>
      <c r="C624" s="130" t="str">
        <f t="shared" si="197"/>
        <v>中</v>
      </c>
      <c r="D624" s="130">
        <f t="shared" si="209"/>
        <v>26</v>
      </c>
      <c r="E624" s="130">
        <f>IF(AND(E616=4),1,IF(AND(E616&lt;4),(E616+1),))</f>
        <v>2</v>
      </c>
      <c r="F624" s="131" t="str">
        <f t="shared" si="207"/>
        <v>乙班</v>
      </c>
      <c r="G624" s="130">
        <f t="shared" si="198"/>
        <v>16</v>
      </c>
      <c r="H624" s="132">
        <f t="shared" si="202"/>
        <v>0.0416666666666667</v>
      </c>
      <c r="I624" s="167">
        <f t="shared" si="199"/>
        <v>0.666666666666667</v>
      </c>
      <c r="J624" s="168" t="str">
        <f>IF(_penmei4_month_day!A618="","",_penmei4_month_day!A618)</f>
        <v/>
      </c>
      <c r="K624" s="169" t="str">
        <f>IF(_penmei4_month_day!B618="","",_penmei4_month_day!B618)</f>
        <v/>
      </c>
      <c r="L624" s="169" t="str">
        <f>IF(_penmei4_month_day!C618="","",_penmei4_month_day!C618)</f>
        <v/>
      </c>
      <c r="M624" s="156" t="str">
        <f>IF(_penmei4_month_day!D618="","",_penmei4_month_day!D618)</f>
        <v/>
      </c>
      <c r="N624" s="156" t="str">
        <f>IF(_penmei4_month_day!E618="","",_penmei4_month_day!E618)</f>
        <v/>
      </c>
      <c r="O624" s="157" t="str">
        <f>IF(_penmei4_month_day!F618="","",_penmei4_month_day!F618)</f>
        <v/>
      </c>
      <c r="P624" s="158">
        <v>11.5</v>
      </c>
      <c r="Q624" s="197" t="str">
        <f t="shared" si="194"/>
        <v/>
      </c>
      <c r="R624" s="157" t="str">
        <f>IF(OR(_penmei3_month_day!A618="",_penmei3_month_day!B618=""),"",IF(AND(_penmei3_month_day!A618=1,_penmei3_month_day!B618=1),_penmei4_month_day!I618,""))</f>
        <v/>
      </c>
      <c r="S624" s="182" t="str">
        <f>IF(_penmei4_month_day!J618="","",_penmei4_month_day!J618)</f>
        <v/>
      </c>
      <c r="T624" s="183" t="str">
        <f>IF(_penmei4_month_day!K618="","",_penmei4_month_day!K618)</f>
        <v/>
      </c>
      <c r="U624" s="156" t="str">
        <f>IF(_penmei4_month_day!L618="","",_penmei4_month_day!L618)</f>
        <v/>
      </c>
      <c r="V624" s="156" t="str">
        <f>IF(_penmei4_month_day!M618="","",_penmei4_month_day!M618)</f>
        <v/>
      </c>
      <c r="W624" s="184" t="str">
        <f>IF(_penmei4_month_day!N618="","",_penmei4_month_day!N618)</f>
        <v/>
      </c>
      <c r="X624" s="158">
        <v>10</v>
      </c>
      <c r="Y624" s="197" t="str">
        <f t="shared" si="195"/>
        <v/>
      </c>
      <c r="Z624" s="157" t="str">
        <f>IF(OR(_penmei3_month_day!D618="",_penmei3_month_day!E618=""),"",IF(AND(_penmei3_month_day!D618=1,_penmei3_month_day!E618=1),_penmei4_month_day!Q618,""))</f>
        <v/>
      </c>
      <c r="AA624" s="216" t="str">
        <f>IF(_penmei4_month_day!R618="","",_penmei4_month_day!R618)</f>
        <v/>
      </c>
      <c r="AB624" s="222">
        <f t="shared" si="201"/>
        <v>21.5</v>
      </c>
      <c r="AC624" s="231">
        <v>0.688194444444444</v>
      </c>
      <c r="AD624" s="232">
        <v>21</v>
      </c>
      <c r="AE624" s="233">
        <v>0.954861111111111</v>
      </c>
      <c r="AF624" s="232">
        <v>15</v>
      </c>
      <c r="AG624" s="233"/>
      <c r="AH624" s="254"/>
      <c r="AI624" s="256"/>
      <c r="AJ624" s="257"/>
    </row>
    <row r="625" spans="1:36">
      <c r="A625" s="118">
        <f t="shared" si="204"/>
        <v>43491</v>
      </c>
      <c r="B625" s="119">
        <f t="shared" si="196"/>
        <v>43491</v>
      </c>
      <c r="C625" s="120" t="str">
        <f t="shared" si="197"/>
        <v>中</v>
      </c>
      <c r="D625" s="120">
        <f t="shared" si="209"/>
        <v>26</v>
      </c>
      <c r="E625" s="120">
        <f t="shared" ref="E625:E631" si="211">E624</f>
        <v>2</v>
      </c>
      <c r="F625" s="121" t="str">
        <f t="shared" si="207"/>
        <v>乙班</v>
      </c>
      <c r="G625" s="120">
        <f t="shared" si="198"/>
        <v>17</v>
      </c>
      <c r="H625" s="122">
        <f t="shared" si="202"/>
        <v>0.0416666666666667</v>
      </c>
      <c r="I625" s="159">
        <f t="shared" si="199"/>
        <v>0.708333333333333</v>
      </c>
      <c r="J625" s="160" t="str">
        <f>IF(_penmei4_month_day!A619="","",_penmei4_month_day!A619)</f>
        <v/>
      </c>
      <c r="K625" s="160" t="str">
        <f>IF(_penmei4_month_day!B619="","",_penmei4_month_day!B619)</f>
        <v/>
      </c>
      <c r="L625" s="160" t="str">
        <f>IF(_penmei4_month_day!C619="","",_penmei4_month_day!C619)</f>
        <v/>
      </c>
      <c r="M625" s="160" t="str">
        <f>IF(_penmei4_month_day!D619="","",_penmei4_month_day!D619)</f>
        <v/>
      </c>
      <c r="N625" s="160" t="str">
        <f>IF(_penmei4_month_day!E619="","",_penmei4_month_day!E619)</f>
        <v/>
      </c>
      <c r="O625" s="161" t="str">
        <f>IF(_penmei4_month_day!F619="","",_penmei4_month_day!F619)</f>
        <v/>
      </c>
      <c r="P625" s="162">
        <v>11</v>
      </c>
      <c r="Q625" s="185" t="str">
        <f t="shared" si="194"/>
        <v/>
      </c>
      <c r="R625" s="161" t="str">
        <f>IF(OR(_penmei3_month_day!A619="",_penmei3_month_day!B619=""),"",IF(AND(_penmei3_month_day!A619=1,_penmei3_month_day!B619=1),_penmei4_month_day!I619,""))</f>
        <v/>
      </c>
      <c r="S625" s="186" t="str">
        <f>IF(_penmei4_month_day!J619="","",_penmei4_month_day!J619)</f>
        <v/>
      </c>
      <c r="T625" s="187" t="str">
        <f>IF(_penmei4_month_day!K619="","",_penmei4_month_day!K619)</f>
        <v/>
      </c>
      <c r="U625" s="160" t="str">
        <f>IF(_penmei4_month_day!L619="","",_penmei4_month_day!L619)</f>
        <v/>
      </c>
      <c r="V625" s="160" t="str">
        <f>IF(_penmei4_month_day!M619="","",_penmei4_month_day!M619)</f>
        <v/>
      </c>
      <c r="W625" s="188" t="str">
        <f>IF(_penmei4_month_day!N619="","",_penmei4_month_day!N619)</f>
        <v/>
      </c>
      <c r="X625" s="162">
        <v>10.4</v>
      </c>
      <c r="Y625" s="185" t="str">
        <f t="shared" si="195"/>
        <v/>
      </c>
      <c r="Z625" s="161" t="str">
        <f>IF(OR(_penmei3_month_day!D619="",_penmei3_month_day!E619=""),"",IF(AND(_penmei3_month_day!D619=1,_penmei3_month_day!E619=1),_penmei4_month_day!Q619,""))</f>
        <v/>
      </c>
      <c r="AA625" s="221" t="str">
        <f>IF(_penmei4_month_day!R619="","",_penmei4_month_day!R619)</f>
        <v/>
      </c>
      <c r="AB625" s="222">
        <f t="shared" si="201"/>
        <v>21.4</v>
      </c>
      <c r="AC625" s="223">
        <v>0.701388888888889</v>
      </c>
      <c r="AD625" s="224">
        <v>22</v>
      </c>
      <c r="AE625" s="225"/>
      <c r="AF625" s="224"/>
      <c r="AG625" s="225"/>
      <c r="AH625" s="249"/>
      <c r="AI625" s="258"/>
      <c r="AJ625" s="259"/>
    </row>
    <row r="626" spans="1:36">
      <c r="A626" s="118">
        <f t="shared" si="204"/>
        <v>43491</v>
      </c>
      <c r="B626" s="119">
        <f t="shared" si="196"/>
        <v>43491</v>
      </c>
      <c r="C626" s="120" t="str">
        <f t="shared" si="197"/>
        <v>中</v>
      </c>
      <c r="D626" s="120">
        <f t="shared" si="209"/>
        <v>26</v>
      </c>
      <c r="E626" s="120">
        <f t="shared" si="211"/>
        <v>2</v>
      </c>
      <c r="F626" s="121" t="str">
        <f t="shared" si="207"/>
        <v>乙班</v>
      </c>
      <c r="G626" s="120">
        <f t="shared" si="198"/>
        <v>18</v>
      </c>
      <c r="H626" s="122">
        <f t="shared" si="202"/>
        <v>0.0416666666666667</v>
      </c>
      <c r="I626" s="159">
        <f t="shared" si="199"/>
        <v>0.75</v>
      </c>
      <c r="J626" s="160" t="str">
        <f>IF(_penmei4_month_day!A620="","",_penmei4_month_day!A620)</f>
        <v/>
      </c>
      <c r="K626" s="160" t="str">
        <f>IF(_penmei4_month_day!B620="","",_penmei4_month_day!B620)</f>
        <v/>
      </c>
      <c r="L626" s="160" t="str">
        <f>IF(_penmei4_month_day!C620="","",_penmei4_month_day!C620)</f>
        <v/>
      </c>
      <c r="M626" s="160" t="str">
        <f>IF(_penmei4_month_day!D620="","",_penmei4_month_day!D620)</f>
        <v/>
      </c>
      <c r="N626" s="160" t="str">
        <f>IF(_penmei4_month_day!E620="","",_penmei4_month_day!E620)</f>
        <v/>
      </c>
      <c r="O626" s="161" t="str">
        <f>IF(_penmei4_month_day!F620="","",_penmei4_month_day!F620)</f>
        <v/>
      </c>
      <c r="P626" s="162">
        <v>11</v>
      </c>
      <c r="Q626" s="185" t="str">
        <f t="shared" si="194"/>
        <v/>
      </c>
      <c r="R626" s="161" t="str">
        <f>IF(OR(_penmei3_month_day!A620="",_penmei3_month_day!B620=""),"",IF(AND(_penmei3_month_day!A620=1,_penmei3_month_day!B620=1),_penmei4_month_day!I620,""))</f>
        <v/>
      </c>
      <c r="S626" s="186" t="str">
        <f>IF(_penmei4_month_day!J620="","",_penmei4_month_day!J620)</f>
        <v/>
      </c>
      <c r="T626" s="187" t="str">
        <f>IF(_penmei4_month_day!K620="","",_penmei4_month_day!K620)</f>
        <v/>
      </c>
      <c r="U626" s="160" t="str">
        <f>IF(_penmei4_month_day!L620="","",_penmei4_month_day!L620)</f>
        <v/>
      </c>
      <c r="V626" s="160" t="str">
        <f>IF(_penmei4_month_day!M620="","",_penmei4_month_day!M620)</f>
        <v/>
      </c>
      <c r="W626" s="188" t="str">
        <f>IF(_penmei4_month_day!N620="","",_penmei4_month_day!N620)</f>
        <v/>
      </c>
      <c r="X626" s="162">
        <v>11</v>
      </c>
      <c r="Y626" s="185" t="str">
        <f t="shared" si="195"/>
        <v/>
      </c>
      <c r="Z626" s="161" t="str">
        <f>IF(OR(_penmei3_month_day!D620="",_penmei3_month_day!E620=""),"",IF(AND(_penmei3_month_day!D620=1,_penmei3_month_day!E620=1),_penmei4_month_day!Q620,""))</f>
        <v/>
      </c>
      <c r="AA626" s="221" t="str">
        <f>IF(_penmei4_month_day!R620="","",_penmei4_month_day!R620)</f>
        <v/>
      </c>
      <c r="AB626" s="222">
        <f t="shared" si="201"/>
        <v>22</v>
      </c>
      <c r="AC626" s="223">
        <v>0.767361111111111</v>
      </c>
      <c r="AD626" s="224">
        <v>20.5</v>
      </c>
      <c r="AE626" s="225"/>
      <c r="AF626" s="224"/>
      <c r="AG626" s="225"/>
      <c r="AH626" s="249"/>
      <c r="AI626" s="258"/>
      <c r="AJ626" s="259"/>
    </row>
    <row r="627" spans="1:36">
      <c r="A627" s="118">
        <f t="shared" si="204"/>
        <v>43491</v>
      </c>
      <c r="B627" s="119">
        <f t="shared" si="196"/>
        <v>43491</v>
      </c>
      <c r="C627" s="120" t="str">
        <f t="shared" si="197"/>
        <v>中</v>
      </c>
      <c r="D627" s="120">
        <f t="shared" si="209"/>
        <v>26</v>
      </c>
      <c r="E627" s="120">
        <f t="shared" si="211"/>
        <v>2</v>
      </c>
      <c r="F627" s="121" t="str">
        <f t="shared" si="207"/>
        <v>乙班</v>
      </c>
      <c r="G627" s="120">
        <f t="shared" si="198"/>
        <v>19</v>
      </c>
      <c r="H627" s="122">
        <f t="shared" si="202"/>
        <v>0.0416666666666667</v>
      </c>
      <c r="I627" s="159">
        <f t="shared" si="199"/>
        <v>0.791666666666666</v>
      </c>
      <c r="J627" s="160" t="str">
        <f>IF(_penmei4_month_day!A621="","",_penmei4_month_day!A621)</f>
        <v/>
      </c>
      <c r="K627" s="160" t="str">
        <f>IF(_penmei4_month_day!B621="","",_penmei4_month_day!B621)</f>
        <v/>
      </c>
      <c r="L627" s="160" t="str">
        <f>IF(_penmei4_month_day!C621="","",_penmei4_month_day!C621)</f>
        <v/>
      </c>
      <c r="M627" s="160" t="str">
        <f>IF(_penmei4_month_day!D621="","",_penmei4_month_day!D621)</f>
        <v/>
      </c>
      <c r="N627" s="160" t="str">
        <f>IF(_penmei4_month_day!E621="","",_penmei4_month_day!E621)</f>
        <v/>
      </c>
      <c r="O627" s="161" t="str">
        <f>IF(_penmei4_month_day!F621="","",_penmei4_month_day!F621)</f>
        <v/>
      </c>
      <c r="P627" s="162">
        <v>11</v>
      </c>
      <c r="Q627" s="185" t="str">
        <f t="shared" si="194"/>
        <v/>
      </c>
      <c r="R627" s="161" t="str">
        <f>IF(OR(_penmei3_month_day!A621="",_penmei3_month_day!B621=""),"",IF(AND(_penmei3_month_day!A621=1,_penmei3_month_day!B621=1),_penmei4_month_day!I621,""))</f>
        <v/>
      </c>
      <c r="S627" s="186" t="str">
        <f>IF(_penmei4_month_day!J621="","",_penmei4_month_day!J621)</f>
        <v/>
      </c>
      <c r="T627" s="187" t="str">
        <f>IF(_penmei4_month_day!K621="","",_penmei4_month_day!K621)</f>
        <v/>
      </c>
      <c r="U627" s="160" t="str">
        <f>IF(_penmei4_month_day!L621="","",_penmei4_month_day!L621)</f>
        <v/>
      </c>
      <c r="V627" s="160" t="str">
        <f>IF(_penmei4_month_day!M621="","",_penmei4_month_day!M621)</f>
        <v/>
      </c>
      <c r="W627" s="188" t="str">
        <f>IF(_penmei4_month_day!N621="","",_penmei4_month_day!N621)</f>
        <v/>
      </c>
      <c r="X627" s="162">
        <v>10.1</v>
      </c>
      <c r="Y627" s="185" t="str">
        <f t="shared" si="195"/>
        <v/>
      </c>
      <c r="Z627" s="161" t="str">
        <f>IF(OR(_penmei3_month_day!D621="",_penmei3_month_day!E621=""),"",IF(AND(_penmei3_month_day!D621=1,_penmei3_month_day!E621=1),_penmei4_month_day!Q621,""))</f>
        <v/>
      </c>
      <c r="AA627" s="221" t="str">
        <f>IF(_penmei4_month_day!R621="","",_penmei4_month_day!R621)</f>
        <v/>
      </c>
      <c r="AB627" s="222">
        <f t="shared" si="201"/>
        <v>21.1</v>
      </c>
      <c r="AC627" s="223">
        <v>0.8</v>
      </c>
      <c r="AD627" s="224">
        <v>22</v>
      </c>
      <c r="AE627" s="225"/>
      <c r="AF627" s="224"/>
      <c r="AG627" s="225"/>
      <c r="AH627" s="249"/>
      <c r="AI627" s="258"/>
      <c r="AJ627" s="259"/>
    </row>
    <row r="628" spans="1:36">
      <c r="A628" s="118">
        <f t="shared" si="204"/>
        <v>43491</v>
      </c>
      <c r="B628" s="119">
        <f t="shared" si="196"/>
        <v>43491</v>
      </c>
      <c r="C628" s="120" t="str">
        <f t="shared" si="197"/>
        <v>中</v>
      </c>
      <c r="D628" s="120">
        <f t="shared" si="209"/>
        <v>26</v>
      </c>
      <c r="E628" s="120">
        <f t="shared" si="211"/>
        <v>2</v>
      </c>
      <c r="F628" s="121" t="str">
        <f t="shared" si="207"/>
        <v>乙班</v>
      </c>
      <c r="G628" s="120">
        <f t="shared" si="198"/>
        <v>20</v>
      </c>
      <c r="H628" s="122">
        <f t="shared" si="202"/>
        <v>0.0416666666666667</v>
      </c>
      <c r="I628" s="159">
        <f t="shared" si="199"/>
        <v>0.833333333333333</v>
      </c>
      <c r="J628" s="160" t="str">
        <f>IF(_penmei4_month_day!A622="","",_penmei4_month_day!A622)</f>
        <v/>
      </c>
      <c r="K628" s="160" t="str">
        <f>IF(_penmei4_month_day!B622="","",_penmei4_month_day!B622)</f>
        <v/>
      </c>
      <c r="L628" s="160" t="str">
        <f>IF(_penmei4_month_day!C622="","",_penmei4_month_day!C622)</f>
        <v/>
      </c>
      <c r="M628" s="160" t="str">
        <f>IF(_penmei4_month_day!D622="","",_penmei4_month_day!D622)</f>
        <v/>
      </c>
      <c r="N628" s="160" t="str">
        <f>IF(_penmei4_month_day!E622="","",_penmei4_month_day!E622)</f>
        <v/>
      </c>
      <c r="O628" s="161" t="str">
        <f>IF(_penmei4_month_day!F622="","",_penmei4_month_day!F622)</f>
        <v/>
      </c>
      <c r="P628" s="162">
        <v>10.5</v>
      </c>
      <c r="Q628" s="185" t="str">
        <f t="shared" si="194"/>
        <v/>
      </c>
      <c r="R628" s="161" t="str">
        <f>IF(OR(_penmei3_month_day!A622="",_penmei3_month_day!B622=""),"",IF(AND(_penmei3_month_day!A622=1,_penmei3_month_day!B622=1),_penmei4_month_day!I622,""))</f>
        <v/>
      </c>
      <c r="S628" s="186" t="str">
        <f>IF(_penmei4_month_day!J622="","",_penmei4_month_day!J622)</f>
        <v/>
      </c>
      <c r="T628" s="187" t="str">
        <f>IF(_penmei4_month_day!K622="","",_penmei4_month_day!K622)</f>
        <v/>
      </c>
      <c r="U628" s="160" t="str">
        <f>IF(_penmei4_month_day!L622="","",_penmei4_month_day!L622)</f>
        <v/>
      </c>
      <c r="V628" s="160" t="str">
        <f>IF(_penmei4_month_day!M622="","",_penmei4_month_day!M622)</f>
        <v/>
      </c>
      <c r="W628" s="188" t="str">
        <f>IF(_penmei4_month_day!N622="","",_penmei4_month_day!N622)</f>
        <v/>
      </c>
      <c r="X628" s="162">
        <v>10.4</v>
      </c>
      <c r="Y628" s="185" t="str">
        <f t="shared" si="195"/>
        <v/>
      </c>
      <c r="Z628" s="161" t="str">
        <f>IF(OR(_penmei3_month_day!D622="",_penmei3_month_day!E622=""),"",IF(AND(_penmei3_month_day!D622=1,_penmei3_month_day!E622=1),_penmei4_month_day!Q622,""))</f>
        <v/>
      </c>
      <c r="AA628" s="221" t="str">
        <f>IF(_penmei4_month_day!R622="","",_penmei4_month_day!R622)</f>
        <v/>
      </c>
      <c r="AB628" s="222">
        <f t="shared" si="201"/>
        <v>20.9</v>
      </c>
      <c r="AC628" s="223">
        <v>0.815972222222222</v>
      </c>
      <c r="AD628" s="224">
        <v>20</v>
      </c>
      <c r="AE628" s="225"/>
      <c r="AF628" s="224"/>
      <c r="AG628" s="225"/>
      <c r="AH628" s="249"/>
      <c r="AI628" s="258"/>
      <c r="AJ628" s="259"/>
    </row>
    <row r="629" spans="1:36">
      <c r="A629" s="118">
        <f t="shared" si="204"/>
        <v>43491</v>
      </c>
      <c r="B629" s="119">
        <f t="shared" si="196"/>
        <v>43491</v>
      </c>
      <c r="C629" s="120" t="str">
        <f t="shared" si="197"/>
        <v>中</v>
      </c>
      <c r="D629" s="120">
        <f t="shared" si="209"/>
        <v>26</v>
      </c>
      <c r="E629" s="120">
        <f t="shared" si="211"/>
        <v>2</v>
      </c>
      <c r="F629" s="121" t="str">
        <f t="shared" si="207"/>
        <v>乙班</v>
      </c>
      <c r="G629" s="120">
        <f t="shared" si="198"/>
        <v>21</v>
      </c>
      <c r="H629" s="122">
        <f t="shared" si="202"/>
        <v>0.0416666666666667</v>
      </c>
      <c r="I629" s="159">
        <f t="shared" si="199"/>
        <v>0.875</v>
      </c>
      <c r="J629" s="160" t="str">
        <f>IF(_penmei4_month_day!A623="","",_penmei4_month_day!A623)</f>
        <v/>
      </c>
      <c r="K629" s="160" t="str">
        <f>IF(_penmei4_month_day!B623="","",_penmei4_month_day!B623)</f>
        <v/>
      </c>
      <c r="L629" s="160" t="str">
        <f>IF(_penmei4_month_day!C623="","",_penmei4_month_day!C623)</f>
        <v/>
      </c>
      <c r="M629" s="160" t="str">
        <f>IF(_penmei4_month_day!D623="","",_penmei4_month_day!D623)</f>
        <v/>
      </c>
      <c r="N629" s="160" t="str">
        <f>IF(_penmei4_month_day!E623="","",_penmei4_month_day!E623)</f>
        <v/>
      </c>
      <c r="O629" s="161" t="str">
        <f>IF(_penmei4_month_day!F623="","",_penmei4_month_day!F623)</f>
        <v/>
      </c>
      <c r="P629" s="162">
        <v>11</v>
      </c>
      <c r="Q629" s="185" t="str">
        <f t="shared" si="194"/>
        <v/>
      </c>
      <c r="R629" s="161" t="str">
        <f>IF(OR(_penmei3_month_day!A623="",_penmei3_month_day!B623=""),"",IF(AND(_penmei3_month_day!A623=1,_penmei3_month_day!B623=1),_penmei4_month_day!I623,""))</f>
        <v/>
      </c>
      <c r="S629" s="186" t="str">
        <f>IF(_penmei4_month_day!J623="","",_penmei4_month_day!J623)</f>
        <v/>
      </c>
      <c r="T629" s="187" t="str">
        <f>IF(_penmei4_month_day!K623="","",_penmei4_month_day!K623)</f>
        <v/>
      </c>
      <c r="U629" s="160" t="str">
        <f>IF(_penmei4_month_day!L623="","",_penmei4_month_day!L623)</f>
        <v/>
      </c>
      <c r="V629" s="160" t="str">
        <f>IF(_penmei4_month_day!M623="","",_penmei4_month_day!M623)</f>
        <v/>
      </c>
      <c r="W629" s="188" t="str">
        <f>IF(_penmei4_month_day!N623="","",_penmei4_month_day!N623)</f>
        <v/>
      </c>
      <c r="X629" s="162">
        <v>10</v>
      </c>
      <c r="Y629" s="185" t="str">
        <f t="shared" si="195"/>
        <v/>
      </c>
      <c r="Z629" s="161" t="str">
        <f>IF(OR(_penmei3_month_day!D623="",_penmei3_month_day!E623=""),"",IF(AND(_penmei3_month_day!D623=1,_penmei3_month_day!E623=1),_penmei4_month_day!Q623,""))</f>
        <v/>
      </c>
      <c r="AA629" s="221" t="str">
        <f>IF(_penmei4_month_day!R623="","",_penmei4_month_day!R623)</f>
        <v/>
      </c>
      <c r="AB629" s="222">
        <f t="shared" si="201"/>
        <v>21</v>
      </c>
      <c r="AC629" s="223">
        <v>0.848611111111111</v>
      </c>
      <c r="AD629" s="224">
        <v>21.5</v>
      </c>
      <c r="AE629" s="225"/>
      <c r="AF629" s="224"/>
      <c r="AG629" s="225"/>
      <c r="AH629" s="249"/>
      <c r="AI629" s="258"/>
      <c r="AJ629" s="259"/>
    </row>
    <row r="630" spans="1:36">
      <c r="A630" s="118">
        <f t="shared" si="204"/>
        <v>43491</v>
      </c>
      <c r="B630" s="119">
        <f t="shared" si="196"/>
        <v>43491</v>
      </c>
      <c r="C630" s="120" t="str">
        <f t="shared" si="197"/>
        <v>中</v>
      </c>
      <c r="D630" s="120">
        <f t="shared" si="209"/>
        <v>26</v>
      </c>
      <c r="E630" s="120">
        <f t="shared" si="211"/>
        <v>2</v>
      </c>
      <c r="F630" s="121" t="str">
        <f t="shared" si="207"/>
        <v>乙班</v>
      </c>
      <c r="G630" s="120">
        <f t="shared" si="198"/>
        <v>22</v>
      </c>
      <c r="H630" s="122">
        <f t="shared" si="202"/>
        <v>0.0416666666666667</v>
      </c>
      <c r="I630" s="159">
        <f t="shared" si="199"/>
        <v>0.916666666666666</v>
      </c>
      <c r="J630" s="160" t="str">
        <f>IF(_penmei4_month_day!A624="","",_penmei4_month_day!A624)</f>
        <v/>
      </c>
      <c r="K630" s="160" t="str">
        <f>IF(_penmei4_month_day!B624="","",_penmei4_month_day!B624)</f>
        <v/>
      </c>
      <c r="L630" s="160" t="str">
        <f>IF(_penmei4_month_day!C624="","",_penmei4_month_day!C624)</f>
        <v/>
      </c>
      <c r="M630" s="160" t="str">
        <f>IF(_penmei4_month_day!D624="","",_penmei4_month_day!D624)</f>
        <v/>
      </c>
      <c r="N630" s="160" t="str">
        <f>IF(_penmei4_month_day!E624="","",_penmei4_month_day!E624)</f>
        <v/>
      </c>
      <c r="O630" s="161" t="str">
        <f>IF(_penmei4_month_day!F624="","",_penmei4_month_day!F624)</f>
        <v/>
      </c>
      <c r="P630" s="162">
        <v>11.4</v>
      </c>
      <c r="Q630" s="185" t="str">
        <f t="shared" si="194"/>
        <v/>
      </c>
      <c r="R630" s="161" t="str">
        <f>IF(OR(_penmei3_month_day!A624="",_penmei3_month_day!B624=""),"",IF(AND(_penmei3_month_day!A624=1,_penmei3_month_day!B624=1),_penmei4_month_day!I624,""))</f>
        <v/>
      </c>
      <c r="S630" s="186" t="str">
        <f>IF(_penmei4_month_day!J624="","",_penmei4_month_day!J624)</f>
        <v/>
      </c>
      <c r="T630" s="187" t="str">
        <f>IF(_penmei4_month_day!K624="","",_penmei4_month_day!K624)</f>
        <v/>
      </c>
      <c r="U630" s="160" t="str">
        <f>IF(_penmei4_month_day!L624="","",_penmei4_month_day!L624)</f>
        <v/>
      </c>
      <c r="V630" s="160" t="str">
        <f>IF(_penmei4_month_day!M624="","",_penmei4_month_day!M624)</f>
        <v/>
      </c>
      <c r="W630" s="188" t="str">
        <f>IF(_penmei4_month_day!N624="","",_penmei4_month_day!N624)</f>
        <v/>
      </c>
      <c r="X630" s="162">
        <v>10</v>
      </c>
      <c r="Y630" s="185" t="str">
        <f t="shared" si="195"/>
        <v/>
      </c>
      <c r="Z630" s="161" t="str">
        <f>IF(OR(_penmei3_month_day!D624="",_penmei3_month_day!E624=""),"",IF(AND(_penmei3_month_day!D624=1,_penmei3_month_day!E624=1),_penmei4_month_day!Q624,""))</f>
        <v/>
      </c>
      <c r="AA630" s="221" t="str">
        <f>IF(_penmei4_month_day!R624="","",_penmei4_month_day!R624)</f>
        <v/>
      </c>
      <c r="AB630" s="222">
        <f t="shared" si="201"/>
        <v>21.4</v>
      </c>
      <c r="AC630" s="223">
        <v>0.913194444444445</v>
      </c>
      <c r="AD630" s="224">
        <v>20.5</v>
      </c>
      <c r="AE630" s="225"/>
      <c r="AF630" s="224"/>
      <c r="AG630" s="225"/>
      <c r="AH630" s="249"/>
      <c r="AI630" s="260"/>
      <c r="AJ630" s="261"/>
    </row>
    <row r="631" spans="1:36">
      <c r="A631" s="123">
        <f t="shared" si="204"/>
        <v>43491</v>
      </c>
      <c r="B631" s="124">
        <f t="shared" si="196"/>
        <v>43491</v>
      </c>
      <c r="C631" s="125" t="str">
        <f t="shared" si="197"/>
        <v>中</v>
      </c>
      <c r="D631" s="125">
        <f t="shared" si="209"/>
        <v>26</v>
      </c>
      <c r="E631" s="125">
        <f t="shared" si="211"/>
        <v>2</v>
      </c>
      <c r="F631" s="126" t="str">
        <f t="shared" si="207"/>
        <v>乙班</v>
      </c>
      <c r="G631" s="125">
        <f t="shared" si="198"/>
        <v>23</v>
      </c>
      <c r="H631" s="127">
        <f t="shared" si="202"/>
        <v>0.0416666666666667</v>
      </c>
      <c r="I631" s="163">
        <f t="shared" si="199"/>
        <v>0.958333333333333</v>
      </c>
      <c r="J631" s="164" t="str">
        <f>IF(_penmei4_month_day!A625="","",_penmei4_month_day!A625)</f>
        <v/>
      </c>
      <c r="K631" s="164" t="str">
        <f>IF(_penmei4_month_day!B625="","",_penmei4_month_day!B625)</f>
        <v/>
      </c>
      <c r="L631" s="164" t="str">
        <f>IF(_penmei4_month_day!C625="","",_penmei4_month_day!C625)</f>
        <v/>
      </c>
      <c r="M631" s="164" t="str">
        <f>IF(_penmei4_month_day!D625="","",_penmei4_month_day!D625)</f>
        <v/>
      </c>
      <c r="N631" s="164" t="str">
        <f>IF(_penmei4_month_day!E625="","",_penmei4_month_day!E625)</f>
        <v/>
      </c>
      <c r="O631" s="165" t="str">
        <f>IF(_penmei4_month_day!F625="","",_penmei4_month_day!F625)</f>
        <v/>
      </c>
      <c r="P631" s="166">
        <v>10</v>
      </c>
      <c r="Q631" s="189" t="str">
        <f t="shared" si="194"/>
        <v/>
      </c>
      <c r="R631" s="165" t="str">
        <f>IF(OR(_penmei3_month_day!A625="",_penmei3_month_day!B625=""),"",IF(AND(_penmei3_month_day!A625=1,_penmei3_month_day!B625=1),_penmei4_month_day!I625,""))</f>
        <v/>
      </c>
      <c r="S631" s="190" t="str">
        <f>IF(_penmei4_month_day!J625="","",_penmei4_month_day!J625)</f>
        <v/>
      </c>
      <c r="T631" s="191" t="str">
        <f>IF(_penmei4_month_day!K625="","",_penmei4_month_day!K625)</f>
        <v/>
      </c>
      <c r="U631" s="164" t="str">
        <f>IF(_penmei4_month_day!L625="","",_penmei4_month_day!L625)</f>
        <v/>
      </c>
      <c r="V631" s="164" t="str">
        <f>IF(_penmei4_month_day!M625="","",_penmei4_month_day!M625)</f>
        <v/>
      </c>
      <c r="W631" s="192" t="str">
        <f>IF(_penmei4_month_day!N625="","",_penmei4_month_day!N625)</f>
        <v/>
      </c>
      <c r="X631" s="166">
        <v>9.5</v>
      </c>
      <c r="Y631" s="189" t="str">
        <f t="shared" si="195"/>
        <v/>
      </c>
      <c r="Z631" s="165" t="str">
        <f>IF(OR(_penmei3_month_day!D625="",_penmei3_month_day!E625=""),"",IF(AND(_penmei3_month_day!D625=1,_penmei3_month_day!E625=1),_penmei4_month_day!Q625,""))</f>
        <v/>
      </c>
      <c r="AA631" s="226" t="str">
        <f>IF(_penmei4_month_day!R625="","",_penmei4_month_day!R625)</f>
        <v/>
      </c>
      <c r="AB631" s="222">
        <v>19.5</v>
      </c>
      <c r="AC631" s="227">
        <v>0.946527777777778</v>
      </c>
      <c r="AD631" s="228">
        <v>18</v>
      </c>
      <c r="AE631" s="229"/>
      <c r="AF631" s="228"/>
      <c r="AG631" s="229"/>
      <c r="AH631" s="251"/>
      <c r="AI631" s="252" t="s">
        <v>118</v>
      </c>
      <c r="AJ631" s="253" t="s">
        <v>180</v>
      </c>
    </row>
    <row r="632" spans="1:36">
      <c r="A632" s="128">
        <f t="shared" si="204"/>
        <v>43492</v>
      </c>
      <c r="B632" s="129">
        <f t="shared" si="196"/>
        <v>43492</v>
      </c>
      <c r="C632" s="130" t="str">
        <f t="shared" si="197"/>
        <v>夜</v>
      </c>
      <c r="D632" s="130">
        <f t="shared" si="209"/>
        <v>27</v>
      </c>
      <c r="E632" s="130">
        <f>E440</f>
        <v>3</v>
      </c>
      <c r="F632" s="131" t="str">
        <f t="shared" si="207"/>
        <v>丙班</v>
      </c>
      <c r="G632" s="130">
        <f t="shared" si="198"/>
        <v>0</v>
      </c>
      <c r="H632" s="132">
        <f t="shared" si="202"/>
        <v>0.0416666666666667</v>
      </c>
      <c r="I632" s="167">
        <f t="shared" si="199"/>
        <v>1</v>
      </c>
      <c r="J632" s="168" t="str">
        <f>IF(_penmei4_month_day!A626="","",_penmei4_month_day!A626)</f>
        <v/>
      </c>
      <c r="K632" s="169" t="str">
        <f>IF(_penmei4_month_day!B626="","",_penmei4_month_day!B626)</f>
        <v/>
      </c>
      <c r="L632" s="169" t="str">
        <f>IF(_penmei4_month_day!C626="","",_penmei4_month_day!C626)</f>
        <v/>
      </c>
      <c r="M632" s="156" t="str">
        <f>IF(_penmei4_month_day!D626="","",_penmei4_month_day!D626)</f>
        <v/>
      </c>
      <c r="N632" s="156" t="str">
        <f>IF(_penmei4_month_day!E626="","",_penmei4_month_day!E626)</f>
        <v/>
      </c>
      <c r="O632" s="157" t="str">
        <f>IF(_penmei4_month_day!F626="","",_penmei4_month_day!F626)</f>
        <v/>
      </c>
      <c r="P632" s="158">
        <v>8</v>
      </c>
      <c r="Q632" s="197" t="str">
        <f t="shared" si="194"/>
        <v/>
      </c>
      <c r="R632" s="157" t="str">
        <f>IF(OR(_penmei3_month_day!A626="",_penmei3_month_day!B626=""),"",IF(AND(_penmei3_month_day!A626=1,_penmei3_month_day!B626=1),_penmei4_month_day!I626,""))</f>
        <v/>
      </c>
      <c r="S632" s="182" t="str">
        <f>IF(_penmei4_month_day!J626="","",_penmei4_month_day!J626)</f>
        <v/>
      </c>
      <c r="T632" s="183" t="str">
        <f>IF(_penmei4_month_day!K626="","",_penmei4_month_day!K626)</f>
        <v/>
      </c>
      <c r="U632" s="156" t="str">
        <f>IF(_penmei4_month_day!L626="","",_penmei4_month_day!L626)</f>
        <v/>
      </c>
      <c r="V632" s="156" t="str">
        <f>IF(_penmei4_month_day!M626="","",_penmei4_month_day!M626)</f>
        <v/>
      </c>
      <c r="W632" s="184" t="str">
        <f>IF(_penmei4_month_day!N626="","",_penmei4_month_day!N626)</f>
        <v/>
      </c>
      <c r="X632" s="158">
        <v>7</v>
      </c>
      <c r="Y632" s="197" t="str">
        <f t="shared" si="195"/>
        <v/>
      </c>
      <c r="Z632" s="194" t="str">
        <f>IF(OR(_penmei3_month_day!D626="",_penmei3_month_day!E626=""),"",IF(AND(_penmei3_month_day!D626=1,_penmei3_month_day!E626=1),_penmei4_month_day!Q626,""))</f>
        <v/>
      </c>
      <c r="AA632" s="230" t="str">
        <f>IF(_penmei4_month_day!R626="","",_penmei4_month_day!R626)</f>
        <v/>
      </c>
      <c r="AB632" s="222">
        <f t="shared" si="201"/>
        <v>15</v>
      </c>
      <c r="AC632" s="231">
        <v>0.0486111111111111</v>
      </c>
      <c r="AD632" s="232" t="s">
        <v>178</v>
      </c>
      <c r="AE632" s="233"/>
      <c r="AF632" s="232"/>
      <c r="AG632" s="233"/>
      <c r="AH632" s="254"/>
      <c r="AI632" s="256"/>
      <c r="AJ632" s="257"/>
    </row>
    <row r="633" spans="1:36">
      <c r="A633" s="118">
        <f t="shared" si="204"/>
        <v>43492</v>
      </c>
      <c r="B633" s="119">
        <f t="shared" si="196"/>
        <v>43492</v>
      </c>
      <c r="C633" s="120" t="str">
        <f t="shared" si="197"/>
        <v>夜</v>
      </c>
      <c r="D633" s="120">
        <f t="shared" si="209"/>
        <v>27</v>
      </c>
      <c r="E633" s="120">
        <f t="shared" ref="E633:E639" si="212">E632</f>
        <v>3</v>
      </c>
      <c r="F633" s="121" t="str">
        <f t="shared" si="207"/>
        <v>丙班</v>
      </c>
      <c r="G633" s="120">
        <f t="shared" si="198"/>
        <v>1</v>
      </c>
      <c r="H633" s="122">
        <f t="shared" si="202"/>
        <v>0.0416666666666667</v>
      </c>
      <c r="I633" s="159">
        <f t="shared" si="199"/>
        <v>0.0416666666666667</v>
      </c>
      <c r="J633" s="160" t="str">
        <f>IF(_penmei4_month_day!A627="","",_penmei4_month_day!A627)</f>
        <v/>
      </c>
      <c r="K633" s="160" t="str">
        <f>IF(_penmei4_month_day!B627="","",_penmei4_month_day!B627)</f>
        <v/>
      </c>
      <c r="L633" s="160" t="str">
        <f>IF(_penmei4_month_day!C627="","",_penmei4_month_day!C627)</f>
        <v/>
      </c>
      <c r="M633" s="160" t="str">
        <f>IF(_penmei4_month_day!D627="","",_penmei4_month_day!D627)</f>
        <v/>
      </c>
      <c r="N633" s="160" t="str">
        <f>IF(_penmei4_month_day!E627="","",_penmei4_month_day!E627)</f>
        <v/>
      </c>
      <c r="O633" s="161" t="str">
        <f>IF(_penmei4_month_day!F627="","",_penmei4_month_day!F627)</f>
        <v/>
      </c>
      <c r="P633" s="162">
        <v>8</v>
      </c>
      <c r="Q633" s="185" t="str">
        <f t="shared" si="194"/>
        <v/>
      </c>
      <c r="R633" s="161" t="str">
        <f>IF(OR(_penmei3_month_day!A627="",_penmei3_month_day!B627=""),"",IF(AND(_penmei3_month_day!A627=1,_penmei3_month_day!B627=1),_penmei4_month_day!I627,""))</f>
        <v/>
      </c>
      <c r="S633" s="186" t="str">
        <f>IF(_penmei4_month_day!J627="","",_penmei4_month_day!J627)</f>
        <v/>
      </c>
      <c r="T633" s="187" t="str">
        <f>IF(_penmei4_month_day!K627="","",_penmei4_month_day!K627)</f>
        <v/>
      </c>
      <c r="U633" s="160" t="str">
        <f>IF(_penmei4_month_day!L627="","",_penmei4_month_day!L627)</f>
        <v/>
      </c>
      <c r="V633" s="160" t="str">
        <f>IF(_penmei4_month_day!M627="","",_penmei4_month_day!M627)</f>
        <v/>
      </c>
      <c r="W633" s="188" t="str">
        <f>IF(_penmei4_month_day!N627="","",_penmei4_month_day!N627)</f>
        <v/>
      </c>
      <c r="X633" s="162">
        <v>7</v>
      </c>
      <c r="Y633" s="185" t="str">
        <f t="shared" si="195"/>
        <v/>
      </c>
      <c r="Z633" s="161" t="str">
        <f>IF(OR(_penmei3_month_day!D627="",_penmei3_month_day!E627=""),"",IF(AND(_penmei3_month_day!D627=1,_penmei3_month_day!E627=1),_penmei4_month_day!Q627,""))</f>
        <v/>
      </c>
      <c r="AA633" s="221" t="str">
        <f>IF(_penmei4_month_day!R627="","",_penmei4_month_day!R627)</f>
        <v/>
      </c>
      <c r="AB633" s="222">
        <f t="shared" si="201"/>
        <v>15</v>
      </c>
      <c r="AC633" s="223">
        <v>0.0833333333333333</v>
      </c>
      <c r="AD633" s="224">
        <v>18</v>
      </c>
      <c r="AE633" s="225"/>
      <c r="AF633" s="224"/>
      <c r="AG633" s="225"/>
      <c r="AH633" s="249"/>
      <c r="AI633" s="258"/>
      <c r="AJ633" s="259"/>
    </row>
    <row r="634" spans="1:36">
      <c r="A634" s="118">
        <f t="shared" si="204"/>
        <v>43492</v>
      </c>
      <c r="B634" s="119">
        <f t="shared" si="196"/>
        <v>43492</v>
      </c>
      <c r="C634" s="120" t="str">
        <f t="shared" si="197"/>
        <v>夜</v>
      </c>
      <c r="D634" s="120">
        <f t="shared" si="209"/>
        <v>27</v>
      </c>
      <c r="E634" s="120">
        <f t="shared" si="212"/>
        <v>3</v>
      </c>
      <c r="F634" s="121" t="str">
        <f t="shared" si="207"/>
        <v>丙班</v>
      </c>
      <c r="G634" s="120">
        <f t="shared" si="198"/>
        <v>2</v>
      </c>
      <c r="H634" s="122">
        <f t="shared" si="202"/>
        <v>0.0416666666666667</v>
      </c>
      <c r="I634" s="159">
        <f t="shared" si="199"/>
        <v>0.0833333333333333</v>
      </c>
      <c r="J634" s="160" t="str">
        <f>IF(_penmei4_month_day!A628="","",_penmei4_month_day!A628)</f>
        <v/>
      </c>
      <c r="K634" s="160" t="str">
        <f>IF(_penmei4_month_day!B628="","",_penmei4_month_day!B628)</f>
        <v/>
      </c>
      <c r="L634" s="160" t="str">
        <f>IF(_penmei4_month_day!C628="","",_penmei4_month_day!C628)</f>
        <v/>
      </c>
      <c r="M634" s="160" t="str">
        <f>IF(_penmei4_month_day!D628="","",_penmei4_month_day!D628)</f>
        <v/>
      </c>
      <c r="N634" s="160" t="str">
        <f>IF(_penmei4_month_day!E628="","",_penmei4_month_day!E628)</f>
        <v/>
      </c>
      <c r="O634" s="161" t="str">
        <f>IF(_penmei4_month_day!F628="","",_penmei4_month_day!F628)</f>
        <v/>
      </c>
      <c r="P634" s="162">
        <v>8.5</v>
      </c>
      <c r="Q634" s="185" t="str">
        <f t="shared" si="194"/>
        <v/>
      </c>
      <c r="R634" s="161" t="str">
        <f>IF(OR(_penmei3_month_day!A628="",_penmei3_month_day!B628=""),"",IF(AND(_penmei3_month_day!A628=1,_penmei3_month_day!B628=1),_penmei4_month_day!I628,""))</f>
        <v/>
      </c>
      <c r="S634" s="186" t="str">
        <f>IF(_penmei4_month_day!J628="","",_penmei4_month_day!J628)</f>
        <v/>
      </c>
      <c r="T634" s="187" t="str">
        <f>IF(_penmei4_month_day!K628="","",_penmei4_month_day!K628)</f>
        <v/>
      </c>
      <c r="U634" s="160" t="str">
        <f>IF(_penmei4_month_day!L628="","",_penmei4_month_day!L628)</f>
        <v/>
      </c>
      <c r="V634" s="160" t="str">
        <f>IF(_penmei4_month_day!M628="","",_penmei4_month_day!M628)</f>
        <v/>
      </c>
      <c r="W634" s="188" t="str">
        <f>IF(_penmei4_month_day!N628="","",_penmei4_month_day!N628)</f>
        <v/>
      </c>
      <c r="X634" s="162">
        <v>8.5</v>
      </c>
      <c r="Y634" s="185" t="str">
        <f t="shared" si="195"/>
        <v/>
      </c>
      <c r="Z634" s="161" t="str">
        <f>IF(OR(_penmei3_month_day!D628="",_penmei3_month_day!E628=""),"",IF(AND(_penmei3_month_day!D628=1,_penmei3_month_day!E628=1),_penmei4_month_day!Q628,""))</f>
        <v/>
      </c>
      <c r="AA634" s="221" t="str">
        <f>IF(_penmei4_month_day!R628="","",_penmei4_month_day!R628)</f>
        <v/>
      </c>
      <c r="AB634" s="222">
        <f t="shared" si="201"/>
        <v>17</v>
      </c>
      <c r="AC634" s="223">
        <v>0.125</v>
      </c>
      <c r="AD634" s="224">
        <v>17</v>
      </c>
      <c r="AE634" s="225"/>
      <c r="AF634" s="224"/>
      <c r="AG634" s="225"/>
      <c r="AH634" s="249"/>
      <c r="AI634" s="258"/>
      <c r="AJ634" s="259"/>
    </row>
    <row r="635" spans="1:36">
      <c r="A635" s="118">
        <f t="shared" si="204"/>
        <v>43492</v>
      </c>
      <c r="B635" s="119">
        <f t="shared" si="196"/>
        <v>43492</v>
      </c>
      <c r="C635" s="120" t="str">
        <f t="shared" si="197"/>
        <v>夜</v>
      </c>
      <c r="D635" s="120">
        <f t="shared" si="209"/>
        <v>27</v>
      </c>
      <c r="E635" s="120">
        <f t="shared" si="212"/>
        <v>3</v>
      </c>
      <c r="F635" s="121" t="str">
        <f t="shared" si="207"/>
        <v>丙班</v>
      </c>
      <c r="G635" s="120">
        <f t="shared" si="198"/>
        <v>3</v>
      </c>
      <c r="H635" s="122">
        <f t="shared" si="202"/>
        <v>0.0416666666666667</v>
      </c>
      <c r="I635" s="159">
        <f t="shared" si="199"/>
        <v>0.125</v>
      </c>
      <c r="J635" s="160" t="str">
        <f>IF(_penmei4_month_day!A629="","",_penmei4_month_day!A629)</f>
        <v/>
      </c>
      <c r="K635" s="160" t="str">
        <f>IF(_penmei4_month_day!B629="","",_penmei4_month_day!B629)</f>
        <v/>
      </c>
      <c r="L635" s="160" t="str">
        <f>IF(_penmei4_month_day!C629="","",_penmei4_month_day!C629)</f>
        <v/>
      </c>
      <c r="M635" s="160" t="str">
        <f>IF(_penmei4_month_day!D629="","",_penmei4_month_day!D629)</f>
        <v/>
      </c>
      <c r="N635" s="160" t="str">
        <f>IF(_penmei4_month_day!E629="","",_penmei4_month_day!E629)</f>
        <v/>
      </c>
      <c r="O635" s="161" t="str">
        <f>IF(_penmei4_month_day!F629="","",_penmei4_month_day!F629)</f>
        <v/>
      </c>
      <c r="P635" s="162">
        <v>9</v>
      </c>
      <c r="Q635" s="185" t="str">
        <f t="shared" si="194"/>
        <v/>
      </c>
      <c r="R635" s="161" t="str">
        <f>IF(OR(_penmei3_month_day!A629="",_penmei3_month_day!B629=""),"",IF(AND(_penmei3_month_day!A629=1,_penmei3_month_day!B629=1),_penmei4_month_day!I629,""))</f>
        <v/>
      </c>
      <c r="S635" s="186" t="str">
        <f>IF(_penmei4_month_day!J629="","",_penmei4_month_day!J629)</f>
        <v/>
      </c>
      <c r="T635" s="187" t="str">
        <f>IF(_penmei4_month_day!K629="","",_penmei4_month_day!K629)</f>
        <v/>
      </c>
      <c r="U635" s="160" t="str">
        <f>IF(_penmei4_month_day!L629="","",_penmei4_month_day!L629)</f>
        <v/>
      </c>
      <c r="V635" s="160" t="str">
        <f>IF(_penmei4_month_day!M629="","",_penmei4_month_day!M629)</f>
        <v/>
      </c>
      <c r="W635" s="188" t="str">
        <f>IF(_penmei4_month_day!N629="","",_penmei4_month_day!N629)</f>
        <v/>
      </c>
      <c r="X635" s="162">
        <v>9</v>
      </c>
      <c r="Y635" s="185" t="str">
        <f t="shared" si="195"/>
        <v/>
      </c>
      <c r="Z635" s="161" t="str">
        <f>IF(OR(_penmei3_month_day!D629="",_penmei3_month_day!E629=""),"",IF(AND(_penmei3_month_day!D629=1,_penmei3_month_day!E629=1),_penmei4_month_day!Q629,""))</f>
        <v/>
      </c>
      <c r="AA635" s="221" t="str">
        <f>IF(_penmei4_month_day!R629="","",_penmei4_month_day!R629)</f>
        <v/>
      </c>
      <c r="AB635" s="222">
        <f t="shared" si="201"/>
        <v>18</v>
      </c>
      <c r="AC635" s="223">
        <v>0.208333333333333</v>
      </c>
      <c r="AD635" s="224">
        <v>18</v>
      </c>
      <c r="AE635" s="225"/>
      <c r="AF635" s="224"/>
      <c r="AG635" s="225"/>
      <c r="AH635" s="249"/>
      <c r="AI635" s="258"/>
      <c r="AJ635" s="259"/>
    </row>
    <row r="636" spans="1:36">
      <c r="A636" s="118">
        <f t="shared" si="204"/>
        <v>43492</v>
      </c>
      <c r="B636" s="119">
        <f t="shared" si="196"/>
        <v>43492</v>
      </c>
      <c r="C636" s="120" t="str">
        <f t="shared" si="197"/>
        <v>夜</v>
      </c>
      <c r="D636" s="120">
        <f t="shared" ref="D636:D659" si="213">DAY(A636)</f>
        <v>27</v>
      </c>
      <c r="E636" s="120">
        <f t="shared" si="212"/>
        <v>3</v>
      </c>
      <c r="F636" s="121" t="str">
        <f t="shared" si="207"/>
        <v>丙班</v>
      </c>
      <c r="G636" s="120">
        <f t="shared" si="198"/>
        <v>4</v>
      </c>
      <c r="H636" s="122">
        <f t="shared" si="202"/>
        <v>0.0416666666666667</v>
      </c>
      <c r="I636" s="159">
        <f t="shared" si="199"/>
        <v>0.166666666666667</v>
      </c>
      <c r="J636" s="160" t="str">
        <f>IF(_penmei4_month_day!A630="","",_penmei4_month_day!A630)</f>
        <v/>
      </c>
      <c r="K636" s="160" t="str">
        <f>IF(_penmei4_month_day!B630="","",_penmei4_month_day!B630)</f>
        <v/>
      </c>
      <c r="L636" s="160" t="str">
        <f>IF(_penmei4_month_day!C630="","",_penmei4_month_day!C630)</f>
        <v/>
      </c>
      <c r="M636" s="160" t="str">
        <f>IF(_penmei4_month_day!D630="","",_penmei4_month_day!D630)</f>
        <v/>
      </c>
      <c r="N636" s="160" t="str">
        <f>IF(_penmei4_month_day!E630="","",_penmei4_month_day!E630)</f>
        <v/>
      </c>
      <c r="O636" s="161" t="str">
        <f>IF(_penmei4_month_day!F630="","",_penmei4_month_day!F630)</f>
        <v/>
      </c>
      <c r="P636" s="162">
        <v>9</v>
      </c>
      <c r="Q636" s="185" t="str">
        <f t="shared" si="194"/>
        <v/>
      </c>
      <c r="R636" s="161" t="str">
        <f>IF(OR(_penmei3_month_day!A630="",_penmei3_month_day!B630=""),"",IF(AND(_penmei3_month_day!A630=1,_penmei3_month_day!B630=1),_penmei4_month_day!I630,""))</f>
        <v/>
      </c>
      <c r="S636" s="186" t="str">
        <f>IF(_penmei4_month_day!J630="","",_penmei4_month_day!J630)</f>
        <v/>
      </c>
      <c r="T636" s="187" t="str">
        <f>IF(_penmei4_month_day!K630="","",_penmei4_month_day!K630)</f>
        <v/>
      </c>
      <c r="U636" s="160" t="str">
        <f>IF(_penmei4_month_day!L630="","",_penmei4_month_day!L630)</f>
        <v/>
      </c>
      <c r="V636" s="160" t="str">
        <f>IF(_penmei4_month_day!M630="","",_penmei4_month_day!M630)</f>
        <v/>
      </c>
      <c r="W636" s="188" t="str">
        <f>IF(_penmei4_month_day!N630="","",_penmei4_month_day!N630)</f>
        <v/>
      </c>
      <c r="X636" s="162">
        <v>8</v>
      </c>
      <c r="Y636" s="185" t="str">
        <f t="shared" si="195"/>
        <v/>
      </c>
      <c r="Z636" s="161" t="str">
        <f>IF(OR(_penmei3_month_day!D630="",_penmei3_month_day!E630=""),"",IF(AND(_penmei3_month_day!D630=1,_penmei3_month_day!E630=1),_penmei4_month_day!Q630,""))</f>
        <v/>
      </c>
      <c r="AA636" s="221" t="str">
        <f>IF(_penmei4_month_day!R630="","",_penmei4_month_day!R630)</f>
        <v/>
      </c>
      <c r="AB636" s="222">
        <f t="shared" si="201"/>
        <v>17</v>
      </c>
      <c r="AC636" s="223">
        <v>0.234722222222222</v>
      </c>
      <c r="AD636" s="224" t="s">
        <v>129</v>
      </c>
      <c r="AE636" s="225"/>
      <c r="AF636" s="224"/>
      <c r="AG636" s="225"/>
      <c r="AH636" s="249"/>
      <c r="AI636" s="258"/>
      <c r="AJ636" s="259"/>
    </row>
    <row r="637" spans="1:36">
      <c r="A637" s="118">
        <f t="shared" si="204"/>
        <v>43492</v>
      </c>
      <c r="B637" s="119">
        <f t="shared" si="196"/>
        <v>43492</v>
      </c>
      <c r="C637" s="120" t="str">
        <f t="shared" si="197"/>
        <v>夜</v>
      </c>
      <c r="D637" s="120">
        <f t="shared" si="213"/>
        <v>27</v>
      </c>
      <c r="E637" s="120">
        <f t="shared" si="212"/>
        <v>3</v>
      </c>
      <c r="F637" s="121" t="str">
        <f t="shared" si="207"/>
        <v>丙班</v>
      </c>
      <c r="G637" s="120">
        <f t="shared" si="198"/>
        <v>5</v>
      </c>
      <c r="H637" s="122">
        <f t="shared" si="202"/>
        <v>0.0416666666666667</v>
      </c>
      <c r="I637" s="159">
        <f t="shared" si="199"/>
        <v>0.208333333333333</v>
      </c>
      <c r="J637" s="160" t="str">
        <f>IF(_penmei4_month_day!A631="","",_penmei4_month_day!A631)</f>
        <v/>
      </c>
      <c r="K637" s="160" t="str">
        <f>IF(_penmei4_month_day!B631="","",_penmei4_month_day!B631)</f>
        <v/>
      </c>
      <c r="L637" s="160" t="str">
        <f>IF(_penmei4_month_day!C631="","",_penmei4_month_day!C631)</f>
        <v/>
      </c>
      <c r="M637" s="160" t="str">
        <f>IF(_penmei4_month_day!D631="","",_penmei4_month_day!D631)</f>
        <v/>
      </c>
      <c r="N637" s="160" t="str">
        <f>IF(_penmei4_month_day!E631="","",_penmei4_month_day!E631)</f>
        <v/>
      </c>
      <c r="O637" s="161" t="str">
        <f>IF(_penmei4_month_day!F631="","",_penmei4_month_day!F631)</f>
        <v/>
      </c>
      <c r="P637" s="162">
        <v>9</v>
      </c>
      <c r="Q637" s="185" t="str">
        <f t="shared" si="194"/>
        <v/>
      </c>
      <c r="R637" s="161" t="str">
        <f>IF(OR(_penmei3_month_day!A631="",_penmei3_month_day!B631=""),"",IF(AND(_penmei3_month_day!A631=1,_penmei3_month_day!B631=1),_penmei4_month_day!I631,""))</f>
        <v/>
      </c>
      <c r="S637" s="186" t="str">
        <f>IF(_penmei4_month_day!J631="","",_penmei4_month_day!J631)</f>
        <v/>
      </c>
      <c r="T637" s="187" t="str">
        <f>IF(_penmei4_month_day!K631="","",_penmei4_month_day!K631)</f>
        <v/>
      </c>
      <c r="U637" s="160" t="str">
        <f>IF(_penmei4_month_day!L631="","",_penmei4_month_day!L631)</f>
        <v/>
      </c>
      <c r="V637" s="160" t="str">
        <f>IF(_penmei4_month_day!M631="","",_penmei4_month_day!M631)</f>
        <v/>
      </c>
      <c r="W637" s="188" t="str">
        <f>IF(_penmei4_month_day!N631="","",_penmei4_month_day!N631)</f>
        <v/>
      </c>
      <c r="X637" s="162">
        <v>8</v>
      </c>
      <c r="Y637" s="185" t="str">
        <f t="shared" si="195"/>
        <v/>
      </c>
      <c r="Z637" s="161" t="str">
        <f>IF(OR(_penmei3_month_day!D631="",_penmei3_month_day!E631=""),"",IF(AND(_penmei3_month_day!D631=1,_penmei3_month_day!E631=1),_penmei4_month_day!Q631,""))</f>
        <v/>
      </c>
      <c r="AA637" s="221" t="str">
        <f>IF(_penmei4_month_day!R631="","",_penmei4_month_day!R631)</f>
        <v/>
      </c>
      <c r="AB637" s="222">
        <f t="shared" si="201"/>
        <v>17</v>
      </c>
      <c r="AC637" s="223">
        <v>0.25</v>
      </c>
      <c r="AD637" s="224">
        <v>21</v>
      </c>
      <c r="AE637" s="225"/>
      <c r="AF637" s="224"/>
      <c r="AG637" s="225"/>
      <c r="AH637" s="249"/>
      <c r="AI637" s="258"/>
      <c r="AJ637" s="259"/>
    </row>
    <row r="638" spans="1:36">
      <c r="A638" s="118">
        <f t="shared" si="204"/>
        <v>43492</v>
      </c>
      <c r="B638" s="119">
        <f t="shared" si="196"/>
        <v>43492</v>
      </c>
      <c r="C638" s="120" t="str">
        <f t="shared" si="197"/>
        <v>夜</v>
      </c>
      <c r="D638" s="120">
        <f t="shared" si="213"/>
        <v>27</v>
      </c>
      <c r="E638" s="120">
        <f t="shared" si="212"/>
        <v>3</v>
      </c>
      <c r="F638" s="121" t="str">
        <f t="shared" si="207"/>
        <v>丙班</v>
      </c>
      <c r="G638" s="120">
        <f t="shared" si="198"/>
        <v>6</v>
      </c>
      <c r="H638" s="122">
        <f t="shared" si="202"/>
        <v>0.0416666666666667</v>
      </c>
      <c r="I638" s="159">
        <f t="shared" si="199"/>
        <v>0.25</v>
      </c>
      <c r="J638" s="160" t="str">
        <f>IF(_penmei4_month_day!A632="","",_penmei4_month_day!A632)</f>
        <v/>
      </c>
      <c r="K638" s="160" t="str">
        <f>IF(_penmei4_month_day!B632="","",_penmei4_month_day!B632)</f>
        <v/>
      </c>
      <c r="L638" s="160" t="str">
        <f>IF(_penmei4_month_day!C632="","",_penmei4_month_day!C632)</f>
        <v/>
      </c>
      <c r="M638" s="160" t="str">
        <f>IF(_penmei4_month_day!D632="","",_penmei4_month_day!D632)</f>
        <v/>
      </c>
      <c r="N638" s="160" t="str">
        <f>IF(_penmei4_month_day!E632="","",_penmei4_month_day!E632)</f>
        <v/>
      </c>
      <c r="O638" s="161" t="str">
        <f>IF(_penmei4_month_day!F632="","",_penmei4_month_day!F632)</f>
        <v/>
      </c>
      <c r="P638" s="162">
        <v>10</v>
      </c>
      <c r="Q638" s="185" t="str">
        <f t="shared" si="194"/>
        <v/>
      </c>
      <c r="R638" s="161" t="str">
        <f>IF(OR(_penmei3_month_day!A632="",_penmei3_month_day!B632=""),"",IF(AND(_penmei3_month_day!A632=1,_penmei3_month_day!B632=1),_penmei4_month_day!I632,""))</f>
        <v/>
      </c>
      <c r="S638" s="186" t="str">
        <f>IF(_penmei4_month_day!J632="","",_penmei4_month_day!J632)</f>
        <v/>
      </c>
      <c r="T638" s="187" t="str">
        <f>IF(_penmei4_month_day!K632="","",_penmei4_month_day!K632)</f>
        <v/>
      </c>
      <c r="U638" s="160" t="str">
        <f>IF(_penmei4_month_day!L632="","",_penmei4_month_day!L632)</f>
        <v/>
      </c>
      <c r="V638" s="160" t="str">
        <f>IF(_penmei4_month_day!M632="","",_penmei4_month_day!M632)</f>
        <v/>
      </c>
      <c r="W638" s="188" t="str">
        <f>IF(_penmei4_month_day!N632="","",_penmei4_month_day!N632)</f>
        <v/>
      </c>
      <c r="X638" s="162">
        <v>10</v>
      </c>
      <c r="Y638" s="185" t="str">
        <f t="shared" si="195"/>
        <v/>
      </c>
      <c r="Z638" s="161" t="str">
        <f>IF(OR(_penmei3_month_day!D632="",_penmei3_month_day!E632=""),"",IF(AND(_penmei3_month_day!D632=1,_penmei3_month_day!E632=1),_penmei4_month_day!Q632,""))</f>
        <v/>
      </c>
      <c r="AA638" s="221" t="str">
        <f>IF(_penmei4_month_day!R632="","",_penmei4_month_day!R632)</f>
        <v/>
      </c>
      <c r="AB638" s="222">
        <f t="shared" si="201"/>
        <v>20</v>
      </c>
      <c r="AC638" s="223">
        <v>0.314583333333333</v>
      </c>
      <c r="AD638" s="224" t="s">
        <v>122</v>
      </c>
      <c r="AE638" s="225"/>
      <c r="AF638" s="224"/>
      <c r="AG638" s="225"/>
      <c r="AH638" s="249"/>
      <c r="AI638" s="260"/>
      <c r="AJ638" s="261"/>
    </row>
    <row r="639" spans="1:36">
      <c r="A639" s="123">
        <f t="shared" si="204"/>
        <v>43492</v>
      </c>
      <c r="B639" s="124">
        <f t="shared" si="196"/>
        <v>43492</v>
      </c>
      <c r="C639" s="125" t="str">
        <f t="shared" si="197"/>
        <v>夜</v>
      </c>
      <c r="D639" s="125">
        <f t="shared" si="213"/>
        <v>27</v>
      </c>
      <c r="E639" s="125">
        <f t="shared" si="212"/>
        <v>3</v>
      </c>
      <c r="F639" s="126" t="str">
        <f t="shared" si="207"/>
        <v>丙班</v>
      </c>
      <c r="G639" s="125">
        <f t="shared" si="198"/>
        <v>7</v>
      </c>
      <c r="H639" s="127">
        <f t="shared" si="202"/>
        <v>0.0416666666666667</v>
      </c>
      <c r="I639" s="163">
        <f t="shared" si="199"/>
        <v>0.291666666666667</v>
      </c>
      <c r="J639" s="164" t="str">
        <f>IF(_penmei4_month_day!A633="","",_penmei4_month_day!A633)</f>
        <v/>
      </c>
      <c r="K639" s="164" t="str">
        <f>IF(_penmei4_month_day!B633="","",_penmei4_month_day!B633)</f>
        <v/>
      </c>
      <c r="L639" s="164" t="str">
        <f>IF(_penmei4_month_day!C633="","",_penmei4_month_day!C633)</f>
        <v/>
      </c>
      <c r="M639" s="164" t="str">
        <f>IF(_penmei4_month_day!D633="","",_penmei4_month_day!D633)</f>
        <v/>
      </c>
      <c r="N639" s="164" t="str">
        <f>IF(_penmei4_month_day!E633="","",_penmei4_month_day!E633)</f>
        <v/>
      </c>
      <c r="O639" s="165" t="str">
        <f>IF(_penmei4_month_day!F633="","",_penmei4_month_day!F633)</f>
        <v/>
      </c>
      <c r="P639" s="166">
        <v>10.5</v>
      </c>
      <c r="Q639" s="189" t="str">
        <f t="shared" si="194"/>
        <v/>
      </c>
      <c r="R639" s="165" t="str">
        <f>IF(OR(_penmei3_month_day!A633="",_penmei3_month_day!B633=""),"",IF(AND(_penmei3_month_day!A633=1,_penmei3_month_day!B633=1),_penmei4_month_day!I633,""))</f>
        <v/>
      </c>
      <c r="S639" s="190" t="str">
        <f>IF(_penmei4_month_day!J633="","",_penmei4_month_day!J633)</f>
        <v/>
      </c>
      <c r="T639" s="191" t="str">
        <f>IF(_penmei4_month_day!K633="","",_penmei4_month_day!K633)</f>
        <v/>
      </c>
      <c r="U639" s="164" t="str">
        <f>IF(_penmei4_month_day!L633="","",_penmei4_month_day!L633)</f>
        <v/>
      </c>
      <c r="V639" s="164" t="str">
        <f>IF(_penmei4_month_day!M633="","",_penmei4_month_day!M633)</f>
        <v/>
      </c>
      <c r="W639" s="192" t="str">
        <f>IF(_penmei4_month_day!N633="","",_penmei4_month_day!N633)</f>
        <v/>
      </c>
      <c r="X639" s="166">
        <v>10.5</v>
      </c>
      <c r="Y639" s="189" t="str">
        <f t="shared" si="195"/>
        <v/>
      </c>
      <c r="Z639" s="165" t="str">
        <f>IF(OR(_penmei3_month_day!D633="",_penmei3_month_day!E633=""),"",IF(AND(_penmei3_month_day!D633=1,_penmei3_month_day!E633=1),_penmei4_month_day!Q633,""))</f>
        <v/>
      </c>
      <c r="AA639" s="226" t="str">
        <f>IF(_penmei4_month_day!R633="","",_penmei4_month_day!R633)</f>
        <v/>
      </c>
      <c r="AB639" s="222">
        <f t="shared" si="201"/>
        <v>21</v>
      </c>
      <c r="AC639" s="227"/>
      <c r="AD639" s="228"/>
      <c r="AE639" s="229"/>
      <c r="AF639" s="228"/>
      <c r="AG639" s="229"/>
      <c r="AH639" s="251"/>
      <c r="AI639" s="252" t="s">
        <v>118</v>
      </c>
      <c r="AJ639" s="253" t="s">
        <v>131</v>
      </c>
    </row>
    <row r="640" spans="1:36">
      <c r="A640" s="128">
        <f t="shared" si="204"/>
        <v>43492</v>
      </c>
      <c r="B640" s="129">
        <f t="shared" si="196"/>
        <v>43492</v>
      </c>
      <c r="C640" s="130" t="str">
        <f t="shared" si="197"/>
        <v>白</v>
      </c>
      <c r="D640" s="130">
        <f t="shared" si="213"/>
        <v>27</v>
      </c>
      <c r="E640" s="130">
        <f>IF(AND(E632=4),1,IF(AND(E632&lt;4),(E632+1),))</f>
        <v>4</v>
      </c>
      <c r="F640" s="131" t="str">
        <f t="shared" si="207"/>
        <v>丁班</v>
      </c>
      <c r="G640" s="130">
        <f t="shared" si="198"/>
        <v>8</v>
      </c>
      <c r="H640" s="132">
        <f t="shared" si="202"/>
        <v>0.0416666666666667</v>
      </c>
      <c r="I640" s="167">
        <f t="shared" si="199"/>
        <v>0.333333333333333</v>
      </c>
      <c r="J640" s="168" t="str">
        <f>IF(_penmei4_month_day!A634="","",_penmei4_month_day!A634)</f>
        <v/>
      </c>
      <c r="K640" s="169" t="str">
        <f>IF(_penmei4_month_day!B634="","",_penmei4_month_day!B634)</f>
        <v/>
      </c>
      <c r="L640" s="169" t="str">
        <f>IF(_penmei4_month_day!C634="","",_penmei4_month_day!C634)</f>
        <v/>
      </c>
      <c r="M640" s="156" t="str">
        <f>IF(_penmei4_month_day!D634="","",_penmei4_month_day!D634)</f>
        <v/>
      </c>
      <c r="N640" s="156" t="str">
        <f>IF(_penmei4_month_day!E634="","",_penmei4_month_day!E634)</f>
        <v/>
      </c>
      <c r="O640" s="157" t="str">
        <f>IF(_penmei4_month_day!F634="","",_penmei4_month_day!F634)</f>
        <v/>
      </c>
      <c r="P640" s="158">
        <v>11.5</v>
      </c>
      <c r="Q640" s="197" t="str">
        <f t="shared" si="194"/>
        <v/>
      </c>
      <c r="R640" s="157" t="str">
        <f>IF(OR(_penmei3_month_day!A634="",_penmei3_month_day!B634=""),"",IF(AND(_penmei3_month_day!A634=1,_penmei3_month_day!B634=1),_penmei4_month_day!I634,""))</f>
        <v/>
      </c>
      <c r="S640" s="182" t="str">
        <f>IF(_penmei4_month_day!J634="","",_penmei4_month_day!J634)</f>
        <v/>
      </c>
      <c r="T640" s="183" t="str">
        <f>IF(_penmei4_month_day!K634="","",_penmei4_month_day!K634)</f>
        <v/>
      </c>
      <c r="U640" s="156" t="str">
        <f>IF(_penmei4_month_day!L634="","",_penmei4_month_day!L634)</f>
        <v/>
      </c>
      <c r="V640" s="156" t="str">
        <f>IF(_penmei4_month_day!M634="","",_penmei4_month_day!M634)</f>
        <v/>
      </c>
      <c r="W640" s="184" t="str">
        <f>IF(_penmei4_month_day!N634="","",_penmei4_month_day!N634)</f>
        <v/>
      </c>
      <c r="X640" s="158">
        <v>10</v>
      </c>
      <c r="Y640" s="197" t="str">
        <f t="shared" si="195"/>
        <v/>
      </c>
      <c r="Z640" s="194" t="str">
        <f>IF(OR(_penmei3_month_day!D634="",_penmei3_month_day!E634=""),"",IF(AND(_penmei3_month_day!D634=1,_penmei3_month_day!E634=1),_penmei4_month_day!Q634,""))</f>
        <v/>
      </c>
      <c r="AA640" s="230" t="str">
        <f>IF(_penmei4_month_day!R634="","",_penmei4_month_day!R634)</f>
        <v/>
      </c>
      <c r="AB640" s="222">
        <f t="shared" si="201"/>
        <v>21.5</v>
      </c>
      <c r="AC640" s="231">
        <v>0.368055555555556</v>
      </c>
      <c r="AD640" s="232" t="s">
        <v>130</v>
      </c>
      <c r="AE640" s="233"/>
      <c r="AF640" s="232"/>
      <c r="AG640" s="233"/>
      <c r="AH640" s="254"/>
      <c r="AI640" s="256"/>
      <c r="AJ640" s="257"/>
    </row>
    <row r="641" spans="1:36">
      <c r="A641" s="118">
        <f t="shared" si="204"/>
        <v>43492</v>
      </c>
      <c r="B641" s="119">
        <f t="shared" si="196"/>
        <v>43492</v>
      </c>
      <c r="C641" s="120" t="str">
        <f t="shared" si="197"/>
        <v>白</v>
      </c>
      <c r="D641" s="120">
        <f t="shared" si="213"/>
        <v>27</v>
      </c>
      <c r="E641" s="120">
        <f>E640</f>
        <v>4</v>
      </c>
      <c r="F641" s="121" t="str">
        <f t="shared" si="207"/>
        <v>丁班</v>
      </c>
      <c r="G641" s="120">
        <f t="shared" si="198"/>
        <v>9</v>
      </c>
      <c r="H641" s="122">
        <f t="shared" si="202"/>
        <v>0.0416666666666667</v>
      </c>
      <c r="I641" s="159">
        <f t="shared" si="199"/>
        <v>0.375</v>
      </c>
      <c r="J641" s="160" t="str">
        <f>IF(_penmei4_month_day!A635="","",_penmei4_month_day!A635)</f>
        <v/>
      </c>
      <c r="K641" s="160" t="str">
        <f>IF(_penmei4_month_day!B635="","",_penmei4_month_day!B635)</f>
        <v/>
      </c>
      <c r="L641" s="160" t="str">
        <f>IF(_penmei4_month_day!C635="","",_penmei4_month_day!C635)</f>
        <v/>
      </c>
      <c r="M641" s="160" t="str">
        <f>IF(_penmei4_month_day!D635="","",_penmei4_month_day!D635)</f>
        <v/>
      </c>
      <c r="N641" s="160" t="str">
        <f>IF(_penmei4_month_day!E635="","",_penmei4_month_day!E635)</f>
        <v/>
      </c>
      <c r="O641" s="161" t="str">
        <f>IF(_penmei4_month_day!F635="","",_penmei4_month_day!F635)</f>
        <v/>
      </c>
      <c r="P641" s="162">
        <v>11</v>
      </c>
      <c r="Q641" s="185" t="str">
        <f t="shared" si="194"/>
        <v/>
      </c>
      <c r="R641" s="161" t="str">
        <f>IF(OR(_penmei3_month_day!A635="",_penmei3_month_day!B635=""),"",IF(AND(_penmei3_month_day!A635=1,_penmei3_month_day!B635=1),_penmei4_month_day!I635,""))</f>
        <v/>
      </c>
      <c r="S641" s="186" t="str">
        <f>IF(_penmei4_month_day!J635="","",_penmei4_month_day!J635)</f>
        <v/>
      </c>
      <c r="T641" s="187" t="str">
        <f>IF(_penmei4_month_day!K635="","",_penmei4_month_day!K635)</f>
        <v/>
      </c>
      <c r="U641" s="160" t="str">
        <f>IF(_penmei4_month_day!L635="","",_penmei4_month_day!L635)</f>
        <v/>
      </c>
      <c r="V641" s="160" t="str">
        <f>IF(_penmei4_month_day!M635="","",_penmei4_month_day!M635)</f>
        <v/>
      </c>
      <c r="W641" s="188" t="str">
        <f>IF(_penmei4_month_day!N635="","",_penmei4_month_day!N635)</f>
        <v/>
      </c>
      <c r="X641" s="162">
        <v>10</v>
      </c>
      <c r="Y641" s="185" t="str">
        <f t="shared" si="195"/>
        <v/>
      </c>
      <c r="Z641" s="161" t="str">
        <f>IF(OR(_penmei3_month_day!D635="",_penmei3_month_day!E635=""),"",IF(AND(_penmei3_month_day!D635=1,_penmei3_month_day!E635=1),_penmei4_month_day!Q635,""))</f>
        <v/>
      </c>
      <c r="AA641" s="221" t="str">
        <f>IF(_penmei4_month_day!R635="","",_penmei4_month_day!R635)</f>
        <v/>
      </c>
      <c r="AB641" s="222">
        <f t="shared" si="201"/>
        <v>21</v>
      </c>
      <c r="AC641" s="223">
        <v>0.375</v>
      </c>
      <c r="AD641" s="224">
        <v>20</v>
      </c>
      <c r="AE641" s="225"/>
      <c r="AF641" s="224"/>
      <c r="AG641" s="225"/>
      <c r="AH641" s="249"/>
      <c r="AI641" s="258"/>
      <c r="AJ641" s="259"/>
    </row>
    <row r="642" spans="1:36">
      <c r="A642" s="118">
        <f t="shared" si="204"/>
        <v>43492</v>
      </c>
      <c r="B642" s="119">
        <f t="shared" si="196"/>
        <v>43492</v>
      </c>
      <c r="C642" s="120" t="str">
        <f t="shared" si="197"/>
        <v>白</v>
      </c>
      <c r="D642" s="120">
        <f t="shared" si="213"/>
        <v>27</v>
      </c>
      <c r="E642" s="120">
        <f t="shared" ref="E642:E647" si="214">E641</f>
        <v>4</v>
      </c>
      <c r="F642" s="121" t="str">
        <f t="shared" si="207"/>
        <v>丁班</v>
      </c>
      <c r="G642" s="120">
        <f t="shared" si="198"/>
        <v>10</v>
      </c>
      <c r="H642" s="122">
        <f t="shared" si="202"/>
        <v>0.0416666666666667</v>
      </c>
      <c r="I642" s="159">
        <f t="shared" si="199"/>
        <v>0.416666666666667</v>
      </c>
      <c r="J642" s="160" t="str">
        <f>IF(_penmei4_month_day!A636="","",_penmei4_month_day!A636)</f>
        <v/>
      </c>
      <c r="K642" s="160" t="str">
        <f>IF(_penmei4_month_day!B636="","",_penmei4_month_day!B636)</f>
        <v/>
      </c>
      <c r="L642" s="160" t="str">
        <f>IF(_penmei4_month_day!C636="","",_penmei4_month_day!C636)</f>
        <v/>
      </c>
      <c r="M642" s="160" t="str">
        <f>IF(_penmei4_month_day!D636="","",_penmei4_month_day!D636)</f>
        <v/>
      </c>
      <c r="N642" s="160" t="str">
        <f>IF(_penmei4_month_day!E636="","",_penmei4_month_day!E636)</f>
        <v/>
      </c>
      <c r="O642" s="161" t="str">
        <f>IF(_penmei4_month_day!F636="","",_penmei4_month_day!F636)</f>
        <v/>
      </c>
      <c r="P642" s="162">
        <v>10.5</v>
      </c>
      <c r="Q642" s="185" t="str">
        <f t="shared" si="194"/>
        <v/>
      </c>
      <c r="R642" s="161" t="str">
        <f>IF(OR(_penmei3_month_day!A636="",_penmei3_month_day!B636=""),"",IF(AND(_penmei3_month_day!A636=1,_penmei3_month_day!B636=1),_penmei4_month_day!I636,""))</f>
        <v/>
      </c>
      <c r="S642" s="186" t="str">
        <f>IF(_penmei4_month_day!J636="","",_penmei4_month_day!J636)</f>
        <v/>
      </c>
      <c r="T642" s="187" t="str">
        <f>IF(_penmei4_month_day!K636="","",_penmei4_month_day!K636)</f>
        <v/>
      </c>
      <c r="U642" s="160" t="str">
        <f>IF(_penmei4_month_day!L636="","",_penmei4_month_day!L636)</f>
        <v/>
      </c>
      <c r="V642" s="160" t="str">
        <f>IF(_penmei4_month_day!M636="","",_penmei4_month_day!M636)</f>
        <v/>
      </c>
      <c r="W642" s="188" t="str">
        <f>IF(_penmei4_month_day!N636="","",_penmei4_month_day!N636)</f>
        <v/>
      </c>
      <c r="X642" s="162">
        <v>10.5</v>
      </c>
      <c r="Y642" s="185" t="str">
        <f t="shared" si="195"/>
        <v/>
      </c>
      <c r="Z642" s="161" t="str">
        <f>IF(OR(_penmei3_month_day!D636="",_penmei3_month_day!E636=""),"",IF(AND(_penmei3_month_day!D636=1,_penmei3_month_day!E636=1),_penmei4_month_day!Q636,""))</f>
        <v/>
      </c>
      <c r="AA642" s="221" t="str">
        <f>IF(_penmei4_month_day!R636="","",_penmei4_month_day!R636)</f>
        <v/>
      </c>
      <c r="AB642" s="222">
        <f t="shared" si="201"/>
        <v>21</v>
      </c>
      <c r="AC642" s="223">
        <v>0.409722222222222</v>
      </c>
      <c r="AD642" s="224" t="s">
        <v>116</v>
      </c>
      <c r="AE642" s="225"/>
      <c r="AF642" s="224"/>
      <c r="AG642" s="225"/>
      <c r="AH642" s="249"/>
      <c r="AI642" s="258"/>
      <c r="AJ642" s="259"/>
    </row>
    <row r="643" spans="1:36">
      <c r="A643" s="118">
        <f t="shared" si="204"/>
        <v>43492</v>
      </c>
      <c r="B643" s="119">
        <f t="shared" si="196"/>
        <v>43492</v>
      </c>
      <c r="C643" s="120" t="str">
        <f t="shared" si="197"/>
        <v>白</v>
      </c>
      <c r="D643" s="120">
        <f t="shared" si="213"/>
        <v>27</v>
      </c>
      <c r="E643" s="120">
        <f t="shared" si="214"/>
        <v>4</v>
      </c>
      <c r="F643" s="121" t="str">
        <f t="shared" si="207"/>
        <v>丁班</v>
      </c>
      <c r="G643" s="120">
        <f t="shared" si="198"/>
        <v>11</v>
      </c>
      <c r="H643" s="122">
        <f t="shared" si="202"/>
        <v>0.0416666666666667</v>
      </c>
      <c r="I643" s="159">
        <f t="shared" si="199"/>
        <v>0.458333333333333</v>
      </c>
      <c r="J643" s="160" t="str">
        <f>IF(_penmei4_month_day!A637="","",_penmei4_month_day!A637)</f>
        <v/>
      </c>
      <c r="K643" s="160" t="str">
        <f>IF(_penmei4_month_day!B637="","",_penmei4_month_day!B637)</f>
        <v/>
      </c>
      <c r="L643" s="160" t="str">
        <f>IF(_penmei4_month_day!C637="","",_penmei4_month_day!C637)</f>
        <v/>
      </c>
      <c r="M643" s="160" t="str">
        <f>IF(_penmei4_month_day!D637="","",_penmei4_month_day!D637)</f>
        <v/>
      </c>
      <c r="N643" s="160" t="str">
        <f>IF(_penmei4_month_day!E637="","",_penmei4_month_day!E637)</f>
        <v/>
      </c>
      <c r="O643" s="161" t="str">
        <f>IF(_penmei4_month_day!F637="","",_penmei4_month_day!F637)</f>
        <v/>
      </c>
      <c r="P643" s="162"/>
      <c r="Q643" s="185" t="str">
        <f t="shared" si="194"/>
        <v/>
      </c>
      <c r="R643" s="161" t="str">
        <f>IF(OR(_penmei3_month_day!A637="",_penmei3_month_day!B637=""),"",IF(AND(_penmei3_month_day!A637=1,_penmei3_month_day!B637=1),_penmei4_month_day!I637,""))</f>
        <v/>
      </c>
      <c r="S643" s="186" t="str">
        <f>IF(_penmei4_month_day!J637="","",_penmei4_month_day!J637)</f>
        <v/>
      </c>
      <c r="T643" s="187" t="str">
        <f>IF(_penmei4_month_day!K637="","",_penmei4_month_day!K637)</f>
        <v/>
      </c>
      <c r="U643" s="160" t="str">
        <f>IF(_penmei4_month_day!L637="","",_penmei4_month_day!L637)</f>
        <v/>
      </c>
      <c r="V643" s="160" t="str">
        <f>IF(_penmei4_month_day!M637="","",_penmei4_month_day!M637)</f>
        <v/>
      </c>
      <c r="W643" s="188" t="str">
        <f>IF(_penmei4_month_day!N637="","",_penmei4_month_day!N637)</f>
        <v/>
      </c>
      <c r="X643" s="162"/>
      <c r="Y643" s="185" t="str">
        <f t="shared" si="195"/>
        <v/>
      </c>
      <c r="Z643" s="161" t="str">
        <f>IF(OR(_penmei3_month_day!D637="",_penmei3_month_day!E637=""),"",IF(AND(_penmei3_month_day!D637=1,_penmei3_month_day!E637=1),_penmei4_month_day!Q637,""))</f>
        <v/>
      </c>
      <c r="AA643" s="221" t="str">
        <f>IF(_penmei4_month_day!R637="","",_penmei4_month_day!R637)</f>
        <v/>
      </c>
      <c r="AB643" s="222">
        <f t="shared" si="201"/>
        <v>0</v>
      </c>
      <c r="AC643" s="223">
        <v>0.420138888888889</v>
      </c>
      <c r="AD643" s="224" t="s">
        <v>139</v>
      </c>
      <c r="AE643" s="225"/>
      <c r="AF643" s="224"/>
      <c r="AG643" s="225"/>
      <c r="AH643" s="249"/>
      <c r="AI643" s="258"/>
      <c r="AJ643" s="259"/>
    </row>
    <row r="644" spans="1:36">
      <c r="A644" s="118">
        <f t="shared" si="204"/>
        <v>43492</v>
      </c>
      <c r="B644" s="119">
        <f t="shared" si="196"/>
        <v>43492</v>
      </c>
      <c r="C644" s="120" t="str">
        <f t="shared" si="197"/>
        <v>白</v>
      </c>
      <c r="D644" s="120">
        <f t="shared" si="213"/>
        <v>27</v>
      </c>
      <c r="E644" s="120">
        <f t="shared" si="214"/>
        <v>4</v>
      </c>
      <c r="F644" s="121" t="str">
        <f t="shared" si="207"/>
        <v>丁班</v>
      </c>
      <c r="G644" s="120">
        <f t="shared" si="198"/>
        <v>12</v>
      </c>
      <c r="H644" s="122">
        <f t="shared" si="202"/>
        <v>0.0416666666666667</v>
      </c>
      <c r="I644" s="159">
        <f t="shared" si="199"/>
        <v>0.5</v>
      </c>
      <c r="J644" s="160" t="str">
        <f>IF(_penmei4_month_day!A638="","",_penmei4_month_day!A638)</f>
        <v/>
      </c>
      <c r="K644" s="160" t="str">
        <f>IF(_penmei4_month_day!B638="","",_penmei4_month_day!B638)</f>
        <v/>
      </c>
      <c r="L644" s="160" t="str">
        <f>IF(_penmei4_month_day!C638="","",_penmei4_month_day!C638)</f>
        <v/>
      </c>
      <c r="M644" s="160" t="str">
        <f>IF(_penmei4_month_day!D638="","",_penmei4_month_day!D638)</f>
        <v/>
      </c>
      <c r="N644" s="160" t="str">
        <f>IF(_penmei4_month_day!E638="","",_penmei4_month_day!E638)</f>
        <v/>
      </c>
      <c r="O644" s="161" t="str">
        <f>IF(_penmei4_month_day!F638="","",_penmei4_month_day!F638)</f>
        <v/>
      </c>
      <c r="P644" s="162"/>
      <c r="Q644" s="185" t="str">
        <f t="shared" si="194"/>
        <v/>
      </c>
      <c r="R644" s="161" t="str">
        <f>IF(OR(_penmei3_month_day!A638="",_penmei3_month_day!B638=""),"",IF(AND(_penmei3_month_day!A638=1,_penmei3_month_day!B638=1),_penmei4_month_day!I638,""))</f>
        <v/>
      </c>
      <c r="S644" s="186" t="str">
        <f>IF(_penmei4_month_day!J638="","",_penmei4_month_day!J638)</f>
        <v/>
      </c>
      <c r="T644" s="187" t="str">
        <f>IF(_penmei4_month_day!K638="","",_penmei4_month_day!K638)</f>
        <v/>
      </c>
      <c r="U644" s="160" t="str">
        <f>IF(_penmei4_month_day!L638="","",_penmei4_month_day!L638)</f>
        <v/>
      </c>
      <c r="V644" s="160" t="str">
        <f>IF(_penmei4_month_day!M638="","",_penmei4_month_day!M638)</f>
        <v/>
      </c>
      <c r="W644" s="188" t="str">
        <f>IF(_penmei4_month_day!N638="","",_penmei4_month_day!N638)</f>
        <v/>
      </c>
      <c r="X644" s="162"/>
      <c r="Y644" s="185" t="str">
        <f t="shared" si="195"/>
        <v/>
      </c>
      <c r="Z644" s="161" t="str">
        <f>IF(OR(_penmei3_month_day!D638="",_penmei3_month_day!E638=""),"",IF(AND(_penmei3_month_day!D638=1,_penmei3_month_day!E638=1),_penmei4_month_day!Q638,""))</f>
        <v/>
      </c>
      <c r="AA644" s="221" t="str">
        <f>IF(_penmei4_month_day!R638="","",_penmei4_month_day!R638)</f>
        <v/>
      </c>
      <c r="AB644" s="222">
        <f t="shared" si="201"/>
        <v>0</v>
      </c>
      <c r="AC644" s="223"/>
      <c r="AD644" s="224"/>
      <c r="AE644" s="225"/>
      <c r="AF644" s="224"/>
      <c r="AG644" s="225"/>
      <c r="AH644" s="249"/>
      <c r="AI644" s="258"/>
      <c r="AJ644" s="259"/>
    </row>
    <row r="645" spans="1:36">
      <c r="A645" s="118">
        <f t="shared" si="204"/>
        <v>43492</v>
      </c>
      <c r="B645" s="119">
        <f t="shared" si="196"/>
        <v>43492</v>
      </c>
      <c r="C645" s="120" t="str">
        <f t="shared" si="197"/>
        <v>白</v>
      </c>
      <c r="D645" s="120">
        <f t="shared" si="213"/>
        <v>27</v>
      </c>
      <c r="E645" s="120">
        <f t="shared" si="214"/>
        <v>4</v>
      </c>
      <c r="F645" s="121" t="str">
        <f t="shared" si="207"/>
        <v>丁班</v>
      </c>
      <c r="G645" s="120">
        <f t="shared" si="198"/>
        <v>13</v>
      </c>
      <c r="H645" s="122">
        <f t="shared" si="202"/>
        <v>0.0416666666666667</v>
      </c>
      <c r="I645" s="159">
        <f t="shared" si="199"/>
        <v>0.541666666666667</v>
      </c>
      <c r="J645" s="160" t="str">
        <f>IF(_penmei4_month_day!A639="","",_penmei4_month_day!A639)</f>
        <v/>
      </c>
      <c r="K645" s="160" t="str">
        <f>IF(_penmei4_month_day!B639="","",_penmei4_month_day!B639)</f>
        <v/>
      </c>
      <c r="L645" s="160" t="str">
        <f>IF(_penmei4_month_day!C639="","",_penmei4_month_day!C639)</f>
        <v/>
      </c>
      <c r="M645" s="160" t="str">
        <f>IF(_penmei4_month_day!D639="","",_penmei4_month_day!D639)</f>
        <v/>
      </c>
      <c r="N645" s="160" t="str">
        <f>IF(_penmei4_month_day!E639="","",_penmei4_month_day!E639)</f>
        <v/>
      </c>
      <c r="O645" s="161" t="str">
        <f>IF(_penmei4_month_day!F639="","",_penmei4_month_day!F639)</f>
        <v/>
      </c>
      <c r="P645" s="162"/>
      <c r="Q645" s="185" t="str">
        <f t="shared" si="194"/>
        <v/>
      </c>
      <c r="R645" s="161" t="str">
        <f>IF(OR(_penmei3_month_day!A639="",_penmei3_month_day!B639=""),"",IF(AND(_penmei3_month_day!A639=1,_penmei3_month_day!B639=1),_penmei4_month_day!I639,""))</f>
        <v/>
      </c>
      <c r="S645" s="186" t="str">
        <f>IF(_penmei4_month_day!J639="","",_penmei4_month_day!J639)</f>
        <v/>
      </c>
      <c r="T645" s="187" t="str">
        <f>IF(_penmei4_month_day!K639="","",_penmei4_month_day!K639)</f>
        <v/>
      </c>
      <c r="U645" s="160" t="str">
        <f>IF(_penmei4_month_day!L639="","",_penmei4_month_day!L639)</f>
        <v/>
      </c>
      <c r="V645" s="160" t="str">
        <f>IF(_penmei4_month_day!M639="","",_penmei4_month_day!M639)</f>
        <v/>
      </c>
      <c r="W645" s="188" t="str">
        <f>IF(_penmei4_month_day!N639="","",_penmei4_month_day!N639)</f>
        <v/>
      </c>
      <c r="X645" s="162"/>
      <c r="Y645" s="185" t="str">
        <f t="shared" si="195"/>
        <v/>
      </c>
      <c r="Z645" s="161" t="str">
        <f>IF(OR(_penmei3_month_day!D639="",_penmei3_month_day!E639=""),"",IF(AND(_penmei3_month_day!D639=1,_penmei3_month_day!E639=1),_penmei4_month_day!Q639,""))</f>
        <v/>
      </c>
      <c r="AA645" s="221" t="str">
        <f>IF(_penmei4_month_day!R639="","",_penmei4_month_day!R639)</f>
        <v/>
      </c>
      <c r="AB645" s="222">
        <f t="shared" si="201"/>
        <v>0</v>
      </c>
      <c r="AC645" s="223"/>
      <c r="AD645" s="224"/>
      <c r="AE645" s="225"/>
      <c r="AF645" s="224"/>
      <c r="AG645" s="225"/>
      <c r="AH645" s="249"/>
      <c r="AI645" s="258"/>
      <c r="AJ645" s="259"/>
    </row>
    <row r="646" spans="1:36">
      <c r="A646" s="118">
        <f t="shared" si="204"/>
        <v>43492</v>
      </c>
      <c r="B646" s="119">
        <f t="shared" si="196"/>
        <v>43492</v>
      </c>
      <c r="C646" s="120" t="str">
        <f t="shared" si="197"/>
        <v>白</v>
      </c>
      <c r="D646" s="120">
        <f t="shared" si="213"/>
        <v>27</v>
      </c>
      <c r="E646" s="120">
        <f t="shared" si="214"/>
        <v>4</v>
      </c>
      <c r="F646" s="121" t="str">
        <f t="shared" si="207"/>
        <v>丁班</v>
      </c>
      <c r="G646" s="120">
        <f t="shared" si="198"/>
        <v>14</v>
      </c>
      <c r="H646" s="122">
        <f t="shared" si="202"/>
        <v>0.0416666666666667</v>
      </c>
      <c r="I646" s="159">
        <f t="shared" si="199"/>
        <v>0.583333333333333</v>
      </c>
      <c r="J646" s="160" t="str">
        <f>IF(_penmei4_month_day!A640="","",_penmei4_month_day!A640)</f>
        <v/>
      </c>
      <c r="K646" s="160" t="str">
        <f>IF(_penmei4_month_day!B640="","",_penmei4_month_day!B640)</f>
        <v/>
      </c>
      <c r="L646" s="160" t="str">
        <f>IF(_penmei4_month_day!C640="","",_penmei4_month_day!C640)</f>
        <v/>
      </c>
      <c r="M646" s="160" t="str">
        <f>IF(_penmei4_month_day!D640="","",_penmei4_month_day!D640)</f>
        <v/>
      </c>
      <c r="N646" s="160" t="str">
        <f>IF(_penmei4_month_day!E640="","",_penmei4_month_day!E640)</f>
        <v/>
      </c>
      <c r="O646" s="161" t="str">
        <f>IF(_penmei4_month_day!F640="","",_penmei4_month_day!F640)</f>
        <v/>
      </c>
      <c r="P646" s="162"/>
      <c r="Q646" s="185" t="str">
        <f t="shared" si="194"/>
        <v/>
      </c>
      <c r="R646" s="161" t="str">
        <f>IF(OR(_penmei3_month_day!A640="",_penmei3_month_day!B640=""),"",IF(AND(_penmei3_month_day!A640=1,_penmei3_month_day!B640=1),_penmei4_month_day!I640,""))</f>
        <v/>
      </c>
      <c r="S646" s="186" t="str">
        <f>IF(_penmei4_month_day!J640="","",_penmei4_month_day!J640)</f>
        <v/>
      </c>
      <c r="T646" s="187" t="str">
        <f>IF(_penmei4_month_day!K640="","",_penmei4_month_day!K640)</f>
        <v/>
      </c>
      <c r="U646" s="160" t="str">
        <f>IF(_penmei4_month_day!L640="","",_penmei4_month_day!L640)</f>
        <v/>
      </c>
      <c r="V646" s="160" t="str">
        <f>IF(_penmei4_month_day!M640="","",_penmei4_month_day!M640)</f>
        <v/>
      </c>
      <c r="W646" s="188" t="str">
        <f>IF(_penmei4_month_day!N640="","",_penmei4_month_day!N640)</f>
        <v/>
      </c>
      <c r="X646" s="162"/>
      <c r="Y646" s="185" t="str">
        <f t="shared" si="195"/>
        <v/>
      </c>
      <c r="Z646" s="161" t="str">
        <f>IF(OR(_penmei3_month_day!D640="",_penmei3_month_day!E640=""),"",IF(AND(_penmei3_month_day!D640=1,_penmei3_month_day!E640=1),_penmei4_month_day!Q640,""))</f>
        <v/>
      </c>
      <c r="AA646" s="221" t="str">
        <f>IF(_penmei4_month_day!R640="","",_penmei4_month_day!R640)</f>
        <v/>
      </c>
      <c r="AB646" s="222">
        <f t="shared" si="201"/>
        <v>0</v>
      </c>
      <c r="AC646" s="223"/>
      <c r="AD646" s="224"/>
      <c r="AE646" s="225"/>
      <c r="AF646" s="224"/>
      <c r="AG646" s="225"/>
      <c r="AH646" s="249"/>
      <c r="AI646" s="260"/>
      <c r="AJ646" s="261"/>
    </row>
    <row r="647" spans="1:36">
      <c r="A647" s="123">
        <f t="shared" si="204"/>
        <v>43492</v>
      </c>
      <c r="B647" s="124">
        <f t="shared" si="196"/>
        <v>43492</v>
      </c>
      <c r="C647" s="125" t="str">
        <f t="shared" si="197"/>
        <v>白</v>
      </c>
      <c r="D647" s="125">
        <f t="shared" si="213"/>
        <v>27</v>
      </c>
      <c r="E647" s="125">
        <f t="shared" si="214"/>
        <v>4</v>
      </c>
      <c r="F647" s="126" t="str">
        <f t="shared" si="207"/>
        <v>丁班</v>
      </c>
      <c r="G647" s="125">
        <f t="shared" si="198"/>
        <v>15</v>
      </c>
      <c r="H647" s="127">
        <f t="shared" si="202"/>
        <v>0.0416666666666667</v>
      </c>
      <c r="I647" s="163">
        <f t="shared" si="199"/>
        <v>0.625</v>
      </c>
      <c r="J647" s="164" t="str">
        <f>IF(_penmei4_month_day!A641="","",_penmei4_month_day!A641)</f>
        <v/>
      </c>
      <c r="K647" s="164" t="str">
        <f>IF(_penmei4_month_day!B641="","",_penmei4_month_day!B641)</f>
        <v/>
      </c>
      <c r="L647" s="164" t="str">
        <f>IF(_penmei4_month_day!C641="","",_penmei4_month_day!C641)</f>
        <v/>
      </c>
      <c r="M647" s="164" t="str">
        <f>IF(_penmei4_month_day!D641="","",_penmei4_month_day!D641)</f>
        <v/>
      </c>
      <c r="N647" s="164" t="str">
        <f>IF(_penmei4_month_day!E641="","",_penmei4_month_day!E641)</f>
        <v/>
      </c>
      <c r="O647" s="165" t="str">
        <f>IF(_penmei4_month_day!F641="","",_penmei4_month_day!F641)</f>
        <v/>
      </c>
      <c r="P647" s="166"/>
      <c r="Q647" s="189" t="str">
        <f t="shared" si="194"/>
        <v/>
      </c>
      <c r="R647" s="165" t="str">
        <f>IF(OR(_penmei3_month_day!A641="",_penmei3_month_day!B641=""),"",IF(AND(_penmei3_month_day!A641=1,_penmei3_month_day!B641=1),_penmei4_month_day!I641,""))</f>
        <v/>
      </c>
      <c r="S647" s="190" t="str">
        <f>IF(_penmei4_month_day!J641="","",_penmei4_month_day!J641)</f>
        <v/>
      </c>
      <c r="T647" s="191" t="str">
        <f>IF(_penmei4_month_day!K641="","",_penmei4_month_day!K641)</f>
        <v/>
      </c>
      <c r="U647" s="164" t="str">
        <f>IF(_penmei4_month_day!L641="","",_penmei4_month_day!L641)</f>
        <v/>
      </c>
      <c r="V647" s="164" t="str">
        <f>IF(_penmei4_month_day!M641="","",_penmei4_month_day!M641)</f>
        <v/>
      </c>
      <c r="W647" s="192" t="str">
        <f>IF(_penmei4_month_day!N641="","",_penmei4_month_day!N641)</f>
        <v/>
      </c>
      <c r="X647" s="166"/>
      <c r="Y647" s="189" t="str">
        <f t="shared" si="195"/>
        <v/>
      </c>
      <c r="Z647" s="165" t="str">
        <f>IF(OR(_penmei3_month_day!D641="",_penmei3_month_day!E641=""),"",IF(AND(_penmei3_month_day!D641=1,_penmei3_month_day!E641=1),_penmei4_month_day!Q641,""))</f>
        <v/>
      </c>
      <c r="AA647" s="226" t="str">
        <f>IF(_penmei4_month_day!R641="","",_penmei4_month_day!R641)</f>
        <v/>
      </c>
      <c r="AB647" s="222">
        <f t="shared" si="201"/>
        <v>0</v>
      </c>
      <c r="AC647" s="227"/>
      <c r="AD647" s="228"/>
      <c r="AE647" s="229"/>
      <c r="AF647" s="228"/>
      <c r="AG647" s="229"/>
      <c r="AH647" s="251"/>
      <c r="AI647" s="252" t="s">
        <v>118</v>
      </c>
      <c r="AJ647" s="253"/>
    </row>
    <row r="648" spans="1:36">
      <c r="A648" s="128">
        <f t="shared" si="204"/>
        <v>43492</v>
      </c>
      <c r="B648" s="129">
        <f t="shared" si="196"/>
        <v>43492</v>
      </c>
      <c r="C648" s="130" t="str">
        <f t="shared" si="197"/>
        <v>中</v>
      </c>
      <c r="D648" s="130">
        <f t="shared" si="213"/>
        <v>27</v>
      </c>
      <c r="E648" s="130">
        <f>IF(AND(E640=4),1,IF(AND(E640&lt;4),(E640+1),))</f>
        <v>1</v>
      </c>
      <c r="F648" s="131" t="str">
        <f t="shared" si="207"/>
        <v>甲班</v>
      </c>
      <c r="G648" s="130">
        <f t="shared" si="198"/>
        <v>16</v>
      </c>
      <c r="H648" s="132">
        <f t="shared" si="202"/>
        <v>0.0416666666666667</v>
      </c>
      <c r="I648" s="167">
        <f t="shared" si="199"/>
        <v>0.666666666666667</v>
      </c>
      <c r="J648" s="168" t="str">
        <f>IF(_penmei4_month_day!A642="","",_penmei4_month_day!A642)</f>
        <v/>
      </c>
      <c r="K648" s="169" t="str">
        <f>IF(_penmei4_month_day!B642="","",_penmei4_month_day!B642)</f>
        <v/>
      </c>
      <c r="L648" s="169" t="str">
        <f>IF(_penmei4_month_day!C642="","",_penmei4_month_day!C642)</f>
        <v/>
      </c>
      <c r="M648" s="156" t="str">
        <f>IF(_penmei4_month_day!D642="","",_penmei4_month_day!D642)</f>
        <v/>
      </c>
      <c r="N648" s="156" t="str">
        <f>IF(_penmei4_month_day!E642="","",_penmei4_month_day!E642)</f>
        <v/>
      </c>
      <c r="O648" s="157" t="str">
        <f>IF(_penmei4_month_day!F642="","",_penmei4_month_day!F642)</f>
        <v/>
      </c>
      <c r="P648" s="158"/>
      <c r="Q648" s="197" t="str">
        <f t="shared" ref="Q648:Q711" si="215">IF(O648="","",O648*60/P648)</f>
        <v/>
      </c>
      <c r="R648" s="157" t="str">
        <f>IF(OR(_penmei3_month_day!A642="",_penmei3_month_day!B642=""),"",IF(AND(_penmei3_month_day!A642=1,_penmei3_month_day!B642=1),_penmei4_month_day!I642,""))</f>
        <v/>
      </c>
      <c r="S648" s="182" t="str">
        <f>IF(_penmei4_month_day!J642="","",_penmei4_month_day!J642)</f>
        <v/>
      </c>
      <c r="T648" s="183" t="str">
        <f>IF(_penmei4_month_day!K642="","",_penmei4_month_day!K642)</f>
        <v/>
      </c>
      <c r="U648" s="156" t="str">
        <f>IF(_penmei4_month_day!L642="","",_penmei4_month_day!L642)</f>
        <v/>
      </c>
      <c r="V648" s="156" t="str">
        <f>IF(_penmei4_month_day!M642="","",_penmei4_month_day!M642)</f>
        <v/>
      </c>
      <c r="W648" s="184" t="str">
        <f>IF(_penmei4_month_day!N642="","",_penmei4_month_day!N642)</f>
        <v/>
      </c>
      <c r="X648" s="158"/>
      <c r="Y648" s="197" t="str">
        <f t="shared" ref="Y648:Y711" si="216">IF(W648="","",I648+W648*60/X648)</f>
        <v/>
      </c>
      <c r="Z648" s="157" t="str">
        <f>IF(OR(_penmei3_month_day!D642="",_penmei3_month_day!E642=""),"",IF(AND(_penmei3_month_day!D642=1,_penmei3_month_day!E642=1),_penmei4_month_day!Q642,""))</f>
        <v/>
      </c>
      <c r="AA648" s="216" t="str">
        <f>IF(_penmei4_month_day!R642="","",_penmei4_month_day!R642)</f>
        <v/>
      </c>
      <c r="AB648" s="222">
        <f t="shared" si="201"/>
        <v>0</v>
      </c>
      <c r="AC648" s="231"/>
      <c r="AD648" s="232"/>
      <c r="AE648" s="233"/>
      <c r="AF648" s="232"/>
      <c r="AG648" s="233"/>
      <c r="AH648" s="254"/>
      <c r="AI648" s="256"/>
      <c r="AJ648" s="257"/>
    </row>
    <row r="649" spans="1:36">
      <c r="A649" s="118">
        <f t="shared" si="204"/>
        <v>43492</v>
      </c>
      <c r="B649" s="119">
        <f t="shared" ref="B649:B680" si="217">A649</f>
        <v>43492</v>
      </c>
      <c r="C649" s="120" t="str">
        <f t="shared" ref="C649:C712" si="218">IF(AND(G649&lt;16,G649&gt;=8),"白",IF(AND(G649&lt;8,G649&gt;=0),"夜",IF(G649&gt;=16,"中")))</f>
        <v>中</v>
      </c>
      <c r="D649" s="120">
        <f t="shared" si="213"/>
        <v>27</v>
      </c>
      <c r="E649" s="120">
        <f t="shared" ref="E649:E655" si="219">E648</f>
        <v>1</v>
      </c>
      <c r="F649" s="121" t="str">
        <f t="shared" si="207"/>
        <v>甲班</v>
      </c>
      <c r="G649" s="120">
        <f t="shared" ref="G649:G680" si="220">IF(I649=0,0,HOUR(I649-0))</f>
        <v>17</v>
      </c>
      <c r="H649" s="122">
        <f t="shared" si="202"/>
        <v>0.0416666666666667</v>
      </c>
      <c r="I649" s="159">
        <f t="shared" ref="I649:I712" si="221">IF(HOUR(I648)=0,H649,I648+H649)</f>
        <v>0.708333333333333</v>
      </c>
      <c r="J649" s="160" t="str">
        <f>IF(_penmei4_month_day!A643="","",_penmei4_month_day!A643)</f>
        <v/>
      </c>
      <c r="K649" s="160" t="str">
        <f>IF(_penmei4_month_day!B643="","",_penmei4_month_day!B643)</f>
        <v/>
      </c>
      <c r="L649" s="160" t="str">
        <f>IF(_penmei4_month_day!C643="","",_penmei4_month_day!C643)</f>
        <v/>
      </c>
      <c r="M649" s="160" t="str">
        <f>IF(_penmei4_month_day!D643="","",_penmei4_month_day!D643)</f>
        <v/>
      </c>
      <c r="N649" s="160" t="str">
        <f>IF(_penmei4_month_day!E643="","",_penmei4_month_day!E643)</f>
        <v/>
      </c>
      <c r="O649" s="161" t="str">
        <f>IF(_penmei4_month_day!F643="","",_penmei4_month_day!F643)</f>
        <v/>
      </c>
      <c r="P649" s="162"/>
      <c r="Q649" s="185" t="str">
        <f t="shared" si="215"/>
        <v/>
      </c>
      <c r="R649" s="161" t="str">
        <f>IF(OR(_penmei3_month_day!A643="",_penmei3_month_day!B643=""),"",IF(AND(_penmei3_month_day!A643=1,_penmei3_month_day!B643=1),_penmei4_month_day!I643,""))</f>
        <v/>
      </c>
      <c r="S649" s="186" t="str">
        <f>IF(_penmei4_month_day!J643="","",_penmei4_month_day!J643)</f>
        <v/>
      </c>
      <c r="T649" s="187" t="str">
        <f>IF(_penmei4_month_day!K643="","",_penmei4_month_day!K643)</f>
        <v/>
      </c>
      <c r="U649" s="160" t="str">
        <f>IF(_penmei4_month_day!L643="","",_penmei4_month_day!L643)</f>
        <v/>
      </c>
      <c r="V649" s="160" t="str">
        <f>IF(_penmei4_month_day!M643="","",_penmei4_month_day!M643)</f>
        <v/>
      </c>
      <c r="W649" s="188" t="str">
        <f>IF(_penmei4_month_day!N643="","",_penmei4_month_day!N643)</f>
        <v/>
      </c>
      <c r="X649" s="162"/>
      <c r="Y649" s="185" t="str">
        <f t="shared" si="216"/>
        <v/>
      </c>
      <c r="Z649" s="161" t="str">
        <f>IF(OR(_penmei3_month_day!D643="",_penmei3_month_day!E643=""),"",IF(AND(_penmei3_month_day!D643=1,_penmei3_month_day!E643=1),_penmei4_month_day!Q643,""))</f>
        <v/>
      </c>
      <c r="AA649" s="221" t="str">
        <f>IF(_penmei4_month_day!R643="","",_penmei4_month_day!R643)</f>
        <v/>
      </c>
      <c r="AB649" s="222">
        <f t="shared" si="201"/>
        <v>0</v>
      </c>
      <c r="AC649" s="223"/>
      <c r="AD649" s="224"/>
      <c r="AE649" s="225"/>
      <c r="AF649" s="224"/>
      <c r="AG649" s="225"/>
      <c r="AH649" s="249"/>
      <c r="AI649" s="258"/>
      <c r="AJ649" s="259"/>
    </row>
    <row r="650" spans="1:36">
      <c r="A650" s="118">
        <f t="shared" si="204"/>
        <v>43492</v>
      </c>
      <c r="B650" s="119">
        <f t="shared" si="217"/>
        <v>43492</v>
      </c>
      <c r="C650" s="120" t="str">
        <f t="shared" si="218"/>
        <v>中</v>
      </c>
      <c r="D650" s="120">
        <f t="shared" si="213"/>
        <v>27</v>
      </c>
      <c r="E650" s="120">
        <f t="shared" si="219"/>
        <v>1</v>
      </c>
      <c r="F650" s="121" t="str">
        <f t="shared" si="207"/>
        <v>甲班</v>
      </c>
      <c r="G650" s="120">
        <f t="shared" si="220"/>
        <v>18</v>
      </c>
      <c r="H650" s="122">
        <f t="shared" si="202"/>
        <v>0.0416666666666667</v>
      </c>
      <c r="I650" s="159">
        <f t="shared" si="221"/>
        <v>0.75</v>
      </c>
      <c r="J650" s="160" t="str">
        <f>IF(_penmei4_month_day!A644="","",_penmei4_month_day!A644)</f>
        <v/>
      </c>
      <c r="K650" s="160" t="str">
        <f>IF(_penmei4_month_day!B644="","",_penmei4_month_day!B644)</f>
        <v/>
      </c>
      <c r="L650" s="160" t="str">
        <f>IF(_penmei4_month_day!C644="","",_penmei4_month_day!C644)</f>
        <v/>
      </c>
      <c r="M650" s="160" t="str">
        <f>IF(_penmei4_month_day!D644="","",_penmei4_month_day!D644)</f>
        <v/>
      </c>
      <c r="N650" s="160" t="str">
        <f>IF(_penmei4_month_day!E644="","",_penmei4_month_day!E644)</f>
        <v/>
      </c>
      <c r="O650" s="161" t="str">
        <f>IF(_penmei4_month_day!F644="","",_penmei4_month_day!F644)</f>
        <v/>
      </c>
      <c r="P650" s="162"/>
      <c r="Q650" s="185" t="str">
        <f t="shared" si="215"/>
        <v/>
      </c>
      <c r="R650" s="161" t="str">
        <f>IF(OR(_penmei3_month_day!A644="",_penmei3_month_day!B644=""),"",IF(AND(_penmei3_month_day!A644=1,_penmei3_month_day!B644=1),_penmei4_month_day!I644,""))</f>
        <v/>
      </c>
      <c r="S650" s="186" t="str">
        <f>IF(_penmei4_month_day!J644="","",_penmei4_month_day!J644)</f>
        <v/>
      </c>
      <c r="T650" s="187" t="str">
        <f>IF(_penmei4_month_day!K644="","",_penmei4_month_day!K644)</f>
        <v/>
      </c>
      <c r="U650" s="160" t="str">
        <f>IF(_penmei4_month_day!L644="","",_penmei4_month_day!L644)</f>
        <v/>
      </c>
      <c r="V650" s="160" t="str">
        <f>IF(_penmei4_month_day!M644="","",_penmei4_month_day!M644)</f>
        <v/>
      </c>
      <c r="W650" s="188" t="str">
        <f>IF(_penmei4_month_day!N644="","",_penmei4_month_day!N644)</f>
        <v/>
      </c>
      <c r="X650" s="162"/>
      <c r="Y650" s="185" t="str">
        <f t="shared" si="216"/>
        <v/>
      </c>
      <c r="Z650" s="161" t="str">
        <f>IF(OR(_penmei3_month_day!D644="",_penmei3_month_day!E644=""),"",IF(AND(_penmei3_month_day!D644=1,_penmei3_month_day!E644=1),_penmei4_month_day!Q644,""))</f>
        <v/>
      </c>
      <c r="AA650" s="221" t="str">
        <f>IF(_penmei4_month_day!R644="","",_penmei4_month_day!R644)</f>
        <v/>
      </c>
      <c r="AB650" s="222">
        <f t="shared" ref="AB650:AB713" si="222">IF(J650&gt;0,P650+X650,"")</f>
        <v>0</v>
      </c>
      <c r="AC650" s="223"/>
      <c r="AD650" s="224"/>
      <c r="AE650" s="225"/>
      <c r="AF650" s="224"/>
      <c r="AG650" s="225"/>
      <c r="AH650" s="249"/>
      <c r="AI650" s="258"/>
      <c r="AJ650" s="259"/>
    </row>
    <row r="651" spans="1:36">
      <c r="A651" s="118">
        <f t="shared" si="204"/>
        <v>43492</v>
      </c>
      <c r="B651" s="119">
        <f t="shared" si="217"/>
        <v>43492</v>
      </c>
      <c r="C651" s="120" t="str">
        <f t="shared" si="218"/>
        <v>中</v>
      </c>
      <c r="D651" s="120">
        <f t="shared" si="213"/>
        <v>27</v>
      </c>
      <c r="E651" s="120">
        <f t="shared" si="219"/>
        <v>1</v>
      </c>
      <c r="F651" s="121" t="str">
        <f t="shared" si="207"/>
        <v>甲班</v>
      </c>
      <c r="G651" s="120">
        <f t="shared" si="220"/>
        <v>19</v>
      </c>
      <c r="H651" s="122">
        <f t="shared" ref="H651:H714" si="223">H650</f>
        <v>0.0416666666666667</v>
      </c>
      <c r="I651" s="159">
        <f t="shared" si="221"/>
        <v>0.791666666666666</v>
      </c>
      <c r="J651" s="160" t="str">
        <f>IF(_penmei4_month_day!A645="","",_penmei4_month_day!A645)</f>
        <v/>
      </c>
      <c r="K651" s="160" t="str">
        <f>IF(_penmei4_month_day!B645="","",_penmei4_month_day!B645)</f>
        <v/>
      </c>
      <c r="L651" s="160" t="str">
        <f>IF(_penmei4_month_day!C645="","",_penmei4_month_day!C645)</f>
        <v/>
      </c>
      <c r="M651" s="160" t="str">
        <f>IF(_penmei4_month_day!D645="","",_penmei4_month_day!D645)</f>
        <v/>
      </c>
      <c r="N651" s="160" t="str">
        <f>IF(_penmei4_month_day!E645="","",_penmei4_month_day!E645)</f>
        <v/>
      </c>
      <c r="O651" s="161" t="str">
        <f>IF(_penmei4_month_day!F645="","",_penmei4_month_day!F645)</f>
        <v/>
      </c>
      <c r="P651" s="162"/>
      <c r="Q651" s="185" t="str">
        <f t="shared" si="215"/>
        <v/>
      </c>
      <c r="R651" s="161" t="str">
        <f>IF(OR(_penmei3_month_day!A645="",_penmei3_month_day!B645=""),"",IF(AND(_penmei3_month_day!A645=1,_penmei3_month_day!B645=1),_penmei4_month_day!I645,""))</f>
        <v/>
      </c>
      <c r="S651" s="186" t="str">
        <f>IF(_penmei4_month_day!J645="","",_penmei4_month_day!J645)</f>
        <v/>
      </c>
      <c r="T651" s="187" t="str">
        <f>IF(_penmei4_month_day!K645="","",_penmei4_month_day!K645)</f>
        <v/>
      </c>
      <c r="U651" s="160" t="str">
        <f>IF(_penmei4_month_day!L645="","",_penmei4_month_day!L645)</f>
        <v/>
      </c>
      <c r="V651" s="160" t="str">
        <f>IF(_penmei4_month_day!M645="","",_penmei4_month_day!M645)</f>
        <v/>
      </c>
      <c r="W651" s="188" t="str">
        <f>IF(_penmei4_month_day!N645="","",_penmei4_month_day!N645)</f>
        <v/>
      </c>
      <c r="X651" s="162"/>
      <c r="Y651" s="185" t="str">
        <f t="shared" si="216"/>
        <v/>
      </c>
      <c r="Z651" s="161" t="str">
        <f>IF(OR(_penmei3_month_day!D645="",_penmei3_month_day!E645=""),"",IF(AND(_penmei3_month_day!D645=1,_penmei3_month_day!E645=1),_penmei4_month_day!Q645,""))</f>
        <v/>
      </c>
      <c r="AA651" s="221" t="str">
        <f>IF(_penmei4_month_day!R645="","",_penmei4_month_day!R645)</f>
        <v/>
      </c>
      <c r="AB651" s="222">
        <f t="shared" si="222"/>
        <v>0</v>
      </c>
      <c r="AC651" s="223"/>
      <c r="AD651" s="224"/>
      <c r="AE651" s="225"/>
      <c r="AF651" s="224"/>
      <c r="AG651" s="225"/>
      <c r="AH651" s="249"/>
      <c r="AI651" s="258"/>
      <c r="AJ651" s="259"/>
    </row>
    <row r="652" spans="1:36">
      <c r="A652" s="118">
        <f t="shared" si="204"/>
        <v>43492</v>
      </c>
      <c r="B652" s="119">
        <f t="shared" si="217"/>
        <v>43492</v>
      </c>
      <c r="C652" s="120" t="str">
        <f t="shared" si="218"/>
        <v>中</v>
      </c>
      <c r="D652" s="120">
        <f t="shared" si="213"/>
        <v>27</v>
      </c>
      <c r="E652" s="120">
        <f t="shared" si="219"/>
        <v>1</v>
      </c>
      <c r="F652" s="121" t="str">
        <f t="shared" si="207"/>
        <v>甲班</v>
      </c>
      <c r="G652" s="120">
        <f t="shared" si="220"/>
        <v>20</v>
      </c>
      <c r="H652" s="122">
        <f t="shared" si="223"/>
        <v>0.0416666666666667</v>
      </c>
      <c r="I652" s="159">
        <f t="shared" si="221"/>
        <v>0.833333333333333</v>
      </c>
      <c r="J652" s="160" t="str">
        <f>IF(_penmei4_month_day!A646="","",_penmei4_month_day!A646)</f>
        <v/>
      </c>
      <c r="K652" s="160" t="str">
        <f>IF(_penmei4_month_day!B646="","",_penmei4_month_day!B646)</f>
        <v/>
      </c>
      <c r="L652" s="160" t="str">
        <f>IF(_penmei4_month_day!C646="","",_penmei4_month_day!C646)</f>
        <v/>
      </c>
      <c r="M652" s="160" t="str">
        <f>IF(_penmei4_month_day!D646="","",_penmei4_month_day!D646)</f>
        <v/>
      </c>
      <c r="N652" s="160" t="str">
        <f>IF(_penmei4_month_day!E646="","",_penmei4_month_day!E646)</f>
        <v/>
      </c>
      <c r="O652" s="161" t="str">
        <f>IF(_penmei4_month_day!F646="","",_penmei4_month_day!F646)</f>
        <v/>
      </c>
      <c r="P652" s="162"/>
      <c r="Q652" s="185" t="str">
        <f t="shared" si="215"/>
        <v/>
      </c>
      <c r="R652" s="161" t="str">
        <f>IF(OR(_penmei3_month_day!A646="",_penmei3_month_day!B646=""),"",IF(AND(_penmei3_month_day!A646=1,_penmei3_month_day!B646=1),_penmei4_month_day!I646,""))</f>
        <v/>
      </c>
      <c r="S652" s="186" t="str">
        <f>IF(_penmei4_month_day!J646="","",_penmei4_month_day!J646)</f>
        <v/>
      </c>
      <c r="T652" s="187" t="str">
        <f>IF(_penmei4_month_day!K646="","",_penmei4_month_day!K646)</f>
        <v/>
      </c>
      <c r="U652" s="160" t="str">
        <f>IF(_penmei4_month_day!L646="","",_penmei4_month_day!L646)</f>
        <v/>
      </c>
      <c r="V652" s="160" t="str">
        <f>IF(_penmei4_month_day!M646="","",_penmei4_month_day!M646)</f>
        <v/>
      </c>
      <c r="W652" s="188" t="str">
        <f>IF(_penmei4_month_day!N646="","",_penmei4_month_day!N646)</f>
        <v/>
      </c>
      <c r="X652" s="162"/>
      <c r="Y652" s="185" t="str">
        <f t="shared" si="216"/>
        <v/>
      </c>
      <c r="Z652" s="161" t="str">
        <f>IF(OR(_penmei3_month_day!D646="",_penmei3_month_day!E646=""),"",IF(AND(_penmei3_month_day!D646=1,_penmei3_month_day!E646=1),_penmei4_month_day!Q646,""))</f>
        <v/>
      </c>
      <c r="AA652" s="221" t="str">
        <f>IF(_penmei4_month_day!R646="","",_penmei4_month_day!R646)</f>
        <v/>
      </c>
      <c r="AB652" s="222">
        <f t="shared" si="222"/>
        <v>0</v>
      </c>
      <c r="AC652" s="223"/>
      <c r="AD652" s="224"/>
      <c r="AE652" s="225"/>
      <c r="AF652" s="224"/>
      <c r="AG652" s="225"/>
      <c r="AH652" s="249"/>
      <c r="AI652" s="258"/>
      <c r="AJ652" s="259"/>
    </row>
    <row r="653" spans="1:36">
      <c r="A653" s="118">
        <f t="shared" si="204"/>
        <v>43492</v>
      </c>
      <c r="B653" s="119">
        <f t="shared" si="217"/>
        <v>43492</v>
      </c>
      <c r="C653" s="120" t="str">
        <f t="shared" si="218"/>
        <v>中</v>
      </c>
      <c r="D653" s="120">
        <f t="shared" si="213"/>
        <v>27</v>
      </c>
      <c r="E653" s="120">
        <f t="shared" si="219"/>
        <v>1</v>
      </c>
      <c r="F653" s="121" t="str">
        <f t="shared" si="207"/>
        <v>甲班</v>
      </c>
      <c r="G653" s="120">
        <f t="shared" si="220"/>
        <v>21</v>
      </c>
      <c r="H653" s="122">
        <f t="shared" si="223"/>
        <v>0.0416666666666667</v>
      </c>
      <c r="I653" s="159">
        <f t="shared" si="221"/>
        <v>0.875</v>
      </c>
      <c r="J653" s="160" t="str">
        <f>IF(_penmei4_month_day!A647="","",_penmei4_month_day!A647)</f>
        <v/>
      </c>
      <c r="K653" s="160" t="str">
        <f>IF(_penmei4_month_day!B647="","",_penmei4_month_day!B647)</f>
        <v/>
      </c>
      <c r="L653" s="160" t="str">
        <f>IF(_penmei4_month_day!C647="","",_penmei4_month_day!C647)</f>
        <v/>
      </c>
      <c r="M653" s="160" t="str">
        <f>IF(_penmei4_month_day!D647="","",_penmei4_month_day!D647)</f>
        <v/>
      </c>
      <c r="N653" s="160" t="str">
        <f>IF(_penmei4_month_day!E647="","",_penmei4_month_day!E647)</f>
        <v/>
      </c>
      <c r="O653" s="161" t="str">
        <f>IF(_penmei4_month_day!F647="","",_penmei4_month_day!F647)</f>
        <v/>
      </c>
      <c r="P653" s="162"/>
      <c r="Q653" s="185" t="str">
        <f t="shared" si="215"/>
        <v/>
      </c>
      <c r="R653" s="161" t="str">
        <f>IF(OR(_penmei3_month_day!A647="",_penmei3_month_day!B647=""),"",IF(AND(_penmei3_month_day!A647=1,_penmei3_month_day!B647=1),_penmei4_month_day!I647,""))</f>
        <v/>
      </c>
      <c r="S653" s="186" t="str">
        <f>IF(_penmei4_month_day!J647="","",_penmei4_month_day!J647)</f>
        <v/>
      </c>
      <c r="T653" s="187" t="str">
        <f>IF(_penmei4_month_day!K647="","",_penmei4_month_day!K647)</f>
        <v/>
      </c>
      <c r="U653" s="160" t="str">
        <f>IF(_penmei4_month_day!L647="","",_penmei4_month_day!L647)</f>
        <v/>
      </c>
      <c r="V653" s="160" t="str">
        <f>IF(_penmei4_month_day!M647="","",_penmei4_month_day!M647)</f>
        <v/>
      </c>
      <c r="W653" s="188" t="str">
        <f>IF(_penmei4_month_day!N647="","",_penmei4_month_day!N647)</f>
        <v/>
      </c>
      <c r="X653" s="162"/>
      <c r="Y653" s="185" t="str">
        <f t="shared" si="216"/>
        <v/>
      </c>
      <c r="Z653" s="161" t="str">
        <f>IF(OR(_penmei3_month_day!D647="",_penmei3_month_day!E647=""),"",IF(AND(_penmei3_month_day!D647=1,_penmei3_month_day!E647=1),_penmei4_month_day!Q647,""))</f>
        <v/>
      </c>
      <c r="AA653" s="221" t="str">
        <f>IF(_penmei4_month_day!R647="","",_penmei4_month_day!R647)</f>
        <v/>
      </c>
      <c r="AB653" s="222">
        <f t="shared" si="222"/>
        <v>0</v>
      </c>
      <c r="AC653" s="223"/>
      <c r="AD653" s="224"/>
      <c r="AE653" s="225"/>
      <c r="AF653" s="224"/>
      <c r="AG653" s="225"/>
      <c r="AH653" s="249"/>
      <c r="AI653" s="258"/>
      <c r="AJ653" s="259"/>
    </row>
    <row r="654" spans="1:36">
      <c r="A654" s="118">
        <f t="shared" si="204"/>
        <v>43492</v>
      </c>
      <c r="B654" s="119">
        <f t="shared" si="217"/>
        <v>43492</v>
      </c>
      <c r="C654" s="120" t="str">
        <f t="shared" si="218"/>
        <v>中</v>
      </c>
      <c r="D654" s="120">
        <f t="shared" si="213"/>
        <v>27</v>
      </c>
      <c r="E654" s="120">
        <f t="shared" si="219"/>
        <v>1</v>
      </c>
      <c r="F654" s="121" t="str">
        <f t="shared" si="207"/>
        <v>甲班</v>
      </c>
      <c r="G654" s="120">
        <f t="shared" si="220"/>
        <v>22</v>
      </c>
      <c r="H654" s="122">
        <f t="shared" si="223"/>
        <v>0.0416666666666667</v>
      </c>
      <c r="I654" s="159">
        <f t="shared" si="221"/>
        <v>0.916666666666666</v>
      </c>
      <c r="J654" s="160" t="str">
        <f>IF(_penmei4_month_day!A648="","",_penmei4_month_day!A648)</f>
        <v/>
      </c>
      <c r="K654" s="160" t="str">
        <f>IF(_penmei4_month_day!B648="","",_penmei4_month_day!B648)</f>
        <v/>
      </c>
      <c r="L654" s="160" t="str">
        <f>IF(_penmei4_month_day!C648="","",_penmei4_month_day!C648)</f>
        <v/>
      </c>
      <c r="M654" s="160" t="str">
        <f>IF(_penmei4_month_day!D648="","",_penmei4_month_day!D648)</f>
        <v/>
      </c>
      <c r="N654" s="160" t="str">
        <f>IF(_penmei4_month_day!E648="","",_penmei4_month_day!E648)</f>
        <v/>
      </c>
      <c r="O654" s="161" t="str">
        <f>IF(_penmei4_month_day!F648="","",_penmei4_month_day!F648)</f>
        <v/>
      </c>
      <c r="P654" s="162"/>
      <c r="Q654" s="185" t="str">
        <f t="shared" si="215"/>
        <v/>
      </c>
      <c r="R654" s="161" t="str">
        <f>IF(OR(_penmei3_month_day!A648="",_penmei3_month_day!B648=""),"",IF(AND(_penmei3_month_day!A648=1,_penmei3_month_day!B648=1),_penmei4_month_day!I648,""))</f>
        <v/>
      </c>
      <c r="S654" s="186" t="str">
        <f>IF(_penmei4_month_day!J648="","",_penmei4_month_day!J648)</f>
        <v/>
      </c>
      <c r="T654" s="187" t="str">
        <f>IF(_penmei4_month_day!K648="","",_penmei4_month_day!K648)</f>
        <v/>
      </c>
      <c r="U654" s="160" t="str">
        <f>IF(_penmei4_month_day!L648="","",_penmei4_month_day!L648)</f>
        <v/>
      </c>
      <c r="V654" s="160" t="str">
        <f>IF(_penmei4_month_day!M648="","",_penmei4_month_day!M648)</f>
        <v/>
      </c>
      <c r="W654" s="188" t="str">
        <f>IF(_penmei4_month_day!N648="","",_penmei4_month_day!N648)</f>
        <v/>
      </c>
      <c r="X654" s="162"/>
      <c r="Y654" s="185" t="str">
        <f t="shared" si="216"/>
        <v/>
      </c>
      <c r="Z654" s="161" t="str">
        <f>IF(OR(_penmei3_month_day!D648="",_penmei3_month_day!E648=""),"",IF(AND(_penmei3_month_day!D648=1,_penmei3_month_day!E648=1),_penmei4_month_day!Q648,""))</f>
        <v/>
      </c>
      <c r="AA654" s="221" t="str">
        <f>IF(_penmei4_month_day!R648="","",_penmei4_month_day!R648)</f>
        <v/>
      </c>
      <c r="AB654" s="222">
        <f t="shared" si="222"/>
        <v>0</v>
      </c>
      <c r="AC654" s="223"/>
      <c r="AD654" s="224"/>
      <c r="AE654" s="225"/>
      <c r="AF654" s="224"/>
      <c r="AG654" s="225"/>
      <c r="AH654" s="249"/>
      <c r="AI654" s="260"/>
      <c r="AJ654" s="261"/>
    </row>
    <row r="655" spans="1:36">
      <c r="A655" s="123">
        <f t="shared" ref="A655:A718" si="224">IF(HOUR(I655)=0,A654+1,A654)</f>
        <v>43492</v>
      </c>
      <c r="B655" s="124">
        <f t="shared" si="217"/>
        <v>43492</v>
      </c>
      <c r="C655" s="125" t="str">
        <f t="shared" si="218"/>
        <v>中</v>
      </c>
      <c r="D655" s="125">
        <f t="shared" si="213"/>
        <v>27</v>
      </c>
      <c r="E655" s="125">
        <f t="shared" si="219"/>
        <v>1</v>
      </c>
      <c r="F655" s="126" t="str">
        <f t="shared" si="207"/>
        <v>甲班</v>
      </c>
      <c r="G655" s="125">
        <f t="shared" si="220"/>
        <v>23</v>
      </c>
      <c r="H655" s="127">
        <f t="shared" si="223"/>
        <v>0.0416666666666667</v>
      </c>
      <c r="I655" s="163">
        <f t="shared" si="221"/>
        <v>0.958333333333333</v>
      </c>
      <c r="J655" s="164" t="str">
        <f>IF(_penmei4_month_day!A649="","",_penmei4_month_day!A649)</f>
        <v/>
      </c>
      <c r="K655" s="164" t="str">
        <f>IF(_penmei4_month_day!B649="","",_penmei4_month_day!B649)</f>
        <v/>
      </c>
      <c r="L655" s="164" t="str">
        <f>IF(_penmei4_month_day!C649="","",_penmei4_month_day!C649)</f>
        <v/>
      </c>
      <c r="M655" s="164" t="str">
        <f>IF(_penmei4_month_day!D649="","",_penmei4_month_day!D649)</f>
        <v/>
      </c>
      <c r="N655" s="164" t="str">
        <f>IF(_penmei4_month_day!E649="","",_penmei4_month_day!E649)</f>
        <v/>
      </c>
      <c r="O655" s="165" t="str">
        <f>IF(_penmei4_month_day!F649="","",_penmei4_month_day!F649)</f>
        <v/>
      </c>
      <c r="P655" s="166"/>
      <c r="Q655" s="189" t="str">
        <f t="shared" si="215"/>
        <v/>
      </c>
      <c r="R655" s="165" t="str">
        <f>IF(OR(_penmei3_month_day!A649="",_penmei3_month_day!B649=""),"",IF(AND(_penmei3_month_day!A649=1,_penmei3_month_day!B649=1),_penmei4_month_day!I649,""))</f>
        <v/>
      </c>
      <c r="S655" s="190" t="str">
        <f>IF(_penmei4_month_day!J649="","",_penmei4_month_day!J649)</f>
        <v/>
      </c>
      <c r="T655" s="191" t="str">
        <f>IF(_penmei4_month_day!K649="","",_penmei4_month_day!K649)</f>
        <v/>
      </c>
      <c r="U655" s="164" t="str">
        <f>IF(_penmei4_month_day!L649="","",_penmei4_month_day!L649)</f>
        <v/>
      </c>
      <c r="V655" s="164" t="str">
        <f>IF(_penmei4_month_day!M649="","",_penmei4_month_day!M649)</f>
        <v/>
      </c>
      <c r="W655" s="192" t="str">
        <f>IF(_penmei4_month_day!N649="","",_penmei4_month_day!N649)</f>
        <v/>
      </c>
      <c r="X655" s="166"/>
      <c r="Y655" s="189" t="str">
        <f t="shared" si="216"/>
        <v/>
      </c>
      <c r="Z655" s="165" t="str">
        <f>IF(OR(_penmei3_month_day!D649="",_penmei3_month_day!E649=""),"",IF(AND(_penmei3_month_day!D649=1,_penmei3_month_day!E649=1),_penmei4_month_day!Q649,""))</f>
        <v/>
      </c>
      <c r="AA655" s="226" t="str">
        <f>IF(_penmei4_month_day!R649="","",_penmei4_month_day!R649)</f>
        <v/>
      </c>
      <c r="AB655" s="222">
        <f t="shared" si="222"/>
        <v>0</v>
      </c>
      <c r="AC655" s="227"/>
      <c r="AD655" s="228"/>
      <c r="AE655" s="229"/>
      <c r="AF655" s="228"/>
      <c r="AG655" s="229"/>
      <c r="AH655" s="251"/>
      <c r="AI655" s="252" t="s">
        <v>118</v>
      </c>
      <c r="AJ655" s="253"/>
    </row>
    <row r="656" spans="1:36">
      <c r="A656" s="128">
        <f t="shared" si="224"/>
        <v>43493</v>
      </c>
      <c r="B656" s="129">
        <f t="shared" si="217"/>
        <v>43493</v>
      </c>
      <c r="C656" s="130" t="str">
        <f t="shared" si="218"/>
        <v>夜</v>
      </c>
      <c r="D656" s="130">
        <f t="shared" si="213"/>
        <v>28</v>
      </c>
      <c r="E656" s="130">
        <f>E464</f>
        <v>3</v>
      </c>
      <c r="F656" s="131" t="str">
        <f t="shared" si="207"/>
        <v>丙班</v>
      </c>
      <c r="G656" s="130">
        <f t="shared" si="220"/>
        <v>0</v>
      </c>
      <c r="H656" s="132">
        <f t="shared" si="223"/>
        <v>0.0416666666666667</v>
      </c>
      <c r="I656" s="167">
        <f t="shared" si="221"/>
        <v>1</v>
      </c>
      <c r="J656" s="168" t="str">
        <f>IF(_penmei4_month_day!A650="","",_penmei4_month_day!A650)</f>
        <v/>
      </c>
      <c r="K656" s="169" t="str">
        <f>IF(_penmei4_month_day!B650="","",_penmei4_month_day!B650)</f>
        <v/>
      </c>
      <c r="L656" s="169" t="str">
        <f>IF(_penmei4_month_day!C650="","",_penmei4_month_day!C650)</f>
        <v/>
      </c>
      <c r="M656" s="156" t="str">
        <f>IF(_penmei4_month_day!D650="","",_penmei4_month_day!D650)</f>
        <v/>
      </c>
      <c r="N656" s="156" t="str">
        <f>IF(_penmei4_month_day!E650="","",_penmei4_month_day!E650)</f>
        <v/>
      </c>
      <c r="O656" s="157" t="str">
        <f>IF(_penmei4_month_day!F650="","",_penmei4_month_day!F650)</f>
        <v/>
      </c>
      <c r="P656" s="158"/>
      <c r="Q656" s="197" t="str">
        <f t="shared" si="215"/>
        <v/>
      </c>
      <c r="R656" s="157" t="str">
        <f>IF(OR(_penmei3_month_day!A650="",_penmei3_month_day!B650=""),"",IF(AND(_penmei3_month_day!A650=1,_penmei3_month_day!B650=1),_penmei4_month_day!I650,""))</f>
        <v/>
      </c>
      <c r="S656" s="182" t="str">
        <f>IF(_penmei4_month_day!J650="","",_penmei4_month_day!J650)</f>
        <v/>
      </c>
      <c r="T656" s="183" t="str">
        <f>IF(_penmei4_month_day!K650="","",_penmei4_month_day!K650)</f>
        <v/>
      </c>
      <c r="U656" s="156" t="str">
        <f>IF(_penmei4_month_day!L650="","",_penmei4_month_day!L650)</f>
        <v/>
      </c>
      <c r="V656" s="156" t="str">
        <f>IF(_penmei4_month_day!M650="","",_penmei4_month_day!M650)</f>
        <v/>
      </c>
      <c r="W656" s="184" t="str">
        <f>IF(_penmei4_month_day!N650="","",_penmei4_month_day!N650)</f>
        <v/>
      </c>
      <c r="X656" s="158"/>
      <c r="Y656" s="197" t="str">
        <f t="shared" si="216"/>
        <v/>
      </c>
      <c r="Z656" s="194" t="str">
        <f>IF(OR(_penmei3_month_day!D650="",_penmei3_month_day!E650=""),"",IF(AND(_penmei3_month_day!D650=1,_penmei3_month_day!E650=1),_penmei4_month_day!Q650,""))</f>
        <v/>
      </c>
      <c r="AA656" s="230" t="str">
        <f>IF(_penmei4_month_day!R650="","",_penmei4_month_day!R650)</f>
        <v/>
      </c>
      <c r="AB656" s="222">
        <f t="shared" si="222"/>
        <v>0</v>
      </c>
      <c r="AC656" s="231"/>
      <c r="AD656" s="232"/>
      <c r="AE656" s="233"/>
      <c r="AF656" s="232"/>
      <c r="AG656" s="233"/>
      <c r="AH656" s="254"/>
      <c r="AI656" s="256"/>
      <c r="AJ656" s="257"/>
    </row>
    <row r="657" spans="1:36">
      <c r="A657" s="118">
        <f t="shared" si="224"/>
        <v>43493</v>
      </c>
      <c r="B657" s="119">
        <f t="shared" si="217"/>
        <v>43493</v>
      </c>
      <c r="C657" s="120" t="str">
        <f t="shared" si="218"/>
        <v>夜</v>
      </c>
      <c r="D657" s="120">
        <f t="shared" si="213"/>
        <v>28</v>
      </c>
      <c r="E657" s="120">
        <f>E656</f>
        <v>3</v>
      </c>
      <c r="F657" s="121" t="str">
        <f t="shared" si="207"/>
        <v>丙班</v>
      </c>
      <c r="G657" s="120">
        <f t="shared" si="220"/>
        <v>1</v>
      </c>
      <c r="H657" s="122">
        <f t="shared" si="223"/>
        <v>0.0416666666666667</v>
      </c>
      <c r="I657" s="159">
        <f t="shared" si="221"/>
        <v>0.0416666666666667</v>
      </c>
      <c r="J657" s="160" t="str">
        <f>IF(_penmei4_month_day!A651="","",_penmei4_month_day!A651)</f>
        <v/>
      </c>
      <c r="K657" s="160" t="str">
        <f>IF(_penmei4_month_day!B651="","",_penmei4_month_day!B651)</f>
        <v/>
      </c>
      <c r="L657" s="160" t="str">
        <f>IF(_penmei4_month_day!C651="","",_penmei4_month_day!C651)</f>
        <v/>
      </c>
      <c r="M657" s="160" t="str">
        <f>IF(_penmei4_month_day!D651="","",_penmei4_month_day!D651)</f>
        <v/>
      </c>
      <c r="N657" s="160" t="str">
        <f>IF(_penmei4_month_day!E651="","",_penmei4_month_day!E651)</f>
        <v/>
      </c>
      <c r="O657" s="161" t="str">
        <f>IF(_penmei4_month_day!F651="","",_penmei4_month_day!F651)</f>
        <v/>
      </c>
      <c r="P657" s="162"/>
      <c r="Q657" s="185" t="str">
        <f t="shared" si="215"/>
        <v/>
      </c>
      <c r="R657" s="161" t="str">
        <f>IF(OR(_penmei3_month_day!A651="",_penmei3_month_day!B651=""),"",IF(AND(_penmei3_month_day!A651=1,_penmei3_month_day!B651=1),_penmei4_month_day!I651,""))</f>
        <v/>
      </c>
      <c r="S657" s="186" t="str">
        <f>IF(_penmei4_month_day!J651="","",_penmei4_month_day!J651)</f>
        <v/>
      </c>
      <c r="T657" s="187" t="str">
        <f>IF(_penmei4_month_day!K651="","",_penmei4_month_day!K651)</f>
        <v/>
      </c>
      <c r="U657" s="160" t="str">
        <f>IF(_penmei4_month_day!L651="","",_penmei4_month_day!L651)</f>
        <v/>
      </c>
      <c r="V657" s="160" t="str">
        <f>IF(_penmei4_month_day!M651="","",_penmei4_month_day!M651)</f>
        <v/>
      </c>
      <c r="W657" s="188" t="str">
        <f>IF(_penmei4_month_day!N651="","",_penmei4_month_day!N651)</f>
        <v/>
      </c>
      <c r="X657" s="162"/>
      <c r="Y657" s="185" t="str">
        <f t="shared" si="216"/>
        <v/>
      </c>
      <c r="Z657" s="161" t="str">
        <f>IF(OR(_penmei3_month_day!D651="",_penmei3_month_day!E651=""),"",IF(AND(_penmei3_month_day!D651=1,_penmei3_month_day!E651=1),_penmei4_month_day!Q651,""))</f>
        <v/>
      </c>
      <c r="AA657" s="221" t="str">
        <f>IF(_penmei4_month_day!R651="","",_penmei4_month_day!R651)</f>
        <v/>
      </c>
      <c r="AB657" s="222">
        <f t="shared" si="222"/>
        <v>0</v>
      </c>
      <c r="AC657" s="223"/>
      <c r="AD657" s="224"/>
      <c r="AE657" s="225"/>
      <c r="AF657" s="224"/>
      <c r="AG657" s="225"/>
      <c r="AH657" s="249"/>
      <c r="AI657" s="258"/>
      <c r="AJ657" s="259"/>
    </row>
    <row r="658" spans="1:36">
      <c r="A658" s="118">
        <f t="shared" si="224"/>
        <v>43493</v>
      </c>
      <c r="B658" s="119">
        <f t="shared" si="217"/>
        <v>43493</v>
      </c>
      <c r="C658" s="120" t="str">
        <f t="shared" si="218"/>
        <v>夜</v>
      </c>
      <c r="D658" s="120">
        <f t="shared" si="213"/>
        <v>28</v>
      </c>
      <c r="E658" s="120">
        <f t="shared" ref="E658:E663" si="225">E657</f>
        <v>3</v>
      </c>
      <c r="F658" s="121" t="str">
        <f t="shared" si="207"/>
        <v>丙班</v>
      </c>
      <c r="G658" s="120">
        <f t="shared" si="220"/>
        <v>2</v>
      </c>
      <c r="H658" s="122">
        <f t="shared" si="223"/>
        <v>0.0416666666666667</v>
      </c>
      <c r="I658" s="159">
        <f t="shared" si="221"/>
        <v>0.0833333333333333</v>
      </c>
      <c r="J658" s="160" t="str">
        <f>IF(_penmei4_month_day!A652="","",_penmei4_month_day!A652)</f>
        <v/>
      </c>
      <c r="K658" s="160" t="str">
        <f>IF(_penmei4_month_day!B652="","",_penmei4_month_day!B652)</f>
        <v/>
      </c>
      <c r="L658" s="160" t="str">
        <f>IF(_penmei4_month_day!C652="","",_penmei4_month_day!C652)</f>
        <v/>
      </c>
      <c r="M658" s="160" t="str">
        <f>IF(_penmei4_month_day!D652="","",_penmei4_month_day!D652)</f>
        <v/>
      </c>
      <c r="N658" s="160" t="str">
        <f>IF(_penmei4_month_day!E652="","",_penmei4_month_day!E652)</f>
        <v/>
      </c>
      <c r="O658" s="161" t="str">
        <f>IF(_penmei4_month_day!F652="","",_penmei4_month_day!F652)</f>
        <v/>
      </c>
      <c r="P658" s="162"/>
      <c r="Q658" s="185" t="str">
        <f t="shared" si="215"/>
        <v/>
      </c>
      <c r="R658" s="161" t="str">
        <f>IF(OR(_penmei3_month_day!A652="",_penmei3_month_day!B652=""),"",IF(AND(_penmei3_month_day!A652=1,_penmei3_month_day!B652=1),_penmei4_month_day!I652,""))</f>
        <v/>
      </c>
      <c r="S658" s="186" t="str">
        <f>IF(_penmei4_month_day!J652="","",_penmei4_month_day!J652)</f>
        <v/>
      </c>
      <c r="T658" s="187" t="str">
        <f>IF(_penmei4_month_day!K652="","",_penmei4_month_day!K652)</f>
        <v/>
      </c>
      <c r="U658" s="160" t="str">
        <f>IF(_penmei4_month_day!L652="","",_penmei4_month_day!L652)</f>
        <v/>
      </c>
      <c r="V658" s="160" t="str">
        <f>IF(_penmei4_month_day!M652="","",_penmei4_month_day!M652)</f>
        <v/>
      </c>
      <c r="W658" s="188" t="str">
        <f>IF(_penmei4_month_day!N652="","",_penmei4_month_day!N652)</f>
        <v/>
      </c>
      <c r="X658" s="162"/>
      <c r="Y658" s="185" t="str">
        <f t="shared" si="216"/>
        <v/>
      </c>
      <c r="Z658" s="161" t="str">
        <f>IF(OR(_penmei3_month_day!D652="",_penmei3_month_day!E652=""),"",IF(AND(_penmei3_month_day!D652=1,_penmei3_month_day!E652=1),_penmei4_month_day!Q652,""))</f>
        <v/>
      </c>
      <c r="AA658" s="221" t="str">
        <f>IF(_penmei4_month_day!R652="","",_penmei4_month_day!R652)</f>
        <v/>
      </c>
      <c r="AB658" s="222">
        <f t="shared" si="222"/>
        <v>0</v>
      </c>
      <c r="AC658" s="223"/>
      <c r="AD658" s="224"/>
      <c r="AE658" s="225"/>
      <c r="AF658" s="224"/>
      <c r="AG658" s="225"/>
      <c r="AH658" s="249"/>
      <c r="AI658" s="258"/>
      <c r="AJ658" s="259"/>
    </row>
    <row r="659" spans="1:36">
      <c r="A659" s="118">
        <f t="shared" si="224"/>
        <v>43493</v>
      </c>
      <c r="B659" s="119">
        <f t="shared" si="217"/>
        <v>43493</v>
      </c>
      <c r="C659" s="120" t="str">
        <f t="shared" si="218"/>
        <v>夜</v>
      </c>
      <c r="D659" s="120">
        <f t="shared" si="213"/>
        <v>28</v>
      </c>
      <c r="E659" s="120">
        <f t="shared" si="225"/>
        <v>3</v>
      </c>
      <c r="F659" s="121" t="str">
        <f t="shared" si="207"/>
        <v>丙班</v>
      </c>
      <c r="G659" s="120">
        <f t="shared" si="220"/>
        <v>3</v>
      </c>
      <c r="H659" s="122">
        <f t="shared" si="223"/>
        <v>0.0416666666666667</v>
      </c>
      <c r="I659" s="159">
        <f t="shared" si="221"/>
        <v>0.125</v>
      </c>
      <c r="J659" s="160" t="str">
        <f>IF(_penmei4_month_day!A653="","",_penmei4_month_day!A653)</f>
        <v/>
      </c>
      <c r="K659" s="160" t="str">
        <f>IF(_penmei4_month_day!B653="","",_penmei4_month_day!B653)</f>
        <v/>
      </c>
      <c r="L659" s="160" t="str">
        <f>IF(_penmei4_month_day!C653="","",_penmei4_month_day!C653)</f>
        <v/>
      </c>
      <c r="M659" s="160" t="str">
        <f>IF(_penmei4_month_day!D653="","",_penmei4_month_day!D653)</f>
        <v/>
      </c>
      <c r="N659" s="160" t="str">
        <f>IF(_penmei4_month_day!E653="","",_penmei4_month_day!E653)</f>
        <v/>
      </c>
      <c r="O659" s="161" t="str">
        <f>IF(_penmei4_month_day!F653="","",_penmei4_month_day!F653)</f>
        <v/>
      </c>
      <c r="P659" s="162"/>
      <c r="Q659" s="185" t="str">
        <f t="shared" si="215"/>
        <v/>
      </c>
      <c r="R659" s="161" t="str">
        <f>IF(OR(_penmei3_month_day!A653="",_penmei3_month_day!B653=""),"",IF(AND(_penmei3_month_day!A653=1,_penmei3_month_day!B653=1),_penmei4_month_day!I653,""))</f>
        <v/>
      </c>
      <c r="S659" s="186" t="str">
        <f>IF(_penmei4_month_day!J653="","",_penmei4_month_day!J653)</f>
        <v/>
      </c>
      <c r="T659" s="187" t="str">
        <f>IF(_penmei4_month_day!K653="","",_penmei4_month_day!K653)</f>
        <v/>
      </c>
      <c r="U659" s="160" t="str">
        <f>IF(_penmei4_month_day!L653="","",_penmei4_month_day!L653)</f>
        <v/>
      </c>
      <c r="V659" s="160" t="str">
        <f>IF(_penmei4_month_day!M653="","",_penmei4_month_day!M653)</f>
        <v/>
      </c>
      <c r="W659" s="188" t="str">
        <f>IF(_penmei4_month_day!N653="","",_penmei4_month_day!N653)</f>
        <v/>
      </c>
      <c r="X659" s="162"/>
      <c r="Y659" s="185" t="str">
        <f t="shared" si="216"/>
        <v/>
      </c>
      <c r="Z659" s="161" t="str">
        <f>IF(OR(_penmei3_month_day!D653="",_penmei3_month_day!E653=""),"",IF(AND(_penmei3_month_day!D653=1,_penmei3_month_day!E653=1),_penmei4_month_day!Q653,""))</f>
        <v/>
      </c>
      <c r="AA659" s="221" t="str">
        <f>IF(_penmei4_month_day!R653="","",_penmei4_month_day!R653)</f>
        <v/>
      </c>
      <c r="AB659" s="222">
        <f t="shared" si="222"/>
        <v>0</v>
      </c>
      <c r="AC659" s="223"/>
      <c r="AD659" s="224"/>
      <c r="AE659" s="225"/>
      <c r="AF659" s="224"/>
      <c r="AG659" s="225"/>
      <c r="AH659" s="249"/>
      <c r="AI659" s="258"/>
      <c r="AJ659" s="259"/>
    </row>
    <row r="660" spans="1:36">
      <c r="A660" s="118">
        <f t="shared" si="224"/>
        <v>43493</v>
      </c>
      <c r="B660" s="119">
        <f t="shared" si="217"/>
        <v>43493</v>
      </c>
      <c r="C660" s="120" t="str">
        <f t="shared" si="218"/>
        <v>夜</v>
      </c>
      <c r="D660" s="120">
        <f t="shared" ref="D660:D683" si="226">DAY(A660)</f>
        <v>28</v>
      </c>
      <c r="E660" s="120">
        <f t="shared" si="225"/>
        <v>3</v>
      </c>
      <c r="F660" s="121" t="str">
        <f t="shared" si="207"/>
        <v>丙班</v>
      </c>
      <c r="G660" s="120">
        <f t="shared" si="220"/>
        <v>4</v>
      </c>
      <c r="H660" s="122">
        <f t="shared" si="223"/>
        <v>0.0416666666666667</v>
      </c>
      <c r="I660" s="159">
        <f t="shared" si="221"/>
        <v>0.166666666666667</v>
      </c>
      <c r="J660" s="160" t="str">
        <f>IF(_penmei4_month_day!A654="","",_penmei4_month_day!A654)</f>
        <v/>
      </c>
      <c r="K660" s="160" t="str">
        <f>IF(_penmei4_month_day!B654="","",_penmei4_month_day!B654)</f>
        <v/>
      </c>
      <c r="L660" s="160" t="str">
        <f>IF(_penmei4_month_day!C654="","",_penmei4_month_day!C654)</f>
        <v/>
      </c>
      <c r="M660" s="160" t="str">
        <f>IF(_penmei4_month_day!D654="","",_penmei4_month_day!D654)</f>
        <v/>
      </c>
      <c r="N660" s="160" t="str">
        <f>IF(_penmei4_month_day!E654="","",_penmei4_month_day!E654)</f>
        <v/>
      </c>
      <c r="O660" s="161" t="str">
        <f>IF(_penmei4_month_day!F654="","",_penmei4_month_day!F654)</f>
        <v/>
      </c>
      <c r="P660" s="162"/>
      <c r="Q660" s="185" t="str">
        <f t="shared" si="215"/>
        <v/>
      </c>
      <c r="R660" s="161" t="str">
        <f>IF(OR(_penmei3_month_day!A654="",_penmei3_month_day!B654=""),"",IF(AND(_penmei3_month_day!A654=1,_penmei3_month_day!B654=1),_penmei4_month_day!I654,""))</f>
        <v/>
      </c>
      <c r="S660" s="186" t="str">
        <f>IF(_penmei4_month_day!J654="","",_penmei4_month_day!J654)</f>
        <v/>
      </c>
      <c r="T660" s="187" t="str">
        <f>IF(_penmei4_month_day!K654="","",_penmei4_month_day!K654)</f>
        <v/>
      </c>
      <c r="U660" s="160" t="str">
        <f>IF(_penmei4_month_day!L654="","",_penmei4_month_day!L654)</f>
        <v/>
      </c>
      <c r="V660" s="160" t="str">
        <f>IF(_penmei4_month_day!M654="","",_penmei4_month_day!M654)</f>
        <v/>
      </c>
      <c r="W660" s="188" t="str">
        <f>IF(_penmei4_month_day!N654="","",_penmei4_month_day!N654)</f>
        <v/>
      </c>
      <c r="X660" s="162"/>
      <c r="Y660" s="185" t="str">
        <f t="shared" si="216"/>
        <v/>
      </c>
      <c r="Z660" s="161" t="str">
        <f>IF(OR(_penmei3_month_day!D654="",_penmei3_month_day!E654=""),"",IF(AND(_penmei3_month_day!D654=1,_penmei3_month_day!E654=1),_penmei4_month_day!Q654,""))</f>
        <v/>
      </c>
      <c r="AA660" s="221" t="str">
        <f>IF(_penmei4_month_day!R654="","",_penmei4_month_day!R654)</f>
        <v/>
      </c>
      <c r="AB660" s="222">
        <f t="shared" si="222"/>
        <v>0</v>
      </c>
      <c r="AC660" s="223"/>
      <c r="AD660" s="224"/>
      <c r="AE660" s="225"/>
      <c r="AF660" s="224"/>
      <c r="AG660" s="225"/>
      <c r="AH660" s="249"/>
      <c r="AI660" s="258"/>
      <c r="AJ660" s="259"/>
    </row>
    <row r="661" spans="1:36">
      <c r="A661" s="118">
        <f t="shared" si="224"/>
        <v>43493</v>
      </c>
      <c r="B661" s="119">
        <f t="shared" si="217"/>
        <v>43493</v>
      </c>
      <c r="C661" s="120" t="str">
        <f t="shared" si="218"/>
        <v>夜</v>
      </c>
      <c r="D661" s="120">
        <f t="shared" si="226"/>
        <v>28</v>
      </c>
      <c r="E661" s="120">
        <f t="shared" si="225"/>
        <v>3</v>
      </c>
      <c r="F661" s="121" t="str">
        <f t="shared" si="207"/>
        <v>丙班</v>
      </c>
      <c r="G661" s="120">
        <f t="shared" si="220"/>
        <v>5</v>
      </c>
      <c r="H661" s="122">
        <f t="shared" si="223"/>
        <v>0.0416666666666667</v>
      </c>
      <c r="I661" s="159">
        <f t="shared" si="221"/>
        <v>0.208333333333333</v>
      </c>
      <c r="J661" s="160" t="str">
        <f>IF(_penmei4_month_day!A655="","",_penmei4_month_day!A655)</f>
        <v/>
      </c>
      <c r="K661" s="160" t="str">
        <f>IF(_penmei4_month_day!B655="","",_penmei4_month_day!B655)</f>
        <v/>
      </c>
      <c r="L661" s="160" t="str">
        <f>IF(_penmei4_month_day!C655="","",_penmei4_month_day!C655)</f>
        <v/>
      </c>
      <c r="M661" s="160" t="str">
        <f>IF(_penmei4_month_day!D655="","",_penmei4_month_day!D655)</f>
        <v/>
      </c>
      <c r="N661" s="160" t="str">
        <f>IF(_penmei4_month_day!E655="","",_penmei4_month_day!E655)</f>
        <v/>
      </c>
      <c r="O661" s="161" t="str">
        <f>IF(_penmei4_month_day!F655="","",_penmei4_month_day!F655)</f>
        <v/>
      </c>
      <c r="P661" s="162"/>
      <c r="Q661" s="185" t="str">
        <f t="shared" si="215"/>
        <v/>
      </c>
      <c r="R661" s="161" t="str">
        <f>IF(OR(_penmei3_month_day!A655="",_penmei3_month_day!B655=""),"",IF(AND(_penmei3_month_day!A655=1,_penmei3_month_day!B655=1),_penmei4_month_day!I655,""))</f>
        <v/>
      </c>
      <c r="S661" s="186" t="str">
        <f>IF(_penmei4_month_day!J655="","",_penmei4_month_day!J655)</f>
        <v/>
      </c>
      <c r="T661" s="187" t="str">
        <f>IF(_penmei4_month_day!K655="","",_penmei4_month_day!K655)</f>
        <v/>
      </c>
      <c r="U661" s="160" t="str">
        <f>IF(_penmei4_month_day!L655="","",_penmei4_month_day!L655)</f>
        <v/>
      </c>
      <c r="V661" s="160" t="str">
        <f>IF(_penmei4_month_day!M655="","",_penmei4_month_day!M655)</f>
        <v/>
      </c>
      <c r="W661" s="188" t="str">
        <f>IF(_penmei4_month_day!N655="","",_penmei4_month_day!N655)</f>
        <v/>
      </c>
      <c r="X661" s="162"/>
      <c r="Y661" s="185" t="str">
        <f t="shared" si="216"/>
        <v/>
      </c>
      <c r="Z661" s="161" t="str">
        <f>IF(OR(_penmei3_month_day!D655="",_penmei3_month_day!E655=""),"",IF(AND(_penmei3_month_day!D655=1,_penmei3_month_day!E655=1),_penmei4_month_day!Q655,""))</f>
        <v/>
      </c>
      <c r="AA661" s="221" t="str">
        <f>IF(_penmei4_month_day!R655="","",_penmei4_month_day!R655)</f>
        <v/>
      </c>
      <c r="AB661" s="222">
        <f t="shared" si="222"/>
        <v>0</v>
      </c>
      <c r="AC661" s="223"/>
      <c r="AD661" s="224"/>
      <c r="AE661" s="225"/>
      <c r="AF661" s="224"/>
      <c r="AG661" s="225"/>
      <c r="AH661" s="249"/>
      <c r="AI661" s="258"/>
      <c r="AJ661" s="259"/>
    </row>
    <row r="662" spans="1:36">
      <c r="A662" s="118">
        <f t="shared" si="224"/>
        <v>43493</v>
      </c>
      <c r="B662" s="119">
        <f t="shared" si="217"/>
        <v>43493</v>
      </c>
      <c r="C662" s="120" t="str">
        <f t="shared" si="218"/>
        <v>夜</v>
      </c>
      <c r="D662" s="120">
        <f t="shared" si="226"/>
        <v>28</v>
      </c>
      <c r="E662" s="120">
        <f t="shared" si="225"/>
        <v>3</v>
      </c>
      <c r="F662" s="121" t="str">
        <f t="shared" si="207"/>
        <v>丙班</v>
      </c>
      <c r="G662" s="120">
        <f t="shared" si="220"/>
        <v>6</v>
      </c>
      <c r="H662" s="122">
        <f t="shared" si="223"/>
        <v>0.0416666666666667</v>
      </c>
      <c r="I662" s="159">
        <f t="shared" si="221"/>
        <v>0.25</v>
      </c>
      <c r="J662" s="160" t="str">
        <f>IF(_penmei4_month_day!A656="","",_penmei4_month_day!A656)</f>
        <v/>
      </c>
      <c r="K662" s="160" t="str">
        <f>IF(_penmei4_month_day!B656="","",_penmei4_month_day!B656)</f>
        <v/>
      </c>
      <c r="L662" s="160" t="str">
        <f>IF(_penmei4_month_day!C656="","",_penmei4_month_day!C656)</f>
        <v/>
      </c>
      <c r="M662" s="160" t="str">
        <f>IF(_penmei4_month_day!D656="","",_penmei4_month_day!D656)</f>
        <v/>
      </c>
      <c r="N662" s="160" t="str">
        <f>IF(_penmei4_month_day!E656="","",_penmei4_month_day!E656)</f>
        <v/>
      </c>
      <c r="O662" s="161" t="str">
        <f>IF(_penmei4_month_day!F656="","",_penmei4_month_day!F656)</f>
        <v/>
      </c>
      <c r="P662" s="162"/>
      <c r="Q662" s="185" t="str">
        <f t="shared" si="215"/>
        <v/>
      </c>
      <c r="R662" s="161" t="str">
        <f>IF(OR(_penmei3_month_day!A656="",_penmei3_month_day!B656=""),"",IF(AND(_penmei3_month_day!A656=1,_penmei3_month_day!B656=1),_penmei4_month_day!I656,""))</f>
        <v/>
      </c>
      <c r="S662" s="186" t="str">
        <f>IF(_penmei4_month_day!J656="","",_penmei4_month_day!J656)</f>
        <v/>
      </c>
      <c r="T662" s="187" t="str">
        <f>IF(_penmei4_month_day!K656="","",_penmei4_month_day!K656)</f>
        <v/>
      </c>
      <c r="U662" s="160" t="str">
        <f>IF(_penmei4_month_day!L656="","",_penmei4_month_day!L656)</f>
        <v/>
      </c>
      <c r="V662" s="160" t="str">
        <f>IF(_penmei4_month_day!M656="","",_penmei4_month_day!M656)</f>
        <v/>
      </c>
      <c r="W662" s="188" t="str">
        <f>IF(_penmei4_month_day!N656="","",_penmei4_month_day!N656)</f>
        <v/>
      </c>
      <c r="X662" s="162"/>
      <c r="Y662" s="185" t="str">
        <f t="shared" si="216"/>
        <v/>
      </c>
      <c r="Z662" s="161" t="str">
        <f>IF(OR(_penmei3_month_day!D656="",_penmei3_month_day!E656=""),"",IF(AND(_penmei3_month_day!D656=1,_penmei3_month_day!E656=1),_penmei4_month_day!Q656,""))</f>
        <v/>
      </c>
      <c r="AA662" s="221" t="str">
        <f>IF(_penmei4_month_day!R656="","",_penmei4_month_day!R656)</f>
        <v/>
      </c>
      <c r="AB662" s="222">
        <f t="shared" si="222"/>
        <v>0</v>
      </c>
      <c r="AC662" s="223"/>
      <c r="AD662" s="224"/>
      <c r="AE662" s="225"/>
      <c r="AF662" s="224"/>
      <c r="AG662" s="225"/>
      <c r="AH662" s="249"/>
      <c r="AI662" s="260"/>
      <c r="AJ662" s="261"/>
    </row>
    <row r="663" spans="1:36">
      <c r="A663" s="123">
        <f t="shared" si="224"/>
        <v>43493</v>
      </c>
      <c r="B663" s="124">
        <f t="shared" si="217"/>
        <v>43493</v>
      </c>
      <c r="C663" s="125" t="str">
        <f t="shared" si="218"/>
        <v>夜</v>
      </c>
      <c r="D663" s="125">
        <f t="shared" si="226"/>
        <v>28</v>
      </c>
      <c r="E663" s="125">
        <f t="shared" si="225"/>
        <v>3</v>
      </c>
      <c r="F663" s="126" t="str">
        <f t="shared" si="207"/>
        <v>丙班</v>
      </c>
      <c r="G663" s="125">
        <f t="shared" si="220"/>
        <v>7</v>
      </c>
      <c r="H663" s="127">
        <f t="shared" si="223"/>
        <v>0.0416666666666667</v>
      </c>
      <c r="I663" s="163">
        <f t="shared" si="221"/>
        <v>0.291666666666667</v>
      </c>
      <c r="J663" s="164" t="str">
        <f>IF(_penmei4_month_day!A657="","",_penmei4_month_day!A657)</f>
        <v/>
      </c>
      <c r="K663" s="164" t="str">
        <f>IF(_penmei4_month_day!B657="","",_penmei4_month_day!B657)</f>
        <v/>
      </c>
      <c r="L663" s="164" t="str">
        <f>IF(_penmei4_month_day!C657="","",_penmei4_month_day!C657)</f>
        <v/>
      </c>
      <c r="M663" s="164" t="str">
        <f>IF(_penmei4_month_day!D657="","",_penmei4_month_day!D657)</f>
        <v/>
      </c>
      <c r="N663" s="164" t="str">
        <f>IF(_penmei4_month_day!E657="","",_penmei4_month_day!E657)</f>
        <v/>
      </c>
      <c r="O663" s="165" t="str">
        <f>IF(_penmei4_month_day!F657="","",_penmei4_month_day!F657)</f>
        <v/>
      </c>
      <c r="P663" s="166"/>
      <c r="Q663" s="189" t="str">
        <f t="shared" si="215"/>
        <v/>
      </c>
      <c r="R663" s="165" t="str">
        <f>IF(OR(_penmei3_month_day!A657="",_penmei3_month_day!B657=""),"",IF(AND(_penmei3_month_day!A657=1,_penmei3_month_day!B657=1),_penmei4_month_day!I657,""))</f>
        <v/>
      </c>
      <c r="S663" s="190" t="str">
        <f>IF(_penmei4_month_day!J657="","",_penmei4_month_day!J657)</f>
        <v/>
      </c>
      <c r="T663" s="191" t="str">
        <f>IF(_penmei4_month_day!K657="","",_penmei4_month_day!K657)</f>
        <v/>
      </c>
      <c r="U663" s="164" t="str">
        <f>IF(_penmei4_month_day!L657="","",_penmei4_month_day!L657)</f>
        <v/>
      </c>
      <c r="V663" s="164" t="str">
        <f>IF(_penmei4_month_day!M657="","",_penmei4_month_day!M657)</f>
        <v/>
      </c>
      <c r="W663" s="192" t="str">
        <f>IF(_penmei4_month_day!N657="","",_penmei4_month_day!N657)</f>
        <v/>
      </c>
      <c r="X663" s="166"/>
      <c r="Y663" s="189" t="str">
        <f t="shared" si="216"/>
        <v/>
      </c>
      <c r="Z663" s="165" t="str">
        <f>IF(OR(_penmei3_month_day!D657="",_penmei3_month_day!E657=""),"",IF(AND(_penmei3_month_day!D657=1,_penmei3_month_day!E657=1),_penmei4_month_day!Q657,""))</f>
        <v/>
      </c>
      <c r="AA663" s="226" t="str">
        <f>IF(_penmei4_month_day!R657="","",_penmei4_month_day!R657)</f>
        <v/>
      </c>
      <c r="AB663" s="222">
        <f t="shared" si="222"/>
        <v>0</v>
      </c>
      <c r="AC663" s="227"/>
      <c r="AD663" s="228"/>
      <c r="AE663" s="229"/>
      <c r="AF663" s="228"/>
      <c r="AG663" s="229"/>
      <c r="AH663" s="251"/>
      <c r="AI663" s="252" t="s">
        <v>118</v>
      </c>
      <c r="AJ663" s="253"/>
    </row>
    <row r="664" spans="1:36">
      <c r="A664" s="128">
        <f t="shared" si="224"/>
        <v>43493</v>
      </c>
      <c r="B664" s="129">
        <f t="shared" si="217"/>
        <v>43493</v>
      </c>
      <c r="C664" s="130" t="str">
        <f t="shared" si="218"/>
        <v>白</v>
      </c>
      <c r="D664" s="130">
        <f t="shared" si="226"/>
        <v>28</v>
      </c>
      <c r="E664" s="130">
        <f>IF(AND(E656=4),1,IF(AND(E656&lt;4),(E656+1),))</f>
        <v>4</v>
      </c>
      <c r="F664" s="131" t="str">
        <f t="shared" si="207"/>
        <v>丁班</v>
      </c>
      <c r="G664" s="130">
        <f t="shared" si="220"/>
        <v>8</v>
      </c>
      <c r="H664" s="132">
        <f t="shared" si="223"/>
        <v>0.0416666666666667</v>
      </c>
      <c r="I664" s="167">
        <f t="shared" si="221"/>
        <v>0.333333333333333</v>
      </c>
      <c r="J664" s="168" t="str">
        <f>IF(_penmei4_month_day!A658="","",_penmei4_month_day!A658)</f>
        <v/>
      </c>
      <c r="K664" s="169" t="str">
        <f>IF(_penmei4_month_day!B658="","",_penmei4_month_day!B658)</f>
        <v/>
      </c>
      <c r="L664" s="169" t="str">
        <f>IF(_penmei4_month_day!C658="","",_penmei4_month_day!C658)</f>
        <v/>
      </c>
      <c r="M664" s="156" t="str">
        <f>IF(_penmei4_month_day!D658="","",_penmei4_month_day!D658)</f>
        <v/>
      </c>
      <c r="N664" s="156" t="str">
        <f>IF(_penmei4_month_day!E658="","",_penmei4_month_day!E658)</f>
        <v/>
      </c>
      <c r="O664" s="157" t="str">
        <f>IF(_penmei4_month_day!F658="","",_penmei4_month_day!F658)</f>
        <v/>
      </c>
      <c r="P664" s="158"/>
      <c r="Q664" s="197" t="str">
        <f t="shared" si="215"/>
        <v/>
      </c>
      <c r="R664" s="157" t="str">
        <f>IF(OR(_penmei3_month_day!A658="",_penmei3_month_day!B658=""),"",IF(AND(_penmei3_month_day!A658=1,_penmei3_month_day!B658=1),_penmei4_month_day!I658,""))</f>
        <v/>
      </c>
      <c r="S664" s="182" t="str">
        <f>IF(_penmei4_month_day!J658="","",_penmei4_month_day!J658)</f>
        <v/>
      </c>
      <c r="T664" s="183" t="str">
        <f>IF(_penmei4_month_day!K658="","",_penmei4_month_day!K658)</f>
        <v/>
      </c>
      <c r="U664" s="156" t="str">
        <f>IF(_penmei4_month_day!L658="","",_penmei4_month_day!L658)</f>
        <v/>
      </c>
      <c r="V664" s="156" t="str">
        <f>IF(_penmei4_month_day!M658="","",_penmei4_month_day!M658)</f>
        <v/>
      </c>
      <c r="W664" s="184" t="str">
        <f>IF(_penmei4_month_day!N658="","",_penmei4_month_day!N658)</f>
        <v/>
      </c>
      <c r="X664" s="158"/>
      <c r="Y664" s="193" t="str">
        <f t="shared" si="216"/>
        <v/>
      </c>
      <c r="Z664" s="194" t="str">
        <f>IF(OR(_penmei3_month_day!D658="",_penmei3_month_day!E658=""),"",IF(AND(_penmei3_month_day!D658=1,_penmei3_month_day!E658=1),_penmei4_month_day!Q658,""))</f>
        <v/>
      </c>
      <c r="AA664" s="230" t="str">
        <f>IF(_penmei4_month_day!R658="","",_penmei4_month_day!R658)</f>
        <v/>
      </c>
      <c r="AB664" s="222">
        <f t="shared" si="222"/>
        <v>0</v>
      </c>
      <c r="AC664" s="231"/>
      <c r="AD664" s="232"/>
      <c r="AE664" s="233"/>
      <c r="AF664" s="232"/>
      <c r="AG664" s="233"/>
      <c r="AH664" s="254"/>
      <c r="AI664" s="256"/>
      <c r="AJ664" s="257"/>
    </row>
    <row r="665" spans="1:36">
      <c r="A665" s="118">
        <f t="shared" si="224"/>
        <v>43493</v>
      </c>
      <c r="B665" s="119">
        <f t="shared" si="217"/>
        <v>43493</v>
      </c>
      <c r="C665" s="120" t="str">
        <f t="shared" si="218"/>
        <v>白</v>
      </c>
      <c r="D665" s="120">
        <f t="shared" si="226"/>
        <v>28</v>
      </c>
      <c r="E665" s="120">
        <f>E664</f>
        <v>4</v>
      </c>
      <c r="F665" s="121" t="str">
        <f t="shared" si="207"/>
        <v>丁班</v>
      </c>
      <c r="G665" s="120">
        <f t="shared" si="220"/>
        <v>9</v>
      </c>
      <c r="H665" s="122">
        <f t="shared" si="223"/>
        <v>0.0416666666666667</v>
      </c>
      <c r="I665" s="159">
        <f t="shared" si="221"/>
        <v>0.375</v>
      </c>
      <c r="J665" s="160" t="str">
        <f>IF(_penmei4_month_day!A659="","",_penmei4_month_day!A659)</f>
        <v/>
      </c>
      <c r="K665" s="160" t="str">
        <f>IF(_penmei4_month_day!B659="","",_penmei4_month_day!B659)</f>
        <v/>
      </c>
      <c r="L665" s="160" t="str">
        <f>IF(_penmei4_month_day!C659="","",_penmei4_month_day!C659)</f>
        <v/>
      </c>
      <c r="M665" s="160" t="str">
        <f>IF(_penmei4_month_day!D659="","",_penmei4_month_day!D659)</f>
        <v/>
      </c>
      <c r="N665" s="160" t="str">
        <f>IF(_penmei4_month_day!E659="","",_penmei4_month_day!E659)</f>
        <v/>
      </c>
      <c r="O665" s="161" t="str">
        <f>IF(_penmei4_month_day!F659="","",_penmei4_month_day!F659)</f>
        <v/>
      </c>
      <c r="P665" s="162"/>
      <c r="Q665" s="185" t="str">
        <f t="shared" si="215"/>
        <v/>
      </c>
      <c r="R665" s="161" t="str">
        <f>IF(OR(_penmei3_month_day!A659="",_penmei3_month_day!B659=""),"",IF(AND(_penmei3_month_day!A659=1,_penmei3_month_day!B659=1),_penmei4_month_day!I659,""))</f>
        <v/>
      </c>
      <c r="S665" s="186" t="str">
        <f>IF(_penmei4_month_day!J659="","",_penmei4_month_day!J659)</f>
        <v/>
      </c>
      <c r="T665" s="187" t="str">
        <f>IF(_penmei4_month_day!K659="","",_penmei4_month_day!K659)</f>
        <v/>
      </c>
      <c r="U665" s="160" t="str">
        <f>IF(_penmei4_month_day!L659="","",_penmei4_month_day!L659)</f>
        <v/>
      </c>
      <c r="V665" s="160" t="str">
        <f>IF(_penmei4_month_day!M659="","",_penmei4_month_day!M659)</f>
        <v/>
      </c>
      <c r="W665" s="188" t="str">
        <f>IF(_penmei4_month_day!N659="","",_penmei4_month_day!N659)</f>
        <v/>
      </c>
      <c r="X665" s="162"/>
      <c r="Y665" s="185" t="str">
        <f t="shared" si="216"/>
        <v/>
      </c>
      <c r="Z665" s="161" t="str">
        <f>IF(OR(_penmei3_month_day!D659="",_penmei3_month_day!E659=""),"",IF(AND(_penmei3_month_day!D659=1,_penmei3_month_day!E659=1),_penmei4_month_day!Q659,""))</f>
        <v/>
      </c>
      <c r="AA665" s="221" t="str">
        <f>IF(_penmei4_month_day!R659="","",_penmei4_month_day!R659)</f>
        <v/>
      </c>
      <c r="AB665" s="222">
        <f t="shared" si="222"/>
        <v>0</v>
      </c>
      <c r="AC665" s="223"/>
      <c r="AD665" s="224"/>
      <c r="AE665" s="225"/>
      <c r="AF665" s="224"/>
      <c r="AG665" s="225"/>
      <c r="AH665" s="249"/>
      <c r="AI665" s="258"/>
      <c r="AJ665" s="259"/>
    </row>
    <row r="666" spans="1:36">
      <c r="A666" s="118">
        <f t="shared" si="224"/>
        <v>43493</v>
      </c>
      <c r="B666" s="119">
        <f t="shared" si="217"/>
        <v>43493</v>
      </c>
      <c r="C666" s="120" t="str">
        <f t="shared" si="218"/>
        <v>白</v>
      </c>
      <c r="D666" s="120">
        <f t="shared" si="226"/>
        <v>28</v>
      </c>
      <c r="E666" s="120">
        <f t="shared" ref="E666:E671" si="227">E665</f>
        <v>4</v>
      </c>
      <c r="F666" s="121" t="str">
        <f t="shared" si="207"/>
        <v>丁班</v>
      </c>
      <c r="G666" s="120">
        <f t="shared" si="220"/>
        <v>10</v>
      </c>
      <c r="H666" s="122">
        <f t="shared" si="223"/>
        <v>0.0416666666666667</v>
      </c>
      <c r="I666" s="159">
        <f t="shared" si="221"/>
        <v>0.416666666666667</v>
      </c>
      <c r="J666" s="160" t="str">
        <f>IF(_penmei4_month_day!A660="","",_penmei4_month_day!A660)</f>
        <v/>
      </c>
      <c r="K666" s="160" t="str">
        <f>IF(_penmei4_month_day!B660="","",_penmei4_month_day!B660)</f>
        <v/>
      </c>
      <c r="L666" s="160" t="str">
        <f>IF(_penmei4_month_day!C660="","",_penmei4_month_day!C660)</f>
        <v/>
      </c>
      <c r="M666" s="160" t="str">
        <f>IF(_penmei4_month_day!D660="","",_penmei4_month_day!D660)</f>
        <v/>
      </c>
      <c r="N666" s="160" t="str">
        <f>IF(_penmei4_month_day!E660="","",_penmei4_month_day!E660)</f>
        <v/>
      </c>
      <c r="O666" s="161" t="str">
        <f>IF(_penmei4_month_day!F660="","",_penmei4_month_day!F660)</f>
        <v/>
      </c>
      <c r="P666" s="162"/>
      <c r="Q666" s="185" t="str">
        <f t="shared" si="215"/>
        <v/>
      </c>
      <c r="R666" s="161" t="str">
        <f>IF(OR(_penmei3_month_day!A660="",_penmei3_month_day!B660=""),"",IF(AND(_penmei3_month_day!A660=1,_penmei3_month_day!B660=1),_penmei4_month_day!I660,""))</f>
        <v/>
      </c>
      <c r="S666" s="186" t="str">
        <f>IF(_penmei4_month_day!J660="","",_penmei4_month_day!J660)</f>
        <v/>
      </c>
      <c r="T666" s="187" t="str">
        <f>IF(_penmei4_month_day!K660="","",_penmei4_month_day!K660)</f>
        <v/>
      </c>
      <c r="U666" s="160" t="str">
        <f>IF(_penmei4_month_day!L660="","",_penmei4_month_day!L660)</f>
        <v/>
      </c>
      <c r="V666" s="160" t="str">
        <f>IF(_penmei4_month_day!M660="","",_penmei4_month_day!M660)</f>
        <v/>
      </c>
      <c r="W666" s="188" t="str">
        <f>IF(_penmei4_month_day!N660="","",_penmei4_month_day!N660)</f>
        <v/>
      </c>
      <c r="X666" s="162"/>
      <c r="Y666" s="185" t="str">
        <f t="shared" si="216"/>
        <v/>
      </c>
      <c r="Z666" s="161" t="str">
        <f>IF(OR(_penmei3_month_day!D660="",_penmei3_month_day!E660=""),"",IF(AND(_penmei3_month_day!D660=1,_penmei3_month_day!E660=1),_penmei4_month_day!Q660,""))</f>
        <v/>
      </c>
      <c r="AA666" s="221" t="str">
        <f>IF(_penmei4_month_day!R660="","",_penmei4_month_day!R660)</f>
        <v/>
      </c>
      <c r="AB666" s="222">
        <f t="shared" si="222"/>
        <v>0</v>
      </c>
      <c r="AC666" s="223"/>
      <c r="AD666" s="224"/>
      <c r="AE666" s="225"/>
      <c r="AF666" s="224"/>
      <c r="AG666" s="225"/>
      <c r="AH666" s="249"/>
      <c r="AI666" s="258"/>
      <c r="AJ666" s="259"/>
    </row>
    <row r="667" spans="1:36">
      <c r="A667" s="118">
        <f t="shared" si="224"/>
        <v>43493</v>
      </c>
      <c r="B667" s="119">
        <f t="shared" si="217"/>
        <v>43493</v>
      </c>
      <c r="C667" s="120" t="str">
        <f t="shared" si="218"/>
        <v>白</v>
      </c>
      <c r="D667" s="120">
        <f t="shared" si="226"/>
        <v>28</v>
      </c>
      <c r="E667" s="120">
        <f t="shared" si="227"/>
        <v>4</v>
      </c>
      <c r="F667" s="121" t="str">
        <f t="shared" si="207"/>
        <v>丁班</v>
      </c>
      <c r="G667" s="120">
        <f t="shared" si="220"/>
        <v>11</v>
      </c>
      <c r="H667" s="122">
        <f t="shared" si="223"/>
        <v>0.0416666666666667</v>
      </c>
      <c r="I667" s="159">
        <f t="shared" si="221"/>
        <v>0.458333333333333</v>
      </c>
      <c r="J667" s="160" t="str">
        <f>IF(_penmei4_month_day!A661="","",_penmei4_month_day!A661)</f>
        <v/>
      </c>
      <c r="K667" s="160" t="str">
        <f>IF(_penmei4_month_day!B661="","",_penmei4_month_day!B661)</f>
        <v/>
      </c>
      <c r="L667" s="160" t="str">
        <f>IF(_penmei4_month_day!C661="","",_penmei4_month_day!C661)</f>
        <v/>
      </c>
      <c r="M667" s="160" t="str">
        <f>IF(_penmei4_month_day!D661="","",_penmei4_month_day!D661)</f>
        <v/>
      </c>
      <c r="N667" s="160" t="str">
        <f>IF(_penmei4_month_day!E661="","",_penmei4_month_day!E661)</f>
        <v/>
      </c>
      <c r="O667" s="161" t="str">
        <f>IF(_penmei4_month_day!F661="","",_penmei4_month_day!F661)</f>
        <v/>
      </c>
      <c r="P667" s="162"/>
      <c r="Q667" s="185" t="str">
        <f t="shared" si="215"/>
        <v/>
      </c>
      <c r="R667" s="161" t="str">
        <f>IF(OR(_penmei3_month_day!A661="",_penmei3_month_day!B661=""),"",IF(AND(_penmei3_month_day!A661=1,_penmei3_month_day!B661=1),_penmei4_month_day!I661,""))</f>
        <v/>
      </c>
      <c r="S667" s="186" t="str">
        <f>IF(_penmei4_month_day!J661="","",_penmei4_month_day!J661)</f>
        <v/>
      </c>
      <c r="T667" s="187" t="str">
        <f>IF(_penmei4_month_day!K661="","",_penmei4_month_day!K661)</f>
        <v/>
      </c>
      <c r="U667" s="160" t="str">
        <f>IF(_penmei4_month_day!L661="","",_penmei4_month_day!L661)</f>
        <v/>
      </c>
      <c r="V667" s="160" t="str">
        <f>IF(_penmei4_month_day!M661="","",_penmei4_month_day!M661)</f>
        <v/>
      </c>
      <c r="W667" s="188" t="str">
        <f>IF(_penmei4_month_day!N661="","",_penmei4_month_day!N661)</f>
        <v/>
      </c>
      <c r="X667" s="162"/>
      <c r="Y667" s="185" t="str">
        <f t="shared" si="216"/>
        <v/>
      </c>
      <c r="Z667" s="161" t="str">
        <f>IF(OR(_penmei3_month_day!D661="",_penmei3_month_day!E661=""),"",IF(AND(_penmei3_month_day!D661=1,_penmei3_month_day!E661=1),_penmei4_month_day!Q661,""))</f>
        <v/>
      </c>
      <c r="AA667" s="221" t="str">
        <f>IF(_penmei4_month_day!R661="","",_penmei4_month_day!R661)</f>
        <v/>
      </c>
      <c r="AB667" s="222">
        <f t="shared" si="222"/>
        <v>0</v>
      </c>
      <c r="AC667" s="223"/>
      <c r="AD667" s="224"/>
      <c r="AE667" s="225"/>
      <c r="AF667" s="224"/>
      <c r="AG667" s="225"/>
      <c r="AH667" s="249"/>
      <c r="AI667" s="258"/>
      <c r="AJ667" s="259"/>
    </row>
    <row r="668" spans="1:36">
      <c r="A668" s="118">
        <f t="shared" si="224"/>
        <v>43493</v>
      </c>
      <c r="B668" s="119">
        <f t="shared" si="217"/>
        <v>43493</v>
      </c>
      <c r="C668" s="120" t="str">
        <f t="shared" si="218"/>
        <v>白</v>
      </c>
      <c r="D668" s="120">
        <f t="shared" si="226"/>
        <v>28</v>
      </c>
      <c r="E668" s="120">
        <f t="shared" si="227"/>
        <v>4</v>
      </c>
      <c r="F668" s="121" t="str">
        <f t="shared" si="207"/>
        <v>丁班</v>
      </c>
      <c r="G668" s="120">
        <f t="shared" si="220"/>
        <v>12</v>
      </c>
      <c r="H668" s="122">
        <f t="shared" si="223"/>
        <v>0.0416666666666667</v>
      </c>
      <c r="I668" s="159">
        <f t="shared" si="221"/>
        <v>0.5</v>
      </c>
      <c r="J668" s="160" t="str">
        <f>IF(_penmei4_month_day!A662="","",_penmei4_month_day!A662)</f>
        <v/>
      </c>
      <c r="K668" s="160" t="str">
        <f>IF(_penmei4_month_day!B662="","",_penmei4_month_day!B662)</f>
        <v/>
      </c>
      <c r="L668" s="160" t="str">
        <f>IF(_penmei4_month_day!C662="","",_penmei4_month_day!C662)</f>
        <v/>
      </c>
      <c r="M668" s="160" t="str">
        <f>IF(_penmei4_month_day!D662="","",_penmei4_month_day!D662)</f>
        <v/>
      </c>
      <c r="N668" s="160" t="str">
        <f>IF(_penmei4_month_day!E662="","",_penmei4_month_day!E662)</f>
        <v/>
      </c>
      <c r="O668" s="161" t="str">
        <f>IF(_penmei4_month_day!F662="","",_penmei4_month_day!F662)</f>
        <v/>
      </c>
      <c r="P668" s="162"/>
      <c r="Q668" s="185" t="str">
        <f t="shared" si="215"/>
        <v/>
      </c>
      <c r="R668" s="161" t="str">
        <f>IF(OR(_penmei3_month_day!A662="",_penmei3_month_day!B662=""),"",IF(AND(_penmei3_month_day!A662=1,_penmei3_month_day!B662=1),_penmei4_month_day!I662,""))</f>
        <v/>
      </c>
      <c r="S668" s="186" t="str">
        <f>IF(_penmei4_month_day!J662="","",_penmei4_month_day!J662)</f>
        <v/>
      </c>
      <c r="T668" s="187" t="str">
        <f>IF(_penmei4_month_day!K662="","",_penmei4_month_day!K662)</f>
        <v/>
      </c>
      <c r="U668" s="160" t="str">
        <f>IF(_penmei4_month_day!L662="","",_penmei4_month_day!L662)</f>
        <v/>
      </c>
      <c r="V668" s="160" t="str">
        <f>IF(_penmei4_month_day!M662="","",_penmei4_month_day!M662)</f>
        <v/>
      </c>
      <c r="W668" s="188" t="str">
        <f>IF(_penmei4_month_day!N662="","",_penmei4_month_day!N662)</f>
        <v/>
      </c>
      <c r="X668" s="162"/>
      <c r="Y668" s="185" t="str">
        <f t="shared" si="216"/>
        <v/>
      </c>
      <c r="Z668" s="161" t="str">
        <f>IF(OR(_penmei3_month_day!D662="",_penmei3_month_day!E662=""),"",IF(AND(_penmei3_month_day!D662=1,_penmei3_month_day!E662=1),_penmei4_month_day!Q662,""))</f>
        <v/>
      </c>
      <c r="AA668" s="221" t="str">
        <f>IF(_penmei4_month_day!R662="","",_penmei4_month_day!R662)</f>
        <v/>
      </c>
      <c r="AB668" s="222">
        <f t="shared" si="222"/>
        <v>0</v>
      </c>
      <c r="AC668" s="223"/>
      <c r="AD668" s="224"/>
      <c r="AE668" s="225"/>
      <c r="AF668" s="224"/>
      <c r="AG668" s="225"/>
      <c r="AH668" s="249"/>
      <c r="AI668" s="258"/>
      <c r="AJ668" s="259"/>
    </row>
    <row r="669" spans="1:36">
      <c r="A669" s="118">
        <f t="shared" si="224"/>
        <v>43493</v>
      </c>
      <c r="B669" s="119">
        <f t="shared" si="217"/>
        <v>43493</v>
      </c>
      <c r="C669" s="120" t="str">
        <f t="shared" si="218"/>
        <v>白</v>
      </c>
      <c r="D669" s="120">
        <f t="shared" si="226"/>
        <v>28</v>
      </c>
      <c r="E669" s="120">
        <f t="shared" si="227"/>
        <v>4</v>
      </c>
      <c r="F669" s="121" t="str">
        <f t="shared" si="207"/>
        <v>丁班</v>
      </c>
      <c r="G669" s="120">
        <f t="shared" si="220"/>
        <v>13</v>
      </c>
      <c r="H669" s="122">
        <f t="shared" si="223"/>
        <v>0.0416666666666667</v>
      </c>
      <c r="I669" s="159">
        <f t="shared" si="221"/>
        <v>0.541666666666667</v>
      </c>
      <c r="J669" s="160" t="str">
        <f>IF(_penmei4_month_day!A663="","",_penmei4_month_day!A663)</f>
        <v/>
      </c>
      <c r="K669" s="160" t="str">
        <f>IF(_penmei4_month_day!B663="","",_penmei4_month_day!B663)</f>
        <v/>
      </c>
      <c r="L669" s="160" t="str">
        <f>IF(_penmei4_month_day!C663="","",_penmei4_month_day!C663)</f>
        <v/>
      </c>
      <c r="M669" s="160" t="str">
        <f>IF(_penmei4_month_day!D663="","",_penmei4_month_day!D663)</f>
        <v/>
      </c>
      <c r="N669" s="160" t="str">
        <f>IF(_penmei4_month_day!E663="","",_penmei4_month_day!E663)</f>
        <v/>
      </c>
      <c r="O669" s="161" t="str">
        <f>IF(_penmei4_month_day!F663="","",_penmei4_month_day!F663)</f>
        <v/>
      </c>
      <c r="P669" s="162"/>
      <c r="Q669" s="185" t="str">
        <f t="shared" si="215"/>
        <v/>
      </c>
      <c r="R669" s="161" t="str">
        <f>IF(OR(_penmei3_month_day!A663="",_penmei3_month_day!B663=""),"",IF(AND(_penmei3_month_day!A663=1,_penmei3_month_day!B663=1),_penmei4_month_day!I663,""))</f>
        <v/>
      </c>
      <c r="S669" s="186" t="str">
        <f>IF(_penmei4_month_day!J663="","",_penmei4_month_day!J663)</f>
        <v/>
      </c>
      <c r="T669" s="187" t="str">
        <f>IF(_penmei4_month_day!K663="","",_penmei4_month_day!K663)</f>
        <v/>
      </c>
      <c r="U669" s="160" t="str">
        <f>IF(_penmei4_month_day!L663="","",_penmei4_month_day!L663)</f>
        <v/>
      </c>
      <c r="V669" s="160" t="str">
        <f>IF(_penmei4_month_day!M663="","",_penmei4_month_day!M663)</f>
        <v/>
      </c>
      <c r="W669" s="188" t="str">
        <f>IF(_penmei4_month_day!N663="","",_penmei4_month_day!N663)</f>
        <v/>
      </c>
      <c r="X669" s="162"/>
      <c r="Y669" s="185" t="str">
        <f t="shared" si="216"/>
        <v/>
      </c>
      <c r="Z669" s="161" t="str">
        <f>IF(OR(_penmei3_month_day!D663="",_penmei3_month_day!E663=""),"",IF(AND(_penmei3_month_day!D663=1,_penmei3_month_day!E663=1),_penmei4_month_day!Q663,""))</f>
        <v/>
      </c>
      <c r="AA669" s="221" t="str">
        <f>IF(_penmei4_month_day!R663="","",_penmei4_month_day!R663)</f>
        <v/>
      </c>
      <c r="AB669" s="222">
        <f t="shared" si="222"/>
        <v>0</v>
      </c>
      <c r="AC669" s="223"/>
      <c r="AD669" s="224"/>
      <c r="AE669" s="225"/>
      <c r="AF669" s="224"/>
      <c r="AG669" s="225"/>
      <c r="AH669" s="249"/>
      <c r="AI669" s="258"/>
      <c r="AJ669" s="259"/>
    </row>
    <row r="670" spans="1:36">
      <c r="A670" s="118">
        <f t="shared" si="224"/>
        <v>43493</v>
      </c>
      <c r="B670" s="119">
        <f t="shared" si="217"/>
        <v>43493</v>
      </c>
      <c r="C670" s="120" t="str">
        <f t="shared" si="218"/>
        <v>白</v>
      </c>
      <c r="D670" s="120">
        <f t="shared" si="226"/>
        <v>28</v>
      </c>
      <c r="E670" s="120">
        <f t="shared" si="227"/>
        <v>4</v>
      </c>
      <c r="F670" s="121" t="str">
        <f t="shared" si="207"/>
        <v>丁班</v>
      </c>
      <c r="G670" s="120">
        <f t="shared" si="220"/>
        <v>14</v>
      </c>
      <c r="H670" s="122">
        <f t="shared" si="223"/>
        <v>0.0416666666666667</v>
      </c>
      <c r="I670" s="159">
        <f t="shared" si="221"/>
        <v>0.583333333333333</v>
      </c>
      <c r="J670" s="160" t="str">
        <f>IF(_penmei4_month_day!A664="","",_penmei4_month_day!A664)</f>
        <v/>
      </c>
      <c r="K670" s="160" t="str">
        <f>IF(_penmei4_month_day!B664="","",_penmei4_month_day!B664)</f>
        <v/>
      </c>
      <c r="L670" s="160" t="str">
        <f>IF(_penmei4_month_day!C664="","",_penmei4_month_day!C664)</f>
        <v/>
      </c>
      <c r="M670" s="160" t="str">
        <f>IF(_penmei4_month_day!D664="","",_penmei4_month_day!D664)</f>
        <v/>
      </c>
      <c r="N670" s="160" t="str">
        <f>IF(_penmei4_month_day!E664="","",_penmei4_month_day!E664)</f>
        <v/>
      </c>
      <c r="O670" s="161" t="str">
        <f>IF(_penmei4_month_day!F664="","",_penmei4_month_day!F664)</f>
        <v/>
      </c>
      <c r="P670" s="162"/>
      <c r="Q670" s="185" t="str">
        <f t="shared" si="215"/>
        <v/>
      </c>
      <c r="R670" s="161" t="str">
        <f>IF(OR(_penmei3_month_day!A664="",_penmei3_month_day!B664=""),"",IF(AND(_penmei3_month_day!A664=1,_penmei3_month_day!B664=1),_penmei4_month_day!I664,""))</f>
        <v/>
      </c>
      <c r="S670" s="186" t="str">
        <f>IF(_penmei4_month_day!J664="","",_penmei4_month_day!J664)</f>
        <v/>
      </c>
      <c r="T670" s="187" t="str">
        <f>IF(_penmei4_month_day!K664="","",_penmei4_month_day!K664)</f>
        <v/>
      </c>
      <c r="U670" s="160" t="str">
        <f>IF(_penmei4_month_day!L664="","",_penmei4_month_day!L664)</f>
        <v/>
      </c>
      <c r="V670" s="160" t="str">
        <f>IF(_penmei4_month_day!M664="","",_penmei4_month_day!M664)</f>
        <v/>
      </c>
      <c r="W670" s="188" t="str">
        <f>IF(_penmei4_month_day!N664="","",_penmei4_month_day!N664)</f>
        <v/>
      </c>
      <c r="X670" s="162"/>
      <c r="Y670" s="185" t="str">
        <f t="shared" si="216"/>
        <v/>
      </c>
      <c r="Z670" s="161" t="str">
        <f>IF(OR(_penmei3_month_day!D664="",_penmei3_month_day!E664=""),"",IF(AND(_penmei3_month_day!D664=1,_penmei3_month_day!E664=1),_penmei4_month_day!Q664,""))</f>
        <v/>
      </c>
      <c r="AA670" s="221" t="str">
        <f>IF(_penmei4_month_day!R664="","",_penmei4_month_day!R664)</f>
        <v/>
      </c>
      <c r="AB670" s="222">
        <f t="shared" si="222"/>
        <v>0</v>
      </c>
      <c r="AC670" s="223"/>
      <c r="AD670" s="224"/>
      <c r="AE670" s="225"/>
      <c r="AF670" s="224"/>
      <c r="AG670" s="225"/>
      <c r="AH670" s="249"/>
      <c r="AI670" s="260"/>
      <c r="AJ670" s="261"/>
    </row>
    <row r="671" spans="1:36">
      <c r="A671" s="123">
        <f t="shared" si="224"/>
        <v>43493</v>
      </c>
      <c r="B671" s="124">
        <f t="shared" si="217"/>
        <v>43493</v>
      </c>
      <c r="C671" s="125" t="str">
        <f t="shared" si="218"/>
        <v>白</v>
      </c>
      <c r="D671" s="125">
        <f t="shared" si="226"/>
        <v>28</v>
      </c>
      <c r="E671" s="125">
        <f t="shared" si="227"/>
        <v>4</v>
      </c>
      <c r="F671" s="126" t="str">
        <f t="shared" si="207"/>
        <v>丁班</v>
      </c>
      <c r="G671" s="125">
        <f t="shared" si="220"/>
        <v>15</v>
      </c>
      <c r="H671" s="127">
        <f t="shared" si="223"/>
        <v>0.0416666666666667</v>
      </c>
      <c r="I671" s="163">
        <f t="shared" si="221"/>
        <v>0.625</v>
      </c>
      <c r="J671" s="164" t="str">
        <f>IF(_penmei4_month_day!A665="","",_penmei4_month_day!A665)</f>
        <v/>
      </c>
      <c r="K671" s="164" t="str">
        <f>IF(_penmei4_month_day!B665="","",_penmei4_month_day!B665)</f>
        <v/>
      </c>
      <c r="L671" s="164" t="str">
        <f>IF(_penmei4_month_day!C665="","",_penmei4_month_day!C665)</f>
        <v/>
      </c>
      <c r="M671" s="164" t="str">
        <f>IF(_penmei4_month_day!D665="","",_penmei4_month_day!D665)</f>
        <v/>
      </c>
      <c r="N671" s="164" t="str">
        <f>IF(_penmei4_month_day!E665="","",_penmei4_month_day!E665)</f>
        <v/>
      </c>
      <c r="O671" s="165" t="str">
        <f>IF(_penmei4_month_day!F665="","",_penmei4_month_day!F665)</f>
        <v/>
      </c>
      <c r="P671" s="166"/>
      <c r="Q671" s="189" t="str">
        <f t="shared" si="215"/>
        <v/>
      </c>
      <c r="R671" s="165" t="str">
        <f>IF(OR(_penmei3_month_day!A665="",_penmei3_month_day!B665=""),"",IF(AND(_penmei3_month_day!A665=1,_penmei3_month_day!B665=1),_penmei4_month_day!I665,""))</f>
        <v/>
      </c>
      <c r="S671" s="190" t="str">
        <f>IF(_penmei4_month_day!J665="","",_penmei4_month_day!J665)</f>
        <v/>
      </c>
      <c r="T671" s="191" t="str">
        <f>IF(_penmei4_month_day!K665="","",_penmei4_month_day!K665)</f>
        <v/>
      </c>
      <c r="U671" s="164" t="str">
        <f>IF(_penmei4_month_day!L665="","",_penmei4_month_day!L665)</f>
        <v/>
      </c>
      <c r="V671" s="164" t="str">
        <f>IF(_penmei4_month_day!M665="","",_penmei4_month_day!M665)</f>
        <v/>
      </c>
      <c r="W671" s="192" t="str">
        <f>IF(_penmei4_month_day!N665="","",_penmei4_month_day!N665)</f>
        <v/>
      </c>
      <c r="X671" s="166"/>
      <c r="Y671" s="189" t="str">
        <f t="shared" si="216"/>
        <v/>
      </c>
      <c r="Z671" s="165" t="str">
        <f>IF(OR(_penmei3_month_day!D665="",_penmei3_month_day!E665=""),"",IF(AND(_penmei3_month_day!D665=1,_penmei3_month_day!E665=1),_penmei4_month_day!Q665,""))</f>
        <v/>
      </c>
      <c r="AA671" s="226" t="str">
        <f>IF(_penmei4_month_day!R665="","",_penmei4_month_day!R665)</f>
        <v/>
      </c>
      <c r="AB671" s="222">
        <f t="shared" si="222"/>
        <v>0</v>
      </c>
      <c r="AC671" s="227"/>
      <c r="AD671" s="228"/>
      <c r="AE671" s="229"/>
      <c r="AF671" s="228"/>
      <c r="AG671" s="229"/>
      <c r="AH671" s="251"/>
      <c r="AI671" s="252" t="s">
        <v>118</v>
      </c>
      <c r="AJ671" s="253"/>
    </row>
    <row r="672" spans="1:36">
      <c r="A672" s="128">
        <f t="shared" si="224"/>
        <v>43493</v>
      </c>
      <c r="B672" s="129">
        <f t="shared" si="217"/>
        <v>43493</v>
      </c>
      <c r="C672" s="130" t="str">
        <f t="shared" si="218"/>
        <v>中</v>
      </c>
      <c r="D672" s="130">
        <f t="shared" si="226"/>
        <v>28</v>
      </c>
      <c r="E672" s="130">
        <f>IF(AND(E664=4),1,IF(AND(E664&lt;4),(E664+1),))</f>
        <v>1</v>
      </c>
      <c r="F672" s="131" t="str">
        <f t="shared" si="207"/>
        <v>甲班</v>
      </c>
      <c r="G672" s="130">
        <f t="shared" si="220"/>
        <v>16</v>
      </c>
      <c r="H672" s="132">
        <f t="shared" si="223"/>
        <v>0.0416666666666667</v>
      </c>
      <c r="I672" s="167">
        <f t="shared" si="221"/>
        <v>0.666666666666667</v>
      </c>
      <c r="J672" s="168" t="str">
        <f>IF(_penmei4_month_day!A666="","",_penmei4_month_day!A666)</f>
        <v/>
      </c>
      <c r="K672" s="169" t="str">
        <f>IF(_penmei4_month_day!B666="","",_penmei4_month_day!B666)</f>
        <v/>
      </c>
      <c r="L672" s="169" t="str">
        <f>IF(_penmei4_month_day!C666="","",_penmei4_month_day!C666)</f>
        <v/>
      </c>
      <c r="M672" s="156" t="str">
        <f>IF(_penmei4_month_day!D666="","",_penmei4_month_day!D666)</f>
        <v/>
      </c>
      <c r="N672" s="156" t="str">
        <f>IF(_penmei4_month_day!E666="","",_penmei4_month_day!E666)</f>
        <v/>
      </c>
      <c r="O672" s="157" t="str">
        <f>IF(_penmei4_month_day!F666="","",_penmei4_month_day!F666)</f>
        <v/>
      </c>
      <c r="P672" s="158"/>
      <c r="Q672" s="197" t="str">
        <f t="shared" si="215"/>
        <v/>
      </c>
      <c r="R672" s="157" t="str">
        <f>IF(OR(_penmei3_month_day!A666="",_penmei3_month_day!B666=""),"",IF(AND(_penmei3_month_day!A666=1,_penmei3_month_day!B666=1),_penmei4_month_day!I666,""))</f>
        <v/>
      </c>
      <c r="S672" s="182" t="str">
        <f>IF(_penmei4_month_day!J666="","",_penmei4_month_day!J666)</f>
        <v/>
      </c>
      <c r="T672" s="183" t="str">
        <f>IF(_penmei4_month_day!K666="","",_penmei4_month_day!K666)</f>
        <v/>
      </c>
      <c r="U672" s="156" t="str">
        <f>IF(_penmei4_month_day!L666="","",_penmei4_month_day!L666)</f>
        <v/>
      </c>
      <c r="V672" s="156" t="str">
        <f>IF(_penmei4_month_day!M666="","",_penmei4_month_day!M666)</f>
        <v/>
      </c>
      <c r="W672" s="184" t="str">
        <f>IF(_penmei4_month_day!N666="","",_penmei4_month_day!N666)</f>
        <v/>
      </c>
      <c r="X672" s="158"/>
      <c r="Y672" s="193" t="str">
        <f t="shared" si="216"/>
        <v/>
      </c>
      <c r="Z672" s="194" t="str">
        <f>IF(OR(_penmei3_month_day!D666="",_penmei3_month_day!E666=""),"",IF(AND(_penmei3_month_day!D666=1,_penmei3_month_day!E666=1),_penmei4_month_day!Q666,""))</f>
        <v/>
      </c>
      <c r="AA672" s="230" t="str">
        <f>IF(_penmei4_month_day!R666="","",_penmei4_month_day!R666)</f>
        <v/>
      </c>
      <c r="AB672" s="222">
        <f t="shared" si="222"/>
        <v>0</v>
      </c>
      <c r="AC672" s="231"/>
      <c r="AD672" s="232"/>
      <c r="AE672" s="233"/>
      <c r="AF672" s="232"/>
      <c r="AG672" s="233"/>
      <c r="AH672" s="254"/>
      <c r="AI672" s="256"/>
      <c r="AJ672" s="257"/>
    </row>
    <row r="673" spans="1:36">
      <c r="A673" s="118">
        <f t="shared" si="224"/>
        <v>43493</v>
      </c>
      <c r="B673" s="119">
        <f t="shared" si="217"/>
        <v>43493</v>
      </c>
      <c r="C673" s="120" t="str">
        <f t="shared" si="218"/>
        <v>中</v>
      </c>
      <c r="D673" s="120">
        <f t="shared" si="226"/>
        <v>28</v>
      </c>
      <c r="E673" s="120">
        <f t="shared" ref="E673:E679" si="228">E672</f>
        <v>1</v>
      </c>
      <c r="F673" s="121" t="str">
        <f t="shared" ref="F673:F736" si="229">IF(AND(E673=1),"甲班",IF(AND(E673=2),"乙班",IF(AND(E673=3),"丙班",IF(AND(E673=4),"丁班",))))</f>
        <v>甲班</v>
      </c>
      <c r="G673" s="120">
        <f t="shared" si="220"/>
        <v>17</v>
      </c>
      <c r="H673" s="122">
        <f t="shared" si="223"/>
        <v>0.0416666666666667</v>
      </c>
      <c r="I673" s="159">
        <f t="shared" si="221"/>
        <v>0.708333333333333</v>
      </c>
      <c r="J673" s="160" t="str">
        <f>IF(_penmei4_month_day!A667="","",_penmei4_month_day!A667)</f>
        <v/>
      </c>
      <c r="K673" s="160" t="str">
        <f>IF(_penmei4_month_day!B667="","",_penmei4_month_day!B667)</f>
        <v/>
      </c>
      <c r="L673" s="160" t="str">
        <f>IF(_penmei4_month_day!C667="","",_penmei4_month_day!C667)</f>
        <v/>
      </c>
      <c r="M673" s="160" t="str">
        <f>IF(_penmei4_month_day!D667="","",_penmei4_month_day!D667)</f>
        <v/>
      </c>
      <c r="N673" s="160" t="str">
        <f>IF(_penmei4_month_day!E667="","",_penmei4_month_day!E667)</f>
        <v/>
      </c>
      <c r="O673" s="161" t="str">
        <f>IF(_penmei4_month_day!F667="","",_penmei4_month_day!F667)</f>
        <v/>
      </c>
      <c r="P673" s="162"/>
      <c r="Q673" s="185" t="str">
        <f t="shared" si="215"/>
        <v/>
      </c>
      <c r="R673" s="161" t="str">
        <f>IF(OR(_penmei3_month_day!A667="",_penmei3_month_day!B667=""),"",IF(AND(_penmei3_month_day!A667=1,_penmei3_month_day!B667=1),_penmei4_month_day!I667,""))</f>
        <v/>
      </c>
      <c r="S673" s="186" t="str">
        <f>IF(_penmei4_month_day!J667="","",_penmei4_month_day!J667)</f>
        <v/>
      </c>
      <c r="T673" s="187" t="str">
        <f>IF(_penmei4_month_day!K667="","",_penmei4_month_day!K667)</f>
        <v/>
      </c>
      <c r="U673" s="160" t="str">
        <f>IF(_penmei4_month_day!L667="","",_penmei4_month_day!L667)</f>
        <v/>
      </c>
      <c r="V673" s="160" t="str">
        <f>IF(_penmei4_month_day!M667="","",_penmei4_month_day!M667)</f>
        <v/>
      </c>
      <c r="W673" s="188" t="str">
        <f>IF(_penmei4_month_day!N667="","",_penmei4_month_day!N667)</f>
        <v/>
      </c>
      <c r="X673" s="162"/>
      <c r="Y673" s="185" t="str">
        <f t="shared" si="216"/>
        <v/>
      </c>
      <c r="Z673" s="161" t="str">
        <f>IF(OR(_penmei3_month_day!D667="",_penmei3_month_day!E667=""),"",IF(AND(_penmei3_month_day!D667=1,_penmei3_month_day!E667=1),_penmei4_month_day!Q667,""))</f>
        <v/>
      </c>
      <c r="AA673" s="221" t="str">
        <f>IF(_penmei4_month_day!R667="","",_penmei4_month_day!R667)</f>
        <v/>
      </c>
      <c r="AB673" s="222">
        <f t="shared" si="222"/>
        <v>0</v>
      </c>
      <c r="AC673" s="223"/>
      <c r="AD673" s="224"/>
      <c r="AE673" s="225"/>
      <c r="AF673" s="224"/>
      <c r="AG673" s="225"/>
      <c r="AH673" s="249"/>
      <c r="AI673" s="258"/>
      <c r="AJ673" s="259"/>
    </row>
    <row r="674" spans="1:36">
      <c r="A674" s="118">
        <f t="shared" si="224"/>
        <v>43493</v>
      </c>
      <c r="B674" s="119">
        <f t="shared" si="217"/>
        <v>43493</v>
      </c>
      <c r="C674" s="120" t="str">
        <f t="shared" si="218"/>
        <v>中</v>
      </c>
      <c r="D674" s="120">
        <f t="shared" si="226"/>
        <v>28</v>
      </c>
      <c r="E674" s="120">
        <f t="shared" si="228"/>
        <v>1</v>
      </c>
      <c r="F674" s="121" t="str">
        <f t="shared" si="229"/>
        <v>甲班</v>
      </c>
      <c r="G674" s="120">
        <f t="shared" si="220"/>
        <v>18</v>
      </c>
      <c r="H674" s="122">
        <f t="shared" si="223"/>
        <v>0.0416666666666667</v>
      </c>
      <c r="I674" s="159">
        <f t="shared" si="221"/>
        <v>0.75</v>
      </c>
      <c r="J674" s="160" t="str">
        <f>IF(_penmei4_month_day!A668="","",_penmei4_month_day!A668)</f>
        <v/>
      </c>
      <c r="K674" s="160" t="str">
        <f>IF(_penmei4_month_day!B668="","",_penmei4_month_day!B668)</f>
        <v/>
      </c>
      <c r="L674" s="160" t="str">
        <f>IF(_penmei4_month_day!C668="","",_penmei4_month_day!C668)</f>
        <v/>
      </c>
      <c r="M674" s="160" t="str">
        <f>IF(_penmei4_month_day!D668="","",_penmei4_month_day!D668)</f>
        <v/>
      </c>
      <c r="N674" s="160" t="str">
        <f>IF(_penmei4_month_day!E668="","",_penmei4_month_day!E668)</f>
        <v/>
      </c>
      <c r="O674" s="161" t="str">
        <f>IF(_penmei4_month_day!F668="","",_penmei4_month_day!F668)</f>
        <v/>
      </c>
      <c r="P674" s="162"/>
      <c r="Q674" s="185" t="str">
        <f t="shared" si="215"/>
        <v/>
      </c>
      <c r="R674" s="161" t="str">
        <f>IF(OR(_penmei3_month_day!A668="",_penmei3_month_day!B668=""),"",IF(AND(_penmei3_month_day!A668=1,_penmei3_month_day!B668=1),_penmei4_month_day!I668,""))</f>
        <v/>
      </c>
      <c r="S674" s="186" t="str">
        <f>IF(_penmei4_month_day!J668="","",_penmei4_month_day!J668)</f>
        <v/>
      </c>
      <c r="T674" s="187" t="str">
        <f>IF(_penmei4_month_day!K668="","",_penmei4_month_day!K668)</f>
        <v/>
      </c>
      <c r="U674" s="160" t="str">
        <f>IF(_penmei4_month_day!L668="","",_penmei4_month_day!L668)</f>
        <v/>
      </c>
      <c r="V674" s="160" t="str">
        <f>IF(_penmei4_month_day!M668="","",_penmei4_month_day!M668)</f>
        <v/>
      </c>
      <c r="W674" s="188" t="str">
        <f>IF(_penmei4_month_day!N668="","",_penmei4_month_day!N668)</f>
        <v/>
      </c>
      <c r="X674" s="162"/>
      <c r="Y674" s="185" t="str">
        <f t="shared" si="216"/>
        <v/>
      </c>
      <c r="Z674" s="161" t="str">
        <f>IF(OR(_penmei3_month_day!D668="",_penmei3_month_day!E668=""),"",IF(AND(_penmei3_month_day!D668=1,_penmei3_month_day!E668=1),_penmei4_month_day!Q668,""))</f>
        <v/>
      </c>
      <c r="AA674" s="221" t="str">
        <f>IF(_penmei4_month_day!R668="","",_penmei4_month_day!R668)</f>
        <v/>
      </c>
      <c r="AB674" s="222">
        <f t="shared" si="222"/>
        <v>0</v>
      </c>
      <c r="AC674" s="223"/>
      <c r="AD674" s="224"/>
      <c r="AE674" s="225"/>
      <c r="AF674" s="224"/>
      <c r="AG674" s="225"/>
      <c r="AH674" s="249"/>
      <c r="AI674" s="258"/>
      <c r="AJ674" s="259"/>
    </row>
    <row r="675" spans="1:36">
      <c r="A675" s="118">
        <f t="shared" si="224"/>
        <v>43493</v>
      </c>
      <c r="B675" s="119">
        <f t="shared" si="217"/>
        <v>43493</v>
      </c>
      <c r="C675" s="120" t="str">
        <f t="shared" si="218"/>
        <v>中</v>
      </c>
      <c r="D675" s="120">
        <f t="shared" si="226"/>
        <v>28</v>
      </c>
      <c r="E675" s="120">
        <f t="shared" si="228"/>
        <v>1</v>
      </c>
      <c r="F675" s="121" t="str">
        <f t="shared" si="229"/>
        <v>甲班</v>
      </c>
      <c r="G675" s="120">
        <f t="shared" si="220"/>
        <v>19</v>
      </c>
      <c r="H675" s="122">
        <f t="shared" si="223"/>
        <v>0.0416666666666667</v>
      </c>
      <c r="I675" s="159">
        <f t="shared" si="221"/>
        <v>0.791666666666666</v>
      </c>
      <c r="J675" s="160" t="str">
        <f>IF(_penmei4_month_day!A669="","",_penmei4_month_day!A669)</f>
        <v/>
      </c>
      <c r="K675" s="160" t="str">
        <f>IF(_penmei4_month_day!B669="","",_penmei4_month_day!B669)</f>
        <v/>
      </c>
      <c r="L675" s="160" t="str">
        <f>IF(_penmei4_month_day!C669="","",_penmei4_month_day!C669)</f>
        <v/>
      </c>
      <c r="M675" s="160" t="str">
        <f>IF(_penmei4_month_day!D669="","",_penmei4_month_day!D669)</f>
        <v/>
      </c>
      <c r="N675" s="160" t="str">
        <f>IF(_penmei4_month_day!E669="","",_penmei4_month_day!E669)</f>
        <v/>
      </c>
      <c r="O675" s="161" t="str">
        <f>IF(_penmei4_month_day!F669="","",_penmei4_month_day!F669)</f>
        <v/>
      </c>
      <c r="P675" s="162"/>
      <c r="Q675" s="185" t="str">
        <f t="shared" si="215"/>
        <v/>
      </c>
      <c r="R675" s="161" t="str">
        <f>IF(OR(_penmei3_month_day!A669="",_penmei3_month_day!B669=""),"",IF(AND(_penmei3_month_day!A669=1,_penmei3_month_day!B669=1),_penmei4_month_day!I669,""))</f>
        <v/>
      </c>
      <c r="S675" s="186" t="str">
        <f>IF(_penmei4_month_day!J669="","",_penmei4_month_day!J669)</f>
        <v/>
      </c>
      <c r="T675" s="187" t="str">
        <f>IF(_penmei4_month_day!K669="","",_penmei4_month_day!K669)</f>
        <v/>
      </c>
      <c r="U675" s="160" t="str">
        <f>IF(_penmei4_month_day!L669="","",_penmei4_month_day!L669)</f>
        <v/>
      </c>
      <c r="V675" s="160" t="str">
        <f>IF(_penmei4_month_day!M669="","",_penmei4_month_day!M669)</f>
        <v/>
      </c>
      <c r="W675" s="188" t="str">
        <f>IF(_penmei4_month_day!N669="","",_penmei4_month_day!N669)</f>
        <v/>
      </c>
      <c r="X675" s="162"/>
      <c r="Y675" s="185" t="str">
        <f t="shared" si="216"/>
        <v/>
      </c>
      <c r="Z675" s="161" t="str">
        <f>IF(OR(_penmei3_month_day!D669="",_penmei3_month_day!E669=""),"",IF(AND(_penmei3_month_day!D669=1,_penmei3_month_day!E669=1),_penmei4_month_day!Q669,""))</f>
        <v/>
      </c>
      <c r="AA675" s="221" t="str">
        <f>IF(_penmei4_month_day!R669="","",_penmei4_month_day!R669)</f>
        <v/>
      </c>
      <c r="AB675" s="222">
        <f t="shared" si="222"/>
        <v>0</v>
      </c>
      <c r="AC675" s="223"/>
      <c r="AD675" s="224"/>
      <c r="AE675" s="225"/>
      <c r="AF675" s="224"/>
      <c r="AG675" s="225"/>
      <c r="AH675" s="249"/>
      <c r="AI675" s="258"/>
      <c r="AJ675" s="259"/>
    </row>
    <row r="676" spans="1:36">
      <c r="A676" s="118">
        <f t="shared" si="224"/>
        <v>43493</v>
      </c>
      <c r="B676" s="119">
        <f t="shared" si="217"/>
        <v>43493</v>
      </c>
      <c r="C676" s="120" t="str">
        <f t="shared" si="218"/>
        <v>中</v>
      </c>
      <c r="D676" s="120">
        <f t="shared" si="226"/>
        <v>28</v>
      </c>
      <c r="E676" s="120">
        <f t="shared" si="228"/>
        <v>1</v>
      </c>
      <c r="F676" s="121" t="str">
        <f t="shared" si="229"/>
        <v>甲班</v>
      </c>
      <c r="G676" s="120">
        <f t="shared" si="220"/>
        <v>20</v>
      </c>
      <c r="H676" s="122">
        <f t="shared" si="223"/>
        <v>0.0416666666666667</v>
      </c>
      <c r="I676" s="159">
        <f t="shared" si="221"/>
        <v>0.833333333333333</v>
      </c>
      <c r="J676" s="160" t="str">
        <f>IF(_penmei4_month_day!A670="","",_penmei4_month_day!A670)</f>
        <v/>
      </c>
      <c r="K676" s="160" t="str">
        <f>IF(_penmei4_month_day!B670="","",_penmei4_month_day!B670)</f>
        <v/>
      </c>
      <c r="L676" s="160" t="str">
        <f>IF(_penmei4_month_day!C670="","",_penmei4_month_day!C670)</f>
        <v/>
      </c>
      <c r="M676" s="160" t="str">
        <f>IF(_penmei4_month_day!D670="","",_penmei4_month_day!D670)</f>
        <v/>
      </c>
      <c r="N676" s="160" t="str">
        <f>IF(_penmei4_month_day!E670="","",_penmei4_month_day!E670)</f>
        <v/>
      </c>
      <c r="O676" s="161" t="str">
        <f>IF(_penmei4_month_day!F670="","",_penmei4_month_day!F670)</f>
        <v/>
      </c>
      <c r="P676" s="162"/>
      <c r="Q676" s="185" t="str">
        <f t="shared" si="215"/>
        <v/>
      </c>
      <c r="R676" s="161" t="str">
        <f>IF(OR(_penmei3_month_day!A670="",_penmei3_month_day!B670=""),"",IF(AND(_penmei3_month_day!A670=1,_penmei3_month_day!B670=1),_penmei4_month_day!I670,""))</f>
        <v/>
      </c>
      <c r="S676" s="186" t="str">
        <f>IF(_penmei4_month_day!J670="","",_penmei4_month_day!J670)</f>
        <v/>
      </c>
      <c r="T676" s="187" t="str">
        <f>IF(_penmei4_month_day!K670="","",_penmei4_month_day!K670)</f>
        <v/>
      </c>
      <c r="U676" s="160" t="str">
        <f>IF(_penmei4_month_day!L670="","",_penmei4_month_day!L670)</f>
        <v/>
      </c>
      <c r="V676" s="160" t="str">
        <f>IF(_penmei4_month_day!M670="","",_penmei4_month_day!M670)</f>
        <v/>
      </c>
      <c r="W676" s="188" t="str">
        <f>IF(_penmei4_month_day!N670="","",_penmei4_month_day!N670)</f>
        <v/>
      </c>
      <c r="X676" s="162"/>
      <c r="Y676" s="185" t="str">
        <f t="shared" si="216"/>
        <v/>
      </c>
      <c r="Z676" s="161" t="str">
        <f>IF(OR(_penmei3_month_day!D670="",_penmei3_month_day!E670=""),"",IF(AND(_penmei3_month_day!D670=1,_penmei3_month_day!E670=1),_penmei4_month_day!Q670,""))</f>
        <v/>
      </c>
      <c r="AA676" s="221" t="str">
        <f>IF(_penmei4_month_day!R670="","",_penmei4_month_day!R670)</f>
        <v/>
      </c>
      <c r="AB676" s="222">
        <f t="shared" si="222"/>
        <v>0</v>
      </c>
      <c r="AC676" s="223"/>
      <c r="AD676" s="224"/>
      <c r="AE676" s="225"/>
      <c r="AF676" s="224"/>
      <c r="AG676" s="225"/>
      <c r="AH676" s="249"/>
      <c r="AI676" s="258"/>
      <c r="AJ676" s="259"/>
    </row>
    <row r="677" spans="1:36">
      <c r="A677" s="118">
        <f t="shared" si="224"/>
        <v>43493</v>
      </c>
      <c r="B677" s="119">
        <f t="shared" si="217"/>
        <v>43493</v>
      </c>
      <c r="C677" s="120" t="str">
        <f t="shared" si="218"/>
        <v>中</v>
      </c>
      <c r="D677" s="120">
        <f t="shared" si="226"/>
        <v>28</v>
      </c>
      <c r="E677" s="120">
        <f t="shared" si="228"/>
        <v>1</v>
      </c>
      <c r="F677" s="121" t="str">
        <f t="shared" si="229"/>
        <v>甲班</v>
      </c>
      <c r="G677" s="120">
        <f t="shared" si="220"/>
        <v>21</v>
      </c>
      <c r="H677" s="122">
        <f t="shared" si="223"/>
        <v>0.0416666666666667</v>
      </c>
      <c r="I677" s="159">
        <f t="shared" si="221"/>
        <v>0.875</v>
      </c>
      <c r="J677" s="160" t="str">
        <f>IF(_penmei4_month_day!A671="","",_penmei4_month_day!A671)</f>
        <v/>
      </c>
      <c r="K677" s="160" t="str">
        <f>IF(_penmei4_month_day!B671="","",_penmei4_month_day!B671)</f>
        <v/>
      </c>
      <c r="L677" s="160" t="str">
        <f>IF(_penmei4_month_day!C671="","",_penmei4_month_day!C671)</f>
        <v/>
      </c>
      <c r="M677" s="160" t="str">
        <f>IF(_penmei4_month_day!D671="","",_penmei4_month_day!D671)</f>
        <v/>
      </c>
      <c r="N677" s="160" t="str">
        <f>IF(_penmei4_month_day!E671="","",_penmei4_month_day!E671)</f>
        <v/>
      </c>
      <c r="O677" s="161" t="str">
        <f>IF(_penmei4_month_day!F671="","",_penmei4_month_day!F671)</f>
        <v/>
      </c>
      <c r="P677" s="162"/>
      <c r="Q677" s="185" t="str">
        <f t="shared" si="215"/>
        <v/>
      </c>
      <c r="R677" s="161" t="str">
        <f>IF(OR(_penmei3_month_day!A671="",_penmei3_month_day!B671=""),"",IF(AND(_penmei3_month_day!A671=1,_penmei3_month_day!B671=1),_penmei4_month_day!I671,""))</f>
        <v/>
      </c>
      <c r="S677" s="186" t="str">
        <f>IF(_penmei4_month_day!J671="","",_penmei4_month_day!J671)</f>
        <v/>
      </c>
      <c r="T677" s="187" t="str">
        <f>IF(_penmei4_month_day!K671="","",_penmei4_month_day!K671)</f>
        <v/>
      </c>
      <c r="U677" s="160" t="str">
        <f>IF(_penmei4_month_day!L671="","",_penmei4_month_day!L671)</f>
        <v/>
      </c>
      <c r="V677" s="160" t="str">
        <f>IF(_penmei4_month_day!M671="","",_penmei4_month_day!M671)</f>
        <v/>
      </c>
      <c r="W677" s="188" t="str">
        <f>IF(_penmei4_month_day!N671="","",_penmei4_month_day!N671)</f>
        <v/>
      </c>
      <c r="X677" s="162"/>
      <c r="Y677" s="185" t="str">
        <f t="shared" si="216"/>
        <v/>
      </c>
      <c r="Z677" s="161" t="str">
        <f>IF(OR(_penmei3_month_day!D671="",_penmei3_month_day!E671=""),"",IF(AND(_penmei3_month_day!D671=1,_penmei3_month_day!E671=1),_penmei4_month_day!Q671,""))</f>
        <v/>
      </c>
      <c r="AA677" s="221" t="str">
        <f>IF(_penmei4_month_day!R671="","",_penmei4_month_day!R671)</f>
        <v/>
      </c>
      <c r="AB677" s="222">
        <f t="shared" si="222"/>
        <v>0</v>
      </c>
      <c r="AC677" s="223"/>
      <c r="AD677" s="224"/>
      <c r="AE677" s="225"/>
      <c r="AF677" s="224"/>
      <c r="AG677" s="225"/>
      <c r="AH677" s="249"/>
      <c r="AI677" s="258"/>
      <c r="AJ677" s="259"/>
    </row>
    <row r="678" spans="1:36">
      <c r="A678" s="118">
        <f t="shared" si="224"/>
        <v>43493</v>
      </c>
      <c r="B678" s="119">
        <f t="shared" si="217"/>
        <v>43493</v>
      </c>
      <c r="C678" s="120" t="str">
        <f t="shared" si="218"/>
        <v>中</v>
      </c>
      <c r="D678" s="120">
        <f t="shared" si="226"/>
        <v>28</v>
      </c>
      <c r="E678" s="120">
        <f t="shared" si="228"/>
        <v>1</v>
      </c>
      <c r="F678" s="121" t="str">
        <f t="shared" si="229"/>
        <v>甲班</v>
      </c>
      <c r="G678" s="120">
        <f t="shared" si="220"/>
        <v>22</v>
      </c>
      <c r="H678" s="122">
        <f t="shared" si="223"/>
        <v>0.0416666666666667</v>
      </c>
      <c r="I678" s="159">
        <f t="shared" si="221"/>
        <v>0.916666666666666</v>
      </c>
      <c r="J678" s="160" t="str">
        <f>IF(_penmei4_month_day!A672="","",_penmei4_month_day!A672)</f>
        <v/>
      </c>
      <c r="K678" s="160" t="str">
        <f>IF(_penmei4_month_day!B672="","",_penmei4_month_day!B672)</f>
        <v/>
      </c>
      <c r="L678" s="160" t="str">
        <f>IF(_penmei4_month_day!C672="","",_penmei4_month_day!C672)</f>
        <v/>
      </c>
      <c r="M678" s="160" t="str">
        <f>IF(_penmei4_month_day!D672="","",_penmei4_month_day!D672)</f>
        <v/>
      </c>
      <c r="N678" s="160" t="str">
        <f>IF(_penmei4_month_day!E672="","",_penmei4_month_day!E672)</f>
        <v/>
      </c>
      <c r="O678" s="161" t="str">
        <f>IF(_penmei4_month_day!F672="","",_penmei4_month_day!F672)</f>
        <v/>
      </c>
      <c r="P678" s="162"/>
      <c r="Q678" s="185" t="str">
        <f t="shared" si="215"/>
        <v/>
      </c>
      <c r="R678" s="161" t="str">
        <f>IF(OR(_penmei3_month_day!A672="",_penmei3_month_day!B672=""),"",IF(AND(_penmei3_month_day!A672=1,_penmei3_month_day!B672=1),_penmei4_month_day!I672,""))</f>
        <v/>
      </c>
      <c r="S678" s="186" t="str">
        <f>IF(_penmei4_month_day!J672="","",_penmei4_month_day!J672)</f>
        <v/>
      </c>
      <c r="T678" s="187" t="str">
        <f>IF(_penmei4_month_day!K672="","",_penmei4_month_day!K672)</f>
        <v/>
      </c>
      <c r="U678" s="160" t="str">
        <f>IF(_penmei4_month_day!L672="","",_penmei4_month_day!L672)</f>
        <v/>
      </c>
      <c r="V678" s="160" t="str">
        <f>IF(_penmei4_month_day!M672="","",_penmei4_month_day!M672)</f>
        <v/>
      </c>
      <c r="W678" s="188" t="str">
        <f>IF(_penmei4_month_day!N672="","",_penmei4_month_day!N672)</f>
        <v/>
      </c>
      <c r="X678" s="162"/>
      <c r="Y678" s="185" t="str">
        <f t="shared" si="216"/>
        <v/>
      </c>
      <c r="Z678" s="161" t="str">
        <f>IF(OR(_penmei3_month_day!D672="",_penmei3_month_day!E672=""),"",IF(AND(_penmei3_month_day!D672=1,_penmei3_month_day!E672=1),_penmei4_month_day!Q672,""))</f>
        <v/>
      </c>
      <c r="AA678" s="221" t="str">
        <f>IF(_penmei4_month_day!R672="","",_penmei4_month_day!R672)</f>
        <v/>
      </c>
      <c r="AB678" s="222">
        <f t="shared" si="222"/>
        <v>0</v>
      </c>
      <c r="AC678" s="223"/>
      <c r="AD678" s="224"/>
      <c r="AE678" s="225"/>
      <c r="AF678" s="224"/>
      <c r="AG678" s="225"/>
      <c r="AH678" s="249"/>
      <c r="AI678" s="260"/>
      <c r="AJ678" s="261"/>
    </row>
    <row r="679" spans="1:36">
      <c r="A679" s="123">
        <f t="shared" si="224"/>
        <v>43493</v>
      </c>
      <c r="B679" s="124">
        <f t="shared" si="217"/>
        <v>43493</v>
      </c>
      <c r="C679" s="125" t="str">
        <f t="shared" si="218"/>
        <v>中</v>
      </c>
      <c r="D679" s="125">
        <f t="shared" si="226"/>
        <v>28</v>
      </c>
      <c r="E679" s="125">
        <f t="shared" si="228"/>
        <v>1</v>
      </c>
      <c r="F679" s="126" t="str">
        <f t="shared" si="229"/>
        <v>甲班</v>
      </c>
      <c r="G679" s="125">
        <f t="shared" si="220"/>
        <v>23</v>
      </c>
      <c r="H679" s="127">
        <f t="shared" si="223"/>
        <v>0.0416666666666667</v>
      </c>
      <c r="I679" s="163">
        <f t="shared" si="221"/>
        <v>0.958333333333333</v>
      </c>
      <c r="J679" s="164" t="str">
        <f>IF(_penmei4_month_day!A673="","",_penmei4_month_day!A673)</f>
        <v/>
      </c>
      <c r="K679" s="164" t="str">
        <f>IF(_penmei4_month_day!B673="","",_penmei4_month_day!B673)</f>
        <v/>
      </c>
      <c r="L679" s="164" t="str">
        <f>IF(_penmei4_month_day!C673="","",_penmei4_month_day!C673)</f>
        <v/>
      </c>
      <c r="M679" s="164" t="str">
        <f>IF(_penmei4_month_day!D673="","",_penmei4_month_day!D673)</f>
        <v/>
      </c>
      <c r="N679" s="164" t="str">
        <f>IF(_penmei4_month_day!E673="","",_penmei4_month_day!E673)</f>
        <v/>
      </c>
      <c r="O679" s="165" t="str">
        <f>IF(_penmei4_month_day!F673="","",_penmei4_month_day!F673)</f>
        <v/>
      </c>
      <c r="P679" s="166"/>
      <c r="Q679" s="189" t="str">
        <f t="shared" si="215"/>
        <v/>
      </c>
      <c r="R679" s="165" t="str">
        <f>IF(OR(_penmei3_month_day!A673="",_penmei3_month_day!B673=""),"",IF(AND(_penmei3_month_day!A673=1,_penmei3_month_day!B673=1),_penmei4_month_day!I673,""))</f>
        <v/>
      </c>
      <c r="S679" s="190" t="str">
        <f>IF(_penmei4_month_day!J673="","",_penmei4_month_day!J673)</f>
        <v/>
      </c>
      <c r="T679" s="191" t="str">
        <f>IF(_penmei4_month_day!K673="","",_penmei4_month_day!K673)</f>
        <v/>
      </c>
      <c r="U679" s="164" t="str">
        <f>IF(_penmei4_month_day!L673="","",_penmei4_month_day!L673)</f>
        <v/>
      </c>
      <c r="V679" s="164" t="str">
        <f>IF(_penmei4_month_day!M673="","",_penmei4_month_day!M673)</f>
        <v/>
      </c>
      <c r="W679" s="192" t="str">
        <f>IF(_penmei4_month_day!N673="","",_penmei4_month_day!N673)</f>
        <v/>
      </c>
      <c r="X679" s="166"/>
      <c r="Y679" s="189" t="str">
        <f t="shared" si="216"/>
        <v/>
      </c>
      <c r="Z679" s="165" t="str">
        <f>IF(OR(_penmei3_month_day!D673="",_penmei3_month_day!E673=""),"",IF(AND(_penmei3_month_day!D673=1,_penmei3_month_day!E673=1),_penmei4_month_day!Q673,""))</f>
        <v/>
      </c>
      <c r="AA679" s="226" t="str">
        <f>IF(_penmei4_month_day!R673="","",_penmei4_month_day!R673)</f>
        <v/>
      </c>
      <c r="AB679" s="222">
        <f t="shared" si="222"/>
        <v>0</v>
      </c>
      <c r="AC679" s="227"/>
      <c r="AD679" s="228"/>
      <c r="AE679" s="229"/>
      <c r="AF679" s="228"/>
      <c r="AG679" s="229"/>
      <c r="AH679" s="251"/>
      <c r="AI679" s="252" t="s">
        <v>118</v>
      </c>
      <c r="AJ679" s="253"/>
    </row>
    <row r="680" spans="1:36">
      <c r="A680" s="128">
        <f t="shared" si="224"/>
        <v>43494</v>
      </c>
      <c r="B680" s="129">
        <f t="shared" si="217"/>
        <v>43494</v>
      </c>
      <c r="C680" s="130" t="str">
        <f t="shared" si="218"/>
        <v>夜</v>
      </c>
      <c r="D680" s="130">
        <f t="shared" si="226"/>
        <v>29</v>
      </c>
      <c r="E680" s="130">
        <f>IF(AND(E632=1),4,IF(AND(E632&gt;1),(E632-1),))</f>
        <v>2</v>
      </c>
      <c r="F680" s="131" t="str">
        <f t="shared" si="229"/>
        <v>乙班</v>
      </c>
      <c r="G680" s="130">
        <f t="shared" si="220"/>
        <v>0</v>
      </c>
      <c r="H680" s="132">
        <f t="shared" si="223"/>
        <v>0.0416666666666667</v>
      </c>
      <c r="I680" s="167">
        <f t="shared" si="221"/>
        <v>1</v>
      </c>
      <c r="J680" s="168" t="str">
        <f>IF(_penmei4_month_day!A674="","",_penmei4_month_day!A674)</f>
        <v/>
      </c>
      <c r="K680" s="169" t="str">
        <f>IF(_penmei4_month_day!B674="","",_penmei4_month_day!B674)</f>
        <v/>
      </c>
      <c r="L680" s="169" t="str">
        <f>IF(_penmei4_month_day!C674="","",_penmei4_month_day!C674)</f>
        <v/>
      </c>
      <c r="M680" s="156" t="str">
        <f>IF(_penmei4_month_day!D674="","",_penmei4_month_day!D674)</f>
        <v/>
      </c>
      <c r="N680" s="156" t="str">
        <f>IF(_penmei4_month_day!E674="","",_penmei4_month_day!E674)</f>
        <v/>
      </c>
      <c r="O680" s="157" t="str">
        <f>IF(_penmei4_month_day!F674="","",_penmei4_month_day!F674)</f>
        <v/>
      </c>
      <c r="P680" s="158"/>
      <c r="Q680" s="197" t="str">
        <f t="shared" si="215"/>
        <v/>
      </c>
      <c r="R680" s="157" t="str">
        <f>IF(OR(_penmei3_month_day!A674="",_penmei3_month_day!B674=""),"",IF(AND(_penmei3_month_day!A674=1,_penmei3_month_day!B674=1),_penmei4_month_day!I674,""))</f>
        <v/>
      </c>
      <c r="S680" s="182" t="str">
        <f>IF(_penmei4_month_day!J674="","",_penmei4_month_day!J674)</f>
        <v/>
      </c>
      <c r="T680" s="183" t="str">
        <f>IF(_penmei4_month_day!K674="","",_penmei4_month_day!K674)</f>
        <v/>
      </c>
      <c r="U680" s="156" t="str">
        <f>IF(_penmei4_month_day!L674="","",_penmei4_month_day!L674)</f>
        <v/>
      </c>
      <c r="V680" s="156" t="str">
        <f>IF(_penmei4_month_day!M674="","",_penmei4_month_day!M674)</f>
        <v/>
      </c>
      <c r="W680" s="184" t="str">
        <f>IF(_penmei4_month_day!N674="","",_penmei4_month_day!N674)</f>
        <v/>
      </c>
      <c r="X680" s="158"/>
      <c r="Y680" s="197" t="str">
        <f t="shared" si="216"/>
        <v/>
      </c>
      <c r="Z680" s="194" t="str">
        <f>IF(OR(_penmei3_month_day!D674="",_penmei3_month_day!E674=""),"",IF(AND(_penmei3_month_day!D674=1,_penmei3_month_day!E674=1),_penmei4_month_day!Q674,""))</f>
        <v/>
      </c>
      <c r="AA680" s="230" t="str">
        <f>IF(_penmei4_month_day!R674="","",_penmei4_month_day!R674)</f>
        <v/>
      </c>
      <c r="AB680" s="222">
        <f t="shared" si="222"/>
        <v>0</v>
      </c>
      <c r="AC680" s="231"/>
      <c r="AD680" s="232"/>
      <c r="AE680" s="233"/>
      <c r="AF680" s="232"/>
      <c r="AG680" s="233"/>
      <c r="AH680" s="254"/>
      <c r="AI680" s="256"/>
      <c r="AJ680" s="257"/>
    </row>
    <row r="681" spans="1:36">
      <c r="A681" s="118">
        <f t="shared" si="224"/>
        <v>43494</v>
      </c>
      <c r="B681" s="119">
        <f t="shared" ref="B681:B744" si="230">A681</f>
        <v>43494</v>
      </c>
      <c r="C681" s="120" t="str">
        <f t="shared" si="218"/>
        <v>夜</v>
      </c>
      <c r="D681" s="120">
        <f t="shared" si="226"/>
        <v>29</v>
      </c>
      <c r="E681" s="120">
        <f>E680</f>
        <v>2</v>
      </c>
      <c r="F681" s="121" t="str">
        <f t="shared" si="229"/>
        <v>乙班</v>
      </c>
      <c r="G681" s="120">
        <f t="shared" ref="G681:G744" si="231">IF(I681=0,0,HOUR(I681-0))</f>
        <v>1</v>
      </c>
      <c r="H681" s="122">
        <f t="shared" si="223"/>
        <v>0.0416666666666667</v>
      </c>
      <c r="I681" s="159">
        <f t="shared" si="221"/>
        <v>0.0416666666666667</v>
      </c>
      <c r="J681" s="160" t="str">
        <f>IF(_penmei4_month_day!A675="","",_penmei4_month_day!A675)</f>
        <v/>
      </c>
      <c r="K681" s="160" t="str">
        <f>IF(_penmei4_month_day!B675="","",_penmei4_month_day!B675)</f>
        <v/>
      </c>
      <c r="L681" s="160" t="str">
        <f>IF(_penmei4_month_day!C675="","",_penmei4_month_day!C675)</f>
        <v/>
      </c>
      <c r="M681" s="160" t="str">
        <f>IF(_penmei4_month_day!D675="","",_penmei4_month_day!D675)</f>
        <v/>
      </c>
      <c r="N681" s="160" t="str">
        <f>IF(_penmei4_month_day!E675="","",_penmei4_month_day!E675)</f>
        <v/>
      </c>
      <c r="O681" s="161" t="str">
        <f>IF(_penmei4_month_day!F675="","",_penmei4_month_day!F675)</f>
        <v/>
      </c>
      <c r="P681" s="162"/>
      <c r="Q681" s="185" t="str">
        <f t="shared" si="215"/>
        <v/>
      </c>
      <c r="R681" s="161" t="str">
        <f>IF(OR(_penmei3_month_day!A675="",_penmei3_month_day!B675=""),"",IF(AND(_penmei3_month_day!A675=1,_penmei3_month_day!B675=1),_penmei4_month_day!I675,""))</f>
        <v/>
      </c>
      <c r="S681" s="186" t="str">
        <f>IF(_penmei4_month_day!J675="","",_penmei4_month_day!J675)</f>
        <v/>
      </c>
      <c r="T681" s="187" t="str">
        <f>IF(_penmei4_month_day!K675="","",_penmei4_month_day!K675)</f>
        <v/>
      </c>
      <c r="U681" s="160" t="str">
        <f>IF(_penmei4_month_day!L675="","",_penmei4_month_day!L675)</f>
        <v/>
      </c>
      <c r="V681" s="160" t="str">
        <f>IF(_penmei4_month_day!M675="","",_penmei4_month_day!M675)</f>
        <v/>
      </c>
      <c r="W681" s="188" t="str">
        <f>IF(_penmei4_month_day!N675="","",_penmei4_month_day!N675)</f>
        <v/>
      </c>
      <c r="X681" s="162"/>
      <c r="Y681" s="185" t="str">
        <f t="shared" si="216"/>
        <v/>
      </c>
      <c r="Z681" s="161" t="str">
        <f>IF(OR(_penmei3_month_day!D675="",_penmei3_month_day!E675=""),"",IF(AND(_penmei3_month_day!D675=1,_penmei3_month_day!E675=1),_penmei4_month_day!Q675,""))</f>
        <v/>
      </c>
      <c r="AA681" s="221" t="str">
        <f>IF(_penmei4_month_day!R675="","",_penmei4_month_day!R675)</f>
        <v/>
      </c>
      <c r="AB681" s="222">
        <f t="shared" si="222"/>
        <v>0</v>
      </c>
      <c r="AC681" s="223"/>
      <c r="AD681" s="224"/>
      <c r="AE681" s="225"/>
      <c r="AF681" s="224"/>
      <c r="AG681" s="225"/>
      <c r="AH681" s="249"/>
      <c r="AI681" s="258"/>
      <c r="AJ681" s="259"/>
    </row>
    <row r="682" spans="1:36">
      <c r="A682" s="118">
        <f t="shared" si="224"/>
        <v>43494</v>
      </c>
      <c r="B682" s="119">
        <f t="shared" si="230"/>
        <v>43494</v>
      </c>
      <c r="C682" s="120" t="str">
        <f t="shared" si="218"/>
        <v>夜</v>
      </c>
      <c r="D682" s="120">
        <f t="shared" si="226"/>
        <v>29</v>
      </c>
      <c r="E682" s="120">
        <f t="shared" ref="E682:E687" si="232">E681</f>
        <v>2</v>
      </c>
      <c r="F682" s="121" t="str">
        <f t="shared" si="229"/>
        <v>乙班</v>
      </c>
      <c r="G682" s="120">
        <f t="shared" si="231"/>
        <v>2</v>
      </c>
      <c r="H682" s="122">
        <f t="shared" si="223"/>
        <v>0.0416666666666667</v>
      </c>
      <c r="I682" s="159">
        <f t="shared" si="221"/>
        <v>0.0833333333333333</v>
      </c>
      <c r="J682" s="160" t="str">
        <f>IF(_penmei4_month_day!A676="","",_penmei4_month_day!A676)</f>
        <v/>
      </c>
      <c r="K682" s="160" t="str">
        <f>IF(_penmei4_month_day!B676="","",_penmei4_month_day!B676)</f>
        <v/>
      </c>
      <c r="L682" s="160" t="str">
        <f>IF(_penmei4_month_day!C676="","",_penmei4_month_day!C676)</f>
        <v/>
      </c>
      <c r="M682" s="160" t="str">
        <f>IF(_penmei4_month_day!D676="","",_penmei4_month_day!D676)</f>
        <v/>
      </c>
      <c r="N682" s="160" t="str">
        <f>IF(_penmei4_month_day!E676="","",_penmei4_month_day!E676)</f>
        <v/>
      </c>
      <c r="O682" s="161" t="str">
        <f>IF(_penmei4_month_day!F676="","",_penmei4_month_day!F676)</f>
        <v/>
      </c>
      <c r="P682" s="162"/>
      <c r="Q682" s="185" t="str">
        <f t="shared" si="215"/>
        <v/>
      </c>
      <c r="R682" s="161" t="str">
        <f>IF(OR(_penmei3_month_day!A676="",_penmei3_month_day!B676=""),"",IF(AND(_penmei3_month_day!A676=1,_penmei3_month_day!B676=1),_penmei4_month_day!I676,""))</f>
        <v/>
      </c>
      <c r="S682" s="186" t="str">
        <f>IF(_penmei4_month_day!J676="","",_penmei4_month_day!J676)</f>
        <v/>
      </c>
      <c r="T682" s="187" t="str">
        <f>IF(_penmei4_month_day!K676="","",_penmei4_month_day!K676)</f>
        <v/>
      </c>
      <c r="U682" s="160" t="str">
        <f>IF(_penmei4_month_day!L676="","",_penmei4_month_day!L676)</f>
        <v/>
      </c>
      <c r="V682" s="160" t="str">
        <f>IF(_penmei4_month_day!M676="","",_penmei4_month_day!M676)</f>
        <v/>
      </c>
      <c r="W682" s="188" t="str">
        <f>IF(_penmei4_month_day!N676="","",_penmei4_month_day!N676)</f>
        <v/>
      </c>
      <c r="X682" s="162"/>
      <c r="Y682" s="185" t="str">
        <f t="shared" si="216"/>
        <v/>
      </c>
      <c r="Z682" s="161" t="str">
        <f>IF(OR(_penmei3_month_day!D676="",_penmei3_month_day!E676=""),"",IF(AND(_penmei3_month_day!D676=1,_penmei3_month_day!E676=1),_penmei4_month_day!Q676,""))</f>
        <v/>
      </c>
      <c r="AA682" s="221" t="str">
        <f>IF(_penmei4_month_day!R676="","",_penmei4_month_day!R676)</f>
        <v/>
      </c>
      <c r="AB682" s="222">
        <f t="shared" si="222"/>
        <v>0</v>
      </c>
      <c r="AC682" s="223"/>
      <c r="AD682" s="224"/>
      <c r="AE682" s="225"/>
      <c r="AF682" s="224"/>
      <c r="AG682" s="225"/>
      <c r="AH682" s="249"/>
      <c r="AI682" s="258"/>
      <c r="AJ682" s="259"/>
    </row>
    <row r="683" spans="1:36">
      <c r="A683" s="118">
        <f t="shared" si="224"/>
        <v>43494</v>
      </c>
      <c r="B683" s="119">
        <f t="shared" si="230"/>
        <v>43494</v>
      </c>
      <c r="C683" s="120" t="str">
        <f t="shared" si="218"/>
        <v>夜</v>
      </c>
      <c r="D683" s="120">
        <f t="shared" si="226"/>
        <v>29</v>
      </c>
      <c r="E683" s="120">
        <f t="shared" si="232"/>
        <v>2</v>
      </c>
      <c r="F683" s="121" t="str">
        <f t="shared" si="229"/>
        <v>乙班</v>
      </c>
      <c r="G683" s="120">
        <f t="shared" si="231"/>
        <v>3</v>
      </c>
      <c r="H683" s="122">
        <f t="shared" si="223"/>
        <v>0.0416666666666667</v>
      </c>
      <c r="I683" s="159">
        <f t="shared" si="221"/>
        <v>0.125</v>
      </c>
      <c r="J683" s="160" t="str">
        <f>IF(_penmei4_month_day!A677="","",_penmei4_month_day!A677)</f>
        <v/>
      </c>
      <c r="K683" s="160" t="str">
        <f>IF(_penmei4_month_day!B677="","",_penmei4_month_day!B677)</f>
        <v/>
      </c>
      <c r="L683" s="160" t="str">
        <f>IF(_penmei4_month_day!C677="","",_penmei4_month_day!C677)</f>
        <v/>
      </c>
      <c r="M683" s="160" t="str">
        <f>IF(_penmei4_month_day!D677="","",_penmei4_month_day!D677)</f>
        <v/>
      </c>
      <c r="N683" s="160" t="str">
        <f>IF(_penmei4_month_day!E677="","",_penmei4_month_day!E677)</f>
        <v/>
      </c>
      <c r="O683" s="161" t="str">
        <f>IF(_penmei4_month_day!F677="","",_penmei4_month_day!F677)</f>
        <v/>
      </c>
      <c r="P683" s="162"/>
      <c r="Q683" s="185" t="str">
        <f t="shared" si="215"/>
        <v/>
      </c>
      <c r="R683" s="161" t="str">
        <f>IF(OR(_penmei3_month_day!A677="",_penmei3_month_day!B677=""),"",IF(AND(_penmei3_month_day!A677=1,_penmei3_month_day!B677=1),_penmei4_month_day!I677,""))</f>
        <v/>
      </c>
      <c r="S683" s="186" t="str">
        <f>IF(_penmei4_month_day!J677="","",_penmei4_month_day!J677)</f>
        <v/>
      </c>
      <c r="T683" s="187" t="str">
        <f>IF(_penmei4_month_day!K677="","",_penmei4_month_day!K677)</f>
        <v/>
      </c>
      <c r="U683" s="160" t="str">
        <f>IF(_penmei4_month_day!L677="","",_penmei4_month_day!L677)</f>
        <v/>
      </c>
      <c r="V683" s="160" t="str">
        <f>IF(_penmei4_month_day!M677="","",_penmei4_month_day!M677)</f>
        <v/>
      </c>
      <c r="W683" s="188" t="str">
        <f>IF(_penmei4_month_day!N677="","",_penmei4_month_day!N677)</f>
        <v/>
      </c>
      <c r="X683" s="162"/>
      <c r="Y683" s="185" t="str">
        <f t="shared" si="216"/>
        <v/>
      </c>
      <c r="Z683" s="161" t="str">
        <f>IF(OR(_penmei3_month_day!D677="",_penmei3_month_day!E677=""),"",IF(AND(_penmei3_month_day!D677=1,_penmei3_month_day!E677=1),_penmei4_month_day!Q677,""))</f>
        <v/>
      </c>
      <c r="AA683" s="221" t="str">
        <f>IF(_penmei4_month_day!R677="","",_penmei4_month_day!R677)</f>
        <v/>
      </c>
      <c r="AB683" s="222">
        <f t="shared" si="222"/>
        <v>0</v>
      </c>
      <c r="AC683" s="223"/>
      <c r="AD683" s="224"/>
      <c r="AE683" s="225"/>
      <c r="AF683" s="224"/>
      <c r="AG683" s="225"/>
      <c r="AH683" s="249"/>
      <c r="AI683" s="258"/>
      <c r="AJ683" s="259"/>
    </row>
    <row r="684" spans="1:36">
      <c r="A684" s="118">
        <f t="shared" si="224"/>
        <v>43494</v>
      </c>
      <c r="B684" s="119">
        <f t="shared" si="230"/>
        <v>43494</v>
      </c>
      <c r="C684" s="120" t="str">
        <f t="shared" si="218"/>
        <v>夜</v>
      </c>
      <c r="D684" s="120">
        <f t="shared" ref="D684:D707" si="233">DAY(A684)</f>
        <v>29</v>
      </c>
      <c r="E684" s="120">
        <f t="shared" si="232"/>
        <v>2</v>
      </c>
      <c r="F684" s="121" t="str">
        <f t="shared" si="229"/>
        <v>乙班</v>
      </c>
      <c r="G684" s="120">
        <f t="shared" si="231"/>
        <v>4</v>
      </c>
      <c r="H684" s="122">
        <f t="shared" si="223"/>
        <v>0.0416666666666667</v>
      </c>
      <c r="I684" s="159">
        <f t="shared" si="221"/>
        <v>0.166666666666667</v>
      </c>
      <c r="J684" s="160" t="str">
        <f>IF(_penmei4_month_day!A678="","",_penmei4_month_day!A678)</f>
        <v/>
      </c>
      <c r="K684" s="160" t="str">
        <f>IF(_penmei4_month_day!B678="","",_penmei4_month_day!B678)</f>
        <v/>
      </c>
      <c r="L684" s="160" t="str">
        <f>IF(_penmei4_month_day!C678="","",_penmei4_month_day!C678)</f>
        <v/>
      </c>
      <c r="M684" s="160" t="str">
        <f>IF(_penmei4_month_day!D678="","",_penmei4_month_day!D678)</f>
        <v/>
      </c>
      <c r="N684" s="160" t="str">
        <f>IF(_penmei4_month_day!E678="","",_penmei4_month_day!E678)</f>
        <v/>
      </c>
      <c r="O684" s="161" t="str">
        <f>IF(_penmei4_month_day!F678="","",_penmei4_month_day!F678)</f>
        <v/>
      </c>
      <c r="P684" s="162"/>
      <c r="Q684" s="185" t="str">
        <f t="shared" si="215"/>
        <v/>
      </c>
      <c r="R684" s="161" t="str">
        <f>IF(OR(_penmei3_month_day!A678="",_penmei3_month_day!B678=""),"",IF(AND(_penmei3_month_day!A678=1,_penmei3_month_day!B678=1),_penmei4_month_day!I678,""))</f>
        <v/>
      </c>
      <c r="S684" s="186" t="str">
        <f>IF(_penmei4_month_day!J678="","",_penmei4_month_day!J678)</f>
        <v/>
      </c>
      <c r="T684" s="187" t="str">
        <f>IF(_penmei4_month_day!K678="","",_penmei4_month_day!K678)</f>
        <v/>
      </c>
      <c r="U684" s="160" t="str">
        <f>IF(_penmei4_month_day!L678="","",_penmei4_month_day!L678)</f>
        <v/>
      </c>
      <c r="V684" s="160" t="str">
        <f>IF(_penmei4_month_day!M678="","",_penmei4_month_day!M678)</f>
        <v/>
      </c>
      <c r="W684" s="188" t="str">
        <f>IF(_penmei4_month_day!N678="","",_penmei4_month_day!N678)</f>
        <v/>
      </c>
      <c r="X684" s="162"/>
      <c r="Y684" s="185" t="str">
        <f t="shared" si="216"/>
        <v/>
      </c>
      <c r="Z684" s="161" t="str">
        <f>IF(OR(_penmei3_month_day!D678="",_penmei3_month_day!E678=""),"",IF(AND(_penmei3_month_day!D678=1,_penmei3_month_day!E678=1),_penmei4_month_day!Q678,""))</f>
        <v/>
      </c>
      <c r="AA684" s="221" t="str">
        <f>IF(_penmei4_month_day!R678="","",_penmei4_month_day!R678)</f>
        <v/>
      </c>
      <c r="AB684" s="222">
        <f t="shared" si="222"/>
        <v>0</v>
      </c>
      <c r="AC684" s="223"/>
      <c r="AD684" s="224"/>
      <c r="AE684" s="225"/>
      <c r="AF684" s="224"/>
      <c r="AG684" s="225"/>
      <c r="AH684" s="249"/>
      <c r="AI684" s="258"/>
      <c r="AJ684" s="259"/>
    </row>
    <row r="685" spans="1:36">
      <c r="A685" s="118">
        <f t="shared" si="224"/>
        <v>43494</v>
      </c>
      <c r="B685" s="119">
        <f t="shared" si="230"/>
        <v>43494</v>
      </c>
      <c r="C685" s="120" t="str">
        <f t="shared" si="218"/>
        <v>夜</v>
      </c>
      <c r="D685" s="120">
        <f t="shared" si="233"/>
        <v>29</v>
      </c>
      <c r="E685" s="120">
        <f t="shared" si="232"/>
        <v>2</v>
      </c>
      <c r="F685" s="121" t="str">
        <f t="shared" si="229"/>
        <v>乙班</v>
      </c>
      <c r="G685" s="120">
        <f t="shared" si="231"/>
        <v>5</v>
      </c>
      <c r="H685" s="122">
        <f t="shared" si="223"/>
        <v>0.0416666666666667</v>
      </c>
      <c r="I685" s="159">
        <f t="shared" si="221"/>
        <v>0.208333333333333</v>
      </c>
      <c r="J685" s="160" t="str">
        <f>IF(_penmei4_month_day!A679="","",_penmei4_month_day!A679)</f>
        <v/>
      </c>
      <c r="K685" s="160" t="str">
        <f>IF(_penmei4_month_day!B679="","",_penmei4_month_day!B679)</f>
        <v/>
      </c>
      <c r="L685" s="160" t="str">
        <f>IF(_penmei4_month_day!C679="","",_penmei4_month_day!C679)</f>
        <v/>
      </c>
      <c r="M685" s="160" t="str">
        <f>IF(_penmei4_month_day!D679="","",_penmei4_month_day!D679)</f>
        <v/>
      </c>
      <c r="N685" s="160" t="str">
        <f>IF(_penmei4_month_day!E679="","",_penmei4_month_day!E679)</f>
        <v/>
      </c>
      <c r="O685" s="161" t="str">
        <f>IF(_penmei4_month_day!F679="","",_penmei4_month_day!F679)</f>
        <v/>
      </c>
      <c r="P685" s="162"/>
      <c r="Q685" s="185" t="str">
        <f t="shared" si="215"/>
        <v/>
      </c>
      <c r="R685" s="161" t="str">
        <f>IF(OR(_penmei3_month_day!A679="",_penmei3_month_day!B679=""),"",IF(AND(_penmei3_month_day!A679=1,_penmei3_month_day!B679=1),_penmei4_month_day!I679,""))</f>
        <v/>
      </c>
      <c r="S685" s="186" t="str">
        <f>IF(_penmei4_month_day!J679="","",_penmei4_month_day!J679)</f>
        <v/>
      </c>
      <c r="T685" s="187" t="str">
        <f>IF(_penmei4_month_day!K679="","",_penmei4_month_day!K679)</f>
        <v/>
      </c>
      <c r="U685" s="160" t="str">
        <f>IF(_penmei4_month_day!L679="","",_penmei4_month_day!L679)</f>
        <v/>
      </c>
      <c r="V685" s="160" t="str">
        <f>IF(_penmei4_month_day!M679="","",_penmei4_month_day!M679)</f>
        <v/>
      </c>
      <c r="W685" s="188" t="str">
        <f>IF(_penmei4_month_day!N679="","",_penmei4_month_day!N679)</f>
        <v/>
      </c>
      <c r="X685" s="162"/>
      <c r="Y685" s="185" t="str">
        <f t="shared" si="216"/>
        <v/>
      </c>
      <c r="Z685" s="161" t="str">
        <f>IF(OR(_penmei3_month_day!D679="",_penmei3_month_day!E679=""),"",IF(AND(_penmei3_month_day!D679=1,_penmei3_month_day!E679=1),_penmei4_month_day!Q679,""))</f>
        <v/>
      </c>
      <c r="AA685" s="221" t="str">
        <f>IF(_penmei4_month_day!R679="","",_penmei4_month_day!R679)</f>
        <v/>
      </c>
      <c r="AB685" s="222">
        <f t="shared" si="222"/>
        <v>0</v>
      </c>
      <c r="AC685" s="223"/>
      <c r="AD685" s="224"/>
      <c r="AE685" s="225"/>
      <c r="AF685" s="224"/>
      <c r="AG685" s="225"/>
      <c r="AH685" s="249"/>
      <c r="AI685" s="258"/>
      <c r="AJ685" s="259"/>
    </row>
    <row r="686" spans="1:36">
      <c r="A686" s="118">
        <f t="shared" si="224"/>
        <v>43494</v>
      </c>
      <c r="B686" s="119">
        <f t="shared" si="230"/>
        <v>43494</v>
      </c>
      <c r="C686" s="120" t="str">
        <f t="shared" si="218"/>
        <v>夜</v>
      </c>
      <c r="D686" s="120">
        <f t="shared" si="233"/>
        <v>29</v>
      </c>
      <c r="E686" s="120">
        <f t="shared" si="232"/>
        <v>2</v>
      </c>
      <c r="F686" s="121" t="str">
        <f t="shared" si="229"/>
        <v>乙班</v>
      </c>
      <c r="G686" s="120">
        <f t="shared" si="231"/>
        <v>6</v>
      </c>
      <c r="H686" s="122">
        <f t="shared" si="223"/>
        <v>0.0416666666666667</v>
      </c>
      <c r="I686" s="159">
        <f t="shared" si="221"/>
        <v>0.25</v>
      </c>
      <c r="J686" s="160" t="str">
        <f>IF(_penmei4_month_day!A680="","",_penmei4_month_day!A680)</f>
        <v/>
      </c>
      <c r="K686" s="160" t="str">
        <f>IF(_penmei4_month_day!B680="","",_penmei4_month_day!B680)</f>
        <v/>
      </c>
      <c r="L686" s="160" t="str">
        <f>IF(_penmei4_month_day!C680="","",_penmei4_month_day!C680)</f>
        <v/>
      </c>
      <c r="M686" s="160" t="str">
        <f>IF(_penmei4_month_day!D680="","",_penmei4_month_day!D680)</f>
        <v/>
      </c>
      <c r="N686" s="160" t="str">
        <f>IF(_penmei4_month_day!E680="","",_penmei4_month_day!E680)</f>
        <v/>
      </c>
      <c r="O686" s="161" t="str">
        <f>IF(_penmei4_month_day!F680="","",_penmei4_month_day!F680)</f>
        <v/>
      </c>
      <c r="P686" s="162"/>
      <c r="Q686" s="185" t="str">
        <f t="shared" si="215"/>
        <v/>
      </c>
      <c r="R686" s="161" t="str">
        <f>IF(OR(_penmei3_month_day!A680="",_penmei3_month_day!B680=""),"",IF(AND(_penmei3_month_day!A680=1,_penmei3_month_day!B680=1),_penmei4_month_day!I680,""))</f>
        <v/>
      </c>
      <c r="S686" s="186" t="str">
        <f>IF(_penmei4_month_day!J680="","",_penmei4_month_day!J680)</f>
        <v/>
      </c>
      <c r="T686" s="187" t="str">
        <f>IF(_penmei4_month_day!K680="","",_penmei4_month_day!K680)</f>
        <v/>
      </c>
      <c r="U686" s="160" t="str">
        <f>IF(_penmei4_month_day!L680="","",_penmei4_month_day!L680)</f>
        <v/>
      </c>
      <c r="V686" s="160" t="str">
        <f>IF(_penmei4_month_day!M680="","",_penmei4_month_day!M680)</f>
        <v/>
      </c>
      <c r="W686" s="188" t="str">
        <f>IF(_penmei4_month_day!N680="","",_penmei4_month_day!N680)</f>
        <v/>
      </c>
      <c r="X686" s="162"/>
      <c r="Y686" s="185" t="str">
        <f t="shared" si="216"/>
        <v/>
      </c>
      <c r="Z686" s="161" t="str">
        <f>IF(OR(_penmei3_month_day!D680="",_penmei3_month_day!E680=""),"",IF(AND(_penmei3_month_day!D680=1,_penmei3_month_day!E680=1),_penmei4_month_day!Q680,""))</f>
        <v/>
      </c>
      <c r="AA686" s="221" t="str">
        <f>IF(_penmei4_month_day!R680="","",_penmei4_month_day!R680)</f>
        <v/>
      </c>
      <c r="AB686" s="222">
        <f t="shared" si="222"/>
        <v>0</v>
      </c>
      <c r="AC686" s="223"/>
      <c r="AD686" s="224"/>
      <c r="AE686" s="225"/>
      <c r="AF686" s="224"/>
      <c r="AG686" s="225"/>
      <c r="AH686" s="249"/>
      <c r="AI686" s="260"/>
      <c r="AJ686" s="261"/>
    </row>
    <row r="687" spans="1:36">
      <c r="A687" s="123">
        <f t="shared" si="224"/>
        <v>43494</v>
      </c>
      <c r="B687" s="124">
        <f t="shared" si="230"/>
        <v>43494</v>
      </c>
      <c r="C687" s="125" t="str">
        <f t="shared" si="218"/>
        <v>夜</v>
      </c>
      <c r="D687" s="125">
        <f t="shared" si="233"/>
        <v>29</v>
      </c>
      <c r="E687" s="125">
        <f t="shared" si="232"/>
        <v>2</v>
      </c>
      <c r="F687" s="126" t="str">
        <f t="shared" si="229"/>
        <v>乙班</v>
      </c>
      <c r="G687" s="125">
        <f t="shared" si="231"/>
        <v>7</v>
      </c>
      <c r="H687" s="127">
        <f t="shared" si="223"/>
        <v>0.0416666666666667</v>
      </c>
      <c r="I687" s="163">
        <f t="shared" si="221"/>
        <v>0.291666666666667</v>
      </c>
      <c r="J687" s="164" t="str">
        <f>IF(_penmei4_month_day!A681="","",_penmei4_month_day!A681)</f>
        <v/>
      </c>
      <c r="K687" s="164" t="str">
        <f>IF(_penmei4_month_day!B681="","",_penmei4_month_day!B681)</f>
        <v/>
      </c>
      <c r="L687" s="164" t="str">
        <f>IF(_penmei4_month_day!C681="","",_penmei4_month_day!C681)</f>
        <v/>
      </c>
      <c r="M687" s="164" t="str">
        <f>IF(_penmei4_month_day!D681="","",_penmei4_month_day!D681)</f>
        <v/>
      </c>
      <c r="N687" s="164" t="str">
        <f>IF(_penmei4_month_day!E681="","",_penmei4_month_day!E681)</f>
        <v/>
      </c>
      <c r="O687" s="165" t="str">
        <f>IF(_penmei4_month_day!F681="","",_penmei4_month_day!F681)</f>
        <v/>
      </c>
      <c r="P687" s="166"/>
      <c r="Q687" s="189" t="str">
        <f t="shared" si="215"/>
        <v/>
      </c>
      <c r="R687" s="165" t="str">
        <f>IF(OR(_penmei3_month_day!A681="",_penmei3_month_day!B681=""),"",IF(AND(_penmei3_month_day!A681=1,_penmei3_month_day!B681=1),_penmei4_month_day!I681,""))</f>
        <v/>
      </c>
      <c r="S687" s="190" t="str">
        <f>IF(_penmei4_month_day!J681="","",_penmei4_month_day!J681)</f>
        <v/>
      </c>
      <c r="T687" s="191" t="str">
        <f>IF(_penmei4_month_day!K681="","",_penmei4_month_day!K681)</f>
        <v/>
      </c>
      <c r="U687" s="164" t="str">
        <f>IF(_penmei4_month_day!L681="","",_penmei4_month_day!L681)</f>
        <v/>
      </c>
      <c r="V687" s="164" t="str">
        <f>IF(_penmei4_month_day!M681="","",_penmei4_month_day!M681)</f>
        <v/>
      </c>
      <c r="W687" s="192" t="str">
        <f>IF(_penmei4_month_day!N681="","",_penmei4_month_day!N681)</f>
        <v/>
      </c>
      <c r="X687" s="166"/>
      <c r="Y687" s="189" t="str">
        <f t="shared" si="216"/>
        <v/>
      </c>
      <c r="Z687" s="165" t="str">
        <f>IF(OR(_penmei3_month_day!D681="",_penmei3_month_day!E681=""),"",IF(AND(_penmei3_month_day!D681=1,_penmei3_month_day!E681=1),_penmei4_month_day!Q681,""))</f>
        <v/>
      </c>
      <c r="AA687" s="226" t="str">
        <f>IF(_penmei4_month_day!R681="","",_penmei4_month_day!R681)</f>
        <v/>
      </c>
      <c r="AB687" s="222">
        <f t="shared" si="222"/>
        <v>0</v>
      </c>
      <c r="AC687" s="227"/>
      <c r="AD687" s="228"/>
      <c r="AE687" s="229"/>
      <c r="AF687" s="228"/>
      <c r="AG687" s="229"/>
      <c r="AH687" s="251"/>
      <c r="AI687" s="252" t="s">
        <v>118</v>
      </c>
      <c r="AJ687" s="253"/>
    </row>
    <row r="688" spans="1:36">
      <c r="A688" s="128">
        <f t="shared" si="224"/>
        <v>43494</v>
      </c>
      <c r="B688" s="129">
        <f t="shared" si="230"/>
        <v>43494</v>
      </c>
      <c r="C688" s="130" t="str">
        <f t="shared" si="218"/>
        <v>白</v>
      </c>
      <c r="D688" s="130">
        <f t="shared" si="233"/>
        <v>29</v>
      </c>
      <c r="E688" s="130">
        <f>IF(AND(E680=4),1,IF(AND(E680&lt;4),(E680+1),))</f>
        <v>3</v>
      </c>
      <c r="F688" s="131" t="str">
        <f t="shared" si="229"/>
        <v>丙班</v>
      </c>
      <c r="G688" s="130">
        <f t="shared" si="231"/>
        <v>8</v>
      </c>
      <c r="H688" s="132">
        <f t="shared" si="223"/>
        <v>0.0416666666666667</v>
      </c>
      <c r="I688" s="167">
        <f t="shared" si="221"/>
        <v>0.333333333333333</v>
      </c>
      <c r="J688" s="168" t="str">
        <f>IF(_penmei4_month_day!A682="","",_penmei4_month_day!A682)</f>
        <v/>
      </c>
      <c r="K688" s="169" t="str">
        <f>IF(_penmei4_month_day!B682="","",_penmei4_month_day!B682)</f>
        <v/>
      </c>
      <c r="L688" s="169" t="str">
        <f>IF(_penmei4_month_day!C682="","",_penmei4_month_day!C682)</f>
        <v/>
      </c>
      <c r="M688" s="156" t="str">
        <f>IF(_penmei4_month_day!D682="","",_penmei4_month_day!D682)</f>
        <v/>
      </c>
      <c r="N688" s="156" t="str">
        <f>IF(_penmei4_month_day!E682="","",_penmei4_month_day!E682)</f>
        <v/>
      </c>
      <c r="O688" s="157" t="str">
        <f>IF(_penmei4_month_day!F682="","",_penmei4_month_day!F682)</f>
        <v/>
      </c>
      <c r="P688" s="158"/>
      <c r="Q688" s="197" t="str">
        <f t="shared" si="215"/>
        <v/>
      </c>
      <c r="R688" s="157" t="str">
        <f>IF(OR(_penmei3_month_day!A682="",_penmei3_month_day!B682=""),"",IF(AND(_penmei3_month_day!A682=1,_penmei3_month_day!B682=1),_penmei4_month_day!I682,""))</f>
        <v/>
      </c>
      <c r="S688" s="182" t="str">
        <f>IF(_penmei4_month_day!J682="","",_penmei4_month_day!J682)</f>
        <v/>
      </c>
      <c r="T688" s="183" t="str">
        <f>IF(_penmei4_month_day!K682="","",_penmei4_month_day!K682)</f>
        <v/>
      </c>
      <c r="U688" s="156" t="str">
        <f>IF(_penmei4_month_day!L682="","",_penmei4_month_day!L682)</f>
        <v/>
      </c>
      <c r="V688" s="156" t="str">
        <f>IF(_penmei4_month_day!M682="","",_penmei4_month_day!M682)</f>
        <v/>
      </c>
      <c r="W688" s="184" t="str">
        <f>IF(_penmei4_month_day!N682="","",_penmei4_month_day!N682)</f>
        <v/>
      </c>
      <c r="X688" s="158"/>
      <c r="Y688" s="193" t="str">
        <f t="shared" si="216"/>
        <v/>
      </c>
      <c r="Z688" s="194" t="str">
        <f>IF(OR(_penmei3_month_day!D682="",_penmei3_month_day!E682=""),"",IF(AND(_penmei3_month_day!D682=1,_penmei3_month_day!E682=1),_penmei4_month_day!Q682,""))</f>
        <v/>
      </c>
      <c r="AA688" s="230" t="str">
        <f>IF(_penmei4_month_day!R682="","",_penmei4_month_day!R682)</f>
        <v/>
      </c>
      <c r="AB688" s="222">
        <f t="shared" si="222"/>
        <v>0</v>
      </c>
      <c r="AC688" s="231"/>
      <c r="AD688" s="232"/>
      <c r="AE688" s="233"/>
      <c r="AF688" s="232"/>
      <c r="AG688" s="233"/>
      <c r="AH688" s="254"/>
      <c r="AI688" s="256"/>
      <c r="AJ688" s="257"/>
    </row>
    <row r="689" spans="1:36">
      <c r="A689" s="118">
        <f t="shared" si="224"/>
        <v>43494</v>
      </c>
      <c r="B689" s="119">
        <f t="shared" si="230"/>
        <v>43494</v>
      </c>
      <c r="C689" s="120" t="str">
        <f t="shared" si="218"/>
        <v>白</v>
      </c>
      <c r="D689" s="120">
        <f t="shared" si="233"/>
        <v>29</v>
      </c>
      <c r="E689" s="120">
        <f>E688</f>
        <v>3</v>
      </c>
      <c r="F689" s="121" t="str">
        <f t="shared" si="229"/>
        <v>丙班</v>
      </c>
      <c r="G689" s="120">
        <f t="shared" si="231"/>
        <v>9</v>
      </c>
      <c r="H689" s="122">
        <f t="shared" si="223"/>
        <v>0.0416666666666667</v>
      </c>
      <c r="I689" s="159">
        <f t="shared" si="221"/>
        <v>0.375</v>
      </c>
      <c r="J689" s="160" t="str">
        <f>IF(_penmei4_month_day!A683="","",_penmei4_month_day!A683)</f>
        <v/>
      </c>
      <c r="K689" s="160" t="str">
        <f>IF(_penmei4_month_day!B683="","",_penmei4_month_day!B683)</f>
        <v/>
      </c>
      <c r="L689" s="160" t="str">
        <f>IF(_penmei4_month_day!C683="","",_penmei4_month_day!C683)</f>
        <v/>
      </c>
      <c r="M689" s="160" t="str">
        <f>IF(_penmei4_month_day!D683="","",_penmei4_month_day!D683)</f>
        <v/>
      </c>
      <c r="N689" s="160" t="str">
        <f>IF(_penmei4_month_day!E683="","",_penmei4_month_day!E683)</f>
        <v/>
      </c>
      <c r="O689" s="161" t="str">
        <f>IF(_penmei4_month_day!F683="","",_penmei4_month_day!F683)</f>
        <v/>
      </c>
      <c r="P689" s="162"/>
      <c r="Q689" s="185" t="str">
        <f t="shared" si="215"/>
        <v/>
      </c>
      <c r="R689" s="161" t="str">
        <f>IF(OR(_penmei3_month_day!A683="",_penmei3_month_day!B683=""),"",IF(AND(_penmei3_month_day!A683=1,_penmei3_month_day!B683=1),_penmei4_month_day!I683,""))</f>
        <v/>
      </c>
      <c r="S689" s="186" t="str">
        <f>IF(_penmei4_month_day!J683="","",_penmei4_month_day!J683)</f>
        <v/>
      </c>
      <c r="T689" s="187" t="str">
        <f>IF(_penmei4_month_day!K683="","",_penmei4_month_day!K683)</f>
        <v/>
      </c>
      <c r="U689" s="160" t="str">
        <f>IF(_penmei4_month_day!L683="","",_penmei4_month_day!L683)</f>
        <v/>
      </c>
      <c r="V689" s="160" t="str">
        <f>IF(_penmei4_month_day!M683="","",_penmei4_month_day!M683)</f>
        <v/>
      </c>
      <c r="W689" s="188" t="str">
        <f>IF(_penmei4_month_day!N683="","",_penmei4_month_day!N683)</f>
        <v/>
      </c>
      <c r="X689" s="162"/>
      <c r="Y689" s="185" t="str">
        <f t="shared" si="216"/>
        <v/>
      </c>
      <c r="Z689" s="161" t="str">
        <f>IF(OR(_penmei3_month_day!D683="",_penmei3_month_day!E683=""),"",IF(AND(_penmei3_month_day!D683=1,_penmei3_month_day!E683=1),_penmei4_month_day!Q683,""))</f>
        <v/>
      </c>
      <c r="AA689" s="221" t="str">
        <f>IF(_penmei4_month_day!R683="","",_penmei4_month_day!R683)</f>
        <v/>
      </c>
      <c r="AB689" s="222">
        <f t="shared" si="222"/>
        <v>0</v>
      </c>
      <c r="AC689" s="223"/>
      <c r="AD689" s="224"/>
      <c r="AE689" s="225"/>
      <c r="AF689" s="224"/>
      <c r="AG689" s="225"/>
      <c r="AH689" s="249"/>
      <c r="AI689" s="258"/>
      <c r="AJ689" s="259"/>
    </row>
    <row r="690" spans="1:36">
      <c r="A690" s="118">
        <f t="shared" si="224"/>
        <v>43494</v>
      </c>
      <c r="B690" s="119">
        <f t="shared" si="230"/>
        <v>43494</v>
      </c>
      <c r="C690" s="120" t="str">
        <f t="shared" si="218"/>
        <v>白</v>
      </c>
      <c r="D690" s="120">
        <f t="shared" si="233"/>
        <v>29</v>
      </c>
      <c r="E690" s="120">
        <f t="shared" ref="E690:E695" si="234">E689</f>
        <v>3</v>
      </c>
      <c r="F690" s="121" t="str">
        <f t="shared" si="229"/>
        <v>丙班</v>
      </c>
      <c r="G690" s="120">
        <f t="shared" si="231"/>
        <v>10</v>
      </c>
      <c r="H690" s="122">
        <f t="shared" si="223"/>
        <v>0.0416666666666667</v>
      </c>
      <c r="I690" s="159">
        <f t="shared" si="221"/>
        <v>0.416666666666667</v>
      </c>
      <c r="J690" s="160" t="str">
        <f>IF(_penmei4_month_day!A684="","",_penmei4_month_day!A684)</f>
        <v/>
      </c>
      <c r="K690" s="160" t="str">
        <f>IF(_penmei4_month_day!B684="","",_penmei4_month_day!B684)</f>
        <v/>
      </c>
      <c r="L690" s="160" t="str">
        <f>IF(_penmei4_month_day!C684="","",_penmei4_month_day!C684)</f>
        <v/>
      </c>
      <c r="M690" s="160" t="str">
        <f>IF(_penmei4_month_day!D684="","",_penmei4_month_day!D684)</f>
        <v/>
      </c>
      <c r="N690" s="160" t="str">
        <f>IF(_penmei4_month_day!E684="","",_penmei4_month_day!E684)</f>
        <v/>
      </c>
      <c r="O690" s="161" t="str">
        <f>IF(_penmei4_month_day!F684="","",_penmei4_month_day!F684)</f>
        <v/>
      </c>
      <c r="P690" s="162"/>
      <c r="Q690" s="185" t="str">
        <f t="shared" si="215"/>
        <v/>
      </c>
      <c r="R690" s="161" t="str">
        <f>IF(OR(_penmei3_month_day!A684="",_penmei3_month_day!B684=""),"",IF(AND(_penmei3_month_day!A684=1,_penmei3_month_day!B684=1),_penmei4_month_day!I684,""))</f>
        <v/>
      </c>
      <c r="S690" s="186" t="str">
        <f>IF(_penmei4_month_day!J684="","",_penmei4_month_day!J684)</f>
        <v/>
      </c>
      <c r="T690" s="187" t="str">
        <f>IF(_penmei4_month_day!K684="","",_penmei4_month_day!K684)</f>
        <v/>
      </c>
      <c r="U690" s="160" t="str">
        <f>IF(_penmei4_month_day!L684="","",_penmei4_month_day!L684)</f>
        <v/>
      </c>
      <c r="V690" s="160" t="str">
        <f>IF(_penmei4_month_day!M684="","",_penmei4_month_day!M684)</f>
        <v/>
      </c>
      <c r="W690" s="188" t="str">
        <f>IF(_penmei4_month_day!N684="","",_penmei4_month_day!N684)</f>
        <v/>
      </c>
      <c r="X690" s="162"/>
      <c r="Y690" s="185" t="str">
        <f t="shared" si="216"/>
        <v/>
      </c>
      <c r="Z690" s="161" t="str">
        <f>IF(OR(_penmei3_month_day!D684="",_penmei3_month_day!E684=""),"",IF(AND(_penmei3_month_day!D684=1,_penmei3_month_day!E684=1),_penmei4_month_day!Q684,""))</f>
        <v/>
      </c>
      <c r="AA690" s="221" t="str">
        <f>IF(_penmei4_month_day!R684="","",_penmei4_month_day!R684)</f>
        <v/>
      </c>
      <c r="AB690" s="222">
        <f t="shared" si="222"/>
        <v>0</v>
      </c>
      <c r="AC690" s="223"/>
      <c r="AD690" s="224"/>
      <c r="AE690" s="225"/>
      <c r="AF690" s="224"/>
      <c r="AG690" s="225"/>
      <c r="AH690" s="249"/>
      <c r="AI690" s="258"/>
      <c r="AJ690" s="259"/>
    </row>
    <row r="691" spans="1:36">
      <c r="A691" s="118">
        <f t="shared" si="224"/>
        <v>43494</v>
      </c>
      <c r="B691" s="119">
        <f t="shared" si="230"/>
        <v>43494</v>
      </c>
      <c r="C691" s="120" t="str">
        <f t="shared" si="218"/>
        <v>白</v>
      </c>
      <c r="D691" s="120">
        <f t="shared" si="233"/>
        <v>29</v>
      </c>
      <c r="E691" s="120">
        <f t="shared" si="234"/>
        <v>3</v>
      </c>
      <c r="F691" s="121" t="str">
        <f t="shared" si="229"/>
        <v>丙班</v>
      </c>
      <c r="G691" s="120">
        <f t="shared" si="231"/>
        <v>11</v>
      </c>
      <c r="H691" s="122">
        <f t="shared" si="223"/>
        <v>0.0416666666666667</v>
      </c>
      <c r="I691" s="159">
        <f t="shared" si="221"/>
        <v>0.458333333333333</v>
      </c>
      <c r="J691" s="160" t="str">
        <f>IF(_penmei4_month_day!A685="","",_penmei4_month_day!A685)</f>
        <v/>
      </c>
      <c r="K691" s="160" t="str">
        <f>IF(_penmei4_month_day!B685="","",_penmei4_month_day!B685)</f>
        <v/>
      </c>
      <c r="L691" s="160" t="str">
        <f>IF(_penmei4_month_day!C685="","",_penmei4_month_day!C685)</f>
        <v/>
      </c>
      <c r="M691" s="160" t="str">
        <f>IF(_penmei4_month_day!D685="","",_penmei4_month_day!D685)</f>
        <v/>
      </c>
      <c r="N691" s="160" t="str">
        <f>IF(_penmei4_month_day!E685="","",_penmei4_month_day!E685)</f>
        <v/>
      </c>
      <c r="O691" s="161" t="str">
        <f>IF(_penmei4_month_day!F685="","",_penmei4_month_day!F685)</f>
        <v/>
      </c>
      <c r="P691" s="162"/>
      <c r="Q691" s="185" t="str">
        <f t="shared" si="215"/>
        <v/>
      </c>
      <c r="R691" s="161" t="str">
        <f>IF(OR(_penmei3_month_day!A685="",_penmei3_month_day!B685=""),"",IF(AND(_penmei3_month_day!A685=1,_penmei3_month_day!B685=1),_penmei4_month_day!I685,""))</f>
        <v/>
      </c>
      <c r="S691" s="186" t="str">
        <f>IF(_penmei4_month_day!J685="","",_penmei4_month_day!J685)</f>
        <v/>
      </c>
      <c r="T691" s="187" t="str">
        <f>IF(_penmei4_month_day!K685="","",_penmei4_month_day!K685)</f>
        <v/>
      </c>
      <c r="U691" s="160" t="str">
        <f>IF(_penmei4_month_day!L685="","",_penmei4_month_day!L685)</f>
        <v/>
      </c>
      <c r="V691" s="160" t="str">
        <f>IF(_penmei4_month_day!M685="","",_penmei4_month_day!M685)</f>
        <v/>
      </c>
      <c r="W691" s="188" t="str">
        <f>IF(_penmei4_month_day!N685="","",_penmei4_month_day!N685)</f>
        <v/>
      </c>
      <c r="X691" s="162"/>
      <c r="Y691" s="185" t="str">
        <f t="shared" si="216"/>
        <v/>
      </c>
      <c r="Z691" s="161" t="str">
        <f>IF(OR(_penmei3_month_day!D685="",_penmei3_month_day!E685=""),"",IF(AND(_penmei3_month_day!D685=1,_penmei3_month_day!E685=1),_penmei4_month_day!Q685,""))</f>
        <v/>
      </c>
      <c r="AA691" s="221" t="str">
        <f>IF(_penmei4_month_day!R685="","",_penmei4_month_day!R685)</f>
        <v/>
      </c>
      <c r="AB691" s="222">
        <f t="shared" si="222"/>
        <v>0</v>
      </c>
      <c r="AC691" s="223"/>
      <c r="AD691" s="224"/>
      <c r="AE691" s="225"/>
      <c r="AF691" s="224"/>
      <c r="AG691" s="225"/>
      <c r="AH691" s="249"/>
      <c r="AI691" s="258"/>
      <c r="AJ691" s="259"/>
    </row>
    <row r="692" spans="1:36">
      <c r="A692" s="118">
        <f t="shared" si="224"/>
        <v>43494</v>
      </c>
      <c r="B692" s="119">
        <f t="shared" si="230"/>
        <v>43494</v>
      </c>
      <c r="C692" s="120" t="str">
        <f t="shared" si="218"/>
        <v>白</v>
      </c>
      <c r="D692" s="120">
        <f t="shared" si="233"/>
        <v>29</v>
      </c>
      <c r="E692" s="120">
        <f t="shared" si="234"/>
        <v>3</v>
      </c>
      <c r="F692" s="121" t="str">
        <f t="shared" si="229"/>
        <v>丙班</v>
      </c>
      <c r="G692" s="120">
        <f t="shared" si="231"/>
        <v>12</v>
      </c>
      <c r="H692" s="122">
        <f t="shared" si="223"/>
        <v>0.0416666666666667</v>
      </c>
      <c r="I692" s="159">
        <f t="shared" si="221"/>
        <v>0.5</v>
      </c>
      <c r="J692" s="160" t="str">
        <f>IF(_penmei4_month_day!A686="","",_penmei4_month_day!A686)</f>
        <v/>
      </c>
      <c r="K692" s="160" t="str">
        <f>IF(_penmei4_month_day!B686="","",_penmei4_month_day!B686)</f>
        <v/>
      </c>
      <c r="L692" s="160" t="str">
        <f>IF(_penmei4_month_day!C686="","",_penmei4_month_day!C686)</f>
        <v/>
      </c>
      <c r="M692" s="160" t="str">
        <f>IF(_penmei4_month_day!D686="","",_penmei4_month_day!D686)</f>
        <v/>
      </c>
      <c r="N692" s="160" t="str">
        <f>IF(_penmei4_month_day!E686="","",_penmei4_month_day!E686)</f>
        <v/>
      </c>
      <c r="O692" s="161" t="str">
        <f>IF(_penmei4_month_day!F686="","",_penmei4_month_day!F686)</f>
        <v/>
      </c>
      <c r="P692" s="162"/>
      <c r="Q692" s="185" t="str">
        <f t="shared" si="215"/>
        <v/>
      </c>
      <c r="R692" s="161" t="str">
        <f>IF(OR(_penmei3_month_day!A686="",_penmei3_month_day!B686=""),"",IF(AND(_penmei3_month_day!A686=1,_penmei3_month_day!B686=1),_penmei4_month_day!I686,""))</f>
        <v/>
      </c>
      <c r="S692" s="186" t="str">
        <f>IF(_penmei4_month_day!J686="","",_penmei4_month_day!J686)</f>
        <v/>
      </c>
      <c r="T692" s="187" t="str">
        <f>IF(_penmei4_month_day!K686="","",_penmei4_month_day!K686)</f>
        <v/>
      </c>
      <c r="U692" s="160" t="str">
        <f>IF(_penmei4_month_day!L686="","",_penmei4_month_day!L686)</f>
        <v/>
      </c>
      <c r="V692" s="160" t="str">
        <f>IF(_penmei4_month_day!M686="","",_penmei4_month_day!M686)</f>
        <v/>
      </c>
      <c r="W692" s="188" t="str">
        <f>IF(_penmei4_month_day!N686="","",_penmei4_month_day!N686)</f>
        <v/>
      </c>
      <c r="X692" s="162"/>
      <c r="Y692" s="185" t="str">
        <f t="shared" si="216"/>
        <v/>
      </c>
      <c r="Z692" s="161" t="str">
        <f>IF(OR(_penmei3_month_day!D686="",_penmei3_month_day!E686=""),"",IF(AND(_penmei3_month_day!D686=1,_penmei3_month_day!E686=1),_penmei4_month_day!Q686,""))</f>
        <v/>
      </c>
      <c r="AA692" s="221" t="str">
        <f>IF(_penmei4_month_day!R686="","",_penmei4_month_day!R686)</f>
        <v/>
      </c>
      <c r="AB692" s="222">
        <f t="shared" si="222"/>
        <v>0</v>
      </c>
      <c r="AC692" s="223"/>
      <c r="AD692" s="224"/>
      <c r="AE692" s="225"/>
      <c r="AF692" s="224"/>
      <c r="AG692" s="225"/>
      <c r="AH692" s="249"/>
      <c r="AI692" s="258"/>
      <c r="AJ692" s="259"/>
    </row>
    <row r="693" spans="1:36">
      <c r="A693" s="118">
        <f t="shared" si="224"/>
        <v>43494</v>
      </c>
      <c r="B693" s="119">
        <f t="shared" si="230"/>
        <v>43494</v>
      </c>
      <c r="C693" s="120" t="str">
        <f t="shared" si="218"/>
        <v>白</v>
      </c>
      <c r="D693" s="120">
        <f t="shared" si="233"/>
        <v>29</v>
      </c>
      <c r="E693" s="120">
        <f t="shared" si="234"/>
        <v>3</v>
      </c>
      <c r="F693" s="121" t="str">
        <f t="shared" si="229"/>
        <v>丙班</v>
      </c>
      <c r="G693" s="120">
        <f t="shared" si="231"/>
        <v>13</v>
      </c>
      <c r="H693" s="122">
        <f t="shared" si="223"/>
        <v>0.0416666666666667</v>
      </c>
      <c r="I693" s="159">
        <f t="shared" si="221"/>
        <v>0.541666666666667</v>
      </c>
      <c r="J693" s="160" t="str">
        <f>IF(_penmei4_month_day!A687="","",_penmei4_month_day!A687)</f>
        <v/>
      </c>
      <c r="K693" s="160" t="str">
        <f>IF(_penmei4_month_day!B687="","",_penmei4_month_day!B687)</f>
        <v/>
      </c>
      <c r="L693" s="160" t="str">
        <f>IF(_penmei4_month_day!C687="","",_penmei4_month_day!C687)</f>
        <v/>
      </c>
      <c r="M693" s="160" t="str">
        <f>IF(_penmei4_month_day!D687="","",_penmei4_month_day!D687)</f>
        <v/>
      </c>
      <c r="N693" s="160" t="str">
        <f>IF(_penmei4_month_day!E687="","",_penmei4_month_day!E687)</f>
        <v/>
      </c>
      <c r="O693" s="161" t="str">
        <f>IF(_penmei4_month_day!F687="","",_penmei4_month_day!F687)</f>
        <v/>
      </c>
      <c r="P693" s="162"/>
      <c r="Q693" s="185" t="str">
        <f t="shared" si="215"/>
        <v/>
      </c>
      <c r="R693" s="161" t="str">
        <f>IF(OR(_penmei3_month_day!A687="",_penmei3_month_day!B687=""),"",IF(AND(_penmei3_month_day!A687=1,_penmei3_month_day!B687=1),_penmei4_month_day!I687,""))</f>
        <v/>
      </c>
      <c r="S693" s="186" t="str">
        <f>IF(_penmei4_month_day!J687="","",_penmei4_month_day!J687)</f>
        <v/>
      </c>
      <c r="T693" s="187" t="str">
        <f>IF(_penmei4_month_day!K687="","",_penmei4_month_day!K687)</f>
        <v/>
      </c>
      <c r="U693" s="160" t="str">
        <f>IF(_penmei4_month_day!L687="","",_penmei4_month_day!L687)</f>
        <v/>
      </c>
      <c r="V693" s="160" t="str">
        <f>IF(_penmei4_month_day!M687="","",_penmei4_month_day!M687)</f>
        <v/>
      </c>
      <c r="W693" s="188" t="str">
        <f>IF(_penmei4_month_day!N687="","",_penmei4_month_day!N687)</f>
        <v/>
      </c>
      <c r="X693" s="162"/>
      <c r="Y693" s="185" t="str">
        <f t="shared" si="216"/>
        <v/>
      </c>
      <c r="Z693" s="161" t="str">
        <f>IF(OR(_penmei3_month_day!D687="",_penmei3_month_day!E687=""),"",IF(AND(_penmei3_month_day!D687=1,_penmei3_month_day!E687=1),_penmei4_month_day!Q687,""))</f>
        <v/>
      </c>
      <c r="AA693" s="221" t="str">
        <f>IF(_penmei4_month_day!R687="","",_penmei4_month_day!R687)</f>
        <v/>
      </c>
      <c r="AB693" s="222">
        <f t="shared" si="222"/>
        <v>0</v>
      </c>
      <c r="AC693" s="223"/>
      <c r="AD693" s="224"/>
      <c r="AE693" s="225"/>
      <c r="AF693" s="224"/>
      <c r="AG693" s="225"/>
      <c r="AH693" s="249"/>
      <c r="AI693" s="258"/>
      <c r="AJ693" s="259"/>
    </row>
    <row r="694" spans="1:36">
      <c r="A694" s="118">
        <f t="shared" si="224"/>
        <v>43494</v>
      </c>
      <c r="B694" s="119">
        <f t="shared" si="230"/>
        <v>43494</v>
      </c>
      <c r="C694" s="120" t="str">
        <f t="shared" si="218"/>
        <v>白</v>
      </c>
      <c r="D694" s="120">
        <f t="shared" si="233"/>
        <v>29</v>
      </c>
      <c r="E694" s="120">
        <f t="shared" si="234"/>
        <v>3</v>
      </c>
      <c r="F694" s="121" t="str">
        <f t="shared" si="229"/>
        <v>丙班</v>
      </c>
      <c r="G694" s="120">
        <f t="shared" si="231"/>
        <v>14</v>
      </c>
      <c r="H694" s="122">
        <f t="shared" si="223"/>
        <v>0.0416666666666667</v>
      </c>
      <c r="I694" s="159">
        <f t="shared" si="221"/>
        <v>0.583333333333333</v>
      </c>
      <c r="J694" s="160" t="str">
        <f>IF(_penmei4_month_day!A688="","",_penmei4_month_day!A688)</f>
        <v/>
      </c>
      <c r="K694" s="160" t="str">
        <f>IF(_penmei4_month_day!B688="","",_penmei4_month_day!B688)</f>
        <v/>
      </c>
      <c r="L694" s="160" t="str">
        <f>IF(_penmei4_month_day!C688="","",_penmei4_month_day!C688)</f>
        <v/>
      </c>
      <c r="M694" s="160" t="str">
        <f>IF(_penmei4_month_day!D688="","",_penmei4_month_day!D688)</f>
        <v/>
      </c>
      <c r="N694" s="160" t="str">
        <f>IF(_penmei4_month_day!E688="","",_penmei4_month_day!E688)</f>
        <v/>
      </c>
      <c r="O694" s="161" t="str">
        <f>IF(_penmei4_month_day!F688="","",_penmei4_month_day!F688)</f>
        <v/>
      </c>
      <c r="P694" s="162"/>
      <c r="Q694" s="185" t="str">
        <f t="shared" si="215"/>
        <v/>
      </c>
      <c r="R694" s="161" t="str">
        <f>IF(OR(_penmei3_month_day!A688="",_penmei3_month_day!B688=""),"",IF(AND(_penmei3_month_day!A688=1,_penmei3_month_day!B688=1),_penmei4_month_day!I688,""))</f>
        <v/>
      </c>
      <c r="S694" s="186" t="str">
        <f>IF(_penmei4_month_day!J688="","",_penmei4_month_day!J688)</f>
        <v/>
      </c>
      <c r="T694" s="187" t="str">
        <f>IF(_penmei4_month_day!K688="","",_penmei4_month_day!K688)</f>
        <v/>
      </c>
      <c r="U694" s="160" t="str">
        <f>IF(_penmei4_month_day!L688="","",_penmei4_month_day!L688)</f>
        <v/>
      </c>
      <c r="V694" s="160" t="str">
        <f>IF(_penmei4_month_day!M688="","",_penmei4_month_day!M688)</f>
        <v/>
      </c>
      <c r="W694" s="188" t="str">
        <f>IF(_penmei4_month_day!N688="","",_penmei4_month_day!N688)</f>
        <v/>
      </c>
      <c r="X694" s="162"/>
      <c r="Y694" s="185" t="str">
        <f t="shared" si="216"/>
        <v/>
      </c>
      <c r="Z694" s="161" t="str">
        <f>IF(OR(_penmei3_month_day!D688="",_penmei3_month_day!E688=""),"",IF(AND(_penmei3_month_day!D688=1,_penmei3_month_day!E688=1),_penmei4_month_day!Q688,""))</f>
        <v/>
      </c>
      <c r="AA694" s="221" t="str">
        <f>IF(_penmei4_month_day!R688="","",_penmei4_month_day!R688)</f>
        <v/>
      </c>
      <c r="AB694" s="222">
        <f t="shared" si="222"/>
        <v>0</v>
      </c>
      <c r="AC694" s="223"/>
      <c r="AD694" s="224"/>
      <c r="AE694" s="225"/>
      <c r="AF694" s="224"/>
      <c r="AG694" s="225"/>
      <c r="AH694" s="249"/>
      <c r="AI694" s="260"/>
      <c r="AJ694" s="261"/>
    </row>
    <row r="695" spans="1:36">
      <c r="A695" s="123">
        <f t="shared" si="224"/>
        <v>43494</v>
      </c>
      <c r="B695" s="124">
        <f t="shared" si="230"/>
        <v>43494</v>
      </c>
      <c r="C695" s="125" t="str">
        <f t="shared" si="218"/>
        <v>白</v>
      </c>
      <c r="D695" s="125">
        <f t="shared" si="233"/>
        <v>29</v>
      </c>
      <c r="E695" s="125">
        <f t="shared" si="234"/>
        <v>3</v>
      </c>
      <c r="F695" s="126" t="str">
        <f t="shared" si="229"/>
        <v>丙班</v>
      </c>
      <c r="G695" s="125">
        <f t="shared" si="231"/>
        <v>15</v>
      </c>
      <c r="H695" s="127">
        <f t="shared" si="223"/>
        <v>0.0416666666666667</v>
      </c>
      <c r="I695" s="163">
        <f t="shared" si="221"/>
        <v>0.625</v>
      </c>
      <c r="J695" s="164" t="str">
        <f>IF(_penmei4_month_day!A689="","",_penmei4_month_day!A689)</f>
        <v/>
      </c>
      <c r="K695" s="164" t="str">
        <f>IF(_penmei4_month_day!B689="","",_penmei4_month_day!B689)</f>
        <v/>
      </c>
      <c r="L695" s="164" t="str">
        <f>IF(_penmei4_month_day!C689="","",_penmei4_month_day!C689)</f>
        <v/>
      </c>
      <c r="M695" s="164" t="str">
        <f>IF(_penmei4_month_day!D689="","",_penmei4_month_day!D689)</f>
        <v/>
      </c>
      <c r="N695" s="164" t="str">
        <f>IF(_penmei4_month_day!E689="","",_penmei4_month_day!E689)</f>
        <v/>
      </c>
      <c r="O695" s="165" t="str">
        <f>IF(_penmei4_month_day!F689="","",_penmei4_month_day!F689)</f>
        <v/>
      </c>
      <c r="P695" s="166"/>
      <c r="Q695" s="189" t="str">
        <f t="shared" si="215"/>
        <v/>
      </c>
      <c r="R695" s="165" t="str">
        <f>IF(OR(_penmei3_month_day!A689="",_penmei3_month_day!B689=""),"",IF(AND(_penmei3_month_day!A689=1,_penmei3_month_day!B689=1),_penmei4_month_day!I689,""))</f>
        <v/>
      </c>
      <c r="S695" s="190" t="str">
        <f>IF(_penmei4_month_day!J689="","",_penmei4_month_day!J689)</f>
        <v/>
      </c>
      <c r="T695" s="191" t="str">
        <f>IF(_penmei4_month_day!K689="","",_penmei4_month_day!K689)</f>
        <v/>
      </c>
      <c r="U695" s="164" t="str">
        <f>IF(_penmei4_month_day!L689="","",_penmei4_month_day!L689)</f>
        <v/>
      </c>
      <c r="V695" s="164" t="str">
        <f>IF(_penmei4_month_day!M689="","",_penmei4_month_day!M689)</f>
        <v/>
      </c>
      <c r="W695" s="192" t="str">
        <f>IF(_penmei4_month_day!N689="","",_penmei4_month_day!N689)</f>
        <v/>
      </c>
      <c r="X695" s="166"/>
      <c r="Y695" s="189" t="str">
        <f t="shared" si="216"/>
        <v/>
      </c>
      <c r="Z695" s="165" t="str">
        <f>IF(OR(_penmei3_month_day!D689="",_penmei3_month_day!E689=""),"",IF(AND(_penmei3_month_day!D689=1,_penmei3_month_day!E689=1),_penmei4_month_day!Q689,""))</f>
        <v/>
      </c>
      <c r="AA695" s="226" t="str">
        <f>IF(_penmei4_month_day!R689="","",_penmei4_month_day!R689)</f>
        <v/>
      </c>
      <c r="AB695" s="222">
        <f t="shared" si="222"/>
        <v>0</v>
      </c>
      <c r="AC695" s="227"/>
      <c r="AD695" s="228"/>
      <c r="AE695" s="229"/>
      <c r="AF695" s="228"/>
      <c r="AG695" s="229"/>
      <c r="AH695" s="251"/>
      <c r="AI695" s="252" t="s">
        <v>118</v>
      </c>
      <c r="AJ695" s="253"/>
    </row>
    <row r="696" spans="1:36">
      <c r="A696" s="128">
        <f t="shared" si="224"/>
        <v>43494</v>
      </c>
      <c r="B696" s="129">
        <f t="shared" si="230"/>
        <v>43494</v>
      </c>
      <c r="C696" s="130" t="str">
        <f t="shared" si="218"/>
        <v>中</v>
      </c>
      <c r="D696" s="130">
        <f t="shared" si="233"/>
        <v>29</v>
      </c>
      <c r="E696" s="130">
        <f>IF(AND(E688=4),1,IF(AND(E688&lt;4),(E688+1),))</f>
        <v>4</v>
      </c>
      <c r="F696" s="131" t="str">
        <f t="shared" si="229"/>
        <v>丁班</v>
      </c>
      <c r="G696" s="130">
        <f t="shared" si="231"/>
        <v>16</v>
      </c>
      <c r="H696" s="132">
        <f t="shared" si="223"/>
        <v>0.0416666666666667</v>
      </c>
      <c r="I696" s="167">
        <f t="shared" si="221"/>
        <v>0.666666666666667</v>
      </c>
      <c r="J696" s="168" t="str">
        <f>IF(_penmei4_month_day!A690="","",_penmei4_month_day!A690)</f>
        <v/>
      </c>
      <c r="K696" s="169" t="str">
        <f>IF(_penmei4_month_day!B690="","",_penmei4_month_day!B690)</f>
        <v/>
      </c>
      <c r="L696" s="169" t="str">
        <f>IF(_penmei4_month_day!C690="","",_penmei4_month_day!C690)</f>
        <v/>
      </c>
      <c r="M696" s="156" t="str">
        <f>IF(_penmei4_month_day!D690="","",_penmei4_month_day!D690)</f>
        <v/>
      </c>
      <c r="N696" s="156" t="str">
        <f>IF(_penmei4_month_day!E690="","",_penmei4_month_day!E690)</f>
        <v/>
      </c>
      <c r="O696" s="157" t="str">
        <f>IF(_penmei4_month_day!F690="","",_penmei4_month_day!F690)</f>
        <v/>
      </c>
      <c r="P696" s="158"/>
      <c r="Q696" s="197" t="str">
        <f t="shared" si="215"/>
        <v/>
      </c>
      <c r="R696" s="157" t="str">
        <f>IF(OR(_penmei3_month_day!A690="",_penmei3_month_day!B690=""),"",IF(AND(_penmei3_month_day!A690=1,_penmei3_month_day!B690=1),_penmei4_month_day!I690,""))</f>
        <v/>
      </c>
      <c r="S696" s="182" t="str">
        <f>IF(_penmei4_month_day!J690="","",_penmei4_month_day!J690)</f>
        <v/>
      </c>
      <c r="T696" s="183" t="str">
        <f>IF(_penmei4_month_day!K690="","",_penmei4_month_day!K690)</f>
        <v/>
      </c>
      <c r="U696" s="156" t="str">
        <f>IF(_penmei4_month_day!L690="","",_penmei4_month_day!L690)</f>
        <v/>
      </c>
      <c r="V696" s="156" t="str">
        <f>IF(_penmei4_month_day!M690="","",_penmei4_month_day!M690)</f>
        <v/>
      </c>
      <c r="W696" s="184" t="str">
        <f>IF(_penmei4_month_day!N690="","",_penmei4_month_day!N690)</f>
        <v/>
      </c>
      <c r="X696" s="158"/>
      <c r="Y696" s="197" t="str">
        <f t="shared" si="216"/>
        <v/>
      </c>
      <c r="Z696" s="194" t="str">
        <f>IF(OR(_penmei3_month_day!D690="",_penmei3_month_day!E690=""),"",IF(AND(_penmei3_month_day!D690=1,_penmei3_month_day!E690=1),_penmei4_month_day!Q690,""))</f>
        <v/>
      </c>
      <c r="AA696" s="230" t="str">
        <f>IF(_penmei4_month_day!R690="","",_penmei4_month_day!R690)</f>
        <v/>
      </c>
      <c r="AB696" s="222">
        <f t="shared" si="222"/>
        <v>0</v>
      </c>
      <c r="AC696" s="231"/>
      <c r="AD696" s="232"/>
      <c r="AE696" s="233"/>
      <c r="AF696" s="232"/>
      <c r="AG696" s="233"/>
      <c r="AH696" s="254"/>
      <c r="AI696" s="256"/>
      <c r="AJ696" s="257"/>
    </row>
    <row r="697" spans="1:36">
      <c r="A697" s="118">
        <f t="shared" si="224"/>
        <v>43494</v>
      </c>
      <c r="B697" s="119">
        <f t="shared" si="230"/>
        <v>43494</v>
      </c>
      <c r="C697" s="120" t="str">
        <f t="shared" si="218"/>
        <v>中</v>
      </c>
      <c r="D697" s="120">
        <f t="shared" si="233"/>
        <v>29</v>
      </c>
      <c r="E697" s="120">
        <f t="shared" ref="E697:E703" si="235">E696</f>
        <v>4</v>
      </c>
      <c r="F697" s="121" t="str">
        <f t="shared" si="229"/>
        <v>丁班</v>
      </c>
      <c r="G697" s="120">
        <f t="shared" si="231"/>
        <v>17</v>
      </c>
      <c r="H697" s="122">
        <f t="shared" si="223"/>
        <v>0.0416666666666667</v>
      </c>
      <c r="I697" s="159">
        <f t="shared" si="221"/>
        <v>0.708333333333333</v>
      </c>
      <c r="J697" s="160" t="str">
        <f>IF(_penmei4_month_day!A691="","",_penmei4_month_day!A691)</f>
        <v/>
      </c>
      <c r="K697" s="160" t="str">
        <f>IF(_penmei4_month_day!B691="","",_penmei4_month_day!B691)</f>
        <v/>
      </c>
      <c r="L697" s="160" t="str">
        <f>IF(_penmei4_month_day!C691="","",_penmei4_month_day!C691)</f>
        <v/>
      </c>
      <c r="M697" s="160" t="str">
        <f>IF(_penmei4_month_day!D691="","",_penmei4_month_day!D691)</f>
        <v/>
      </c>
      <c r="N697" s="160" t="str">
        <f>IF(_penmei4_month_day!E691="","",_penmei4_month_day!E691)</f>
        <v/>
      </c>
      <c r="O697" s="161" t="str">
        <f>IF(_penmei4_month_day!F691="","",_penmei4_month_day!F691)</f>
        <v/>
      </c>
      <c r="P697" s="162"/>
      <c r="Q697" s="185" t="str">
        <f t="shared" si="215"/>
        <v/>
      </c>
      <c r="R697" s="161" t="str">
        <f>IF(OR(_penmei3_month_day!A691="",_penmei3_month_day!B691=""),"",IF(AND(_penmei3_month_day!A691=1,_penmei3_month_day!B691=1),_penmei4_month_day!I691,""))</f>
        <v/>
      </c>
      <c r="S697" s="186" t="str">
        <f>IF(_penmei4_month_day!J691="","",_penmei4_month_day!J691)</f>
        <v/>
      </c>
      <c r="T697" s="187" t="str">
        <f>IF(_penmei4_month_day!K691="","",_penmei4_month_day!K691)</f>
        <v/>
      </c>
      <c r="U697" s="160" t="str">
        <f>IF(_penmei4_month_day!L691="","",_penmei4_month_day!L691)</f>
        <v/>
      </c>
      <c r="V697" s="160" t="str">
        <f>IF(_penmei4_month_day!M691="","",_penmei4_month_day!M691)</f>
        <v/>
      </c>
      <c r="W697" s="188" t="str">
        <f>IF(_penmei4_month_day!N691="","",_penmei4_month_day!N691)</f>
        <v/>
      </c>
      <c r="X697" s="162"/>
      <c r="Y697" s="185" t="str">
        <f t="shared" si="216"/>
        <v/>
      </c>
      <c r="Z697" s="161" t="str">
        <f>IF(OR(_penmei3_month_day!D691="",_penmei3_month_day!E691=""),"",IF(AND(_penmei3_month_day!D691=1,_penmei3_month_day!E691=1),_penmei4_month_day!Q691,""))</f>
        <v/>
      </c>
      <c r="AA697" s="221" t="str">
        <f>IF(_penmei4_month_day!R691="","",_penmei4_month_day!R691)</f>
        <v/>
      </c>
      <c r="AB697" s="222">
        <f t="shared" si="222"/>
        <v>0</v>
      </c>
      <c r="AC697" s="223"/>
      <c r="AD697" s="224"/>
      <c r="AE697" s="225"/>
      <c r="AF697" s="224"/>
      <c r="AG697" s="225"/>
      <c r="AH697" s="249"/>
      <c r="AI697" s="258"/>
      <c r="AJ697" s="259"/>
    </row>
    <row r="698" spans="1:36">
      <c r="A698" s="118">
        <f t="shared" si="224"/>
        <v>43494</v>
      </c>
      <c r="B698" s="119">
        <f t="shared" si="230"/>
        <v>43494</v>
      </c>
      <c r="C698" s="120" t="str">
        <f t="shared" si="218"/>
        <v>中</v>
      </c>
      <c r="D698" s="120">
        <f t="shared" si="233"/>
        <v>29</v>
      </c>
      <c r="E698" s="120">
        <f t="shared" si="235"/>
        <v>4</v>
      </c>
      <c r="F698" s="121" t="str">
        <f t="shared" si="229"/>
        <v>丁班</v>
      </c>
      <c r="G698" s="120">
        <f t="shared" si="231"/>
        <v>18</v>
      </c>
      <c r="H698" s="122">
        <f t="shared" si="223"/>
        <v>0.0416666666666667</v>
      </c>
      <c r="I698" s="159">
        <f t="shared" si="221"/>
        <v>0.75</v>
      </c>
      <c r="J698" s="160" t="str">
        <f>IF(_penmei4_month_day!A692="","",_penmei4_month_day!A692)</f>
        <v/>
      </c>
      <c r="K698" s="160" t="str">
        <f>IF(_penmei4_month_day!B692="","",_penmei4_month_day!B692)</f>
        <v/>
      </c>
      <c r="L698" s="160" t="str">
        <f>IF(_penmei4_month_day!C692="","",_penmei4_month_day!C692)</f>
        <v/>
      </c>
      <c r="M698" s="160" t="str">
        <f>IF(_penmei4_month_day!D692="","",_penmei4_month_day!D692)</f>
        <v/>
      </c>
      <c r="N698" s="160" t="str">
        <f>IF(_penmei4_month_day!E692="","",_penmei4_month_day!E692)</f>
        <v/>
      </c>
      <c r="O698" s="161" t="str">
        <f>IF(_penmei4_month_day!F692="","",_penmei4_month_day!F692)</f>
        <v/>
      </c>
      <c r="P698" s="162"/>
      <c r="Q698" s="185" t="str">
        <f t="shared" si="215"/>
        <v/>
      </c>
      <c r="R698" s="161" t="str">
        <f>IF(OR(_penmei3_month_day!A692="",_penmei3_month_day!B692=""),"",IF(AND(_penmei3_month_day!A692=1,_penmei3_month_day!B692=1),_penmei4_month_day!I692,""))</f>
        <v/>
      </c>
      <c r="S698" s="186" t="str">
        <f>IF(_penmei4_month_day!J692="","",_penmei4_month_day!J692)</f>
        <v/>
      </c>
      <c r="T698" s="187" t="str">
        <f>IF(_penmei4_month_day!K692="","",_penmei4_month_day!K692)</f>
        <v/>
      </c>
      <c r="U698" s="160" t="str">
        <f>IF(_penmei4_month_day!L692="","",_penmei4_month_day!L692)</f>
        <v/>
      </c>
      <c r="V698" s="160" t="str">
        <f>IF(_penmei4_month_day!M692="","",_penmei4_month_day!M692)</f>
        <v/>
      </c>
      <c r="W698" s="188" t="str">
        <f>IF(_penmei4_month_day!N692="","",_penmei4_month_day!N692)</f>
        <v/>
      </c>
      <c r="X698" s="162"/>
      <c r="Y698" s="185" t="str">
        <f t="shared" si="216"/>
        <v/>
      </c>
      <c r="Z698" s="161" t="str">
        <f>IF(OR(_penmei3_month_day!D692="",_penmei3_month_day!E692=""),"",IF(AND(_penmei3_month_day!D692=1,_penmei3_month_day!E692=1),_penmei4_month_day!Q692,""))</f>
        <v/>
      </c>
      <c r="AA698" s="221" t="str">
        <f>IF(_penmei4_month_day!R692="","",_penmei4_month_day!R692)</f>
        <v/>
      </c>
      <c r="AB698" s="222">
        <f t="shared" si="222"/>
        <v>0</v>
      </c>
      <c r="AC698" s="223"/>
      <c r="AD698" s="224"/>
      <c r="AE698" s="225"/>
      <c r="AF698" s="224"/>
      <c r="AG698" s="225"/>
      <c r="AH698" s="249"/>
      <c r="AI698" s="258"/>
      <c r="AJ698" s="259"/>
    </row>
    <row r="699" spans="1:36">
      <c r="A699" s="118">
        <f t="shared" si="224"/>
        <v>43494</v>
      </c>
      <c r="B699" s="119">
        <f t="shared" si="230"/>
        <v>43494</v>
      </c>
      <c r="C699" s="120" t="str">
        <f t="shared" si="218"/>
        <v>中</v>
      </c>
      <c r="D699" s="120">
        <f t="shared" si="233"/>
        <v>29</v>
      </c>
      <c r="E699" s="120">
        <f t="shared" si="235"/>
        <v>4</v>
      </c>
      <c r="F699" s="121" t="str">
        <f t="shared" si="229"/>
        <v>丁班</v>
      </c>
      <c r="G699" s="120">
        <f t="shared" si="231"/>
        <v>19</v>
      </c>
      <c r="H699" s="122">
        <f t="shared" si="223"/>
        <v>0.0416666666666667</v>
      </c>
      <c r="I699" s="159">
        <f t="shared" si="221"/>
        <v>0.791666666666666</v>
      </c>
      <c r="J699" s="160" t="str">
        <f>IF(_penmei4_month_day!A693="","",_penmei4_month_day!A693)</f>
        <v/>
      </c>
      <c r="K699" s="160" t="str">
        <f>IF(_penmei4_month_day!B693="","",_penmei4_month_day!B693)</f>
        <v/>
      </c>
      <c r="L699" s="160" t="str">
        <f>IF(_penmei4_month_day!C693="","",_penmei4_month_day!C693)</f>
        <v/>
      </c>
      <c r="M699" s="160" t="str">
        <f>IF(_penmei4_month_day!D693="","",_penmei4_month_day!D693)</f>
        <v/>
      </c>
      <c r="N699" s="160" t="str">
        <f>IF(_penmei4_month_day!E693="","",_penmei4_month_day!E693)</f>
        <v/>
      </c>
      <c r="O699" s="161" t="str">
        <f>IF(_penmei4_month_day!F693="","",_penmei4_month_day!F693)</f>
        <v/>
      </c>
      <c r="P699" s="162"/>
      <c r="Q699" s="185" t="str">
        <f t="shared" si="215"/>
        <v/>
      </c>
      <c r="R699" s="161" t="str">
        <f>IF(OR(_penmei3_month_day!A693="",_penmei3_month_day!B693=""),"",IF(AND(_penmei3_month_day!A693=1,_penmei3_month_day!B693=1),_penmei4_month_day!I693,""))</f>
        <v/>
      </c>
      <c r="S699" s="186" t="str">
        <f>IF(_penmei4_month_day!J693="","",_penmei4_month_day!J693)</f>
        <v/>
      </c>
      <c r="T699" s="187" t="str">
        <f>IF(_penmei4_month_day!K693="","",_penmei4_month_day!K693)</f>
        <v/>
      </c>
      <c r="U699" s="160" t="str">
        <f>IF(_penmei4_month_day!L693="","",_penmei4_month_day!L693)</f>
        <v/>
      </c>
      <c r="V699" s="160" t="str">
        <f>IF(_penmei4_month_day!M693="","",_penmei4_month_day!M693)</f>
        <v/>
      </c>
      <c r="W699" s="188" t="str">
        <f>IF(_penmei4_month_day!N693="","",_penmei4_month_day!N693)</f>
        <v/>
      </c>
      <c r="X699" s="162"/>
      <c r="Y699" s="185" t="str">
        <f t="shared" si="216"/>
        <v/>
      </c>
      <c r="Z699" s="161" t="str">
        <f>IF(OR(_penmei3_month_day!D693="",_penmei3_month_day!E693=""),"",IF(AND(_penmei3_month_day!D693=1,_penmei3_month_day!E693=1),_penmei4_month_day!Q693,""))</f>
        <v/>
      </c>
      <c r="AA699" s="221" t="str">
        <f>IF(_penmei4_month_day!R693="","",_penmei4_month_day!R693)</f>
        <v/>
      </c>
      <c r="AB699" s="222">
        <f t="shared" si="222"/>
        <v>0</v>
      </c>
      <c r="AC699" s="223"/>
      <c r="AD699" s="224"/>
      <c r="AE699" s="225"/>
      <c r="AF699" s="224"/>
      <c r="AG699" s="225"/>
      <c r="AH699" s="249"/>
      <c r="AI699" s="258"/>
      <c r="AJ699" s="259"/>
    </row>
    <row r="700" spans="1:36">
      <c r="A700" s="118">
        <f t="shared" si="224"/>
        <v>43494</v>
      </c>
      <c r="B700" s="119">
        <f t="shared" si="230"/>
        <v>43494</v>
      </c>
      <c r="C700" s="120" t="str">
        <f t="shared" si="218"/>
        <v>中</v>
      </c>
      <c r="D700" s="120">
        <f t="shared" si="233"/>
        <v>29</v>
      </c>
      <c r="E700" s="120">
        <f t="shared" si="235"/>
        <v>4</v>
      </c>
      <c r="F700" s="121" t="str">
        <f t="shared" si="229"/>
        <v>丁班</v>
      </c>
      <c r="G700" s="120">
        <f t="shared" si="231"/>
        <v>20</v>
      </c>
      <c r="H700" s="122">
        <f t="shared" si="223"/>
        <v>0.0416666666666667</v>
      </c>
      <c r="I700" s="159">
        <f t="shared" si="221"/>
        <v>0.833333333333333</v>
      </c>
      <c r="J700" s="160" t="str">
        <f>IF(_penmei4_month_day!A694="","",_penmei4_month_day!A694)</f>
        <v/>
      </c>
      <c r="K700" s="160" t="str">
        <f>IF(_penmei4_month_day!B694="","",_penmei4_month_day!B694)</f>
        <v/>
      </c>
      <c r="L700" s="160" t="str">
        <f>IF(_penmei4_month_day!C694="","",_penmei4_month_day!C694)</f>
        <v/>
      </c>
      <c r="M700" s="160" t="str">
        <f>IF(_penmei4_month_day!D694="","",_penmei4_month_day!D694)</f>
        <v/>
      </c>
      <c r="N700" s="160" t="str">
        <f>IF(_penmei4_month_day!E694="","",_penmei4_month_day!E694)</f>
        <v/>
      </c>
      <c r="O700" s="161" t="str">
        <f>IF(_penmei4_month_day!F694="","",_penmei4_month_day!F694)</f>
        <v/>
      </c>
      <c r="P700" s="162"/>
      <c r="Q700" s="185" t="str">
        <f t="shared" si="215"/>
        <v/>
      </c>
      <c r="R700" s="161" t="str">
        <f>IF(OR(_penmei3_month_day!A694="",_penmei3_month_day!B694=""),"",IF(AND(_penmei3_month_day!A694=1,_penmei3_month_day!B694=1),_penmei4_month_day!I694,""))</f>
        <v/>
      </c>
      <c r="S700" s="186" t="str">
        <f>IF(_penmei4_month_day!J694="","",_penmei4_month_day!J694)</f>
        <v/>
      </c>
      <c r="T700" s="187" t="str">
        <f>IF(_penmei4_month_day!K694="","",_penmei4_month_day!K694)</f>
        <v/>
      </c>
      <c r="U700" s="160" t="str">
        <f>IF(_penmei4_month_day!L694="","",_penmei4_month_day!L694)</f>
        <v/>
      </c>
      <c r="V700" s="160" t="str">
        <f>IF(_penmei4_month_day!M694="","",_penmei4_month_day!M694)</f>
        <v/>
      </c>
      <c r="W700" s="188" t="str">
        <f>IF(_penmei4_month_day!N694="","",_penmei4_month_day!N694)</f>
        <v/>
      </c>
      <c r="X700" s="162"/>
      <c r="Y700" s="185" t="str">
        <f t="shared" si="216"/>
        <v/>
      </c>
      <c r="Z700" s="161" t="str">
        <f>IF(OR(_penmei3_month_day!D694="",_penmei3_month_day!E694=""),"",IF(AND(_penmei3_month_day!D694=1,_penmei3_month_day!E694=1),_penmei4_month_day!Q694,""))</f>
        <v/>
      </c>
      <c r="AA700" s="221" t="str">
        <f>IF(_penmei4_month_day!R694="","",_penmei4_month_day!R694)</f>
        <v/>
      </c>
      <c r="AB700" s="222">
        <f t="shared" si="222"/>
        <v>0</v>
      </c>
      <c r="AC700" s="223"/>
      <c r="AD700" s="224"/>
      <c r="AE700" s="225"/>
      <c r="AF700" s="224"/>
      <c r="AG700" s="225"/>
      <c r="AH700" s="249"/>
      <c r="AI700" s="258"/>
      <c r="AJ700" s="259"/>
    </row>
    <row r="701" spans="1:36">
      <c r="A701" s="118">
        <f t="shared" si="224"/>
        <v>43494</v>
      </c>
      <c r="B701" s="119">
        <f t="shared" si="230"/>
        <v>43494</v>
      </c>
      <c r="C701" s="120" t="str">
        <f t="shared" si="218"/>
        <v>中</v>
      </c>
      <c r="D701" s="120">
        <f t="shared" si="233"/>
        <v>29</v>
      </c>
      <c r="E701" s="120">
        <f t="shared" si="235"/>
        <v>4</v>
      </c>
      <c r="F701" s="121" t="str">
        <f t="shared" si="229"/>
        <v>丁班</v>
      </c>
      <c r="G701" s="120">
        <f t="shared" si="231"/>
        <v>21</v>
      </c>
      <c r="H701" s="122">
        <f t="shared" si="223"/>
        <v>0.0416666666666667</v>
      </c>
      <c r="I701" s="159">
        <f t="shared" si="221"/>
        <v>0.875</v>
      </c>
      <c r="J701" s="160" t="str">
        <f>IF(_penmei4_month_day!A695="","",_penmei4_month_day!A695)</f>
        <v/>
      </c>
      <c r="K701" s="160" t="str">
        <f>IF(_penmei4_month_day!B695="","",_penmei4_month_day!B695)</f>
        <v/>
      </c>
      <c r="L701" s="160" t="str">
        <f>IF(_penmei4_month_day!C695="","",_penmei4_month_day!C695)</f>
        <v/>
      </c>
      <c r="M701" s="160" t="str">
        <f>IF(_penmei4_month_day!D695="","",_penmei4_month_day!D695)</f>
        <v/>
      </c>
      <c r="N701" s="160" t="str">
        <f>IF(_penmei4_month_day!E695="","",_penmei4_month_day!E695)</f>
        <v/>
      </c>
      <c r="O701" s="161" t="str">
        <f>IF(_penmei4_month_day!F695="","",_penmei4_month_day!F695)</f>
        <v/>
      </c>
      <c r="P701" s="162"/>
      <c r="Q701" s="185" t="str">
        <f t="shared" si="215"/>
        <v/>
      </c>
      <c r="R701" s="161" t="str">
        <f>IF(OR(_penmei3_month_day!A695="",_penmei3_month_day!B695=""),"",IF(AND(_penmei3_month_day!A695=1,_penmei3_month_day!B695=1),_penmei4_month_day!I695,""))</f>
        <v/>
      </c>
      <c r="S701" s="186" t="str">
        <f>IF(_penmei4_month_day!J695="","",_penmei4_month_day!J695)</f>
        <v/>
      </c>
      <c r="T701" s="187" t="str">
        <f>IF(_penmei4_month_day!K695="","",_penmei4_month_day!K695)</f>
        <v/>
      </c>
      <c r="U701" s="160" t="str">
        <f>IF(_penmei4_month_day!L695="","",_penmei4_month_day!L695)</f>
        <v/>
      </c>
      <c r="V701" s="160" t="str">
        <f>IF(_penmei4_month_day!M695="","",_penmei4_month_day!M695)</f>
        <v/>
      </c>
      <c r="W701" s="188" t="str">
        <f>IF(_penmei4_month_day!N695="","",_penmei4_month_day!N695)</f>
        <v/>
      </c>
      <c r="X701" s="162"/>
      <c r="Y701" s="185" t="str">
        <f t="shared" si="216"/>
        <v/>
      </c>
      <c r="Z701" s="161" t="str">
        <f>IF(OR(_penmei3_month_day!D695="",_penmei3_month_day!E695=""),"",IF(AND(_penmei3_month_day!D695=1,_penmei3_month_day!E695=1),_penmei4_month_day!Q695,""))</f>
        <v/>
      </c>
      <c r="AA701" s="221" t="str">
        <f>IF(_penmei4_month_day!R695="","",_penmei4_month_day!R695)</f>
        <v/>
      </c>
      <c r="AB701" s="222">
        <f t="shared" si="222"/>
        <v>0</v>
      </c>
      <c r="AC701" s="223"/>
      <c r="AD701" s="224"/>
      <c r="AE701" s="225"/>
      <c r="AF701" s="224"/>
      <c r="AG701" s="225"/>
      <c r="AH701" s="249"/>
      <c r="AI701" s="258"/>
      <c r="AJ701" s="259"/>
    </row>
    <row r="702" spans="1:36">
      <c r="A702" s="118">
        <f t="shared" si="224"/>
        <v>43494</v>
      </c>
      <c r="B702" s="119">
        <f t="shared" si="230"/>
        <v>43494</v>
      </c>
      <c r="C702" s="120" t="str">
        <f t="shared" si="218"/>
        <v>中</v>
      </c>
      <c r="D702" s="120">
        <f t="shared" si="233"/>
        <v>29</v>
      </c>
      <c r="E702" s="120">
        <f t="shared" si="235"/>
        <v>4</v>
      </c>
      <c r="F702" s="121" t="str">
        <f t="shared" si="229"/>
        <v>丁班</v>
      </c>
      <c r="G702" s="120">
        <f t="shared" si="231"/>
        <v>22</v>
      </c>
      <c r="H702" s="122">
        <f t="shared" si="223"/>
        <v>0.0416666666666667</v>
      </c>
      <c r="I702" s="159">
        <f t="shared" si="221"/>
        <v>0.916666666666666</v>
      </c>
      <c r="J702" s="160" t="str">
        <f>IF(_penmei4_month_day!A696="","",_penmei4_month_day!A696)</f>
        <v/>
      </c>
      <c r="K702" s="160" t="str">
        <f>IF(_penmei4_month_day!B696="","",_penmei4_month_day!B696)</f>
        <v/>
      </c>
      <c r="L702" s="160" t="str">
        <f>IF(_penmei4_month_day!C696="","",_penmei4_month_day!C696)</f>
        <v/>
      </c>
      <c r="M702" s="160" t="str">
        <f>IF(_penmei4_month_day!D696="","",_penmei4_month_day!D696)</f>
        <v/>
      </c>
      <c r="N702" s="160" t="str">
        <f>IF(_penmei4_month_day!E696="","",_penmei4_month_day!E696)</f>
        <v/>
      </c>
      <c r="O702" s="161" t="str">
        <f>IF(_penmei4_month_day!F696="","",_penmei4_month_day!F696)</f>
        <v/>
      </c>
      <c r="P702" s="162"/>
      <c r="Q702" s="185" t="str">
        <f t="shared" si="215"/>
        <v/>
      </c>
      <c r="R702" s="161" t="str">
        <f>IF(OR(_penmei3_month_day!A696="",_penmei3_month_day!B696=""),"",IF(AND(_penmei3_month_day!A696=1,_penmei3_month_day!B696=1),_penmei4_month_day!I696,""))</f>
        <v/>
      </c>
      <c r="S702" s="186" t="str">
        <f>IF(_penmei4_month_day!J696="","",_penmei4_month_day!J696)</f>
        <v/>
      </c>
      <c r="T702" s="187" t="str">
        <f>IF(_penmei4_month_day!K696="","",_penmei4_month_day!K696)</f>
        <v/>
      </c>
      <c r="U702" s="160" t="str">
        <f>IF(_penmei4_month_day!L696="","",_penmei4_month_day!L696)</f>
        <v/>
      </c>
      <c r="V702" s="160" t="str">
        <f>IF(_penmei4_month_day!M696="","",_penmei4_month_day!M696)</f>
        <v/>
      </c>
      <c r="W702" s="188" t="str">
        <f>IF(_penmei4_month_day!N696="","",_penmei4_month_day!N696)</f>
        <v/>
      </c>
      <c r="X702" s="162"/>
      <c r="Y702" s="185" t="str">
        <f t="shared" si="216"/>
        <v/>
      </c>
      <c r="Z702" s="161" t="str">
        <f>IF(OR(_penmei3_month_day!D696="",_penmei3_month_day!E696=""),"",IF(AND(_penmei3_month_day!D696=1,_penmei3_month_day!E696=1),_penmei4_month_day!Q696,""))</f>
        <v/>
      </c>
      <c r="AA702" s="221" t="str">
        <f>IF(_penmei4_month_day!R696="","",_penmei4_month_day!R696)</f>
        <v/>
      </c>
      <c r="AB702" s="222">
        <f t="shared" si="222"/>
        <v>0</v>
      </c>
      <c r="AC702" s="223"/>
      <c r="AD702" s="224"/>
      <c r="AE702" s="225"/>
      <c r="AF702" s="224"/>
      <c r="AG702" s="225"/>
      <c r="AH702" s="249"/>
      <c r="AI702" s="260"/>
      <c r="AJ702" s="261"/>
    </row>
    <row r="703" spans="1:36">
      <c r="A703" s="123">
        <f t="shared" si="224"/>
        <v>43494</v>
      </c>
      <c r="B703" s="124">
        <f t="shared" si="230"/>
        <v>43494</v>
      </c>
      <c r="C703" s="125" t="str">
        <f t="shared" si="218"/>
        <v>中</v>
      </c>
      <c r="D703" s="125">
        <f t="shared" si="233"/>
        <v>29</v>
      </c>
      <c r="E703" s="125">
        <f t="shared" si="235"/>
        <v>4</v>
      </c>
      <c r="F703" s="126" t="str">
        <f t="shared" si="229"/>
        <v>丁班</v>
      </c>
      <c r="G703" s="125">
        <f t="shared" si="231"/>
        <v>23</v>
      </c>
      <c r="H703" s="127">
        <f t="shared" si="223"/>
        <v>0.0416666666666667</v>
      </c>
      <c r="I703" s="163">
        <f t="shared" si="221"/>
        <v>0.958333333333333</v>
      </c>
      <c r="J703" s="164" t="str">
        <f>IF(_penmei4_month_day!A697="","",_penmei4_month_day!A697)</f>
        <v/>
      </c>
      <c r="K703" s="164" t="str">
        <f>IF(_penmei4_month_day!B697="","",_penmei4_month_day!B697)</f>
        <v/>
      </c>
      <c r="L703" s="164" t="str">
        <f>IF(_penmei4_month_day!C697="","",_penmei4_month_day!C697)</f>
        <v/>
      </c>
      <c r="M703" s="164" t="str">
        <f>IF(_penmei4_month_day!D697="","",_penmei4_month_day!D697)</f>
        <v/>
      </c>
      <c r="N703" s="164" t="str">
        <f>IF(_penmei4_month_day!E697="","",_penmei4_month_day!E697)</f>
        <v/>
      </c>
      <c r="O703" s="165" t="str">
        <f>IF(_penmei4_month_day!F697="","",_penmei4_month_day!F697)</f>
        <v/>
      </c>
      <c r="P703" s="166"/>
      <c r="Q703" s="189" t="str">
        <f t="shared" si="215"/>
        <v/>
      </c>
      <c r="R703" s="165" t="str">
        <f>IF(OR(_penmei3_month_day!A697="",_penmei3_month_day!B697=""),"",IF(AND(_penmei3_month_day!A697=1,_penmei3_month_day!B697=1),_penmei4_month_day!I697,""))</f>
        <v/>
      </c>
      <c r="S703" s="190" t="str">
        <f>IF(_penmei4_month_day!J697="","",_penmei4_month_day!J697)</f>
        <v/>
      </c>
      <c r="T703" s="191" t="str">
        <f>IF(_penmei4_month_day!K697="","",_penmei4_month_day!K697)</f>
        <v/>
      </c>
      <c r="U703" s="164" t="str">
        <f>IF(_penmei4_month_day!L697="","",_penmei4_month_day!L697)</f>
        <v/>
      </c>
      <c r="V703" s="164" t="str">
        <f>IF(_penmei4_month_day!M697="","",_penmei4_month_day!M697)</f>
        <v/>
      </c>
      <c r="W703" s="192" t="str">
        <f>IF(_penmei4_month_day!N697="","",_penmei4_month_day!N697)</f>
        <v/>
      </c>
      <c r="X703" s="166"/>
      <c r="Y703" s="189" t="str">
        <f t="shared" si="216"/>
        <v/>
      </c>
      <c r="Z703" s="165" t="str">
        <f>IF(OR(_penmei3_month_day!D697="",_penmei3_month_day!E697=""),"",IF(AND(_penmei3_month_day!D697=1,_penmei3_month_day!E697=1),_penmei4_month_day!Q697,""))</f>
        <v/>
      </c>
      <c r="AA703" s="226" t="str">
        <f>IF(_penmei4_month_day!R697="","",_penmei4_month_day!R697)</f>
        <v/>
      </c>
      <c r="AB703" s="222">
        <f t="shared" si="222"/>
        <v>0</v>
      </c>
      <c r="AC703" s="227"/>
      <c r="AD703" s="228"/>
      <c r="AE703" s="229"/>
      <c r="AF703" s="228"/>
      <c r="AG703" s="229"/>
      <c r="AH703" s="251"/>
      <c r="AI703" s="252" t="s">
        <v>118</v>
      </c>
      <c r="AJ703" s="253"/>
    </row>
    <row r="704" spans="1:36">
      <c r="A704" s="128">
        <f t="shared" si="224"/>
        <v>43495</v>
      </c>
      <c r="B704" s="129">
        <f t="shared" si="230"/>
        <v>43495</v>
      </c>
      <c r="C704" s="130" t="str">
        <f t="shared" si="218"/>
        <v>夜</v>
      </c>
      <c r="D704" s="130">
        <f t="shared" si="233"/>
        <v>30</v>
      </c>
      <c r="E704" s="130">
        <f>IF(AND(E656=1),4,IF(AND(E656&gt;1),(E656-1),))</f>
        <v>2</v>
      </c>
      <c r="F704" s="131" t="str">
        <f t="shared" si="229"/>
        <v>乙班</v>
      </c>
      <c r="G704" s="130">
        <f t="shared" si="231"/>
        <v>0</v>
      </c>
      <c r="H704" s="132">
        <f t="shared" si="223"/>
        <v>0.0416666666666667</v>
      </c>
      <c r="I704" s="167">
        <f t="shared" si="221"/>
        <v>1</v>
      </c>
      <c r="J704" s="168" t="str">
        <f>IF(_penmei4_month_day!A698="","",_penmei4_month_day!A698)</f>
        <v/>
      </c>
      <c r="K704" s="169" t="str">
        <f>IF(_penmei4_month_day!B698="","",_penmei4_month_day!B698)</f>
        <v/>
      </c>
      <c r="L704" s="169" t="str">
        <f>IF(_penmei4_month_day!C698="","",_penmei4_month_day!C698)</f>
        <v/>
      </c>
      <c r="M704" s="156" t="str">
        <f>IF(_penmei4_month_day!D698="","",_penmei4_month_day!D698)</f>
        <v/>
      </c>
      <c r="N704" s="156" t="str">
        <f>IF(_penmei4_month_day!E698="","",_penmei4_month_day!E698)</f>
        <v/>
      </c>
      <c r="O704" s="157" t="str">
        <f>IF(_penmei4_month_day!F698="","",_penmei4_month_day!F698)</f>
        <v/>
      </c>
      <c r="P704" s="158"/>
      <c r="Q704" s="197" t="str">
        <f t="shared" si="215"/>
        <v/>
      </c>
      <c r="R704" s="157" t="str">
        <f>IF(OR(_penmei3_month_day!A698="",_penmei3_month_day!B698=""),"",IF(AND(_penmei3_month_day!A698=1,_penmei3_month_day!B698=1),_penmei4_month_day!I698,""))</f>
        <v/>
      </c>
      <c r="S704" s="182" t="str">
        <f>IF(_penmei4_month_day!J698="","",_penmei4_month_day!J698)</f>
        <v/>
      </c>
      <c r="T704" s="183" t="str">
        <f>IF(_penmei4_month_day!K698="","",_penmei4_month_day!K698)</f>
        <v/>
      </c>
      <c r="U704" s="156" t="str">
        <f>IF(_penmei4_month_day!L698="","",_penmei4_month_day!L698)</f>
        <v/>
      </c>
      <c r="V704" s="156" t="str">
        <f>IF(_penmei4_month_day!M698="","",_penmei4_month_day!M698)</f>
        <v/>
      </c>
      <c r="W704" s="184" t="str">
        <f>IF(_penmei4_month_day!N698="","",_penmei4_month_day!N698)</f>
        <v/>
      </c>
      <c r="X704" s="158"/>
      <c r="Y704" s="197" t="str">
        <f t="shared" si="216"/>
        <v/>
      </c>
      <c r="Z704" s="194" t="str">
        <f>IF(OR(_penmei3_month_day!D698="",_penmei3_month_day!E698=""),"",IF(AND(_penmei3_month_day!D698=1,_penmei3_month_day!E698=1),_penmei4_month_day!Q698,""))</f>
        <v/>
      </c>
      <c r="AA704" s="230" t="str">
        <f>IF(_penmei4_month_day!R698="","",_penmei4_month_day!R698)</f>
        <v/>
      </c>
      <c r="AB704" s="222">
        <f t="shared" si="222"/>
        <v>0</v>
      </c>
      <c r="AC704" s="231"/>
      <c r="AD704" s="232"/>
      <c r="AE704" s="233"/>
      <c r="AF704" s="232"/>
      <c r="AG704" s="233"/>
      <c r="AH704" s="254"/>
      <c r="AI704" s="256"/>
      <c r="AJ704" s="257"/>
    </row>
    <row r="705" spans="1:36">
      <c r="A705" s="118">
        <f t="shared" si="224"/>
        <v>43495</v>
      </c>
      <c r="B705" s="119">
        <f t="shared" si="230"/>
        <v>43495</v>
      </c>
      <c r="C705" s="120" t="str">
        <f t="shared" si="218"/>
        <v>夜</v>
      </c>
      <c r="D705" s="120">
        <f t="shared" si="233"/>
        <v>30</v>
      </c>
      <c r="E705" s="120">
        <f>E704</f>
        <v>2</v>
      </c>
      <c r="F705" s="121" t="str">
        <f t="shared" si="229"/>
        <v>乙班</v>
      </c>
      <c r="G705" s="120">
        <f t="shared" si="231"/>
        <v>1</v>
      </c>
      <c r="H705" s="122">
        <f t="shared" si="223"/>
        <v>0.0416666666666667</v>
      </c>
      <c r="I705" s="159">
        <f t="shared" si="221"/>
        <v>0.0416666666666667</v>
      </c>
      <c r="J705" s="160" t="str">
        <f>IF(_penmei4_month_day!A699="","",_penmei4_month_day!A699)</f>
        <v/>
      </c>
      <c r="K705" s="160" t="str">
        <f>IF(_penmei4_month_day!B699="","",_penmei4_month_day!B699)</f>
        <v/>
      </c>
      <c r="L705" s="160" t="str">
        <f>IF(_penmei4_month_day!C699="","",_penmei4_month_day!C699)</f>
        <v/>
      </c>
      <c r="M705" s="160" t="str">
        <f>IF(_penmei4_month_day!D699="","",_penmei4_month_day!D699)</f>
        <v/>
      </c>
      <c r="N705" s="160" t="str">
        <f>IF(_penmei4_month_day!E699="","",_penmei4_month_day!E699)</f>
        <v/>
      </c>
      <c r="O705" s="161" t="str">
        <f>IF(_penmei4_month_day!F699="","",_penmei4_month_day!F699)</f>
        <v/>
      </c>
      <c r="P705" s="162"/>
      <c r="Q705" s="185" t="str">
        <f t="shared" si="215"/>
        <v/>
      </c>
      <c r="R705" s="161" t="str">
        <f>IF(OR(_penmei3_month_day!A699="",_penmei3_month_day!B699=""),"",IF(AND(_penmei3_month_day!A699=1,_penmei3_month_day!B699=1),_penmei4_month_day!I699,""))</f>
        <v/>
      </c>
      <c r="S705" s="186" t="str">
        <f>IF(_penmei4_month_day!J699="","",_penmei4_month_day!J699)</f>
        <v/>
      </c>
      <c r="T705" s="187" t="str">
        <f>IF(_penmei4_month_day!K699="","",_penmei4_month_day!K699)</f>
        <v/>
      </c>
      <c r="U705" s="160" t="str">
        <f>IF(_penmei4_month_day!L699="","",_penmei4_month_day!L699)</f>
        <v/>
      </c>
      <c r="V705" s="160" t="str">
        <f>IF(_penmei4_month_day!M699="","",_penmei4_month_day!M699)</f>
        <v/>
      </c>
      <c r="W705" s="188" t="str">
        <f>IF(_penmei4_month_day!N699="","",_penmei4_month_day!N699)</f>
        <v/>
      </c>
      <c r="X705" s="162"/>
      <c r="Y705" s="185" t="str">
        <f t="shared" si="216"/>
        <v/>
      </c>
      <c r="Z705" s="161" t="str">
        <f>IF(OR(_penmei3_month_day!D699="",_penmei3_month_day!E699=""),"",IF(AND(_penmei3_month_day!D699=1,_penmei3_month_day!E699=1),_penmei4_month_day!Q699,""))</f>
        <v/>
      </c>
      <c r="AA705" s="221" t="str">
        <f>IF(_penmei4_month_day!R699="","",_penmei4_month_day!R699)</f>
        <v/>
      </c>
      <c r="AB705" s="222">
        <f t="shared" si="222"/>
        <v>0</v>
      </c>
      <c r="AC705" s="223"/>
      <c r="AD705" s="224"/>
      <c r="AE705" s="225"/>
      <c r="AF705" s="224"/>
      <c r="AG705" s="225"/>
      <c r="AH705" s="249"/>
      <c r="AI705" s="258"/>
      <c r="AJ705" s="259"/>
    </row>
    <row r="706" spans="1:36">
      <c r="A706" s="118">
        <f t="shared" si="224"/>
        <v>43495</v>
      </c>
      <c r="B706" s="119">
        <f t="shared" si="230"/>
        <v>43495</v>
      </c>
      <c r="C706" s="120" t="str">
        <f t="shared" si="218"/>
        <v>夜</v>
      </c>
      <c r="D706" s="120">
        <f t="shared" si="233"/>
        <v>30</v>
      </c>
      <c r="E706" s="120">
        <f t="shared" ref="E706:E711" si="236">E705</f>
        <v>2</v>
      </c>
      <c r="F706" s="121" t="str">
        <f t="shared" si="229"/>
        <v>乙班</v>
      </c>
      <c r="G706" s="120">
        <f t="shared" si="231"/>
        <v>2</v>
      </c>
      <c r="H706" s="122">
        <f t="shared" si="223"/>
        <v>0.0416666666666667</v>
      </c>
      <c r="I706" s="159">
        <f t="shared" si="221"/>
        <v>0.0833333333333333</v>
      </c>
      <c r="J706" s="160" t="str">
        <f>IF(_penmei4_month_day!A700="","",_penmei4_month_day!A700)</f>
        <v/>
      </c>
      <c r="K706" s="160" t="str">
        <f>IF(_penmei4_month_day!B700="","",_penmei4_month_day!B700)</f>
        <v/>
      </c>
      <c r="L706" s="160" t="str">
        <f>IF(_penmei4_month_day!C700="","",_penmei4_month_day!C700)</f>
        <v/>
      </c>
      <c r="M706" s="160" t="str">
        <f>IF(_penmei4_month_day!D700="","",_penmei4_month_day!D700)</f>
        <v/>
      </c>
      <c r="N706" s="160" t="str">
        <f>IF(_penmei4_month_day!E700="","",_penmei4_month_day!E700)</f>
        <v/>
      </c>
      <c r="O706" s="161" t="str">
        <f>IF(_penmei4_month_day!F700="","",_penmei4_month_day!F700)</f>
        <v/>
      </c>
      <c r="P706" s="162"/>
      <c r="Q706" s="185" t="str">
        <f t="shared" si="215"/>
        <v/>
      </c>
      <c r="R706" s="161" t="str">
        <f>IF(OR(_penmei3_month_day!A700="",_penmei3_month_day!B700=""),"",IF(AND(_penmei3_month_day!A700=1,_penmei3_month_day!B700=1),_penmei4_month_day!I700,""))</f>
        <v/>
      </c>
      <c r="S706" s="186" t="str">
        <f>IF(_penmei4_month_day!J700="","",_penmei4_month_day!J700)</f>
        <v/>
      </c>
      <c r="T706" s="187" t="str">
        <f>IF(_penmei4_month_day!K700="","",_penmei4_month_day!K700)</f>
        <v/>
      </c>
      <c r="U706" s="160" t="str">
        <f>IF(_penmei4_month_day!L700="","",_penmei4_month_day!L700)</f>
        <v/>
      </c>
      <c r="V706" s="160" t="str">
        <f>IF(_penmei4_month_day!M700="","",_penmei4_month_day!M700)</f>
        <v/>
      </c>
      <c r="W706" s="188" t="str">
        <f>IF(_penmei4_month_day!N700="","",_penmei4_month_day!N700)</f>
        <v/>
      </c>
      <c r="X706" s="162"/>
      <c r="Y706" s="185" t="str">
        <f t="shared" si="216"/>
        <v/>
      </c>
      <c r="Z706" s="161" t="str">
        <f>IF(OR(_penmei3_month_day!D700="",_penmei3_month_day!E700=""),"",IF(AND(_penmei3_month_day!D700=1,_penmei3_month_day!E700=1),_penmei4_month_day!Q700,""))</f>
        <v/>
      </c>
      <c r="AA706" s="221" t="str">
        <f>IF(_penmei4_month_day!R700="","",_penmei4_month_day!R700)</f>
        <v/>
      </c>
      <c r="AB706" s="222">
        <f t="shared" si="222"/>
        <v>0</v>
      </c>
      <c r="AC706" s="223"/>
      <c r="AD706" s="224"/>
      <c r="AE706" s="225"/>
      <c r="AF706" s="224"/>
      <c r="AG706" s="225"/>
      <c r="AH706" s="249"/>
      <c r="AI706" s="258"/>
      <c r="AJ706" s="259"/>
    </row>
    <row r="707" spans="1:36">
      <c r="A707" s="118">
        <f t="shared" si="224"/>
        <v>43495</v>
      </c>
      <c r="B707" s="119">
        <f t="shared" si="230"/>
        <v>43495</v>
      </c>
      <c r="C707" s="120" t="str">
        <f t="shared" si="218"/>
        <v>夜</v>
      </c>
      <c r="D707" s="120">
        <f t="shared" si="233"/>
        <v>30</v>
      </c>
      <c r="E707" s="120">
        <f t="shared" si="236"/>
        <v>2</v>
      </c>
      <c r="F707" s="121" t="str">
        <f t="shared" si="229"/>
        <v>乙班</v>
      </c>
      <c r="G707" s="120">
        <f t="shared" si="231"/>
        <v>3</v>
      </c>
      <c r="H707" s="122">
        <f t="shared" si="223"/>
        <v>0.0416666666666667</v>
      </c>
      <c r="I707" s="159">
        <f t="shared" si="221"/>
        <v>0.125</v>
      </c>
      <c r="J707" s="160" t="str">
        <f>IF(_penmei4_month_day!A701="","",_penmei4_month_day!A701)</f>
        <v/>
      </c>
      <c r="K707" s="160" t="str">
        <f>IF(_penmei4_month_day!B701="","",_penmei4_month_day!B701)</f>
        <v/>
      </c>
      <c r="L707" s="160" t="str">
        <f>IF(_penmei4_month_day!C701="","",_penmei4_month_day!C701)</f>
        <v/>
      </c>
      <c r="M707" s="160" t="str">
        <f>IF(_penmei4_month_day!D701="","",_penmei4_month_day!D701)</f>
        <v/>
      </c>
      <c r="N707" s="160" t="str">
        <f>IF(_penmei4_month_day!E701="","",_penmei4_month_day!E701)</f>
        <v/>
      </c>
      <c r="O707" s="161" t="str">
        <f>IF(_penmei4_month_day!F701="","",_penmei4_month_day!F701)</f>
        <v/>
      </c>
      <c r="P707" s="162"/>
      <c r="Q707" s="185" t="str">
        <f t="shared" si="215"/>
        <v/>
      </c>
      <c r="R707" s="161" t="str">
        <f>IF(OR(_penmei3_month_day!A701="",_penmei3_month_day!B701=""),"",IF(AND(_penmei3_month_day!A701=1,_penmei3_month_day!B701=1),_penmei4_month_day!I701,""))</f>
        <v/>
      </c>
      <c r="S707" s="186" t="str">
        <f>IF(_penmei4_month_day!J701="","",_penmei4_month_day!J701)</f>
        <v/>
      </c>
      <c r="T707" s="187" t="str">
        <f>IF(_penmei4_month_day!K701="","",_penmei4_month_day!K701)</f>
        <v/>
      </c>
      <c r="U707" s="160" t="str">
        <f>IF(_penmei4_month_day!L701="","",_penmei4_month_day!L701)</f>
        <v/>
      </c>
      <c r="V707" s="160" t="str">
        <f>IF(_penmei4_month_day!M701="","",_penmei4_month_day!M701)</f>
        <v/>
      </c>
      <c r="W707" s="188" t="str">
        <f>IF(_penmei4_month_day!N701="","",_penmei4_month_day!N701)</f>
        <v/>
      </c>
      <c r="X707" s="162"/>
      <c r="Y707" s="185" t="str">
        <f t="shared" si="216"/>
        <v/>
      </c>
      <c r="Z707" s="161" t="str">
        <f>IF(OR(_penmei3_month_day!D701="",_penmei3_month_day!E701=""),"",IF(AND(_penmei3_month_day!D701=1,_penmei3_month_day!E701=1),_penmei4_month_day!Q701,""))</f>
        <v/>
      </c>
      <c r="AA707" s="221" t="str">
        <f>IF(_penmei4_month_day!R701="","",_penmei4_month_day!R701)</f>
        <v/>
      </c>
      <c r="AB707" s="222">
        <f t="shared" si="222"/>
        <v>0</v>
      </c>
      <c r="AC707" s="223"/>
      <c r="AD707" s="224"/>
      <c r="AE707" s="225"/>
      <c r="AF707" s="224"/>
      <c r="AG707" s="225"/>
      <c r="AH707" s="249"/>
      <c r="AI707" s="258"/>
      <c r="AJ707" s="259"/>
    </row>
    <row r="708" spans="1:36">
      <c r="A708" s="118">
        <f t="shared" si="224"/>
        <v>43495</v>
      </c>
      <c r="B708" s="119">
        <f t="shared" si="230"/>
        <v>43495</v>
      </c>
      <c r="C708" s="120" t="str">
        <f t="shared" si="218"/>
        <v>夜</v>
      </c>
      <c r="D708" s="120">
        <f t="shared" ref="D708:D731" si="237">DAY(A708)</f>
        <v>30</v>
      </c>
      <c r="E708" s="120">
        <f t="shared" si="236"/>
        <v>2</v>
      </c>
      <c r="F708" s="121" t="str">
        <f t="shared" si="229"/>
        <v>乙班</v>
      </c>
      <c r="G708" s="120">
        <f t="shared" si="231"/>
        <v>4</v>
      </c>
      <c r="H708" s="122">
        <f t="shared" si="223"/>
        <v>0.0416666666666667</v>
      </c>
      <c r="I708" s="159">
        <f t="shared" si="221"/>
        <v>0.166666666666667</v>
      </c>
      <c r="J708" s="160" t="str">
        <f>IF(_penmei4_month_day!A702="","",_penmei4_month_day!A702)</f>
        <v/>
      </c>
      <c r="K708" s="160" t="str">
        <f>IF(_penmei4_month_day!B702="","",_penmei4_month_day!B702)</f>
        <v/>
      </c>
      <c r="L708" s="160" t="str">
        <f>IF(_penmei4_month_day!C702="","",_penmei4_month_day!C702)</f>
        <v/>
      </c>
      <c r="M708" s="160" t="str">
        <f>IF(_penmei4_month_day!D702="","",_penmei4_month_day!D702)</f>
        <v/>
      </c>
      <c r="N708" s="160" t="str">
        <f>IF(_penmei4_month_day!E702="","",_penmei4_month_day!E702)</f>
        <v/>
      </c>
      <c r="O708" s="161" t="str">
        <f>IF(_penmei4_month_day!F702="","",_penmei4_month_day!F702)</f>
        <v/>
      </c>
      <c r="P708" s="162"/>
      <c r="Q708" s="185" t="str">
        <f t="shared" si="215"/>
        <v/>
      </c>
      <c r="R708" s="161" t="str">
        <f>IF(OR(_penmei3_month_day!A702="",_penmei3_month_day!B702=""),"",IF(AND(_penmei3_month_day!A702=1,_penmei3_month_day!B702=1),_penmei4_month_day!I702,""))</f>
        <v/>
      </c>
      <c r="S708" s="186" t="str">
        <f>IF(_penmei4_month_day!J702="","",_penmei4_month_day!J702)</f>
        <v/>
      </c>
      <c r="T708" s="187" t="str">
        <f>IF(_penmei4_month_day!K702="","",_penmei4_month_day!K702)</f>
        <v/>
      </c>
      <c r="U708" s="160" t="str">
        <f>IF(_penmei4_month_day!L702="","",_penmei4_month_day!L702)</f>
        <v/>
      </c>
      <c r="V708" s="160" t="str">
        <f>IF(_penmei4_month_day!M702="","",_penmei4_month_day!M702)</f>
        <v/>
      </c>
      <c r="W708" s="188" t="str">
        <f>IF(_penmei4_month_day!N702="","",_penmei4_month_day!N702)</f>
        <v/>
      </c>
      <c r="X708" s="162"/>
      <c r="Y708" s="185" t="str">
        <f t="shared" si="216"/>
        <v/>
      </c>
      <c r="Z708" s="161" t="str">
        <f>IF(OR(_penmei3_month_day!D702="",_penmei3_month_day!E702=""),"",IF(AND(_penmei3_month_day!D702=1,_penmei3_month_day!E702=1),_penmei4_month_day!Q702,""))</f>
        <v/>
      </c>
      <c r="AA708" s="221" t="str">
        <f>IF(_penmei4_month_day!R702="","",_penmei4_month_day!R702)</f>
        <v/>
      </c>
      <c r="AB708" s="222">
        <f t="shared" si="222"/>
        <v>0</v>
      </c>
      <c r="AC708" s="223"/>
      <c r="AD708" s="224"/>
      <c r="AE708" s="225"/>
      <c r="AF708" s="224"/>
      <c r="AG708" s="225"/>
      <c r="AH708" s="249"/>
      <c r="AI708" s="258"/>
      <c r="AJ708" s="259"/>
    </row>
    <row r="709" spans="1:36">
      <c r="A709" s="118">
        <f t="shared" si="224"/>
        <v>43495</v>
      </c>
      <c r="B709" s="119">
        <f t="shared" si="230"/>
        <v>43495</v>
      </c>
      <c r="C709" s="120" t="str">
        <f t="shared" si="218"/>
        <v>夜</v>
      </c>
      <c r="D709" s="120">
        <f t="shared" si="237"/>
        <v>30</v>
      </c>
      <c r="E709" s="120">
        <f t="shared" si="236"/>
        <v>2</v>
      </c>
      <c r="F709" s="121" t="str">
        <f t="shared" si="229"/>
        <v>乙班</v>
      </c>
      <c r="G709" s="120">
        <f t="shared" si="231"/>
        <v>5</v>
      </c>
      <c r="H709" s="122">
        <f t="shared" si="223"/>
        <v>0.0416666666666667</v>
      </c>
      <c r="I709" s="159">
        <f t="shared" si="221"/>
        <v>0.208333333333333</v>
      </c>
      <c r="J709" s="160" t="str">
        <f>IF(_penmei4_month_day!A703="","",_penmei4_month_day!A703)</f>
        <v/>
      </c>
      <c r="K709" s="160" t="str">
        <f>IF(_penmei4_month_day!B703="","",_penmei4_month_day!B703)</f>
        <v/>
      </c>
      <c r="L709" s="160" t="str">
        <f>IF(_penmei4_month_day!C703="","",_penmei4_month_day!C703)</f>
        <v/>
      </c>
      <c r="M709" s="160" t="str">
        <f>IF(_penmei4_month_day!D703="","",_penmei4_month_day!D703)</f>
        <v/>
      </c>
      <c r="N709" s="160" t="str">
        <f>IF(_penmei4_month_day!E703="","",_penmei4_month_day!E703)</f>
        <v/>
      </c>
      <c r="O709" s="161" t="str">
        <f>IF(_penmei4_month_day!F703="","",_penmei4_month_day!F703)</f>
        <v/>
      </c>
      <c r="P709" s="162"/>
      <c r="Q709" s="185" t="str">
        <f t="shared" si="215"/>
        <v/>
      </c>
      <c r="R709" s="161" t="str">
        <f>IF(OR(_penmei3_month_day!A703="",_penmei3_month_day!B703=""),"",IF(AND(_penmei3_month_day!A703=1,_penmei3_month_day!B703=1),_penmei4_month_day!I703,""))</f>
        <v/>
      </c>
      <c r="S709" s="186" t="str">
        <f>IF(_penmei4_month_day!J703="","",_penmei4_month_day!J703)</f>
        <v/>
      </c>
      <c r="T709" s="187" t="str">
        <f>IF(_penmei4_month_day!K703="","",_penmei4_month_day!K703)</f>
        <v/>
      </c>
      <c r="U709" s="160" t="str">
        <f>IF(_penmei4_month_day!L703="","",_penmei4_month_day!L703)</f>
        <v/>
      </c>
      <c r="V709" s="160" t="str">
        <f>IF(_penmei4_month_day!M703="","",_penmei4_month_day!M703)</f>
        <v/>
      </c>
      <c r="W709" s="188" t="str">
        <f>IF(_penmei4_month_day!N703="","",_penmei4_month_day!N703)</f>
        <v/>
      </c>
      <c r="X709" s="162"/>
      <c r="Y709" s="185" t="str">
        <f t="shared" si="216"/>
        <v/>
      </c>
      <c r="Z709" s="161" t="str">
        <f>IF(OR(_penmei3_month_day!D703="",_penmei3_month_day!E703=""),"",IF(AND(_penmei3_month_day!D703=1,_penmei3_month_day!E703=1),_penmei4_month_day!Q703,""))</f>
        <v/>
      </c>
      <c r="AA709" s="221" t="str">
        <f>IF(_penmei4_month_day!R703="","",_penmei4_month_day!R703)</f>
        <v/>
      </c>
      <c r="AB709" s="222">
        <f t="shared" si="222"/>
        <v>0</v>
      </c>
      <c r="AC709" s="223"/>
      <c r="AD709" s="224"/>
      <c r="AE709" s="225"/>
      <c r="AF709" s="224"/>
      <c r="AG709" s="225"/>
      <c r="AH709" s="249"/>
      <c r="AI709" s="258"/>
      <c r="AJ709" s="259"/>
    </row>
    <row r="710" spans="1:36">
      <c r="A710" s="118">
        <f t="shared" si="224"/>
        <v>43495</v>
      </c>
      <c r="B710" s="119">
        <f t="shared" si="230"/>
        <v>43495</v>
      </c>
      <c r="C710" s="120" t="str">
        <f t="shared" si="218"/>
        <v>夜</v>
      </c>
      <c r="D710" s="120">
        <f t="shared" si="237"/>
        <v>30</v>
      </c>
      <c r="E710" s="120">
        <f t="shared" si="236"/>
        <v>2</v>
      </c>
      <c r="F710" s="121" t="str">
        <f t="shared" si="229"/>
        <v>乙班</v>
      </c>
      <c r="G710" s="120">
        <f t="shared" si="231"/>
        <v>6</v>
      </c>
      <c r="H710" s="122">
        <f t="shared" si="223"/>
        <v>0.0416666666666667</v>
      </c>
      <c r="I710" s="159">
        <f t="shared" si="221"/>
        <v>0.25</v>
      </c>
      <c r="J710" s="160" t="str">
        <f>IF(_penmei4_month_day!A704="","",_penmei4_month_day!A704)</f>
        <v/>
      </c>
      <c r="K710" s="160" t="str">
        <f>IF(_penmei4_month_day!B704="","",_penmei4_month_day!B704)</f>
        <v/>
      </c>
      <c r="L710" s="160" t="str">
        <f>IF(_penmei4_month_day!C704="","",_penmei4_month_day!C704)</f>
        <v/>
      </c>
      <c r="M710" s="160" t="str">
        <f>IF(_penmei4_month_day!D704="","",_penmei4_month_day!D704)</f>
        <v/>
      </c>
      <c r="N710" s="160" t="str">
        <f>IF(_penmei4_month_day!E704="","",_penmei4_month_day!E704)</f>
        <v/>
      </c>
      <c r="O710" s="161" t="str">
        <f>IF(_penmei4_month_day!F704="","",_penmei4_month_day!F704)</f>
        <v/>
      </c>
      <c r="P710" s="162"/>
      <c r="Q710" s="185" t="str">
        <f t="shared" si="215"/>
        <v/>
      </c>
      <c r="R710" s="161" t="str">
        <f>IF(OR(_penmei3_month_day!A704="",_penmei3_month_day!B704=""),"",IF(AND(_penmei3_month_day!A704=1,_penmei3_month_day!B704=1),_penmei4_month_day!I704,""))</f>
        <v/>
      </c>
      <c r="S710" s="186" t="str">
        <f>IF(_penmei4_month_day!J704="","",_penmei4_month_day!J704)</f>
        <v/>
      </c>
      <c r="T710" s="187" t="str">
        <f>IF(_penmei4_month_day!K704="","",_penmei4_month_day!K704)</f>
        <v/>
      </c>
      <c r="U710" s="160" t="str">
        <f>IF(_penmei4_month_day!L704="","",_penmei4_month_day!L704)</f>
        <v/>
      </c>
      <c r="V710" s="160" t="str">
        <f>IF(_penmei4_month_day!M704="","",_penmei4_month_day!M704)</f>
        <v/>
      </c>
      <c r="W710" s="188" t="str">
        <f>IF(_penmei4_month_day!N704="","",_penmei4_month_day!N704)</f>
        <v/>
      </c>
      <c r="X710" s="162"/>
      <c r="Y710" s="185" t="str">
        <f t="shared" si="216"/>
        <v/>
      </c>
      <c r="Z710" s="161" t="str">
        <f>IF(OR(_penmei3_month_day!D704="",_penmei3_month_day!E704=""),"",IF(AND(_penmei3_month_day!D704=1,_penmei3_month_day!E704=1),_penmei4_month_day!Q704,""))</f>
        <v/>
      </c>
      <c r="AA710" s="221" t="str">
        <f>IF(_penmei4_month_day!R704="","",_penmei4_month_day!R704)</f>
        <v/>
      </c>
      <c r="AB710" s="222">
        <f t="shared" si="222"/>
        <v>0</v>
      </c>
      <c r="AC710" s="223"/>
      <c r="AD710" s="224"/>
      <c r="AE710" s="225"/>
      <c r="AF710" s="224"/>
      <c r="AG710" s="225"/>
      <c r="AH710" s="249"/>
      <c r="AI710" s="260"/>
      <c r="AJ710" s="261"/>
    </row>
    <row r="711" spans="1:36">
      <c r="A711" s="123">
        <f t="shared" si="224"/>
        <v>43495</v>
      </c>
      <c r="B711" s="124">
        <f t="shared" si="230"/>
        <v>43495</v>
      </c>
      <c r="C711" s="125" t="str">
        <f t="shared" si="218"/>
        <v>夜</v>
      </c>
      <c r="D711" s="125">
        <f t="shared" si="237"/>
        <v>30</v>
      </c>
      <c r="E711" s="125">
        <f t="shared" si="236"/>
        <v>2</v>
      </c>
      <c r="F711" s="126" t="str">
        <f t="shared" si="229"/>
        <v>乙班</v>
      </c>
      <c r="G711" s="125">
        <f t="shared" si="231"/>
        <v>7</v>
      </c>
      <c r="H711" s="127">
        <f t="shared" si="223"/>
        <v>0.0416666666666667</v>
      </c>
      <c r="I711" s="163">
        <f t="shared" si="221"/>
        <v>0.291666666666667</v>
      </c>
      <c r="J711" s="164" t="str">
        <f>IF(_penmei4_month_day!A705="","",_penmei4_month_day!A705)</f>
        <v/>
      </c>
      <c r="K711" s="164" t="str">
        <f>IF(_penmei4_month_day!B705="","",_penmei4_month_day!B705)</f>
        <v/>
      </c>
      <c r="L711" s="164" t="str">
        <f>IF(_penmei4_month_day!C705="","",_penmei4_month_day!C705)</f>
        <v/>
      </c>
      <c r="M711" s="164" t="str">
        <f>IF(_penmei4_month_day!D705="","",_penmei4_month_day!D705)</f>
        <v/>
      </c>
      <c r="N711" s="164" t="str">
        <f>IF(_penmei4_month_day!E705="","",_penmei4_month_day!E705)</f>
        <v/>
      </c>
      <c r="O711" s="165" t="str">
        <f>IF(_penmei4_month_day!F705="","",_penmei4_month_day!F705)</f>
        <v/>
      </c>
      <c r="P711" s="166"/>
      <c r="Q711" s="189" t="str">
        <f t="shared" si="215"/>
        <v/>
      </c>
      <c r="R711" s="165" t="str">
        <f>IF(OR(_penmei3_month_day!A705="",_penmei3_month_day!B705=""),"",IF(AND(_penmei3_month_day!A705=1,_penmei3_month_day!B705=1),_penmei4_month_day!I705,""))</f>
        <v/>
      </c>
      <c r="S711" s="190" t="str">
        <f>IF(_penmei4_month_day!J705="","",_penmei4_month_day!J705)</f>
        <v/>
      </c>
      <c r="T711" s="191" t="str">
        <f>IF(_penmei4_month_day!K705="","",_penmei4_month_day!K705)</f>
        <v/>
      </c>
      <c r="U711" s="164" t="str">
        <f>IF(_penmei4_month_day!L705="","",_penmei4_month_day!L705)</f>
        <v/>
      </c>
      <c r="V711" s="164" t="str">
        <f>IF(_penmei4_month_day!M705="","",_penmei4_month_day!M705)</f>
        <v/>
      </c>
      <c r="W711" s="192" t="str">
        <f>IF(_penmei4_month_day!N705="","",_penmei4_month_day!N705)</f>
        <v/>
      </c>
      <c r="X711" s="166"/>
      <c r="Y711" s="189" t="str">
        <f t="shared" si="216"/>
        <v/>
      </c>
      <c r="Z711" s="165" t="str">
        <f>IF(OR(_penmei3_month_day!D705="",_penmei3_month_day!E705=""),"",IF(AND(_penmei3_month_day!D705=1,_penmei3_month_day!E705=1),_penmei4_month_day!Q705,""))</f>
        <v/>
      </c>
      <c r="AA711" s="226" t="str">
        <f>IF(_penmei4_month_day!R705="","",_penmei4_month_day!R705)</f>
        <v/>
      </c>
      <c r="AB711" s="222">
        <f t="shared" si="222"/>
        <v>0</v>
      </c>
      <c r="AC711" s="227"/>
      <c r="AD711" s="228"/>
      <c r="AE711" s="229"/>
      <c r="AF711" s="228"/>
      <c r="AG711" s="229"/>
      <c r="AH711" s="251"/>
      <c r="AI711" s="252" t="s">
        <v>118</v>
      </c>
      <c r="AJ711" s="253"/>
    </row>
    <row r="712" spans="1:36">
      <c r="A712" s="128">
        <f t="shared" si="224"/>
        <v>43495</v>
      </c>
      <c r="B712" s="129">
        <f t="shared" si="230"/>
        <v>43495</v>
      </c>
      <c r="C712" s="130" t="str">
        <f t="shared" si="218"/>
        <v>白</v>
      </c>
      <c r="D712" s="130">
        <f t="shared" si="237"/>
        <v>30</v>
      </c>
      <c r="E712" s="130">
        <f>IF(AND(E704=4),1,IF(AND(E704&lt;4),(E704+1),))</f>
        <v>3</v>
      </c>
      <c r="F712" s="131" t="str">
        <f t="shared" si="229"/>
        <v>丙班</v>
      </c>
      <c r="G712" s="130">
        <f t="shared" si="231"/>
        <v>8</v>
      </c>
      <c r="H712" s="132">
        <f t="shared" si="223"/>
        <v>0.0416666666666667</v>
      </c>
      <c r="I712" s="167">
        <f t="shared" si="221"/>
        <v>0.333333333333333</v>
      </c>
      <c r="J712" s="168" t="str">
        <f>IF(_penmei4_month_day!A706="","",_penmei4_month_day!A706)</f>
        <v/>
      </c>
      <c r="K712" s="169" t="str">
        <f>IF(_penmei4_month_day!B706="","",_penmei4_month_day!B706)</f>
        <v/>
      </c>
      <c r="L712" s="169" t="str">
        <f>IF(_penmei4_month_day!C706="","",_penmei4_month_day!C706)</f>
        <v/>
      </c>
      <c r="M712" s="156" t="str">
        <f>IF(_penmei4_month_day!D706="","",_penmei4_month_day!D706)</f>
        <v/>
      </c>
      <c r="N712" s="156" t="str">
        <f>IF(_penmei4_month_day!E706="","",_penmei4_month_day!E706)</f>
        <v/>
      </c>
      <c r="O712" s="157" t="str">
        <f>IF(_penmei4_month_day!F706="","",_penmei4_month_day!F706)</f>
        <v/>
      </c>
      <c r="P712" s="158"/>
      <c r="Q712" s="197" t="str">
        <f t="shared" ref="Q712:Q753" si="238">IF(O712="","",O712*60/P712)</f>
        <v/>
      </c>
      <c r="R712" s="157" t="str">
        <f>IF(OR(_penmei3_month_day!A706="",_penmei3_month_day!B706=""),"",IF(AND(_penmei3_month_day!A706=1,_penmei3_month_day!B706=1),_penmei4_month_day!I706,""))</f>
        <v/>
      </c>
      <c r="S712" s="182" t="str">
        <f>IF(_penmei4_month_day!J706="","",_penmei4_month_day!J706)</f>
        <v/>
      </c>
      <c r="T712" s="183" t="str">
        <f>IF(_penmei4_month_day!K706="","",_penmei4_month_day!K706)</f>
        <v/>
      </c>
      <c r="U712" s="156" t="str">
        <f>IF(_penmei4_month_day!L706="","",_penmei4_month_day!L706)</f>
        <v/>
      </c>
      <c r="V712" s="156" t="str">
        <f>IF(_penmei4_month_day!M706="","",_penmei4_month_day!M706)</f>
        <v/>
      </c>
      <c r="W712" s="184" t="str">
        <f>IF(_penmei4_month_day!N706="","",_penmei4_month_day!N706)</f>
        <v/>
      </c>
      <c r="X712" s="158"/>
      <c r="Y712" s="193" t="str">
        <f t="shared" ref="Y712:Y753" si="239">IF(W712="","",I712+W712*60/X712)</f>
        <v/>
      </c>
      <c r="Z712" s="194" t="str">
        <f>IF(OR(_penmei3_month_day!D706="",_penmei3_month_day!E706=""),"",IF(AND(_penmei3_month_day!D706=1,_penmei3_month_day!E706=1),_penmei4_month_day!Q706,""))</f>
        <v/>
      </c>
      <c r="AA712" s="230" t="str">
        <f>IF(_penmei4_month_day!R706="","",_penmei4_month_day!R706)</f>
        <v/>
      </c>
      <c r="AB712" s="222">
        <f t="shared" si="222"/>
        <v>0</v>
      </c>
      <c r="AC712" s="231"/>
      <c r="AD712" s="232"/>
      <c r="AE712" s="233"/>
      <c r="AF712" s="232"/>
      <c r="AG712" s="233"/>
      <c r="AH712" s="254"/>
      <c r="AI712" s="256"/>
      <c r="AJ712" s="257"/>
    </row>
    <row r="713" spans="1:36">
      <c r="A713" s="118">
        <f t="shared" si="224"/>
        <v>43495</v>
      </c>
      <c r="B713" s="119">
        <f t="shared" si="230"/>
        <v>43495</v>
      </c>
      <c r="C713" s="120" t="str">
        <f t="shared" ref="C713:C753" si="240">IF(AND(G713&lt;16,G713&gt;=8),"白",IF(AND(G713&lt;8,G713&gt;=0),"夜",IF(G713&gt;=16,"中")))</f>
        <v>白</v>
      </c>
      <c r="D713" s="120">
        <f t="shared" si="237"/>
        <v>30</v>
      </c>
      <c r="E713" s="120">
        <f>E712</f>
        <v>3</v>
      </c>
      <c r="F713" s="121" t="str">
        <f t="shared" si="229"/>
        <v>丙班</v>
      </c>
      <c r="G713" s="120">
        <f t="shared" si="231"/>
        <v>9</v>
      </c>
      <c r="H713" s="122">
        <f t="shared" si="223"/>
        <v>0.0416666666666667</v>
      </c>
      <c r="I713" s="159">
        <f t="shared" ref="I713:I753" si="241">IF(HOUR(I712)=0,H713,I712+H713)</f>
        <v>0.375</v>
      </c>
      <c r="J713" s="160" t="str">
        <f>IF(_penmei4_month_day!A707="","",_penmei4_month_day!A707)</f>
        <v/>
      </c>
      <c r="K713" s="160" t="str">
        <f>IF(_penmei4_month_day!B707="","",_penmei4_month_day!B707)</f>
        <v/>
      </c>
      <c r="L713" s="160" t="str">
        <f>IF(_penmei4_month_day!C707="","",_penmei4_month_day!C707)</f>
        <v/>
      </c>
      <c r="M713" s="160" t="str">
        <f>IF(_penmei4_month_day!D707="","",_penmei4_month_day!D707)</f>
        <v/>
      </c>
      <c r="N713" s="160" t="str">
        <f>IF(_penmei4_month_day!E707="","",_penmei4_month_day!E707)</f>
        <v/>
      </c>
      <c r="O713" s="161" t="str">
        <f>IF(_penmei4_month_day!F707="","",_penmei4_month_day!F707)</f>
        <v/>
      </c>
      <c r="P713" s="162"/>
      <c r="Q713" s="185" t="str">
        <f t="shared" si="238"/>
        <v/>
      </c>
      <c r="R713" s="161" t="str">
        <f>IF(OR(_penmei3_month_day!A707="",_penmei3_month_day!B707=""),"",IF(AND(_penmei3_month_day!A707=1,_penmei3_month_day!B707=1),_penmei4_month_day!I707,""))</f>
        <v/>
      </c>
      <c r="S713" s="186" t="str">
        <f>IF(_penmei4_month_day!J707="","",_penmei4_month_day!J707)</f>
        <v/>
      </c>
      <c r="T713" s="187" t="str">
        <f>IF(_penmei4_month_day!K707="","",_penmei4_month_day!K707)</f>
        <v/>
      </c>
      <c r="U713" s="160" t="str">
        <f>IF(_penmei4_month_day!L707="","",_penmei4_month_day!L707)</f>
        <v/>
      </c>
      <c r="V713" s="160" t="str">
        <f>IF(_penmei4_month_day!M707="","",_penmei4_month_day!M707)</f>
        <v/>
      </c>
      <c r="W713" s="188" t="str">
        <f>IF(_penmei4_month_day!N707="","",_penmei4_month_day!N707)</f>
        <v/>
      </c>
      <c r="X713" s="162"/>
      <c r="Y713" s="185" t="str">
        <f t="shared" si="239"/>
        <v/>
      </c>
      <c r="Z713" s="161" t="str">
        <f>IF(OR(_penmei3_month_day!D707="",_penmei3_month_day!E707=""),"",IF(AND(_penmei3_month_day!D707=1,_penmei3_month_day!E707=1),_penmei4_month_day!Q707,""))</f>
        <v/>
      </c>
      <c r="AA713" s="221" t="str">
        <f>IF(_penmei4_month_day!R707="","",_penmei4_month_day!R707)</f>
        <v/>
      </c>
      <c r="AB713" s="222">
        <f t="shared" si="222"/>
        <v>0</v>
      </c>
      <c r="AC713" s="223"/>
      <c r="AD713" s="224"/>
      <c r="AE713" s="225"/>
      <c r="AF713" s="224"/>
      <c r="AG713" s="225"/>
      <c r="AH713" s="249"/>
      <c r="AI713" s="258"/>
      <c r="AJ713" s="259"/>
    </row>
    <row r="714" spans="1:36">
      <c r="A714" s="118">
        <f t="shared" si="224"/>
        <v>43495</v>
      </c>
      <c r="B714" s="119">
        <f t="shared" si="230"/>
        <v>43495</v>
      </c>
      <c r="C714" s="120" t="str">
        <f t="shared" si="240"/>
        <v>白</v>
      </c>
      <c r="D714" s="120">
        <f t="shared" si="237"/>
        <v>30</v>
      </c>
      <c r="E714" s="120">
        <f t="shared" ref="E714:E719" si="242">E713</f>
        <v>3</v>
      </c>
      <c r="F714" s="121" t="str">
        <f t="shared" si="229"/>
        <v>丙班</v>
      </c>
      <c r="G714" s="120">
        <f t="shared" si="231"/>
        <v>10</v>
      </c>
      <c r="H714" s="122">
        <f t="shared" si="223"/>
        <v>0.0416666666666667</v>
      </c>
      <c r="I714" s="159">
        <f t="shared" si="241"/>
        <v>0.416666666666667</v>
      </c>
      <c r="J714" s="160" t="str">
        <f>IF(_penmei4_month_day!A708="","",_penmei4_month_day!A708)</f>
        <v/>
      </c>
      <c r="K714" s="160" t="str">
        <f>IF(_penmei4_month_day!B708="","",_penmei4_month_day!B708)</f>
        <v/>
      </c>
      <c r="L714" s="160" t="str">
        <f>IF(_penmei4_month_day!C708="","",_penmei4_month_day!C708)</f>
        <v/>
      </c>
      <c r="M714" s="160" t="str">
        <f>IF(_penmei4_month_day!D708="","",_penmei4_month_day!D708)</f>
        <v/>
      </c>
      <c r="N714" s="160" t="str">
        <f>IF(_penmei4_month_day!E708="","",_penmei4_month_day!E708)</f>
        <v/>
      </c>
      <c r="O714" s="161" t="str">
        <f>IF(_penmei4_month_day!F708="","",_penmei4_month_day!F708)</f>
        <v/>
      </c>
      <c r="P714" s="162"/>
      <c r="Q714" s="185" t="str">
        <f t="shared" si="238"/>
        <v/>
      </c>
      <c r="R714" s="161" t="str">
        <f>IF(OR(_penmei3_month_day!A708="",_penmei3_month_day!B708=""),"",IF(AND(_penmei3_month_day!A708=1,_penmei3_month_day!B708=1),_penmei4_month_day!I708,""))</f>
        <v/>
      </c>
      <c r="S714" s="186" t="str">
        <f>IF(_penmei4_month_day!J708="","",_penmei4_month_day!J708)</f>
        <v/>
      </c>
      <c r="T714" s="187" t="str">
        <f>IF(_penmei4_month_day!K708="","",_penmei4_month_day!K708)</f>
        <v/>
      </c>
      <c r="U714" s="160" t="str">
        <f>IF(_penmei4_month_day!L708="","",_penmei4_month_day!L708)</f>
        <v/>
      </c>
      <c r="V714" s="160" t="str">
        <f>IF(_penmei4_month_day!M708="","",_penmei4_month_day!M708)</f>
        <v/>
      </c>
      <c r="W714" s="188" t="str">
        <f>IF(_penmei4_month_day!N708="","",_penmei4_month_day!N708)</f>
        <v/>
      </c>
      <c r="X714" s="162"/>
      <c r="Y714" s="185" t="str">
        <f t="shared" si="239"/>
        <v/>
      </c>
      <c r="Z714" s="161" t="str">
        <f>IF(OR(_penmei3_month_day!D708="",_penmei3_month_day!E708=""),"",IF(AND(_penmei3_month_day!D708=1,_penmei3_month_day!E708=1),_penmei4_month_day!Q708,""))</f>
        <v/>
      </c>
      <c r="AA714" s="221" t="str">
        <f>IF(_penmei4_month_day!R708="","",_penmei4_month_day!R708)</f>
        <v/>
      </c>
      <c r="AB714" s="222">
        <f t="shared" ref="AB714:AB753" si="243">IF(J714&gt;0,P714+X714,"")</f>
        <v>0</v>
      </c>
      <c r="AC714" s="223"/>
      <c r="AD714" s="224"/>
      <c r="AE714" s="225"/>
      <c r="AF714" s="224"/>
      <c r="AG714" s="225"/>
      <c r="AH714" s="249"/>
      <c r="AI714" s="258"/>
      <c r="AJ714" s="259"/>
    </row>
    <row r="715" spans="1:36">
      <c r="A715" s="118">
        <f t="shared" si="224"/>
        <v>43495</v>
      </c>
      <c r="B715" s="119">
        <f t="shared" si="230"/>
        <v>43495</v>
      </c>
      <c r="C715" s="120" t="str">
        <f t="shared" si="240"/>
        <v>白</v>
      </c>
      <c r="D715" s="120">
        <f t="shared" si="237"/>
        <v>30</v>
      </c>
      <c r="E715" s="120">
        <f t="shared" si="242"/>
        <v>3</v>
      </c>
      <c r="F715" s="121" t="str">
        <f t="shared" si="229"/>
        <v>丙班</v>
      </c>
      <c r="G715" s="120">
        <f t="shared" si="231"/>
        <v>11</v>
      </c>
      <c r="H715" s="122">
        <f t="shared" ref="H715:H753" si="244">H714</f>
        <v>0.0416666666666667</v>
      </c>
      <c r="I715" s="159">
        <f t="shared" si="241"/>
        <v>0.458333333333333</v>
      </c>
      <c r="J715" s="160" t="str">
        <f>IF(_penmei4_month_day!A709="","",_penmei4_month_day!A709)</f>
        <v/>
      </c>
      <c r="K715" s="160" t="str">
        <f>IF(_penmei4_month_day!B709="","",_penmei4_month_day!B709)</f>
        <v/>
      </c>
      <c r="L715" s="160" t="str">
        <f>IF(_penmei4_month_day!C709="","",_penmei4_month_day!C709)</f>
        <v/>
      </c>
      <c r="M715" s="160" t="str">
        <f>IF(_penmei4_month_day!D709="","",_penmei4_month_day!D709)</f>
        <v/>
      </c>
      <c r="N715" s="160" t="str">
        <f>IF(_penmei4_month_day!E709="","",_penmei4_month_day!E709)</f>
        <v/>
      </c>
      <c r="O715" s="161" t="str">
        <f>IF(_penmei4_month_day!F709="","",_penmei4_month_day!F709)</f>
        <v/>
      </c>
      <c r="P715" s="162"/>
      <c r="Q715" s="185" t="str">
        <f t="shared" si="238"/>
        <v/>
      </c>
      <c r="R715" s="161" t="str">
        <f>IF(OR(_penmei3_month_day!A709="",_penmei3_month_day!B709=""),"",IF(AND(_penmei3_month_day!A709=1,_penmei3_month_day!B709=1),_penmei4_month_day!I709,""))</f>
        <v/>
      </c>
      <c r="S715" s="186" t="str">
        <f>IF(_penmei4_month_day!J709="","",_penmei4_month_day!J709)</f>
        <v/>
      </c>
      <c r="T715" s="187" t="str">
        <f>IF(_penmei4_month_day!K709="","",_penmei4_month_day!K709)</f>
        <v/>
      </c>
      <c r="U715" s="160" t="str">
        <f>IF(_penmei4_month_day!L709="","",_penmei4_month_day!L709)</f>
        <v/>
      </c>
      <c r="V715" s="160" t="str">
        <f>IF(_penmei4_month_day!M709="","",_penmei4_month_day!M709)</f>
        <v/>
      </c>
      <c r="W715" s="188" t="str">
        <f>IF(_penmei4_month_day!N709="","",_penmei4_month_day!N709)</f>
        <v/>
      </c>
      <c r="X715" s="162"/>
      <c r="Y715" s="185" t="str">
        <f t="shared" si="239"/>
        <v/>
      </c>
      <c r="Z715" s="161" t="str">
        <f>IF(OR(_penmei3_month_day!D709="",_penmei3_month_day!E709=""),"",IF(AND(_penmei3_month_day!D709=1,_penmei3_month_day!E709=1),_penmei4_month_day!Q709,""))</f>
        <v/>
      </c>
      <c r="AA715" s="221" t="str">
        <f>IF(_penmei4_month_day!R709="","",_penmei4_month_day!R709)</f>
        <v/>
      </c>
      <c r="AB715" s="222">
        <f t="shared" si="243"/>
        <v>0</v>
      </c>
      <c r="AC715" s="223"/>
      <c r="AD715" s="224"/>
      <c r="AE715" s="225"/>
      <c r="AF715" s="224"/>
      <c r="AG715" s="225"/>
      <c r="AH715" s="249"/>
      <c r="AI715" s="258"/>
      <c r="AJ715" s="259"/>
    </row>
    <row r="716" spans="1:36">
      <c r="A716" s="118">
        <f t="shared" si="224"/>
        <v>43495</v>
      </c>
      <c r="B716" s="119">
        <f t="shared" si="230"/>
        <v>43495</v>
      </c>
      <c r="C716" s="120" t="str">
        <f t="shared" si="240"/>
        <v>白</v>
      </c>
      <c r="D716" s="120">
        <f t="shared" si="237"/>
        <v>30</v>
      </c>
      <c r="E716" s="120">
        <f t="shared" si="242"/>
        <v>3</v>
      </c>
      <c r="F716" s="121" t="str">
        <f t="shared" si="229"/>
        <v>丙班</v>
      </c>
      <c r="G716" s="120">
        <f t="shared" si="231"/>
        <v>12</v>
      </c>
      <c r="H716" s="122">
        <f t="shared" si="244"/>
        <v>0.0416666666666667</v>
      </c>
      <c r="I716" s="159">
        <f t="shared" si="241"/>
        <v>0.5</v>
      </c>
      <c r="J716" s="160" t="str">
        <f>IF(_penmei4_month_day!A710="","",_penmei4_month_day!A710)</f>
        <v/>
      </c>
      <c r="K716" s="160" t="str">
        <f>IF(_penmei4_month_day!B710="","",_penmei4_month_day!B710)</f>
        <v/>
      </c>
      <c r="L716" s="160" t="str">
        <f>IF(_penmei4_month_day!C710="","",_penmei4_month_day!C710)</f>
        <v/>
      </c>
      <c r="M716" s="160" t="str">
        <f>IF(_penmei4_month_day!D710="","",_penmei4_month_day!D710)</f>
        <v/>
      </c>
      <c r="N716" s="160" t="str">
        <f>IF(_penmei4_month_day!E710="","",_penmei4_month_day!E710)</f>
        <v/>
      </c>
      <c r="O716" s="161" t="str">
        <f>IF(_penmei4_month_day!F710="","",_penmei4_month_day!F710)</f>
        <v/>
      </c>
      <c r="P716" s="162"/>
      <c r="Q716" s="185" t="str">
        <f t="shared" si="238"/>
        <v/>
      </c>
      <c r="R716" s="161" t="str">
        <f>IF(OR(_penmei3_month_day!A710="",_penmei3_month_day!B710=""),"",IF(AND(_penmei3_month_day!A710=1,_penmei3_month_day!B710=1),_penmei4_month_day!I710,""))</f>
        <v/>
      </c>
      <c r="S716" s="186" t="str">
        <f>IF(_penmei4_month_day!J710="","",_penmei4_month_day!J710)</f>
        <v/>
      </c>
      <c r="T716" s="187" t="str">
        <f>IF(_penmei4_month_day!K710="","",_penmei4_month_day!K710)</f>
        <v/>
      </c>
      <c r="U716" s="160" t="str">
        <f>IF(_penmei4_month_day!L710="","",_penmei4_month_day!L710)</f>
        <v/>
      </c>
      <c r="V716" s="160" t="str">
        <f>IF(_penmei4_month_day!M710="","",_penmei4_month_day!M710)</f>
        <v/>
      </c>
      <c r="W716" s="188" t="str">
        <f>IF(_penmei4_month_day!N710="","",_penmei4_month_day!N710)</f>
        <v/>
      </c>
      <c r="X716" s="162"/>
      <c r="Y716" s="185" t="str">
        <f t="shared" si="239"/>
        <v/>
      </c>
      <c r="Z716" s="161" t="str">
        <f>IF(OR(_penmei3_month_day!D710="",_penmei3_month_day!E710=""),"",IF(AND(_penmei3_month_day!D710=1,_penmei3_month_day!E710=1),_penmei4_month_day!Q710,""))</f>
        <v/>
      </c>
      <c r="AA716" s="221" t="str">
        <f>IF(_penmei4_month_day!R710="","",_penmei4_month_day!R710)</f>
        <v/>
      </c>
      <c r="AB716" s="222">
        <f t="shared" si="243"/>
        <v>0</v>
      </c>
      <c r="AC716" s="223"/>
      <c r="AD716" s="224"/>
      <c r="AE716" s="225"/>
      <c r="AF716" s="224"/>
      <c r="AG716" s="225"/>
      <c r="AH716" s="249"/>
      <c r="AI716" s="258"/>
      <c r="AJ716" s="259"/>
    </row>
    <row r="717" spans="1:36">
      <c r="A717" s="118">
        <f t="shared" si="224"/>
        <v>43495</v>
      </c>
      <c r="B717" s="119">
        <f t="shared" si="230"/>
        <v>43495</v>
      </c>
      <c r="C717" s="120" t="str">
        <f t="shared" si="240"/>
        <v>白</v>
      </c>
      <c r="D717" s="120">
        <f t="shared" si="237"/>
        <v>30</v>
      </c>
      <c r="E717" s="120">
        <f t="shared" si="242"/>
        <v>3</v>
      </c>
      <c r="F717" s="121" t="str">
        <f t="shared" si="229"/>
        <v>丙班</v>
      </c>
      <c r="G717" s="120">
        <f t="shared" si="231"/>
        <v>13</v>
      </c>
      <c r="H717" s="122">
        <f t="shared" si="244"/>
        <v>0.0416666666666667</v>
      </c>
      <c r="I717" s="159">
        <f t="shared" si="241"/>
        <v>0.541666666666667</v>
      </c>
      <c r="J717" s="160" t="str">
        <f>IF(_penmei4_month_day!A711="","",_penmei4_month_day!A711)</f>
        <v/>
      </c>
      <c r="K717" s="160" t="str">
        <f>IF(_penmei4_month_day!B711="","",_penmei4_month_day!B711)</f>
        <v/>
      </c>
      <c r="L717" s="160" t="str">
        <f>IF(_penmei4_month_day!C711="","",_penmei4_month_day!C711)</f>
        <v/>
      </c>
      <c r="M717" s="160" t="str">
        <f>IF(_penmei4_month_day!D711="","",_penmei4_month_day!D711)</f>
        <v/>
      </c>
      <c r="N717" s="160" t="str">
        <f>IF(_penmei4_month_day!E711="","",_penmei4_month_day!E711)</f>
        <v/>
      </c>
      <c r="O717" s="161" t="str">
        <f>IF(_penmei4_month_day!F711="","",_penmei4_month_day!F711)</f>
        <v/>
      </c>
      <c r="P717" s="162"/>
      <c r="Q717" s="185" t="str">
        <f t="shared" si="238"/>
        <v/>
      </c>
      <c r="R717" s="161" t="str">
        <f>IF(OR(_penmei3_month_day!A711="",_penmei3_month_day!B711=""),"",IF(AND(_penmei3_month_day!A711=1,_penmei3_month_day!B711=1),_penmei4_month_day!I711,""))</f>
        <v/>
      </c>
      <c r="S717" s="186" t="str">
        <f>IF(_penmei4_month_day!J711="","",_penmei4_month_day!J711)</f>
        <v/>
      </c>
      <c r="T717" s="187" t="str">
        <f>IF(_penmei4_month_day!K711="","",_penmei4_month_day!K711)</f>
        <v/>
      </c>
      <c r="U717" s="160" t="str">
        <f>IF(_penmei4_month_day!L711="","",_penmei4_month_day!L711)</f>
        <v/>
      </c>
      <c r="V717" s="160" t="str">
        <f>IF(_penmei4_month_day!M711="","",_penmei4_month_day!M711)</f>
        <v/>
      </c>
      <c r="W717" s="188" t="str">
        <f>IF(_penmei4_month_day!N711="","",_penmei4_month_day!N711)</f>
        <v/>
      </c>
      <c r="X717" s="162"/>
      <c r="Y717" s="185" t="str">
        <f t="shared" si="239"/>
        <v/>
      </c>
      <c r="Z717" s="161" t="str">
        <f>IF(OR(_penmei3_month_day!D711="",_penmei3_month_day!E711=""),"",IF(AND(_penmei3_month_day!D711=1,_penmei3_month_day!E711=1),_penmei4_month_day!Q711,""))</f>
        <v/>
      </c>
      <c r="AA717" s="221" t="str">
        <f>IF(_penmei4_month_day!R711="","",_penmei4_month_day!R711)</f>
        <v/>
      </c>
      <c r="AB717" s="222">
        <f t="shared" si="243"/>
        <v>0</v>
      </c>
      <c r="AC717" s="223"/>
      <c r="AD717" s="224"/>
      <c r="AE717" s="225"/>
      <c r="AF717" s="224"/>
      <c r="AG717" s="225"/>
      <c r="AH717" s="249"/>
      <c r="AI717" s="258"/>
      <c r="AJ717" s="259"/>
    </row>
    <row r="718" spans="1:36">
      <c r="A718" s="118">
        <f t="shared" si="224"/>
        <v>43495</v>
      </c>
      <c r="B718" s="119">
        <f t="shared" si="230"/>
        <v>43495</v>
      </c>
      <c r="C718" s="120" t="str">
        <f t="shared" si="240"/>
        <v>白</v>
      </c>
      <c r="D718" s="120">
        <f t="shared" si="237"/>
        <v>30</v>
      </c>
      <c r="E718" s="120">
        <f t="shared" si="242"/>
        <v>3</v>
      </c>
      <c r="F718" s="121" t="str">
        <f t="shared" si="229"/>
        <v>丙班</v>
      </c>
      <c r="G718" s="120">
        <f t="shared" si="231"/>
        <v>14</v>
      </c>
      <c r="H718" s="122">
        <f t="shared" si="244"/>
        <v>0.0416666666666667</v>
      </c>
      <c r="I718" s="159">
        <f t="shared" si="241"/>
        <v>0.583333333333333</v>
      </c>
      <c r="J718" s="160" t="str">
        <f>IF(_penmei4_month_day!A712="","",_penmei4_month_day!A712)</f>
        <v/>
      </c>
      <c r="K718" s="160" t="str">
        <f>IF(_penmei4_month_day!B712="","",_penmei4_month_day!B712)</f>
        <v/>
      </c>
      <c r="L718" s="160" t="str">
        <f>IF(_penmei4_month_day!C712="","",_penmei4_month_day!C712)</f>
        <v/>
      </c>
      <c r="M718" s="160" t="str">
        <f>IF(_penmei4_month_day!D712="","",_penmei4_month_day!D712)</f>
        <v/>
      </c>
      <c r="N718" s="160" t="str">
        <f>IF(_penmei4_month_day!E712="","",_penmei4_month_day!E712)</f>
        <v/>
      </c>
      <c r="O718" s="161" t="str">
        <f>IF(_penmei4_month_day!F712="","",_penmei4_month_day!F712)</f>
        <v/>
      </c>
      <c r="P718" s="162"/>
      <c r="Q718" s="185" t="str">
        <f t="shared" si="238"/>
        <v/>
      </c>
      <c r="R718" s="161" t="str">
        <f>IF(OR(_penmei3_month_day!A712="",_penmei3_month_day!B712=""),"",IF(AND(_penmei3_month_day!A712=1,_penmei3_month_day!B712=1),_penmei4_month_day!I712,""))</f>
        <v/>
      </c>
      <c r="S718" s="186" t="str">
        <f>IF(_penmei4_month_day!J712="","",_penmei4_month_day!J712)</f>
        <v/>
      </c>
      <c r="T718" s="187" t="str">
        <f>IF(_penmei4_month_day!K712="","",_penmei4_month_day!K712)</f>
        <v/>
      </c>
      <c r="U718" s="160" t="str">
        <f>IF(_penmei4_month_day!L712="","",_penmei4_month_day!L712)</f>
        <v/>
      </c>
      <c r="V718" s="160" t="str">
        <f>IF(_penmei4_month_day!M712="","",_penmei4_month_day!M712)</f>
        <v/>
      </c>
      <c r="W718" s="188" t="str">
        <f>IF(_penmei4_month_day!N712="","",_penmei4_month_day!N712)</f>
        <v/>
      </c>
      <c r="X718" s="162"/>
      <c r="Y718" s="185" t="str">
        <f t="shared" si="239"/>
        <v/>
      </c>
      <c r="Z718" s="161" t="str">
        <f>IF(OR(_penmei3_month_day!D712="",_penmei3_month_day!E712=""),"",IF(AND(_penmei3_month_day!D712=1,_penmei3_month_day!E712=1),_penmei4_month_day!Q712,""))</f>
        <v/>
      </c>
      <c r="AA718" s="221" t="str">
        <f>IF(_penmei4_month_day!R712="","",_penmei4_month_day!R712)</f>
        <v/>
      </c>
      <c r="AB718" s="222">
        <f t="shared" si="243"/>
        <v>0</v>
      </c>
      <c r="AC718" s="223"/>
      <c r="AD718" s="224"/>
      <c r="AE718" s="225"/>
      <c r="AF718" s="224"/>
      <c r="AG718" s="225"/>
      <c r="AH718" s="249"/>
      <c r="AI718" s="260"/>
      <c r="AJ718" s="261"/>
    </row>
    <row r="719" spans="1:36">
      <c r="A719" s="123">
        <f t="shared" ref="A719:A753" si="245">IF(HOUR(I719)=0,A718+1,A718)</f>
        <v>43495</v>
      </c>
      <c r="B719" s="124">
        <f t="shared" si="230"/>
        <v>43495</v>
      </c>
      <c r="C719" s="125" t="str">
        <f t="shared" si="240"/>
        <v>白</v>
      </c>
      <c r="D719" s="125">
        <f t="shared" si="237"/>
        <v>30</v>
      </c>
      <c r="E719" s="125">
        <f t="shared" si="242"/>
        <v>3</v>
      </c>
      <c r="F719" s="126" t="str">
        <f t="shared" si="229"/>
        <v>丙班</v>
      </c>
      <c r="G719" s="125">
        <f t="shared" si="231"/>
        <v>15</v>
      </c>
      <c r="H719" s="127">
        <f t="shared" si="244"/>
        <v>0.0416666666666667</v>
      </c>
      <c r="I719" s="163">
        <f t="shared" si="241"/>
        <v>0.625</v>
      </c>
      <c r="J719" s="164" t="str">
        <f>IF(_penmei4_month_day!A713="","",_penmei4_month_day!A713)</f>
        <v/>
      </c>
      <c r="K719" s="164" t="str">
        <f>IF(_penmei4_month_day!B713="","",_penmei4_month_day!B713)</f>
        <v/>
      </c>
      <c r="L719" s="164" t="str">
        <f>IF(_penmei4_month_day!C713="","",_penmei4_month_day!C713)</f>
        <v/>
      </c>
      <c r="M719" s="164" t="str">
        <f>IF(_penmei4_month_day!D713="","",_penmei4_month_day!D713)</f>
        <v/>
      </c>
      <c r="N719" s="164" t="str">
        <f>IF(_penmei4_month_day!E713="","",_penmei4_month_day!E713)</f>
        <v/>
      </c>
      <c r="O719" s="165" t="str">
        <f>IF(_penmei4_month_day!F713="","",_penmei4_month_day!F713)</f>
        <v/>
      </c>
      <c r="P719" s="166"/>
      <c r="Q719" s="189" t="str">
        <f t="shared" si="238"/>
        <v/>
      </c>
      <c r="R719" s="165" t="str">
        <f>IF(OR(_penmei3_month_day!A713="",_penmei3_month_day!B713=""),"",IF(AND(_penmei3_month_day!A713=1,_penmei3_month_day!B713=1),_penmei4_month_day!I713,""))</f>
        <v/>
      </c>
      <c r="S719" s="190" t="str">
        <f>IF(_penmei4_month_day!J713="","",_penmei4_month_day!J713)</f>
        <v/>
      </c>
      <c r="T719" s="191" t="str">
        <f>IF(_penmei4_month_day!K713="","",_penmei4_month_day!K713)</f>
        <v/>
      </c>
      <c r="U719" s="164" t="str">
        <f>IF(_penmei4_month_day!L713="","",_penmei4_month_day!L713)</f>
        <v/>
      </c>
      <c r="V719" s="164" t="str">
        <f>IF(_penmei4_month_day!M713="","",_penmei4_month_day!M713)</f>
        <v/>
      </c>
      <c r="W719" s="192" t="str">
        <f>IF(_penmei4_month_day!N713="","",_penmei4_month_day!N713)</f>
        <v/>
      </c>
      <c r="X719" s="166"/>
      <c r="Y719" s="189" t="str">
        <f t="shared" si="239"/>
        <v/>
      </c>
      <c r="Z719" s="165" t="str">
        <f>IF(OR(_penmei3_month_day!D713="",_penmei3_month_day!E713=""),"",IF(AND(_penmei3_month_day!D713=1,_penmei3_month_day!E713=1),_penmei4_month_day!Q713,""))</f>
        <v/>
      </c>
      <c r="AA719" s="226" t="str">
        <f>IF(_penmei4_month_day!R713="","",_penmei4_month_day!R713)</f>
        <v/>
      </c>
      <c r="AB719" s="222">
        <f t="shared" si="243"/>
        <v>0</v>
      </c>
      <c r="AC719" s="227"/>
      <c r="AD719" s="228"/>
      <c r="AE719" s="229"/>
      <c r="AF719" s="228"/>
      <c r="AG719" s="229"/>
      <c r="AH719" s="251"/>
      <c r="AI719" s="252" t="s">
        <v>118</v>
      </c>
      <c r="AJ719" s="253"/>
    </row>
    <row r="720" spans="1:36">
      <c r="A720" s="128">
        <f t="shared" si="245"/>
        <v>43495</v>
      </c>
      <c r="B720" s="129">
        <f t="shared" si="230"/>
        <v>43495</v>
      </c>
      <c r="C720" s="130" t="str">
        <f t="shared" si="240"/>
        <v>中</v>
      </c>
      <c r="D720" s="130">
        <f t="shared" si="237"/>
        <v>30</v>
      </c>
      <c r="E720" s="130">
        <f>IF(AND(E712=4),1,IF(AND(E712&lt;4),(E712+1),))</f>
        <v>4</v>
      </c>
      <c r="F720" s="131" t="str">
        <f t="shared" si="229"/>
        <v>丁班</v>
      </c>
      <c r="G720" s="130">
        <f t="shared" si="231"/>
        <v>16</v>
      </c>
      <c r="H720" s="132">
        <f t="shared" si="244"/>
        <v>0.0416666666666667</v>
      </c>
      <c r="I720" s="167">
        <f t="shared" si="241"/>
        <v>0.666666666666667</v>
      </c>
      <c r="J720" s="168" t="str">
        <f>IF(_penmei4_month_day!A714="","",_penmei4_month_day!A714)</f>
        <v/>
      </c>
      <c r="K720" s="169" t="str">
        <f>IF(_penmei4_month_day!B714="","",_penmei4_month_day!B714)</f>
        <v/>
      </c>
      <c r="L720" s="169" t="str">
        <f>IF(_penmei4_month_day!C714="","",_penmei4_month_day!C714)</f>
        <v/>
      </c>
      <c r="M720" s="156" t="str">
        <f>IF(_penmei4_month_day!D714="","",_penmei4_month_day!D714)</f>
        <v/>
      </c>
      <c r="N720" s="156" t="str">
        <f>IF(_penmei4_month_day!E714="","",_penmei4_month_day!E714)</f>
        <v/>
      </c>
      <c r="O720" s="157" t="str">
        <f>IF(_penmei4_month_day!F714="","",_penmei4_month_day!F714)</f>
        <v/>
      </c>
      <c r="P720" s="158"/>
      <c r="Q720" s="197" t="str">
        <f t="shared" si="238"/>
        <v/>
      </c>
      <c r="R720" s="157" t="str">
        <f>IF(OR(_penmei3_month_day!A714="",_penmei3_month_day!B714=""),"",IF(AND(_penmei3_month_day!A714=1,_penmei3_month_day!B714=1),_penmei4_month_day!I714,""))</f>
        <v/>
      </c>
      <c r="S720" s="182" t="str">
        <f>IF(_penmei4_month_day!J714="","",_penmei4_month_day!J714)</f>
        <v/>
      </c>
      <c r="T720" s="183" t="str">
        <f>IF(_penmei4_month_day!K714="","",_penmei4_month_day!K714)</f>
        <v/>
      </c>
      <c r="U720" s="156" t="str">
        <f>IF(_penmei4_month_day!L714="","",_penmei4_month_day!L714)</f>
        <v/>
      </c>
      <c r="V720" s="156" t="str">
        <f>IF(_penmei4_month_day!M714="","",_penmei4_month_day!M714)</f>
        <v/>
      </c>
      <c r="W720" s="184" t="str">
        <f>IF(_penmei4_month_day!N714="","",_penmei4_month_day!N714)</f>
        <v/>
      </c>
      <c r="X720" s="158"/>
      <c r="Y720" s="197" t="str">
        <f t="shared" si="239"/>
        <v/>
      </c>
      <c r="Z720" s="194" t="str">
        <f>IF(OR(_penmei3_month_day!D714="",_penmei3_month_day!E714=""),"",IF(AND(_penmei3_month_day!D714=1,_penmei3_month_day!E714=1),_penmei4_month_day!Q714,""))</f>
        <v/>
      </c>
      <c r="AA720" s="230" t="str">
        <f>IF(_penmei4_month_day!R714="","",_penmei4_month_day!R714)</f>
        <v/>
      </c>
      <c r="AB720" s="222">
        <f t="shared" si="243"/>
        <v>0</v>
      </c>
      <c r="AC720" s="231"/>
      <c r="AD720" s="232"/>
      <c r="AE720" s="233"/>
      <c r="AF720" s="232"/>
      <c r="AG720" s="233"/>
      <c r="AH720" s="254"/>
      <c r="AI720" s="256"/>
      <c r="AJ720" s="257"/>
    </row>
    <row r="721" spans="1:36">
      <c r="A721" s="118">
        <f t="shared" si="245"/>
        <v>43495</v>
      </c>
      <c r="B721" s="119">
        <f t="shared" si="230"/>
        <v>43495</v>
      </c>
      <c r="C721" s="120" t="str">
        <f t="shared" si="240"/>
        <v>中</v>
      </c>
      <c r="D721" s="120">
        <f t="shared" si="237"/>
        <v>30</v>
      </c>
      <c r="E721" s="120">
        <f t="shared" ref="E721:E727" si="246">E720</f>
        <v>4</v>
      </c>
      <c r="F721" s="121" t="str">
        <f t="shared" si="229"/>
        <v>丁班</v>
      </c>
      <c r="G721" s="120">
        <f t="shared" si="231"/>
        <v>17</v>
      </c>
      <c r="H721" s="122">
        <f t="shared" si="244"/>
        <v>0.0416666666666667</v>
      </c>
      <c r="I721" s="159">
        <f t="shared" si="241"/>
        <v>0.708333333333333</v>
      </c>
      <c r="J721" s="160" t="str">
        <f>IF(_penmei4_month_day!A715="","",_penmei4_month_day!A715)</f>
        <v/>
      </c>
      <c r="K721" s="160" t="str">
        <f>IF(_penmei4_month_day!B715="","",_penmei4_month_day!B715)</f>
        <v/>
      </c>
      <c r="L721" s="160" t="str">
        <f>IF(_penmei4_month_day!C715="","",_penmei4_month_day!C715)</f>
        <v/>
      </c>
      <c r="M721" s="160" t="str">
        <f>IF(_penmei4_month_day!D715="","",_penmei4_month_day!D715)</f>
        <v/>
      </c>
      <c r="N721" s="160" t="str">
        <f>IF(_penmei4_month_day!E715="","",_penmei4_month_day!E715)</f>
        <v/>
      </c>
      <c r="O721" s="161" t="str">
        <f>IF(_penmei4_month_day!F715="","",_penmei4_month_day!F715)</f>
        <v/>
      </c>
      <c r="P721" s="162"/>
      <c r="Q721" s="185" t="str">
        <f t="shared" si="238"/>
        <v/>
      </c>
      <c r="R721" s="161" t="str">
        <f>IF(OR(_penmei3_month_day!A715="",_penmei3_month_day!B715=""),"",IF(AND(_penmei3_month_day!A715=1,_penmei3_month_day!B715=1),_penmei4_month_day!I715,""))</f>
        <v/>
      </c>
      <c r="S721" s="186" t="str">
        <f>IF(_penmei4_month_day!J715="","",_penmei4_month_day!J715)</f>
        <v/>
      </c>
      <c r="T721" s="187" t="str">
        <f>IF(_penmei4_month_day!K715="","",_penmei4_month_day!K715)</f>
        <v/>
      </c>
      <c r="U721" s="160" t="str">
        <f>IF(_penmei4_month_day!L715="","",_penmei4_month_day!L715)</f>
        <v/>
      </c>
      <c r="V721" s="160" t="str">
        <f>IF(_penmei4_month_day!M715="","",_penmei4_month_day!M715)</f>
        <v/>
      </c>
      <c r="W721" s="188" t="str">
        <f>IF(_penmei4_month_day!N715="","",_penmei4_month_day!N715)</f>
        <v/>
      </c>
      <c r="X721" s="162"/>
      <c r="Y721" s="185" t="str">
        <f t="shared" si="239"/>
        <v/>
      </c>
      <c r="Z721" s="161" t="str">
        <f>IF(OR(_penmei3_month_day!D715="",_penmei3_month_day!E715=""),"",IF(AND(_penmei3_month_day!D715=1,_penmei3_month_day!E715=1),_penmei4_month_day!Q715,""))</f>
        <v/>
      </c>
      <c r="AA721" s="221" t="str">
        <f>IF(_penmei4_month_day!R715="","",_penmei4_month_day!R715)</f>
        <v/>
      </c>
      <c r="AB721" s="222">
        <f t="shared" si="243"/>
        <v>0</v>
      </c>
      <c r="AC721" s="223"/>
      <c r="AD721" s="224"/>
      <c r="AE721" s="225"/>
      <c r="AF721" s="224"/>
      <c r="AG721" s="225"/>
      <c r="AH721" s="249"/>
      <c r="AI721" s="258"/>
      <c r="AJ721" s="259"/>
    </row>
    <row r="722" spans="1:36">
      <c r="A722" s="118">
        <f t="shared" si="245"/>
        <v>43495</v>
      </c>
      <c r="B722" s="119">
        <f t="shared" si="230"/>
        <v>43495</v>
      </c>
      <c r="C722" s="120" t="str">
        <f t="shared" si="240"/>
        <v>中</v>
      </c>
      <c r="D722" s="120">
        <f t="shared" si="237"/>
        <v>30</v>
      </c>
      <c r="E722" s="120">
        <f t="shared" si="246"/>
        <v>4</v>
      </c>
      <c r="F722" s="121" t="str">
        <f t="shared" si="229"/>
        <v>丁班</v>
      </c>
      <c r="G722" s="120">
        <f t="shared" si="231"/>
        <v>18</v>
      </c>
      <c r="H722" s="122">
        <f t="shared" si="244"/>
        <v>0.0416666666666667</v>
      </c>
      <c r="I722" s="159">
        <f t="shared" si="241"/>
        <v>0.75</v>
      </c>
      <c r="J722" s="160" t="str">
        <f>IF(_penmei4_month_day!A716="","",_penmei4_month_day!A716)</f>
        <v/>
      </c>
      <c r="K722" s="160" t="str">
        <f>IF(_penmei4_month_day!B716="","",_penmei4_month_day!B716)</f>
        <v/>
      </c>
      <c r="L722" s="160" t="str">
        <f>IF(_penmei4_month_day!C716="","",_penmei4_month_day!C716)</f>
        <v/>
      </c>
      <c r="M722" s="160" t="str">
        <f>IF(_penmei4_month_day!D716="","",_penmei4_month_day!D716)</f>
        <v/>
      </c>
      <c r="N722" s="160" t="str">
        <f>IF(_penmei4_month_day!E716="","",_penmei4_month_day!E716)</f>
        <v/>
      </c>
      <c r="O722" s="161" t="str">
        <f>IF(_penmei4_month_day!F716="","",_penmei4_month_day!F716)</f>
        <v/>
      </c>
      <c r="P722" s="162"/>
      <c r="Q722" s="185" t="str">
        <f t="shared" si="238"/>
        <v/>
      </c>
      <c r="R722" s="161" t="str">
        <f>IF(OR(_penmei3_month_day!A716="",_penmei3_month_day!B716=""),"",IF(AND(_penmei3_month_day!A716=1,_penmei3_month_day!B716=1),_penmei4_month_day!I716,""))</f>
        <v/>
      </c>
      <c r="S722" s="186" t="str">
        <f>IF(_penmei4_month_day!J716="","",_penmei4_month_day!J716)</f>
        <v/>
      </c>
      <c r="T722" s="187" t="str">
        <f>IF(_penmei4_month_day!K716="","",_penmei4_month_day!K716)</f>
        <v/>
      </c>
      <c r="U722" s="160" t="str">
        <f>IF(_penmei4_month_day!L716="","",_penmei4_month_day!L716)</f>
        <v/>
      </c>
      <c r="V722" s="160" t="str">
        <f>IF(_penmei4_month_day!M716="","",_penmei4_month_day!M716)</f>
        <v/>
      </c>
      <c r="W722" s="188" t="str">
        <f>IF(_penmei4_month_day!N716="","",_penmei4_month_day!N716)</f>
        <v/>
      </c>
      <c r="X722" s="162"/>
      <c r="Y722" s="185" t="str">
        <f t="shared" si="239"/>
        <v/>
      </c>
      <c r="Z722" s="161" t="str">
        <f>IF(OR(_penmei3_month_day!D716="",_penmei3_month_day!E716=""),"",IF(AND(_penmei3_month_day!D716=1,_penmei3_month_day!E716=1),_penmei4_month_day!Q716,""))</f>
        <v/>
      </c>
      <c r="AA722" s="221" t="str">
        <f>IF(_penmei4_month_day!R716="","",_penmei4_month_day!R716)</f>
        <v/>
      </c>
      <c r="AB722" s="222">
        <f t="shared" si="243"/>
        <v>0</v>
      </c>
      <c r="AC722" s="223"/>
      <c r="AD722" s="224"/>
      <c r="AE722" s="225"/>
      <c r="AF722" s="224"/>
      <c r="AG722" s="225"/>
      <c r="AH722" s="249"/>
      <c r="AI722" s="258"/>
      <c r="AJ722" s="259"/>
    </row>
    <row r="723" spans="1:36">
      <c r="A723" s="118">
        <f t="shared" si="245"/>
        <v>43495</v>
      </c>
      <c r="B723" s="119">
        <f t="shared" si="230"/>
        <v>43495</v>
      </c>
      <c r="C723" s="120" t="str">
        <f t="shared" si="240"/>
        <v>中</v>
      </c>
      <c r="D723" s="120">
        <f t="shared" si="237"/>
        <v>30</v>
      </c>
      <c r="E723" s="120">
        <f t="shared" si="246"/>
        <v>4</v>
      </c>
      <c r="F723" s="121" t="str">
        <f t="shared" si="229"/>
        <v>丁班</v>
      </c>
      <c r="G723" s="120">
        <f t="shared" si="231"/>
        <v>19</v>
      </c>
      <c r="H723" s="122">
        <f t="shared" si="244"/>
        <v>0.0416666666666667</v>
      </c>
      <c r="I723" s="159">
        <f t="shared" si="241"/>
        <v>0.791666666666666</v>
      </c>
      <c r="J723" s="160" t="str">
        <f>IF(_penmei4_month_day!A717="","",_penmei4_month_day!A717)</f>
        <v/>
      </c>
      <c r="K723" s="160" t="str">
        <f>IF(_penmei4_month_day!B717="","",_penmei4_month_day!B717)</f>
        <v/>
      </c>
      <c r="L723" s="160" t="str">
        <f>IF(_penmei4_month_day!C717="","",_penmei4_month_day!C717)</f>
        <v/>
      </c>
      <c r="M723" s="160" t="str">
        <f>IF(_penmei4_month_day!D717="","",_penmei4_month_day!D717)</f>
        <v/>
      </c>
      <c r="N723" s="160" t="str">
        <f>IF(_penmei4_month_day!E717="","",_penmei4_month_day!E717)</f>
        <v/>
      </c>
      <c r="O723" s="161" t="str">
        <f>IF(_penmei4_month_day!F717="","",_penmei4_month_day!F717)</f>
        <v/>
      </c>
      <c r="P723" s="162"/>
      <c r="Q723" s="185" t="str">
        <f t="shared" si="238"/>
        <v/>
      </c>
      <c r="R723" s="161" t="str">
        <f>IF(OR(_penmei3_month_day!A717="",_penmei3_month_day!B717=""),"",IF(AND(_penmei3_month_day!A717=1,_penmei3_month_day!B717=1),_penmei4_month_day!I717,""))</f>
        <v/>
      </c>
      <c r="S723" s="186" t="str">
        <f>IF(_penmei4_month_day!J717="","",_penmei4_month_day!J717)</f>
        <v/>
      </c>
      <c r="T723" s="187" t="str">
        <f>IF(_penmei4_month_day!K717="","",_penmei4_month_day!K717)</f>
        <v/>
      </c>
      <c r="U723" s="160" t="str">
        <f>IF(_penmei4_month_day!L717="","",_penmei4_month_day!L717)</f>
        <v/>
      </c>
      <c r="V723" s="160" t="str">
        <f>IF(_penmei4_month_day!M717="","",_penmei4_month_day!M717)</f>
        <v/>
      </c>
      <c r="W723" s="188" t="str">
        <f>IF(_penmei4_month_day!N717="","",_penmei4_month_day!N717)</f>
        <v/>
      </c>
      <c r="X723" s="162"/>
      <c r="Y723" s="185" t="str">
        <f t="shared" si="239"/>
        <v/>
      </c>
      <c r="Z723" s="161" t="str">
        <f>IF(OR(_penmei3_month_day!D717="",_penmei3_month_day!E717=""),"",IF(AND(_penmei3_month_day!D717=1,_penmei3_month_day!E717=1),_penmei4_month_day!Q717,""))</f>
        <v/>
      </c>
      <c r="AA723" s="221" t="str">
        <f>IF(_penmei4_month_day!R717="","",_penmei4_month_day!R717)</f>
        <v/>
      </c>
      <c r="AB723" s="222">
        <f t="shared" si="243"/>
        <v>0</v>
      </c>
      <c r="AC723" s="223"/>
      <c r="AD723" s="224"/>
      <c r="AE723" s="225"/>
      <c r="AF723" s="224"/>
      <c r="AG723" s="225"/>
      <c r="AH723" s="249"/>
      <c r="AI723" s="258"/>
      <c r="AJ723" s="259"/>
    </row>
    <row r="724" spans="1:36">
      <c r="A724" s="118">
        <f t="shared" si="245"/>
        <v>43495</v>
      </c>
      <c r="B724" s="119">
        <f t="shared" si="230"/>
        <v>43495</v>
      </c>
      <c r="C724" s="120" t="str">
        <f t="shared" si="240"/>
        <v>中</v>
      </c>
      <c r="D724" s="120">
        <f t="shared" si="237"/>
        <v>30</v>
      </c>
      <c r="E724" s="120">
        <f t="shared" si="246"/>
        <v>4</v>
      </c>
      <c r="F724" s="121" t="str">
        <f t="shared" si="229"/>
        <v>丁班</v>
      </c>
      <c r="G724" s="120">
        <f t="shared" si="231"/>
        <v>20</v>
      </c>
      <c r="H724" s="122">
        <f t="shared" si="244"/>
        <v>0.0416666666666667</v>
      </c>
      <c r="I724" s="159">
        <f t="shared" si="241"/>
        <v>0.833333333333333</v>
      </c>
      <c r="J724" s="160" t="str">
        <f>IF(_penmei4_month_day!A718="","",_penmei4_month_day!A718)</f>
        <v/>
      </c>
      <c r="K724" s="160" t="str">
        <f>IF(_penmei4_month_day!B718="","",_penmei4_month_day!B718)</f>
        <v/>
      </c>
      <c r="L724" s="160" t="str">
        <f>IF(_penmei4_month_day!C718="","",_penmei4_month_day!C718)</f>
        <v/>
      </c>
      <c r="M724" s="160" t="str">
        <f>IF(_penmei4_month_day!D718="","",_penmei4_month_day!D718)</f>
        <v/>
      </c>
      <c r="N724" s="160" t="str">
        <f>IF(_penmei4_month_day!E718="","",_penmei4_month_day!E718)</f>
        <v/>
      </c>
      <c r="O724" s="161" t="str">
        <f>IF(_penmei4_month_day!F718="","",_penmei4_month_day!F718)</f>
        <v/>
      </c>
      <c r="P724" s="162"/>
      <c r="Q724" s="185" t="str">
        <f t="shared" si="238"/>
        <v/>
      </c>
      <c r="R724" s="161" t="str">
        <f>IF(OR(_penmei3_month_day!A718="",_penmei3_month_day!B718=""),"",IF(AND(_penmei3_month_day!A718=1,_penmei3_month_day!B718=1),_penmei4_month_day!I718,""))</f>
        <v/>
      </c>
      <c r="S724" s="186" t="str">
        <f>IF(_penmei4_month_day!J718="","",_penmei4_month_day!J718)</f>
        <v/>
      </c>
      <c r="T724" s="187" t="str">
        <f>IF(_penmei4_month_day!K718="","",_penmei4_month_day!K718)</f>
        <v/>
      </c>
      <c r="U724" s="160" t="str">
        <f>IF(_penmei4_month_day!L718="","",_penmei4_month_day!L718)</f>
        <v/>
      </c>
      <c r="V724" s="160" t="str">
        <f>IF(_penmei4_month_day!M718="","",_penmei4_month_day!M718)</f>
        <v/>
      </c>
      <c r="W724" s="188" t="str">
        <f>IF(_penmei4_month_day!N718="","",_penmei4_month_day!N718)</f>
        <v/>
      </c>
      <c r="X724" s="162"/>
      <c r="Y724" s="185" t="str">
        <f t="shared" si="239"/>
        <v/>
      </c>
      <c r="Z724" s="161" t="str">
        <f>IF(OR(_penmei3_month_day!D718="",_penmei3_month_day!E718=""),"",IF(AND(_penmei3_month_day!D718=1,_penmei3_month_day!E718=1),_penmei4_month_day!Q718,""))</f>
        <v/>
      </c>
      <c r="AA724" s="221" t="str">
        <f>IF(_penmei4_month_day!R718="","",_penmei4_month_day!R718)</f>
        <v/>
      </c>
      <c r="AB724" s="222">
        <f t="shared" si="243"/>
        <v>0</v>
      </c>
      <c r="AC724" s="223"/>
      <c r="AD724" s="224"/>
      <c r="AE724" s="225"/>
      <c r="AF724" s="224"/>
      <c r="AG724" s="225"/>
      <c r="AH724" s="249"/>
      <c r="AI724" s="258"/>
      <c r="AJ724" s="259"/>
    </row>
    <row r="725" spans="1:36">
      <c r="A725" s="118">
        <f t="shared" si="245"/>
        <v>43495</v>
      </c>
      <c r="B725" s="119">
        <f t="shared" si="230"/>
        <v>43495</v>
      </c>
      <c r="C725" s="120" t="str">
        <f t="shared" si="240"/>
        <v>中</v>
      </c>
      <c r="D725" s="120">
        <f t="shared" si="237"/>
        <v>30</v>
      </c>
      <c r="E725" s="120">
        <f t="shared" si="246"/>
        <v>4</v>
      </c>
      <c r="F725" s="121" t="str">
        <f t="shared" si="229"/>
        <v>丁班</v>
      </c>
      <c r="G725" s="120">
        <f t="shared" si="231"/>
        <v>21</v>
      </c>
      <c r="H725" s="122">
        <f t="shared" si="244"/>
        <v>0.0416666666666667</v>
      </c>
      <c r="I725" s="159">
        <f t="shared" si="241"/>
        <v>0.875</v>
      </c>
      <c r="J725" s="160" t="str">
        <f>IF(_penmei4_month_day!A719="","",_penmei4_month_day!A719)</f>
        <v/>
      </c>
      <c r="K725" s="160" t="str">
        <f>IF(_penmei4_month_day!B719="","",_penmei4_month_day!B719)</f>
        <v/>
      </c>
      <c r="L725" s="160" t="str">
        <f>IF(_penmei4_month_day!C719="","",_penmei4_month_day!C719)</f>
        <v/>
      </c>
      <c r="M725" s="160" t="str">
        <f>IF(_penmei4_month_day!D719="","",_penmei4_month_day!D719)</f>
        <v/>
      </c>
      <c r="N725" s="160" t="str">
        <f>IF(_penmei4_month_day!E719="","",_penmei4_month_day!E719)</f>
        <v/>
      </c>
      <c r="O725" s="161" t="str">
        <f>IF(_penmei4_month_day!F719="","",_penmei4_month_day!F719)</f>
        <v/>
      </c>
      <c r="P725" s="162"/>
      <c r="Q725" s="185" t="str">
        <f t="shared" si="238"/>
        <v/>
      </c>
      <c r="R725" s="161" t="str">
        <f>IF(OR(_penmei3_month_day!A719="",_penmei3_month_day!B719=""),"",IF(AND(_penmei3_month_day!A719=1,_penmei3_month_day!B719=1),_penmei4_month_day!I719,""))</f>
        <v/>
      </c>
      <c r="S725" s="186" t="str">
        <f>IF(_penmei4_month_day!J719="","",_penmei4_month_day!J719)</f>
        <v/>
      </c>
      <c r="T725" s="187" t="str">
        <f>IF(_penmei4_month_day!K719="","",_penmei4_month_day!K719)</f>
        <v/>
      </c>
      <c r="U725" s="160" t="str">
        <f>IF(_penmei4_month_day!L719="","",_penmei4_month_day!L719)</f>
        <v/>
      </c>
      <c r="V725" s="160" t="str">
        <f>IF(_penmei4_month_day!M719="","",_penmei4_month_day!M719)</f>
        <v/>
      </c>
      <c r="W725" s="188" t="str">
        <f>IF(_penmei4_month_day!N719="","",_penmei4_month_day!N719)</f>
        <v/>
      </c>
      <c r="X725" s="162"/>
      <c r="Y725" s="185" t="str">
        <f t="shared" si="239"/>
        <v/>
      </c>
      <c r="Z725" s="161" t="str">
        <f>IF(OR(_penmei3_month_day!D719="",_penmei3_month_day!E719=""),"",IF(AND(_penmei3_month_day!D719=1,_penmei3_month_day!E719=1),_penmei4_month_day!Q719,""))</f>
        <v/>
      </c>
      <c r="AA725" s="221" t="str">
        <f>IF(_penmei4_month_day!R719="","",_penmei4_month_day!R719)</f>
        <v/>
      </c>
      <c r="AB725" s="222">
        <f t="shared" si="243"/>
        <v>0</v>
      </c>
      <c r="AC725" s="223"/>
      <c r="AD725" s="224"/>
      <c r="AE725" s="225"/>
      <c r="AF725" s="224"/>
      <c r="AG725" s="225"/>
      <c r="AH725" s="249"/>
      <c r="AI725" s="258"/>
      <c r="AJ725" s="259"/>
    </row>
    <row r="726" spans="1:36">
      <c r="A726" s="118">
        <f t="shared" si="245"/>
        <v>43495</v>
      </c>
      <c r="B726" s="119">
        <f t="shared" si="230"/>
        <v>43495</v>
      </c>
      <c r="C726" s="120" t="str">
        <f t="shared" si="240"/>
        <v>中</v>
      </c>
      <c r="D726" s="120">
        <f t="shared" si="237"/>
        <v>30</v>
      </c>
      <c r="E726" s="120">
        <f t="shared" si="246"/>
        <v>4</v>
      </c>
      <c r="F726" s="121" t="str">
        <f t="shared" si="229"/>
        <v>丁班</v>
      </c>
      <c r="G726" s="120">
        <f t="shared" si="231"/>
        <v>22</v>
      </c>
      <c r="H726" s="122">
        <f t="shared" si="244"/>
        <v>0.0416666666666667</v>
      </c>
      <c r="I726" s="159">
        <f t="shared" si="241"/>
        <v>0.916666666666666</v>
      </c>
      <c r="J726" s="160" t="str">
        <f>IF(_penmei4_month_day!A720="","",_penmei4_month_day!A720)</f>
        <v/>
      </c>
      <c r="K726" s="160" t="str">
        <f>IF(_penmei4_month_day!B720="","",_penmei4_month_day!B720)</f>
        <v/>
      </c>
      <c r="L726" s="160" t="str">
        <f>IF(_penmei4_month_day!C720="","",_penmei4_month_day!C720)</f>
        <v/>
      </c>
      <c r="M726" s="160" t="str">
        <f>IF(_penmei4_month_day!D720="","",_penmei4_month_day!D720)</f>
        <v/>
      </c>
      <c r="N726" s="160" t="str">
        <f>IF(_penmei4_month_day!E720="","",_penmei4_month_day!E720)</f>
        <v/>
      </c>
      <c r="O726" s="161" t="str">
        <f>IF(_penmei4_month_day!F720="","",_penmei4_month_day!F720)</f>
        <v/>
      </c>
      <c r="P726" s="162"/>
      <c r="Q726" s="185" t="str">
        <f t="shared" si="238"/>
        <v/>
      </c>
      <c r="R726" s="161" t="str">
        <f>IF(OR(_penmei3_month_day!A720="",_penmei3_month_day!B720=""),"",IF(AND(_penmei3_month_day!A720=1,_penmei3_month_day!B720=1),_penmei4_month_day!I720,""))</f>
        <v/>
      </c>
      <c r="S726" s="186" t="str">
        <f>IF(_penmei4_month_day!J720="","",_penmei4_month_day!J720)</f>
        <v/>
      </c>
      <c r="T726" s="187" t="str">
        <f>IF(_penmei4_month_day!K720="","",_penmei4_month_day!K720)</f>
        <v/>
      </c>
      <c r="U726" s="160" t="str">
        <f>IF(_penmei4_month_day!L720="","",_penmei4_month_day!L720)</f>
        <v/>
      </c>
      <c r="V726" s="160" t="str">
        <f>IF(_penmei4_month_day!M720="","",_penmei4_month_day!M720)</f>
        <v/>
      </c>
      <c r="W726" s="188" t="str">
        <f>IF(_penmei4_month_day!N720="","",_penmei4_month_day!N720)</f>
        <v/>
      </c>
      <c r="X726" s="162"/>
      <c r="Y726" s="185" t="str">
        <f t="shared" si="239"/>
        <v/>
      </c>
      <c r="Z726" s="161" t="str">
        <f>IF(OR(_penmei3_month_day!D720="",_penmei3_month_day!E720=""),"",IF(AND(_penmei3_month_day!D720=1,_penmei3_month_day!E720=1),_penmei4_month_day!Q720,""))</f>
        <v/>
      </c>
      <c r="AA726" s="221" t="str">
        <f>IF(_penmei4_month_day!R720="","",_penmei4_month_day!R720)</f>
        <v/>
      </c>
      <c r="AB726" s="222">
        <f t="shared" si="243"/>
        <v>0</v>
      </c>
      <c r="AC726" s="223"/>
      <c r="AD726" s="224"/>
      <c r="AE726" s="225"/>
      <c r="AF726" s="224"/>
      <c r="AG726" s="225"/>
      <c r="AH726" s="249"/>
      <c r="AI726" s="260"/>
      <c r="AJ726" s="261"/>
    </row>
    <row r="727" spans="1:36">
      <c r="A727" s="123">
        <f t="shared" si="245"/>
        <v>43495</v>
      </c>
      <c r="B727" s="124">
        <f t="shared" si="230"/>
        <v>43495</v>
      </c>
      <c r="C727" s="125" t="str">
        <f t="shared" si="240"/>
        <v>中</v>
      </c>
      <c r="D727" s="125">
        <f t="shared" si="237"/>
        <v>30</v>
      </c>
      <c r="E727" s="125">
        <f t="shared" si="246"/>
        <v>4</v>
      </c>
      <c r="F727" s="126" t="str">
        <f t="shared" si="229"/>
        <v>丁班</v>
      </c>
      <c r="G727" s="125">
        <f t="shared" si="231"/>
        <v>23</v>
      </c>
      <c r="H727" s="127">
        <f t="shared" si="244"/>
        <v>0.0416666666666667</v>
      </c>
      <c r="I727" s="163">
        <f t="shared" si="241"/>
        <v>0.958333333333333</v>
      </c>
      <c r="J727" s="164" t="str">
        <f>IF(_penmei4_month_day!A721="","",_penmei4_month_day!A721)</f>
        <v/>
      </c>
      <c r="K727" s="164" t="str">
        <f>IF(_penmei4_month_day!B721="","",_penmei4_month_day!B721)</f>
        <v/>
      </c>
      <c r="L727" s="164" t="str">
        <f>IF(_penmei4_month_day!C721="","",_penmei4_month_day!C721)</f>
        <v/>
      </c>
      <c r="M727" s="164" t="str">
        <f>IF(_penmei4_month_day!D721="","",_penmei4_month_day!D721)</f>
        <v/>
      </c>
      <c r="N727" s="164" t="str">
        <f>IF(_penmei4_month_day!E721="","",_penmei4_month_day!E721)</f>
        <v/>
      </c>
      <c r="O727" s="165" t="str">
        <f>IF(_penmei4_month_day!F721="","",_penmei4_month_day!F721)</f>
        <v/>
      </c>
      <c r="P727" s="166"/>
      <c r="Q727" s="189" t="str">
        <f t="shared" si="238"/>
        <v/>
      </c>
      <c r="R727" s="165" t="str">
        <f>IF(OR(_penmei3_month_day!A721="",_penmei3_month_day!B721=""),"",IF(AND(_penmei3_month_day!A721=1,_penmei3_month_day!B721=1),_penmei4_month_day!I721,""))</f>
        <v/>
      </c>
      <c r="S727" s="190" t="str">
        <f>IF(_penmei4_month_day!J721="","",_penmei4_month_day!J721)</f>
        <v/>
      </c>
      <c r="T727" s="191" t="str">
        <f>IF(_penmei4_month_day!K721="","",_penmei4_month_day!K721)</f>
        <v/>
      </c>
      <c r="U727" s="164" t="str">
        <f>IF(_penmei4_month_day!L721="","",_penmei4_month_day!L721)</f>
        <v/>
      </c>
      <c r="V727" s="164" t="str">
        <f>IF(_penmei4_month_day!M721="","",_penmei4_month_day!M721)</f>
        <v/>
      </c>
      <c r="W727" s="192" t="str">
        <f>IF(_penmei4_month_day!N721="","",_penmei4_month_day!N721)</f>
        <v/>
      </c>
      <c r="X727" s="166"/>
      <c r="Y727" s="189" t="str">
        <f t="shared" si="239"/>
        <v/>
      </c>
      <c r="Z727" s="165" t="str">
        <f>IF(OR(_penmei3_month_day!D721="",_penmei3_month_day!E721=""),"",IF(AND(_penmei3_month_day!D721=1,_penmei3_month_day!E721=1),_penmei4_month_day!Q721,""))</f>
        <v/>
      </c>
      <c r="AA727" s="226" t="str">
        <f>IF(_penmei4_month_day!R721="","",_penmei4_month_day!R721)</f>
        <v/>
      </c>
      <c r="AB727" s="222">
        <f t="shared" si="243"/>
        <v>0</v>
      </c>
      <c r="AC727" s="227"/>
      <c r="AD727" s="228"/>
      <c r="AE727" s="229"/>
      <c r="AF727" s="228"/>
      <c r="AG727" s="229"/>
      <c r="AH727" s="251"/>
      <c r="AI727" s="252" t="s">
        <v>118</v>
      </c>
      <c r="AJ727" s="253"/>
    </row>
    <row r="728" spans="1:36">
      <c r="A728" s="128">
        <f t="shared" si="245"/>
        <v>43496</v>
      </c>
      <c r="B728" s="129">
        <f t="shared" si="230"/>
        <v>43496</v>
      </c>
      <c r="C728" s="130" t="str">
        <f t="shared" si="240"/>
        <v>夜</v>
      </c>
      <c r="D728" s="130">
        <f t="shared" si="237"/>
        <v>31</v>
      </c>
      <c r="E728" s="130">
        <f>IF(AND(E680=1),4,IF(AND(E680&gt;1),(E680-1),))</f>
        <v>1</v>
      </c>
      <c r="F728" s="131" t="str">
        <f t="shared" si="229"/>
        <v>甲班</v>
      </c>
      <c r="G728" s="130">
        <f t="shared" si="231"/>
        <v>0</v>
      </c>
      <c r="H728" s="132">
        <f t="shared" si="244"/>
        <v>0.0416666666666667</v>
      </c>
      <c r="I728" s="167">
        <f t="shared" si="241"/>
        <v>1</v>
      </c>
      <c r="J728" s="168" t="str">
        <f>IF(_penmei4_month_day!A722="","",_penmei4_month_day!A722)</f>
        <v/>
      </c>
      <c r="K728" s="169" t="str">
        <f>IF(_penmei4_month_day!B722="","",_penmei4_month_day!B722)</f>
        <v/>
      </c>
      <c r="L728" s="169" t="str">
        <f>IF(_penmei4_month_day!C722="","",_penmei4_month_day!C722)</f>
        <v/>
      </c>
      <c r="M728" s="156" t="str">
        <f>IF(_penmei4_month_day!D722="","",_penmei4_month_day!D722)</f>
        <v/>
      </c>
      <c r="N728" s="156" t="str">
        <f>IF(_penmei4_month_day!E722="","",_penmei4_month_day!E722)</f>
        <v/>
      </c>
      <c r="O728" s="157" t="str">
        <f>IF(_penmei4_month_day!F722="","",_penmei4_month_day!F722)</f>
        <v/>
      </c>
      <c r="P728" s="158"/>
      <c r="Q728" s="197" t="str">
        <f t="shared" si="238"/>
        <v/>
      </c>
      <c r="R728" s="157" t="str">
        <f>IF(OR(_penmei3_month_day!A722="",_penmei3_month_day!B722=""),"",IF(AND(_penmei3_month_day!A722=1,_penmei3_month_day!B722=1),_penmei4_month_day!I722,""))</f>
        <v/>
      </c>
      <c r="S728" s="182" t="str">
        <f>IF(_penmei4_month_day!J722="","",_penmei4_month_day!J722)</f>
        <v/>
      </c>
      <c r="T728" s="183" t="str">
        <f>IF(_penmei4_month_day!K722="","",_penmei4_month_day!K722)</f>
        <v/>
      </c>
      <c r="U728" s="156" t="str">
        <f>IF(_penmei4_month_day!L722="","",_penmei4_month_day!L722)</f>
        <v/>
      </c>
      <c r="V728" s="156" t="str">
        <f>IF(_penmei4_month_day!M722="","",_penmei4_month_day!M722)</f>
        <v/>
      </c>
      <c r="W728" s="184" t="str">
        <f>IF(_penmei4_month_day!N722="","",_penmei4_month_day!N722)</f>
        <v/>
      </c>
      <c r="X728" s="158"/>
      <c r="Y728" s="197" t="str">
        <f t="shared" si="239"/>
        <v/>
      </c>
      <c r="Z728" s="194" t="str">
        <f>IF(OR(_penmei3_month_day!D722="",_penmei3_month_day!E722=""),"",IF(AND(_penmei3_month_day!D722=1,_penmei3_month_day!E722=1),_penmei4_month_day!Q722,""))</f>
        <v/>
      </c>
      <c r="AA728" s="230" t="str">
        <f>IF(_penmei4_month_day!R722="","",_penmei4_month_day!R722)</f>
        <v/>
      </c>
      <c r="AB728" s="222">
        <f t="shared" si="243"/>
        <v>0</v>
      </c>
      <c r="AC728" s="231"/>
      <c r="AD728" s="232"/>
      <c r="AE728" s="233"/>
      <c r="AF728" s="232"/>
      <c r="AG728" s="233"/>
      <c r="AH728" s="254"/>
      <c r="AI728" s="256"/>
      <c r="AJ728" s="257"/>
    </row>
    <row r="729" spans="1:36">
      <c r="A729" s="118">
        <f t="shared" si="245"/>
        <v>43496</v>
      </c>
      <c r="B729" s="119">
        <f t="shared" si="230"/>
        <v>43496</v>
      </c>
      <c r="C729" s="120" t="str">
        <f t="shared" si="240"/>
        <v>夜</v>
      </c>
      <c r="D729" s="120">
        <f t="shared" si="237"/>
        <v>31</v>
      </c>
      <c r="E729" s="120">
        <f>E728</f>
        <v>1</v>
      </c>
      <c r="F729" s="121" t="str">
        <f t="shared" si="229"/>
        <v>甲班</v>
      </c>
      <c r="G729" s="120">
        <f t="shared" si="231"/>
        <v>1</v>
      </c>
      <c r="H729" s="122">
        <f t="shared" si="244"/>
        <v>0.0416666666666667</v>
      </c>
      <c r="I729" s="159">
        <f t="shared" si="241"/>
        <v>0.0416666666666667</v>
      </c>
      <c r="J729" s="160" t="str">
        <f>IF(_penmei4_month_day!A723="","",_penmei4_month_day!A723)</f>
        <v/>
      </c>
      <c r="K729" s="160" t="str">
        <f>IF(_penmei4_month_day!B723="","",_penmei4_month_day!B723)</f>
        <v/>
      </c>
      <c r="L729" s="160" t="str">
        <f>IF(_penmei4_month_day!C723="","",_penmei4_month_day!C723)</f>
        <v/>
      </c>
      <c r="M729" s="160" t="str">
        <f>IF(_penmei4_month_day!D723="","",_penmei4_month_day!D723)</f>
        <v/>
      </c>
      <c r="N729" s="160" t="str">
        <f>IF(_penmei4_month_day!E723="","",_penmei4_month_day!E723)</f>
        <v/>
      </c>
      <c r="O729" s="161" t="str">
        <f>IF(_penmei4_month_day!F723="","",_penmei4_month_day!F723)</f>
        <v/>
      </c>
      <c r="P729" s="162"/>
      <c r="Q729" s="185" t="str">
        <f t="shared" si="238"/>
        <v/>
      </c>
      <c r="R729" s="161" t="str">
        <f>IF(OR(_penmei3_month_day!A723="",_penmei3_month_day!B723=""),"",IF(AND(_penmei3_month_day!A723=1,_penmei3_month_day!B723=1),_penmei4_month_day!I723,""))</f>
        <v/>
      </c>
      <c r="S729" s="186" t="str">
        <f>IF(_penmei4_month_day!J723="","",_penmei4_month_day!J723)</f>
        <v/>
      </c>
      <c r="T729" s="187" t="str">
        <f>IF(_penmei4_month_day!K723="","",_penmei4_month_day!K723)</f>
        <v/>
      </c>
      <c r="U729" s="160" t="str">
        <f>IF(_penmei4_month_day!L723="","",_penmei4_month_day!L723)</f>
        <v/>
      </c>
      <c r="V729" s="160" t="str">
        <f>IF(_penmei4_month_day!M723="","",_penmei4_month_day!M723)</f>
        <v/>
      </c>
      <c r="W729" s="188" t="str">
        <f>IF(_penmei4_month_day!N723="","",_penmei4_month_day!N723)</f>
        <v/>
      </c>
      <c r="X729" s="162"/>
      <c r="Y729" s="185" t="str">
        <f t="shared" si="239"/>
        <v/>
      </c>
      <c r="Z729" s="161" t="str">
        <f>IF(OR(_penmei3_month_day!D723="",_penmei3_month_day!E723=""),"",IF(AND(_penmei3_month_day!D723=1,_penmei3_month_day!E723=1),_penmei4_month_day!Q723,""))</f>
        <v/>
      </c>
      <c r="AA729" s="221" t="str">
        <f>IF(_penmei4_month_day!R723="","",_penmei4_month_day!R723)</f>
        <v/>
      </c>
      <c r="AB729" s="222">
        <f t="shared" si="243"/>
        <v>0</v>
      </c>
      <c r="AC729" s="223"/>
      <c r="AD729" s="224"/>
      <c r="AE729" s="225"/>
      <c r="AF729" s="224"/>
      <c r="AG729" s="225"/>
      <c r="AH729" s="249"/>
      <c r="AI729" s="258"/>
      <c r="AJ729" s="259"/>
    </row>
    <row r="730" spans="1:36">
      <c r="A730" s="118">
        <f t="shared" si="245"/>
        <v>43496</v>
      </c>
      <c r="B730" s="119">
        <f t="shared" si="230"/>
        <v>43496</v>
      </c>
      <c r="C730" s="120" t="str">
        <f t="shared" si="240"/>
        <v>夜</v>
      </c>
      <c r="D730" s="120">
        <f t="shared" si="237"/>
        <v>31</v>
      </c>
      <c r="E730" s="120">
        <f t="shared" ref="E730:E735" si="247">E729</f>
        <v>1</v>
      </c>
      <c r="F730" s="121" t="str">
        <f t="shared" si="229"/>
        <v>甲班</v>
      </c>
      <c r="G730" s="120">
        <f t="shared" si="231"/>
        <v>2</v>
      </c>
      <c r="H730" s="122">
        <f t="shared" si="244"/>
        <v>0.0416666666666667</v>
      </c>
      <c r="I730" s="159">
        <f t="shared" si="241"/>
        <v>0.0833333333333333</v>
      </c>
      <c r="J730" s="160" t="str">
        <f>IF(_penmei4_month_day!A724="","",_penmei4_month_day!A724)</f>
        <v/>
      </c>
      <c r="K730" s="160" t="str">
        <f>IF(_penmei4_month_day!B724="","",_penmei4_month_day!B724)</f>
        <v/>
      </c>
      <c r="L730" s="160" t="str">
        <f>IF(_penmei4_month_day!C724="","",_penmei4_month_day!C724)</f>
        <v/>
      </c>
      <c r="M730" s="160" t="str">
        <f>IF(_penmei4_month_day!D724="","",_penmei4_month_day!D724)</f>
        <v/>
      </c>
      <c r="N730" s="160" t="str">
        <f>IF(_penmei4_month_day!E724="","",_penmei4_month_day!E724)</f>
        <v/>
      </c>
      <c r="O730" s="161" t="str">
        <f>IF(_penmei4_month_day!F724="","",_penmei4_month_day!F724)</f>
        <v/>
      </c>
      <c r="P730" s="162"/>
      <c r="Q730" s="185" t="str">
        <f t="shared" si="238"/>
        <v/>
      </c>
      <c r="R730" s="161" t="str">
        <f>IF(OR(_penmei3_month_day!A724="",_penmei3_month_day!B724=""),"",IF(AND(_penmei3_month_day!A724=1,_penmei3_month_day!B724=1),_penmei4_month_day!I724,""))</f>
        <v/>
      </c>
      <c r="S730" s="186" t="str">
        <f>IF(_penmei4_month_day!J724="","",_penmei4_month_day!J724)</f>
        <v/>
      </c>
      <c r="T730" s="187" t="str">
        <f>IF(_penmei4_month_day!K724="","",_penmei4_month_day!K724)</f>
        <v/>
      </c>
      <c r="U730" s="160" t="str">
        <f>IF(_penmei4_month_day!L724="","",_penmei4_month_day!L724)</f>
        <v/>
      </c>
      <c r="V730" s="160" t="str">
        <f>IF(_penmei4_month_day!M724="","",_penmei4_month_day!M724)</f>
        <v/>
      </c>
      <c r="W730" s="188" t="str">
        <f>IF(_penmei4_month_day!N724="","",_penmei4_month_day!N724)</f>
        <v/>
      </c>
      <c r="X730" s="162"/>
      <c r="Y730" s="185" t="str">
        <f t="shared" si="239"/>
        <v/>
      </c>
      <c r="Z730" s="161" t="str">
        <f>IF(OR(_penmei3_month_day!D724="",_penmei3_month_day!E724=""),"",IF(AND(_penmei3_month_day!D724=1,_penmei3_month_day!E724=1),_penmei4_month_day!Q724,""))</f>
        <v/>
      </c>
      <c r="AA730" s="221" t="str">
        <f>IF(_penmei4_month_day!R724="","",_penmei4_month_day!R724)</f>
        <v/>
      </c>
      <c r="AB730" s="222">
        <f t="shared" si="243"/>
        <v>0</v>
      </c>
      <c r="AC730" s="223"/>
      <c r="AD730" s="224"/>
      <c r="AE730" s="225"/>
      <c r="AF730" s="224"/>
      <c r="AG730" s="225"/>
      <c r="AH730" s="249"/>
      <c r="AI730" s="258"/>
      <c r="AJ730" s="259"/>
    </row>
    <row r="731" spans="1:36">
      <c r="A731" s="118">
        <f t="shared" si="245"/>
        <v>43496</v>
      </c>
      <c r="B731" s="119">
        <f t="shared" si="230"/>
        <v>43496</v>
      </c>
      <c r="C731" s="120" t="str">
        <f t="shared" si="240"/>
        <v>夜</v>
      </c>
      <c r="D731" s="120">
        <f t="shared" si="237"/>
        <v>31</v>
      </c>
      <c r="E731" s="120">
        <f t="shared" si="247"/>
        <v>1</v>
      </c>
      <c r="F731" s="121" t="str">
        <f t="shared" si="229"/>
        <v>甲班</v>
      </c>
      <c r="G731" s="120">
        <f t="shared" si="231"/>
        <v>3</v>
      </c>
      <c r="H731" s="122">
        <f t="shared" si="244"/>
        <v>0.0416666666666667</v>
      </c>
      <c r="I731" s="159">
        <f t="shared" si="241"/>
        <v>0.125</v>
      </c>
      <c r="J731" s="160" t="str">
        <f>IF(_penmei4_month_day!A725="","",_penmei4_month_day!A725)</f>
        <v/>
      </c>
      <c r="K731" s="160" t="str">
        <f>IF(_penmei4_month_day!B725="","",_penmei4_month_day!B725)</f>
        <v/>
      </c>
      <c r="L731" s="160" t="str">
        <f>IF(_penmei4_month_day!C725="","",_penmei4_month_day!C725)</f>
        <v/>
      </c>
      <c r="M731" s="160" t="str">
        <f>IF(_penmei4_month_day!D725="","",_penmei4_month_day!D725)</f>
        <v/>
      </c>
      <c r="N731" s="160" t="str">
        <f>IF(_penmei4_month_day!E725="","",_penmei4_month_day!E725)</f>
        <v/>
      </c>
      <c r="O731" s="161" t="str">
        <f>IF(_penmei4_month_day!F725="","",_penmei4_month_day!F725)</f>
        <v/>
      </c>
      <c r="P731" s="162"/>
      <c r="Q731" s="185" t="str">
        <f t="shared" si="238"/>
        <v/>
      </c>
      <c r="R731" s="161" t="str">
        <f>IF(OR(_penmei3_month_day!A725="",_penmei3_month_day!B725=""),"",IF(AND(_penmei3_month_day!A725=1,_penmei3_month_day!B725=1),_penmei4_month_day!I725,""))</f>
        <v/>
      </c>
      <c r="S731" s="186" t="str">
        <f>IF(_penmei4_month_day!J725="","",_penmei4_month_day!J725)</f>
        <v/>
      </c>
      <c r="T731" s="187" t="str">
        <f>IF(_penmei4_month_day!K725="","",_penmei4_month_day!K725)</f>
        <v/>
      </c>
      <c r="U731" s="160" t="str">
        <f>IF(_penmei4_month_day!L725="","",_penmei4_month_day!L725)</f>
        <v/>
      </c>
      <c r="V731" s="160" t="str">
        <f>IF(_penmei4_month_day!M725="","",_penmei4_month_day!M725)</f>
        <v/>
      </c>
      <c r="W731" s="188" t="str">
        <f>IF(_penmei4_month_day!N725="","",_penmei4_month_day!N725)</f>
        <v/>
      </c>
      <c r="X731" s="162"/>
      <c r="Y731" s="185" t="str">
        <f t="shared" si="239"/>
        <v/>
      </c>
      <c r="Z731" s="161" t="str">
        <f>IF(OR(_penmei3_month_day!D725="",_penmei3_month_day!E725=""),"",IF(AND(_penmei3_month_day!D725=1,_penmei3_month_day!E725=1),_penmei4_month_day!Q725,""))</f>
        <v/>
      </c>
      <c r="AA731" s="221" t="str">
        <f>IF(_penmei4_month_day!R725="","",_penmei4_month_day!R725)</f>
        <v/>
      </c>
      <c r="AB731" s="222">
        <f t="shared" si="243"/>
        <v>0</v>
      </c>
      <c r="AC731" s="223"/>
      <c r="AD731" s="224"/>
      <c r="AE731" s="225"/>
      <c r="AF731" s="224"/>
      <c r="AG731" s="225"/>
      <c r="AH731" s="249"/>
      <c r="AI731" s="258"/>
      <c r="AJ731" s="259"/>
    </row>
    <row r="732" spans="1:36">
      <c r="A732" s="118">
        <f t="shared" si="245"/>
        <v>43496</v>
      </c>
      <c r="B732" s="119">
        <f t="shared" si="230"/>
        <v>43496</v>
      </c>
      <c r="C732" s="120" t="str">
        <f t="shared" si="240"/>
        <v>夜</v>
      </c>
      <c r="D732" s="120">
        <f t="shared" ref="D732:D753" si="248">DAY(A732)</f>
        <v>31</v>
      </c>
      <c r="E732" s="120">
        <f t="shared" si="247"/>
        <v>1</v>
      </c>
      <c r="F732" s="121" t="str">
        <f t="shared" si="229"/>
        <v>甲班</v>
      </c>
      <c r="G732" s="120">
        <f t="shared" si="231"/>
        <v>4</v>
      </c>
      <c r="H732" s="122">
        <f t="shared" si="244"/>
        <v>0.0416666666666667</v>
      </c>
      <c r="I732" s="159">
        <f t="shared" si="241"/>
        <v>0.166666666666667</v>
      </c>
      <c r="J732" s="160" t="str">
        <f>IF(_penmei4_month_day!A726="","",_penmei4_month_day!A726)</f>
        <v/>
      </c>
      <c r="K732" s="160" t="str">
        <f>IF(_penmei4_month_day!B726="","",_penmei4_month_day!B726)</f>
        <v/>
      </c>
      <c r="L732" s="160" t="str">
        <f>IF(_penmei4_month_day!C726="","",_penmei4_month_day!C726)</f>
        <v/>
      </c>
      <c r="M732" s="160" t="str">
        <f>IF(_penmei4_month_day!D726="","",_penmei4_month_day!D726)</f>
        <v/>
      </c>
      <c r="N732" s="160" t="str">
        <f>IF(_penmei4_month_day!E726="","",_penmei4_month_day!E726)</f>
        <v/>
      </c>
      <c r="O732" s="161" t="str">
        <f>IF(_penmei4_month_day!F726="","",_penmei4_month_day!F726)</f>
        <v/>
      </c>
      <c r="P732" s="162"/>
      <c r="Q732" s="185" t="str">
        <f t="shared" si="238"/>
        <v/>
      </c>
      <c r="R732" s="161" t="str">
        <f>IF(OR(_penmei3_month_day!A726="",_penmei3_month_day!B726=""),"",IF(AND(_penmei3_month_day!A726=1,_penmei3_month_day!B726=1),_penmei4_month_day!I726,""))</f>
        <v/>
      </c>
      <c r="S732" s="186" t="str">
        <f>IF(_penmei4_month_day!J726="","",_penmei4_month_day!J726)</f>
        <v/>
      </c>
      <c r="T732" s="187" t="str">
        <f>IF(_penmei4_month_day!K726="","",_penmei4_month_day!K726)</f>
        <v/>
      </c>
      <c r="U732" s="160" t="str">
        <f>IF(_penmei4_month_day!L726="","",_penmei4_month_day!L726)</f>
        <v/>
      </c>
      <c r="V732" s="160" t="str">
        <f>IF(_penmei4_month_day!M726="","",_penmei4_month_day!M726)</f>
        <v/>
      </c>
      <c r="W732" s="188" t="str">
        <f>IF(_penmei4_month_day!N726="","",_penmei4_month_day!N726)</f>
        <v/>
      </c>
      <c r="X732" s="162"/>
      <c r="Y732" s="185" t="str">
        <f t="shared" si="239"/>
        <v/>
      </c>
      <c r="Z732" s="161" t="str">
        <f>IF(OR(_penmei3_month_day!D726="",_penmei3_month_day!E726=""),"",IF(AND(_penmei3_month_day!D726=1,_penmei3_month_day!E726=1),_penmei4_month_day!Q726,""))</f>
        <v/>
      </c>
      <c r="AA732" s="221" t="str">
        <f>IF(_penmei4_month_day!R726="","",_penmei4_month_day!R726)</f>
        <v/>
      </c>
      <c r="AB732" s="222">
        <f t="shared" si="243"/>
        <v>0</v>
      </c>
      <c r="AC732" s="223"/>
      <c r="AD732" s="224"/>
      <c r="AE732" s="225"/>
      <c r="AF732" s="224"/>
      <c r="AG732" s="225"/>
      <c r="AH732" s="249"/>
      <c r="AI732" s="258"/>
      <c r="AJ732" s="259"/>
    </row>
    <row r="733" spans="1:36">
      <c r="A733" s="118">
        <f t="shared" si="245"/>
        <v>43496</v>
      </c>
      <c r="B733" s="119">
        <f t="shared" si="230"/>
        <v>43496</v>
      </c>
      <c r="C733" s="120" t="str">
        <f t="shared" si="240"/>
        <v>夜</v>
      </c>
      <c r="D733" s="120">
        <f t="shared" si="248"/>
        <v>31</v>
      </c>
      <c r="E733" s="120">
        <f t="shared" si="247"/>
        <v>1</v>
      </c>
      <c r="F733" s="121" t="str">
        <f t="shared" si="229"/>
        <v>甲班</v>
      </c>
      <c r="G733" s="120">
        <f t="shared" si="231"/>
        <v>5</v>
      </c>
      <c r="H733" s="122">
        <f t="shared" si="244"/>
        <v>0.0416666666666667</v>
      </c>
      <c r="I733" s="159">
        <f t="shared" si="241"/>
        <v>0.208333333333333</v>
      </c>
      <c r="J733" s="160" t="str">
        <f>IF(_penmei4_month_day!A727="","",_penmei4_month_day!A727)</f>
        <v/>
      </c>
      <c r="K733" s="160" t="str">
        <f>IF(_penmei4_month_day!B727="","",_penmei4_month_day!B727)</f>
        <v/>
      </c>
      <c r="L733" s="160" t="str">
        <f>IF(_penmei4_month_day!C727="","",_penmei4_month_day!C727)</f>
        <v/>
      </c>
      <c r="M733" s="160" t="str">
        <f>IF(_penmei4_month_day!D727="","",_penmei4_month_day!D727)</f>
        <v/>
      </c>
      <c r="N733" s="160" t="str">
        <f>IF(_penmei4_month_day!E727="","",_penmei4_month_day!E727)</f>
        <v/>
      </c>
      <c r="O733" s="161" t="str">
        <f>IF(_penmei4_month_day!F727="","",_penmei4_month_day!F727)</f>
        <v/>
      </c>
      <c r="P733" s="162"/>
      <c r="Q733" s="185" t="str">
        <f t="shared" si="238"/>
        <v/>
      </c>
      <c r="R733" s="161" t="str">
        <f>IF(OR(_penmei3_month_day!A727="",_penmei3_month_day!B727=""),"",IF(AND(_penmei3_month_day!A727=1,_penmei3_month_day!B727=1),_penmei4_month_day!I727,""))</f>
        <v/>
      </c>
      <c r="S733" s="186" t="str">
        <f>IF(_penmei4_month_day!J727="","",_penmei4_month_day!J727)</f>
        <v/>
      </c>
      <c r="T733" s="187" t="str">
        <f>IF(_penmei4_month_day!K727="","",_penmei4_month_day!K727)</f>
        <v/>
      </c>
      <c r="U733" s="160" t="str">
        <f>IF(_penmei4_month_day!L727="","",_penmei4_month_day!L727)</f>
        <v/>
      </c>
      <c r="V733" s="160" t="str">
        <f>IF(_penmei4_month_day!M727="","",_penmei4_month_day!M727)</f>
        <v/>
      </c>
      <c r="W733" s="188" t="str">
        <f>IF(_penmei4_month_day!N727="","",_penmei4_month_day!N727)</f>
        <v/>
      </c>
      <c r="X733" s="162"/>
      <c r="Y733" s="185" t="str">
        <f t="shared" si="239"/>
        <v/>
      </c>
      <c r="Z733" s="161" t="str">
        <f>IF(OR(_penmei3_month_day!D727="",_penmei3_month_day!E727=""),"",IF(AND(_penmei3_month_day!D727=1,_penmei3_month_day!E727=1),_penmei4_month_day!Q727,""))</f>
        <v/>
      </c>
      <c r="AA733" s="221" t="str">
        <f>IF(_penmei4_month_day!R727="","",_penmei4_month_day!R727)</f>
        <v/>
      </c>
      <c r="AB733" s="222">
        <f t="shared" si="243"/>
        <v>0</v>
      </c>
      <c r="AC733" s="223"/>
      <c r="AD733" s="224"/>
      <c r="AE733" s="225"/>
      <c r="AF733" s="224"/>
      <c r="AG733" s="225"/>
      <c r="AH733" s="249"/>
      <c r="AI733" s="258"/>
      <c r="AJ733" s="259"/>
    </row>
    <row r="734" spans="1:36">
      <c r="A734" s="118">
        <f t="shared" si="245"/>
        <v>43496</v>
      </c>
      <c r="B734" s="119">
        <f t="shared" si="230"/>
        <v>43496</v>
      </c>
      <c r="C734" s="120" t="str">
        <f t="shared" si="240"/>
        <v>夜</v>
      </c>
      <c r="D734" s="120">
        <f t="shared" si="248"/>
        <v>31</v>
      </c>
      <c r="E734" s="120">
        <f t="shared" si="247"/>
        <v>1</v>
      </c>
      <c r="F734" s="121" t="str">
        <f t="shared" si="229"/>
        <v>甲班</v>
      </c>
      <c r="G734" s="120">
        <f t="shared" si="231"/>
        <v>6</v>
      </c>
      <c r="H734" s="122">
        <f t="shared" si="244"/>
        <v>0.0416666666666667</v>
      </c>
      <c r="I734" s="159">
        <f t="shared" si="241"/>
        <v>0.25</v>
      </c>
      <c r="J734" s="160" t="str">
        <f>IF(_penmei4_month_day!A728="","",_penmei4_month_day!A728)</f>
        <v/>
      </c>
      <c r="K734" s="160" t="str">
        <f>IF(_penmei4_month_day!B728="","",_penmei4_month_day!B728)</f>
        <v/>
      </c>
      <c r="L734" s="160" t="str">
        <f>IF(_penmei4_month_day!C728="","",_penmei4_month_day!C728)</f>
        <v/>
      </c>
      <c r="M734" s="160" t="str">
        <f>IF(_penmei4_month_day!D728="","",_penmei4_month_day!D728)</f>
        <v/>
      </c>
      <c r="N734" s="160" t="str">
        <f>IF(_penmei4_month_day!E728="","",_penmei4_month_day!E728)</f>
        <v/>
      </c>
      <c r="O734" s="161" t="str">
        <f>IF(_penmei4_month_day!F728="","",_penmei4_month_day!F728)</f>
        <v/>
      </c>
      <c r="P734" s="162"/>
      <c r="Q734" s="185" t="str">
        <f t="shared" si="238"/>
        <v/>
      </c>
      <c r="R734" s="161" t="str">
        <f>IF(OR(_penmei3_month_day!A728="",_penmei3_month_day!B728=""),"",IF(AND(_penmei3_month_day!A728=1,_penmei3_month_day!B728=1),_penmei4_month_day!I728,""))</f>
        <v/>
      </c>
      <c r="S734" s="186" t="str">
        <f>IF(_penmei4_month_day!J728="","",_penmei4_month_day!J728)</f>
        <v/>
      </c>
      <c r="T734" s="187" t="str">
        <f>IF(_penmei4_month_day!K728="","",_penmei4_month_day!K728)</f>
        <v/>
      </c>
      <c r="U734" s="160" t="str">
        <f>IF(_penmei4_month_day!L728="","",_penmei4_month_day!L728)</f>
        <v/>
      </c>
      <c r="V734" s="160" t="str">
        <f>IF(_penmei4_month_day!M728="","",_penmei4_month_day!M728)</f>
        <v/>
      </c>
      <c r="W734" s="188" t="str">
        <f>IF(_penmei4_month_day!N728="","",_penmei4_month_day!N728)</f>
        <v/>
      </c>
      <c r="X734" s="162"/>
      <c r="Y734" s="185" t="str">
        <f t="shared" si="239"/>
        <v/>
      </c>
      <c r="Z734" s="161" t="str">
        <f>IF(OR(_penmei3_month_day!D728="",_penmei3_month_day!E728=""),"",IF(AND(_penmei3_month_day!D728=1,_penmei3_month_day!E728=1),_penmei4_month_day!Q728,""))</f>
        <v/>
      </c>
      <c r="AA734" s="221" t="str">
        <f>IF(_penmei4_month_day!R728="","",_penmei4_month_day!R728)</f>
        <v/>
      </c>
      <c r="AB734" s="222">
        <f t="shared" si="243"/>
        <v>0</v>
      </c>
      <c r="AC734" s="223"/>
      <c r="AD734" s="224"/>
      <c r="AE734" s="225"/>
      <c r="AF734" s="224"/>
      <c r="AG734" s="225"/>
      <c r="AH734" s="249"/>
      <c r="AI734" s="260"/>
      <c r="AJ734" s="261"/>
    </row>
    <row r="735" spans="1:36">
      <c r="A735" s="123">
        <f t="shared" si="245"/>
        <v>43496</v>
      </c>
      <c r="B735" s="124">
        <f t="shared" si="230"/>
        <v>43496</v>
      </c>
      <c r="C735" s="125" t="str">
        <f t="shared" si="240"/>
        <v>夜</v>
      </c>
      <c r="D735" s="125">
        <f t="shared" si="248"/>
        <v>31</v>
      </c>
      <c r="E735" s="125">
        <f t="shared" si="247"/>
        <v>1</v>
      </c>
      <c r="F735" s="126" t="str">
        <f t="shared" si="229"/>
        <v>甲班</v>
      </c>
      <c r="G735" s="125">
        <f t="shared" si="231"/>
        <v>7</v>
      </c>
      <c r="H735" s="127">
        <f t="shared" si="244"/>
        <v>0.0416666666666667</v>
      </c>
      <c r="I735" s="163">
        <f t="shared" si="241"/>
        <v>0.291666666666667</v>
      </c>
      <c r="J735" s="164" t="str">
        <f>IF(_penmei4_month_day!A729="","",_penmei4_month_day!A729)</f>
        <v/>
      </c>
      <c r="K735" s="164" t="str">
        <f>IF(_penmei4_month_day!B729="","",_penmei4_month_day!B729)</f>
        <v/>
      </c>
      <c r="L735" s="164" t="str">
        <f>IF(_penmei4_month_day!C729="","",_penmei4_month_day!C729)</f>
        <v/>
      </c>
      <c r="M735" s="164" t="str">
        <f>IF(_penmei4_month_day!D729="","",_penmei4_month_day!D729)</f>
        <v/>
      </c>
      <c r="N735" s="164" t="str">
        <f>IF(_penmei4_month_day!E729="","",_penmei4_month_day!E729)</f>
        <v/>
      </c>
      <c r="O735" s="165" t="str">
        <f>IF(_penmei4_month_day!F729="","",_penmei4_month_day!F729)</f>
        <v/>
      </c>
      <c r="P735" s="166"/>
      <c r="Q735" s="189" t="str">
        <f t="shared" si="238"/>
        <v/>
      </c>
      <c r="R735" s="165" t="str">
        <f>IF(OR(_penmei3_month_day!A729="",_penmei3_month_day!B729=""),"",IF(AND(_penmei3_month_day!A729=1,_penmei3_month_day!B729=1),_penmei4_month_day!I729,""))</f>
        <v/>
      </c>
      <c r="S735" s="190" t="str">
        <f>IF(_penmei4_month_day!J729="","",_penmei4_month_day!J729)</f>
        <v/>
      </c>
      <c r="T735" s="191" t="str">
        <f>IF(_penmei4_month_day!K729="","",_penmei4_month_day!K729)</f>
        <v/>
      </c>
      <c r="U735" s="164" t="str">
        <f>IF(_penmei4_month_day!L729="","",_penmei4_month_day!L729)</f>
        <v/>
      </c>
      <c r="V735" s="164" t="str">
        <f>IF(_penmei4_month_day!M729="","",_penmei4_month_day!M729)</f>
        <v/>
      </c>
      <c r="W735" s="192" t="str">
        <f>IF(_penmei4_month_day!N729="","",_penmei4_month_day!N729)</f>
        <v/>
      </c>
      <c r="X735" s="166"/>
      <c r="Y735" s="189" t="str">
        <f t="shared" si="239"/>
        <v/>
      </c>
      <c r="Z735" s="165" t="str">
        <f>IF(OR(_penmei3_month_day!D729="",_penmei3_month_day!E729=""),"",IF(AND(_penmei3_month_day!D729=1,_penmei3_month_day!E729=1),_penmei4_month_day!Q729,""))</f>
        <v/>
      </c>
      <c r="AA735" s="226" t="str">
        <f>IF(_penmei4_month_day!R729="","",_penmei4_month_day!R729)</f>
        <v/>
      </c>
      <c r="AB735" s="222">
        <f t="shared" si="243"/>
        <v>0</v>
      </c>
      <c r="AC735" s="227"/>
      <c r="AD735" s="228"/>
      <c r="AE735" s="229"/>
      <c r="AF735" s="228"/>
      <c r="AG735" s="229"/>
      <c r="AH735" s="251"/>
      <c r="AI735" s="252" t="s">
        <v>118</v>
      </c>
      <c r="AJ735" s="253"/>
    </row>
    <row r="736" spans="1:36">
      <c r="A736" s="128">
        <f t="shared" si="245"/>
        <v>43496</v>
      </c>
      <c r="B736" s="129">
        <f t="shared" si="230"/>
        <v>43496</v>
      </c>
      <c r="C736" s="130" t="str">
        <f t="shared" si="240"/>
        <v>白</v>
      </c>
      <c r="D736" s="130">
        <f t="shared" si="248"/>
        <v>31</v>
      </c>
      <c r="E736" s="130">
        <f>IF(AND(E728=4),1,IF(AND(E728&lt;4),(E728+1),))</f>
        <v>2</v>
      </c>
      <c r="F736" s="131" t="str">
        <f t="shared" si="229"/>
        <v>乙班</v>
      </c>
      <c r="G736" s="130">
        <f t="shared" si="231"/>
        <v>8</v>
      </c>
      <c r="H736" s="132">
        <f t="shared" si="244"/>
        <v>0.0416666666666667</v>
      </c>
      <c r="I736" s="167">
        <f t="shared" si="241"/>
        <v>0.333333333333333</v>
      </c>
      <c r="J736" s="168" t="str">
        <f>IF(_penmei4_month_day!A730="","",_penmei4_month_day!A730)</f>
        <v/>
      </c>
      <c r="K736" s="169" t="str">
        <f>IF(_penmei4_month_day!B730="","",_penmei4_month_day!B730)</f>
        <v/>
      </c>
      <c r="L736" s="169" t="str">
        <f>IF(_penmei4_month_day!C730="","",_penmei4_month_day!C730)</f>
        <v/>
      </c>
      <c r="M736" s="156" t="str">
        <f>IF(_penmei4_month_day!D730="","",_penmei4_month_day!D730)</f>
        <v/>
      </c>
      <c r="N736" s="156" t="str">
        <f>IF(_penmei4_month_day!E730="","",_penmei4_month_day!E730)</f>
        <v/>
      </c>
      <c r="O736" s="157" t="str">
        <f>IF(_penmei4_month_day!F730="","",_penmei4_month_day!F730)</f>
        <v/>
      </c>
      <c r="P736" s="158"/>
      <c r="Q736" s="197" t="str">
        <f t="shared" si="238"/>
        <v/>
      </c>
      <c r="R736" s="157" t="str">
        <f>IF(OR(_penmei3_month_day!A730="",_penmei3_month_day!B730=""),"",IF(AND(_penmei3_month_day!A730=1,_penmei3_month_day!B730=1),_penmei4_month_day!I730,""))</f>
        <v/>
      </c>
      <c r="S736" s="182" t="str">
        <f>IF(_penmei4_month_day!J730="","",_penmei4_month_day!J730)</f>
        <v/>
      </c>
      <c r="T736" s="183" t="str">
        <f>IF(_penmei4_month_day!K730="","",_penmei4_month_day!K730)</f>
        <v/>
      </c>
      <c r="U736" s="156" t="str">
        <f>IF(_penmei4_month_day!L730="","",_penmei4_month_day!L730)</f>
        <v/>
      </c>
      <c r="V736" s="156" t="str">
        <f>IF(_penmei4_month_day!M730="","",_penmei4_month_day!M730)</f>
        <v/>
      </c>
      <c r="W736" s="184" t="str">
        <f>IF(_penmei4_month_day!N730="","",_penmei4_month_day!N730)</f>
        <v/>
      </c>
      <c r="X736" s="158"/>
      <c r="Y736" s="197" t="str">
        <f t="shared" si="239"/>
        <v/>
      </c>
      <c r="Z736" s="194" t="str">
        <f>IF(OR(_penmei3_month_day!D730="",_penmei3_month_day!E730=""),"",IF(AND(_penmei3_month_day!D730=1,_penmei3_month_day!E730=1),_penmei4_month_day!Q730,""))</f>
        <v/>
      </c>
      <c r="AA736" s="230" t="str">
        <f>IF(_penmei4_month_day!R730="","",_penmei4_month_day!R730)</f>
        <v/>
      </c>
      <c r="AB736" s="222">
        <f t="shared" si="243"/>
        <v>0</v>
      </c>
      <c r="AC736" s="231"/>
      <c r="AD736" s="232"/>
      <c r="AE736" s="233"/>
      <c r="AF736" s="232"/>
      <c r="AG736" s="233"/>
      <c r="AH736" s="254"/>
      <c r="AI736" s="256"/>
      <c r="AJ736" s="257"/>
    </row>
    <row r="737" spans="1:36">
      <c r="A737" s="118">
        <f t="shared" si="245"/>
        <v>43496</v>
      </c>
      <c r="B737" s="119">
        <f t="shared" si="230"/>
        <v>43496</v>
      </c>
      <c r="C737" s="120" t="str">
        <f t="shared" si="240"/>
        <v>白</v>
      </c>
      <c r="D737" s="120">
        <f t="shared" si="248"/>
        <v>31</v>
      </c>
      <c r="E737" s="120">
        <f>E736</f>
        <v>2</v>
      </c>
      <c r="F737" s="121" t="str">
        <f t="shared" ref="F737:F753" si="249">IF(AND(E737=1),"甲班",IF(AND(E737=2),"乙班",IF(AND(E737=3),"丙班",IF(AND(E737=4),"丁班",))))</f>
        <v>乙班</v>
      </c>
      <c r="G737" s="120">
        <f t="shared" si="231"/>
        <v>9</v>
      </c>
      <c r="H737" s="122">
        <f t="shared" si="244"/>
        <v>0.0416666666666667</v>
      </c>
      <c r="I737" s="159">
        <f t="shared" si="241"/>
        <v>0.375</v>
      </c>
      <c r="J737" s="160" t="str">
        <f>IF(_penmei4_month_day!A731="","",_penmei4_month_day!A731)</f>
        <v/>
      </c>
      <c r="K737" s="160" t="str">
        <f>IF(_penmei4_month_day!B731="","",_penmei4_month_day!B731)</f>
        <v/>
      </c>
      <c r="L737" s="160" t="str">
        <f>IF(_penmei4_month_day!C731="","",_penmei4_month_day!C731)</f>
        <v/>
      </c>
      <c r="M737" s="160" t="str">
        <f>IF(_penmei4_month_day!D731="","",_penmei4_month_day!D731)</f>
        <v/>
      </c>
      <c r="N737" s="160" t="str">
        <f>IF(_penmei4_month_day!E731="","",_penmei4_month_day!E731)</f>
        <v/>
      </c>
      <c r="O737" s="161" t="str">
        <f>IF(_penmei4_month_day!F731="","",_penmei4_month_day!F731)</f>
        <v/>
      </c>
      <c r="P737" s="162"/>
      <c r="Q737" s="185" t="str">
        <f t="shared" si="238"/>
        <v/>
      </c>
      <c r="R737" s="161" t="str">
        <f>IF(OR(_penmei3_month_day!A731="",_penmei3_month_day!B731=""),"",IF(AND(_penmei3_month_day!A731=1,_penmei3_month_day!B731=1),_penmei4_month_day!I731,""))</f>
        <v/>
      </c>
      <c r="S737" s="186" t="str">
        <f>IF(_penmei4_month_day!J731="","",_penmei4_month_day!J731)</f>
        <v/>
      </c>
      <c r="T737" s="187" t="str">
        <f>IF(_penmei4_month_day!K731="","",_penmei4_month_day!K731)</f>
        <v/>
      </c>
      <c r="U737" s="160" t="str">
        <f>IF(_penmei4_month_day!L731="","",_penmei4_month_day!L731)</f>
        <v/>
      </c>
      <c r="V737" s="160" t="str">
        <f>IF(_penmei4_month_day!M731="","",_penmei4_month_day!M731)</f>
        <v/>
      </c>
      <c r="W737" s="188" t="str">
        <f>IF(_penmei4_month_day!N731="","",_penmei4_month_day!N731)</f>
        <v/>
      </c>
      <c r="X737" s="162"/>
      <c r="Y737" s="185" t="str">
        <f t="shared" si="239"/>
        <v/>
      </c>
      <c r="Z737" s="161" t="str">
        <f>IF(OR(_penmei3_month_day!D731="",_penmei3_month_day!E731=""),"",IF(AND(_penmei3_month_day!D731=1,_penmei3_month_day!E731=1),_penmei4_month_day!Q731,""))</f>
        <v/>
      </c>
      <c r="AA737" s="221" t="str">
        <f>IF(_penmei4_month_day!R731="","",_penmei4_month_day!R731)</f>
        <v/>
      </c>
      <c r="AB737" s="222">
        <f t="shared" si="243"/>
        <v>0</v>
      </c>
      <c r="AC737" s="223"/>
      <c r="AD737" s="224"/>
      <c r="AE737" s="234"/>
      <c r="AF737" s="224"/>
      <c r="AG737" s="225"/>
      <c r="AH737" s="249"/>
      <c r="AI737" s="258"/>
      <c r="AJ737" s="259"/>
    </row>
    <row r="738" spans="1:36">
      <c r="A738" s="118">
        <f t="shared" si="245"/>
        <v>43496</v>
      </c>
      <c r="B738" s="119">
        <f t="shared" si="230"/>
        <v>43496</v>
      </c>
      <c r="C738" s="120" t="str">
        <f t="shared" si="240"/>
        <v>白</v>
      </c>
      <c r="D738" s="120">
        <f t="shared" si="248"/>
        <v>31</v>
      </c>
      <c r="E738" s="120">
        <f t="shared" ref="E738:E743" si="250">E737</f>
        <v>2</v>
      </c>
      <c r="F738" s="121" t="str">
        <f t="shared" si="249"/>
        <v>乙班</v>
      </c>
      <c r="G738" s="120">
        <f t="shared" si="231"/>
        <v>10</v>
      </c>
      <c r="H738" s="122">
        <f t="shared" si="244"/>
        <v>0.0416666666666667</v>
      </c>
      <c r="I738" s="159">
        <f t="shared" si="241"/>
        <v>0.416666666666667</v>
      </c>
      <c r="J738" s="160" t="str">
        <f>IF(_penmei4_month_day!A732="","",_penmei4_month_day!A732)</f>
        <v/>
      </c>
      <c r="K738" s="160" t="str">
        <f>IF(_penmei4_month_day!B732="","",_penmei4_month_day!B732)</f>
        <v/>
      </c>
      <c r="L738" s="160" t="str">
        <f>IF(_penmei4_month_day!C732="","",_penmei4_month_day!C732)</f>
        <v/>
      </c>
      <c r="M738" s="160" t="str">
        <f>IF(_penmei4_month_day!D732="","",_penmei4_month_day!D732)</f>
        <v/>
      </c>
      <c r="N738" s="160" t="str">
        <f>IF(_penmei4_month_day!E732="","",_penmei4_month_day!E732)</f>
        <v/>
      </c>
      <c r="O738" s="161" t="str">
        <f>IF(_penmei4_month_day!F732="","",_penmei4_month_day!F732)</f>
        <v/>
      </c>
      <c r="P738" s="162"/>
      <c r="Q738" s="185" t="str">
        <f t="shared" si="238"/>
        <v/>
      </c>
      <c r="R738" s="161" t="str">
        <f>IF(OR(_penmei3_month_day!A732="",_penmei3_month_day!B732=""),"",IF(AND(_penmei3_month_day!A732=1,_penmei3_month_day!B732=1),_penmei4_month_day!I732,""))</f>
        <v/>
      </c>
      <c r="S738" s="186" t="str">
        <f>IF(_penmei4_month_day!J732="","",_penmei4_month_day!J732)</f>
        <v/>
      </c>
      <c r="T738" s="187" t="str">
        <f>IF(_penmei4_month_day!K732="","",_penmei4_month_day!K732)</f>
        <v/>
      </c>
      <c r="U738" s="160" t="str">
        <f>IF(_penmei4_month_day!L732="","",_penmei4_month_day!L732)</f>
        <v/>
      </c>
      <c r="V738" s="160" t="str">
        <f>IF(_penmei4_month_day!M732="","",_penmei4_month_day!M732)</f>
        <v/>
      </c>
      <c r="W738" s="188" t="str">
        <f>IF(_penmei4_month_day!N732="","",_penmei4_month_day!N732)</f>
        <v/>
      </c>
      <c r="X738" s="162"/>
      <c r="Y738" s="185" t="str">
        <f t="shared" si="239"/>
        <v/>
      </c>
      <c r="Z738" s="161" t="str">
        <f>IF(OR(_penmei3_month_day!D732="",_penmei3_month_day!E732=""),"",IF(AND(_penmei3_month_day!D732=1,_penmei3_month_day!E732=1),_penmei4_month_day!Q732,""))</f>
        <v/>
      </c>
      <c r="AA738" s="221" t="str">
        <f>IF(_penmei4_month_day!R732="","",_penmei4_month_day!R732)</f>
        <v/>
      </c>
      <c r="AB738" s="222">
        <f t="shared" si="243"/>
        <v>0</v>
      </c>
      <c r="AC738" s="223"/>
      <c r="AD738" s="224"/>
      <c r="AE738" s="225"/>
      <c r="AF738" s="224"/>
      <c r="AG738" s="225"/>
      <c r="AH738" s="249"/>
      <c r="AI738" s="258"/>
      <c r="AJ738" s="259"/>
    </row>
    <row r="739" spans="1:36">
      <c r="A739" s="118">
        <f t="shared" si="245"/>
        <v>43496</v>
      </c>
      <c r="B739" s="119">
        <f t="shared" si="230"/>
        <v>43496</v>
      </c>
      <c r="C739" s="120" t="str">
        <f t="shared" si="240"/>
        <v>白</v>
      </c>
      <c r="D739" s="120">
        <f t="shared" si="248"/>
        <v>31</v>
      </c>
      <c r="E739" s="120">
        <f t="shared" si="250"/>
        <v>2</v>
      </c>
      <c r="F739" s="121" t="str">
        <f t="shared" si="249"/>
        <v>乙班</v>
      </c>
      <c r="G739" s="120">
        <f t="shared" si="231"/>
        <v>11</v>
      </c>
      <c r="H739" s="122">
        <f t="shared" si="244"/>
        <v>0.0416666666666667</v>
      </c>
      <c r="I739" s="159">
        <f t="shared" si="241"/>
        <v>0.458333333333333</v>
      </c>
      <c r="J739" s="160" t="str">
        <f>IF(_penmei4_month_day!A733="","",_penmei4_month_day!A733)</f>
        <v/>
      </c>
      <c r="K739" s="160" t="str">
        <f>IF(_penmei4_month_day!B733="","",_penmei4_month_day!B733)</f>
        <v/>
      </c>
      <c r="L739" s="160" t="str">
        <f>IF(_penmei4_month_day!C733="","",_penmei4_month_day!C733)</f>
        <v/>
      </c>
      <c r="M739" s="160" t="str">
        <f>IF(_penmei4_month_day!D733="","",_penmei4_month_day!D733)</f>
        <v/>
      </c>
      <c r="N739" s="160" t="str">
        <f>IF(_penmei4_month_day!E733="","",_penmei4_month_day!E733)</f>
        <v/>
      </c>
      <c r="O739" s="161" t="str">
        <f>IF(_penmei4_month_day!F733="","",_penmei4_month_day!F733)</f>
        <v/>
      </c>
      <c r="P739" s="162"/>
      <c r="Q739" s="185" t="str">
        <f t="shared" si="238"/>
        <v/>
      </c>
      <c r="R739" s="161" t="str">
        <f>IF(OR(_penmei3_month_day!A733="",_penmei3_month_day!B733=""),"",IF(AND(_penmei3_month_day!A733=1,_penmei3_month_day!B733=1),_penmei4_month_day!I733,""))</f>
        <v/>
      </c>
      <c r="S739" s="186" t="str">
        <f>IF(_penmei4_month_day!J733="","",_penmei4_month_day!J733)</f>
        <v/>
      </c>
      <c r="T739" s="187" t="str">
        <f>IF(_penmei4_month_day!K733="","",_penmei4_month_day!K733)</f>
        <v/>
      </c>
      <c r="U739" s="160" t="str">
        <f>IF(_penmei4_month_day!L733="","",_penmei4_month_day!L733)</f>
        <v/>
      </c>
      <c r="V739" s="160" t="str">
        <f>IF(_penmei4_month_day!M733="","",_penmei4_month_day!M733)</f>
        <v/>
      </c>
      <c r="W739" s="188" t="str">
        <f>IF(_penmei4_month_day!N733="","",_penmei4_month_day!N733)</f>
        <v/>
      </c>
      <c r="X739" s="162"/>
      <c r="Y739" s="185" t="str">
        <f t="shared" si="239"/>
        <v/>
      </c>
      <c r="Z739" s="161" t="str">
        <f>IF(OR(_penmei3_month_day!D733="",_penmei3_month_day!E733=""),"",IF(AND(_penmei3_month_day!D733=1,_penmei3_month_day!E733=1),_penmei4_month_day!Q733,""))</f>
        <v/>
      </c>
      <c r="AA739" s="221" t="str">
        <f>IF(_penmei4_month_day!R733="","",_penmei4_month_day!R733)</f>
        <v/>
      </c>
      <c r="AB739" s="222">
        <f t="shared" si="243"/>
        <v>0</v>
      </c>
      <c r="AC739" s="223"/>
      <c r="AD739" s="224"/>
      <c r="AE739" s="225"/>
      <c r="AF739" s="224"/>
      <c r="AG739" s="225"/>
      <c r="AH739" s="249"/>
      <c r="AI739" s="258"/>
      <c r="AJ739" s="259"/>
    </row>
    <row r="740" spans="1:36">
      <c r="A740" s="118">
        <f t="shared" si="245"/>
        <v>43496</v>
      </c>
      <c r="B740" s="119">
        <f t="shared" si="230"/>
        <v>43496</v>
      </c>
      <c r="C740" s="120" t="str">
        <f t="shared" si="240"/>
        <v>白</v>
      </c>
      <c r="D740" s="120">
        <f t="shared" si="248"/>
        <v>31</v>
      </c>
      <c r="E740" s="120">
        <f t="shared" si="250"/>
        <v>2</v>
      </c>
      <c r="F740" s="121" t="str">
        <f t="shared" si="249"/>
        <v>乙班</v>
      </c>
      <c r="G740" s="120">
        <f t="shared" si="231"/>
        <v>12</v>
      </c>
      <c r="H740" s="122">
        <f t="shared" si="244"/>
        <v>0.0416666666666667</v>
      </c>
      <c r="I740" s="159">
        <f t="shared" si="241"/>
        <v>0.5</v>
      </c>
      <c r="J740" s="160" t="str">
        <f>IF(_penmei4_month_day!A734="","",_penmei4_month_day!A734)</f>
        <v/>
      </c>
      <c r="K740" s="160" t="str">
        <f>IF(_penmei4_month_day!B734="","",_penmei4_month_day!B734)</f>
        <v/>
      </c>
      <c r="L740" s="160" t="str">
        <f>IF(_penmei4_month_day!C734="","",_penmei4_month_day!C734)</f>
        <v/>
      </c>
      <c r="M740" s="160" t="str">
        <f>IF(_penmei4_month_day!D734="","",_penmei4_month_day!D734)</f>
        <v/>
      </c>
      <c r="N740" s="160" t="str">
        <f>IF(_penmei4_month_day!E734="","",_penmei4_month_day!E734)</f>
        <v/>
      </c>
      <c r="O740" s="161" t="str">
        <f>IF(_penmei4_month_day!F734="","",_penmei4_month_day!F734)</f>
        <v/>
      </c>
      <c r="P740" s="162"/>
      <c r="Q740" s="185" t="str">
        <f t="shared" si="238"/>
        <v/>
      </c>
      <c r="R740" s="161" t="str">
        <f>IF(OR(_penmei3_month_day!A734="",_penmei3_month_day!B734=""),"",IF(AND(_penmei3_month_day!A734=1,_penmei3_month_day!B734=1),_penmei4_month_day!I734,""))</f>
        <v/>
      </c>
      <c r="S740" s="186" t="str">
        <f>IF(_penmei4_month_day!J734="","",_penmei4_month_day!J734)</f>
        <v/>
      </c>
      <c r="T740" s="187" t="str">
        <f>IF(_penmei4_month_day!K734="","",_penmei4_month_day!K734)</f>
        <v/>
      </c>
      <c r="U740" s="160" t="str">
        <f>IF(_penmei4_month_day!L734="","",_penmei4_month_day!L734)</f>
        <v/>
      </c>
      <c r="V740" s="160" t="str">
        <f>IF(_penmei4_month_day!M734="","",_penmei4_month_day!M734)</f>
        <v/>
      </c>
      <c r="W740" s="188" t="str">
        <f>IF(_penmei4_month_day!N734="","",_penmei4_month_day!N734)</f>
        <v/>
      </c>
      <c r="X740" s="162"/>
      <c r="Y740" s="185" t="str">
        <f t="shared" si="239"/>
        <v/>
      </c>
      <c r="Z740" s="161" t="str">
        <f>IF(OR(_penmei3_month_day!D734="",_penmei3_month_day!E734=""),"",IF(AND(_penmei3_month_day!D734=1,_penmei3_month_day!E734=1),_penmei4_month_day!Q734,""))</f>
        <v/>
      </c>
      <c r="AA740" s="221" t="str">
        <f>IF(_penmei4_month_day!R734="","",_penmei4_month_day!R734)</f>
        <v/>
      </c>
      <c r="AB740" s="222">
        <f t="shared" si="243"/>
        <v>0</v>
      </c>
      <c r="AC740" s="223"/>
      <c r="AD740" s="224"/>
      <c r="AE740" s="225"/>
      <c r="AF740" s="224"/>
      <c r="AG740" s="225"/>
      <c r="AH740" s="249"/>
      <c r="AI740" s="258"/>
      <c r="AJ740" s="259"/>
    </row>
    <row r="741" spans="1:36">
      <c r="A741" s="118">
        <f t="shared" si="245"/>
        <v>43496</v>
      </c>
      <c r="B741" s="119">
        <f t="shared" si="230"/>
        <v>43496</v>
      </c>
      <c r="C741" s="120" t="str">
        <f t="shared" si="240"/>
        <v>白</v>
      </c>
      <c r="D741" s="120">
        <f t="shared" si="248"/>
        <v>31</v>
      </c>
      <c r="E741" s="120">
        <f t="shared" si="250"/>
        <v>2</v>
      </c>
      <c r="F741" s="121" t="str">
        <f t="shared" si="249"/>
        <v>乙班</v>
      </c>
      <c r="G741" s="120">
        <f t="shared" si="231"/>
        <v>13</v>
      </c>
      <c r="H741" s="122">
        <f t="shared" si="244"/>
        <v>0.0416666666666667</v>
      </c>
      <c r="I741" s="159">
        <f t="shared" si="241"/>
        <v>0.541666666666667</v>
      </c>
      <c r="J741" s="160" t="str">
        <f>IF(_penmei4_month_day!A735="","",_penmei4_month_day!A735)</f>
        <v/>
      </c>
      <c r="K741" s="160" t="str">
        <f>IF(_penmei4_month_day!B735="","",_penmei4_month_day!B735)</f>
        <v/>
      </c>
      <c r="L741" s="160" t="str">
        <f>IF(_penmei4_month_day!C735="","",_penmei4_month_day!C735)</f>
        <v/>
      </c>
      <c r="M741" s="160" t="str">
        <f>IF(_penmei4_month_day!D735="","",_penmei4_month_day!D735)</f>
        <v/>
      </c>
      <c r="N741" s="160" t="str">
        <f>IF(_penmei4_month_day!E735="","",_penmei4_month_day!E735)</f>
        <v/>
      </c>
      <c r="O741" s="161" t="str">
        <f>IF(_penmei4_month_day!F735="","",_penmei4_month_day!F735)</f>
        <v/>
      </c>
      <c r="P741" s="162"/>
      <c r="Q741" s="185" t="str">
        <f t="shared" si="238"/>
        <v/>
      </c>
      <c r="R741" s="161" t="str">
        <f>IF(OR(_penmei3_month_day!A735="",_penmei3_month_day!B735=""),"",IF(AND(_penmei3_month_day!A735=1,_penmei3_month_day!B735=1),_penmei4_month_day!I735,""))</f>
        <v/>
      </c>
      <c r="S741" s="186" t="str">
        <f>IF(_penmei4_month_day!J735="","",_penmei4_month_day!J735)</f>
        <v/>
      </c>
      <c r="T741" s="187" t="str">
        <f>IF(_penmei4_month_day!K735="","",_penmei4_month_day!K735)</f>
        <v/>
      </c>
      <c r="U741" s="160" t="str">
        <f>IF(_penmei4_month_day!L735="","",_penmei4_month_day!L735)</f>
        <v/>
      </c>
      <c r="V741" s="160" t="str">
        <f>IF(_penmei4_month_day!M735="","",_penmei4_month_day!M735)</f>
        <v/>
      </c>
      <c r="W741" s="188" t="str">
        <f>IF(_penmei4_month_day!N735="","",_penmei4_month_day!N735)</f>
        <v/>
      </c>
      <c r="X741" s="162"/>
      <c r="Y741" s="185" t="str">
        <f t="shared" si="239"/>
        <v/>
      </c>
      <c r="Z741" s="161" t="str">
        <f>IF(OR(_penmei3_month_day!D735="",_penmei3_month_day!E735=""),"",IF(AND(_penmei3_month_day!D735=1,_penmei3_month_day!E735=1),_penmei4_month_day!Q735,""))</f>
        <v/>
      </c>
      <c r="AA741" s="221" t="str">
        <f>IF(_penmei4_month_day!R735="","",_penmei4_month_day!R735)</f>
        <v/>
      </c>
      <c r="AB741" s="222">
        <f t="shared" si="243"/>
        <v>0</v>
      </c>
      <c r="AC741" s="223"/>
      <c r="AD741" s="224"/>
      <c r="AE741" s="225"/>
      <c r="AF741" s="224"/>
      <c r="AG741" s="225"/>
      <c r="AH741" s="249"/>
      <c r="AI741" s="258"/>
      <c r="AJ741" s="259"/>
    </row>
    <row r="742" spans="1:36">
      <c r="A742" s="118">
        <f t="shared" si="245"/>
        <v>43496</v>
      </c>
      <c r="B742" s="119">
        <f t="shared" si="230"/>
        <v>43496</v>
      </c>
      <c r="C742" s="120" t="str">
        <f t="shared" si="240"/>
        <v>白</v>
      </c>
      <c r="D742" s="120">
        <f t="shared" si="248"/>
        <v>31</v>
      </c>
      <c r="E742" s="120">
        <f t="shared" si="250"/>
        <v>2</v>
      </c>
      <c r="F742" s="121" t="str">
        <f t="shared" si="249"/>
        <v>乙班</v>
      </c>
      <c r="G742" s="120">
        <f t="shared" si="231"/>
        <v>14</v>
      </c>
      <c r="H742" s="122">
        <f t="shared" si="244"/>
        <v>0.0416666666666667</v>
      </c>
      <c r="I742" s="159">
        <f t="shared" si="241"/>
        <v>0.583333333333333</v>
      </c>
      <c r="J742" s="160" t="str">
        <f>IF(_penmei4_month_day!A736="","",_penmei4_month_day!A736)</f>
        <v/>
      </c>
      <c r="K742" s="160" t="str">
        <f>IF(_penmei4_month_day!B736="","",_penmei4_month_day!B736)</f>
        <v/>
      </c>
      <c r="L742" s="160" t="str">
        <f>IF(_penmei4_month_day!C736="","",_penmei4_month_day!C736)</f>
        <v/>
      </c>
      <c r="M742" s="160" t="str">
        <f>IF(_penmei4_month_day!D736="","",_penmei4_month_day!D736)</f>
        <v/>
      </c>
      <c r="N742" s="160" t="str">
        <f>IF(_penmei4_month_day!E736="","",_penmei4_month_day!E736)</f>
        <v/>
      </c>
      <c r="O742" s="161" t="str">
        <f>IF(_penmei4_month_day!F736="","",_penmei4_month_day!F736)</f>
        <v/>
      </c>
      <c r="P742" s="162"/>
      <c r="Q742" s="185" t="str">
        <f t="shared" si="238"/>
        <v/>
      </c>
      <c r="R742" s="161" t="str">
        <f>IF(OR(_penmei3_month_day!A736="",_penmei3_month_day!B736=""),"",IF(AND(_penmei3_month_day!A736=1,_penmei3_month_day!B736=1),_penmei4_month_day!I736,""))</f>
        <v/>
      </c>
      <c r="S742" s="186" t="str">
        <f>IF(_penmei4_month_day!J736="","",_penmei4_month_day!J736)</f>
        <v/>
      </c>
      <c r="T742" s="187" t="str">
        <f>IF(_penmei4_month_day!K736="","",_penmei4_month_day!K736)</f>
        <v/>
      </c>
      <c r="U742" s="160" t="str">
        <f>IF(_penmei4_month_day!L736="","",_penmei4_month_day!L736)</f>
        <v/>
      </c>
      <c r="V742" s="160" t="str">
        <f>IF(_penmei4_month_day!M736="","",_penmei4_month_day!M736)</f>
        <v/>
      </c>
      <c r="W742" s="188" t="str">
        <f>IF(_penmei4_month_day!N736="","",_penmei4_month_day!N736)</f>
        <v/>
      </c>
      <c r="X742" s="162"/>
      <c r="Y742" s="185" t="str">
        <f t="shared" si="239"/>
        <v/>
      </c>
      <c r="Z742" s="161" t="str">
        <f>IF(OR(_penmei3_month_day!D736="",_penmei3_month_day!E736=""),"",IF(AND(_penmei3_month_day!D736=1,_penmei3_month_day!E736=1),_penmei4_month_day!Q736,""))</f>
        <v/>
      </c>
      <c r="AA742" s="221" t="str">
        <f>IF(_penmei4_month_day!R736="","",_penmei4_month_day!R736)</f>
        <v/>
      </c>
      <c r="AB742" s="222">
        <f t="shared" si="243"/>
        <v>0</v>
      </c>
      <c r="AC742" s="223"/>
      <c r="AD742" s="224"/>
      <c r="AE742" s="225"/>
      <c r="AF742" s="224"/>
      <c r="AG742" s="225"/>
      <c r="AH742" s="249"/>
      <c r="AI742" s="260"/>
      <c r="AJ742" s="261"/>
    </row>
    <row r="743" spans="1:36">
      <c r="A743" s="123">
        <f t="shared" si="245"/>
        <v>43496</v>
      </c>
      <c r="B743" s="124">
        <f t="shared" si="230"/>
        <v>43496</v>
      </c>
      <c r="C743" s="125" t="str">
        <f t="shared" si="240"/>
        <v>白</v>
      </c>
      <c r="D743" s="125">
        <f t="shared" si="248"/>
        <v>31</v>
      </c>
      <c r="E743" s="125">
        <f t="shared" si="250"/>
        <v>2</v>
      </c>
      <c r="F743" s="126" t="str">
        <f t="shared" si="249"/>
        <v>乙班</v>
      </c>
      <c r="G743" s="125">
        <f t="shared" si="231"/>
        <v>15</v>
      </c>
      <c r="H743" s="127">
        <f t="shared" si="244"/>
        <v>0.0416666666666667</v>
      </c>
      <c r="I743" s="163">
        <f t="shared" si="241"/>
        <v>0.625</v>
      </c>
      <c r="J743" s="164" t="str">
        <f>IF(_penmei4_month_day!A737="","",_penmei4_month_day!A737)</f>
        <v/>
      </c>
      <c r="K743" s="164" t="str">
        <f>IF(_penmei4_month_day!B737="","",_penmei4_month_day!B737)</f>
        <v/>
      </c>
      <c r="L743" s="164" t="str">
        <f>IF(_penmei4_month_day!C737="","",_penmei4_month_day!C737)</f>
        <v/>
      </c>
      <c r="M743" s="164" t="str">
        <f>IF(_penmei4_month_day!D737="","",_penmei4_month_day!D737)</f>
        <v/>
      </c>
      <c r="N743" s="164" t="str">
        <f>IF(_penmei4_month_day!E737="","",_penmei4_month_day!E737)</f>
        <v/>
      </c>
      <c r="O743" s="165" t="str">
        <f>IF(_penmei4_month_day!F737="","",_penmei4_month_day!F737)</f>
        <v/>
      </c>
      <c r="P743" s="166"/>
      <c r="Q743" s="189" t="str">
        <f t="shared" si="238"/>
        <v/>
      </c>
      <c r="R743" s="165" t="str">
        <f>IF(OR(_penmei3_month_day!A737="",_penmei3_month_day!B737=""),"",IF(AND(_penmei3_month_day!A737=1,_penmei3_month_day!B737=1),_penmei4_month_day!I737,""))</f>
        <v/>
      </c>
      <c r="S743" s="190" t="str">
        <f>IF(_penmei4_month_day!J737="","",_penmei4_month_day!J737)</f>
        <v/>
      </c>
      <c r="T743" s="191" t="str">
        <f>IF(_penmei4_month_day!K737="","",_penmei4_month_day!K737)</f>
        <v/>
      </c>
      <c r="U743" s="164" t="str">
        <f>IF(_penmei4_month_day!L737="","",_penmei4_month_day!L737)</f>
        <v/>
      </c>
      <c r="V743" s="164" t="str">
        <f>IF(_penmei4_month_day!M737="","",_penmei4_month_day!M737)</f>
        <v/>
      </c>
      <c r="W743" s="192" t="str">
        <f>IF(_penmei4_month_day!N737="","",_penmei4_month_day!N737)</f>
        <v/>
      </c>
      <c r="X743" s="166"/>
      <c r="Y743" s="189" t="str">
        <f t="shared" si="239"/>
        <v/>
      </c>
      <c r="Z743" s="165" t="str">
        <f>IF(OR(_penmei3_month_day!D737="",_penmei3_month_day!E737=""),"",IF(AND(_penmei3_month_day!D737=1,_penmei3_month_day!E737=1),_penmei4_month_day!Q737,""))</f>
        <v/>
      </c>
      <c r="AA743" s="226" t="str">
        <f>IF(_penmei4_month_day!R737="","",_penmei4_month_day!R737)</f>
        <v/>
      </c>
      <c r="AB743" s="222">
        <f t="shared" si="243"/>
        <v>0</v>
      </c>
      <c r="AC743" s="227"/>
      <c r="AD743" s="228"/>
      <c r="AE743" s="229"/>
      <c r="AF743" s="228"/>
      <c r="AG743" s="229"/>
      <c r="AH743" s="251"/>
      <c r="AI743" s="252" t="s">
        <v>118</v>
      </c>
      <c r="AJ743" s="253"/>
    </row>
    <row r="744" ht="15" customHeight="1" spans="1:36">
      <c r="A744" s="128">
        <f t="shared" si="245"/>
        <v>43496</v>
      </c>
      <c r="B744" s="129">
        <f t="shared" si="230"/>
        <v>43496</v>
      </c>
      <c r="C744" s="130" t="str">
        <f t="shared" si="240"/>
        <v>中</v>
      </c>
      <c r="D744" s="130">
        <f t="shared" si="248"/>
        <v>31</v>
      </c>
      <c r="E744" s="130">
        <f>IF(AND(E736=4),1,IF(AND(E736&lt;4),(E736+1),))</f>
        <v>3</v>
      </c>
      <c r="F744" s="131" t="str">
        <f t="shared" si="249"/>
        <v>丙班</v>
      </c>
      <c r="G744" s="130">
        <f t="shared" si="231"/>
        <v>16</v>
      </c>
      <c r="H744" s="132">
        <f t="shared" si="244"/>
        <v>0.0416666666666667</v>
      </c>
      <c r="I744" s="167">
        <f t="shared" si="241"/>
        <v>0.666666666666667</v>
      </c>
      <c r="J744" s="168" t="str">
        <f>IF(_penmei4_month_day!A738="","",_penmei4_month_day!A738)</f>
        <v/>
      </c>
      <c r="K744" s="169" t="str">
        <f>IF(_penmei4_month_day!B738="","",_penmei4_month_day!B738)</f>
        <v/>
      </c>
      <c r="L744" s="169" t="str">
        <f>IF(_penmei4_month_day!C738="","",_penmei4_month_day!C738)</f>
        <v/>
      </c>
      <c r="M744" s="156" t="str">
        <f>IF(_penmei4_month_day!D738="","",_penmei4_month_day!D738)</f>
        <v/>
      </c>
      <c r="N744" s="156" t="str">
        <f>IF(_penmei4_month_day!E738="","",_penmei4_month_day!E738)</f>
        <v/>
      </c>
      <c r="O744" s="157" t="str">
        <f>IF(_penmei4_month_day!F738="","",_penmei4_month_day!F738)</f>
        <v/>
      </c>
      <c r="P744" s="158"/>
      <c r="Q744" s="197" t="str">
        <f t="shared" si="238"/>
        <v/>
      </c>
      <c r="R744" s="157" t="str">
        <f>IF(OR(_penmei3_month_day!A738="",_penmei3_month_day!B738=""),"",IF(AND(_penmei3_month_day!A738=1,_penmei3_month_day!B738=1),_penmei4_month_day!I738,""))</f>
        <v/>
      </c>
      <c r="S744" s="182" t="str">
        <f>IF(_penmei4_month_day!J738="","",_penmei4_month_day!J738)</f>
        <v/>
      </c>
      <c r="T744" s="183" t="str">
        <f>IF(_penmei4_month_day!K738="","",_penmei4_month_day!K738)</f>
        <v/>
      </c>
      <c r="U744" s="156" t="str">
        <f>IF(_penmei4_month_day!L738="","",_penmei4_month_day!L738)</f>
        <v/>
      </c>
      <c r="V744" s="156" t="str">
        <f>IF(_penmei4_month_day!M738="","",_penmei4_month_day!M738)</f>
        <v/>
      </c>
      <c r="W744" s="184" t="str">
        <f>IF(_penmei4_month_day!N738="","",_penmei4_month_day!N738)</f>
        <v/>
      </c>
      <c r="X744" s="158"/>
      <c r="Y744" s="197" t="str">
        <f t="shared" si="239"/>
        <v/>
      </c>
      <c r="Z744" s="194" t="str">
        <f>IF(OR(_penmei3_month_day!D738="",_penmei3_month_day!E738=""),"",IF(AND(_penmei3_month_day!D738=1,_penmei3_month_day!E738=1),_penmei4_month_day!Q738,""))</f>
        <v/>
      </c>
      <c r="AA744" s="230" t="str">
        <f>IF(_penmei4_month_day!R738="","",_penmei4_month_day!R738)</f>
        <v/>
      </c>
      <c r="AB744" s="222">
        <f t="shared" si="243"/>
        <v>0</v>
      </c>
      <c r="AC744" s="231"/>
      <c r="AD744" s="232"/>
      <c r="AE744" s="233"/>
      <c r="AF744" s="232"/>
      <c r="AG744" s="233"/>
      <c r="AH744" s="254"/>
      <c r="AI744" s="256"/>
      <c r="AJ744" s="257"/>
    </row>
    <row r="745" spans="1:36">
      <c r="A745" s="118">
        <f t="shared" si="245"/>
        <v>43496</v>
      </c>
      <c r="B745" s="119">
        <f t="shared" ref="B745:B753" si="251">A745</f>
        <v>43496</v>
      </c>
      <c r="C745" s="120" t="str">
        <f t="shared" si="240"/>
        <v>中</v>
      </c>
      <c r="D745" s="120">
        <f t="shared" si="248"/>
        <v>31</v>
      </c>
      <c r="E745" s="120">
        <f t="shared" ref="E745:E751" si="252">E744</f>
        <v>3</v>
      </c>
      <c r="F745" s="121" t="str">
        <f t="shared" si="249"/>
        <v>丙班</v>
      </c>
      <c r="G745" s="120">
        <f t="shared" ref="G745:G753" si="253">IF(I745=0,0,HOUR(I745-0))</f>
        <v>17</v>
      </c>
      <c r="H745" s="122">
        <f t="shared" si="244"/>
        <v>0.0416666666666667</v>
      </c>
      <c r="I745" s="159">
        <f t="shared" si="241"/>
        <v>0.708333333333333</v>
      </c>
      <c r="J745" s="160" t="str">
        <f>IF(_penmei4_month_day!A739="","",_penmei4_month_day!A739)</f>
        <v/>
      </c>
      <c r="K745" s="160" t="str">
        <f>IF(_penmei4_month_day!B739="","",_penmei4_month_day!B739)</f>
        <v/>
      </c>
      <c r="L745" s="160" t="str">
        <f>IF(_penmei4_month_day!C739="","",_penmei4_month_day!C739)</f>
        <v/>
      </c>
      <c r="M745" s="160" t="str">
        <f>IF(_penmei4_month_day!D739="","",_penmei4_month_day!D739)</f>
        <v/>
      </c>
      <c r="N745" s="160" t="str">
        <f>IF(_penmei4_month_day!E739="","",_penmei4_month_day!E739)</f>
        <v/>
      </c>
      <c r="O745" s="161" t="str">
        <f>IF(_penmei4_month_day!F739="","",_penmei4_month_day!F739)</f>
        <v/>
      </c>
      <c r="P745" s="162"/>
      <c r="Q745" s="185" t="str">
        <f t="shared" si="238"/>
        <v/>
      </c>
      <c r="R745" s="161" t="str">
        <f>IF(OR(_penmei3_month_day!A739="",_penmei3_month_day!B739=""),"",IF(AND(_penmei3_month_day!A739=1,_penmei3_month_day!B739=1),_penmei4_month_day!I739,""))</f>
        <v/>
      </c>
      <c r="S745" s="186" t="str">
        <f>IF(_penmei4_month_day!J739="","",_penmei4_month_day!J739)</f>
        <v/>
      </c>
      <c r="T745" s="187" t="str">
        <f>IF(_penmei4_month_day!K739="","",_penmei4_month_day!K739)</f>
        <v/>
      </c>
      <c r="U745" s="160" t="str">
        <f>IF(_penmei4_month_day!L739="","",_penmei4_month_day!L739)</f>
        <v/>
      </c>
      <c r="V745" s="160" t="str">
        <f>IF(_penmei4_month_day!M739="","",_penmei4_month_day!M739)</f>
        <v/>
      </c>
      <c r="W745" s="188" t="str">
        <f>IF(_penmei4_month_day!N739="","",_penmei4_month_day!N739)</f>
        <v/>
      </c>
      <c r="X745" s="162"/>
      <c r="Y745" s="185" t="str">
        <f t="shared" si="239"/>
        <v/>
      </c>
      <c r="Z745" s="161" t="str">
        <f>IF(OR(_penmei3_month_day!D739="",_penmei3_month_day!E739=""),"",IF(AND(_penmei3_month_day!D739=1,_penmei3_month_day!E739=1),_penmei4_month_day!Q739,""))</f>
        <v/>
      </c>
      <c r="AA745" s="221" t="str">
        <f>IF(_penmei4_month_day!R739="","",_penmei4_month_day!R739)</f>
        <v/>
      </c>
      <c r="AB745" s="222">
        <f t="shared" si="243"/>
        <v>0</v>
      </c>
      <c r="AC745" s="223"/>
      <c r="AD745" s="224"/>
      <c r="AE745" s="225"/>
      <c r="AF745" s="224"/>
      <c r="AG745" s="225"/>
      <c r="AH745" s="249"/>
      <c r="AI745" s="258"/>
      <c r="AJ745" s="259"/>
    </row>
    <row r="746" spans="1:36">
      <c r="A746" s="118">
        <f t="shared" si="245"/>
        <v>43496</v>
      </c>
      <c r="B746" s="119">
        <f t="shared" si="251"/>
        <v>43496</v>
      </c>
      <c r="C746" s="120" t="str">
        <f t="shared" si="240"/>
        <v>中</v>
      </c>
      <c r="D746" s="120">
        <f t="shared" si="248"/>
        <v>31</v>
      </c>
      <c r="E746" s="120">
        <f t="shared" si="252"/>
        <v>3</v>
      </c>
      <c r="F746" s="121" t="str">
        <f t="shared" si="249"/>
        <v>丙班</v>
      </c>
      <c r="G746" s="120">
        <f t="shared" si="253"/>
        <v>18</v>
      </c>
      <c r="H746" s="122">
        <f t="shared" si="244"/>
        <v>0.0416666666666667</v>
      </c>
      <c r="I746" s="159">
        <f t="shared" si="241"/>
        <v>0.75</v>
      </c>
      <c r="J746" s="160" t="str">
        <f>IF(_penmei4_month_day!A740="","",_penmei4_month_day!A740)</f>
        <v/>
      </c>
      <c r="K746" s="160" t="str">
        <f>IF(_penmei4_month_day!B740="","",_penmei4_month_day!B740)</f>
        <v/>
      </c>
      <c r="L746" s="160" t="str">
        <f>IF(_penmei4_month_day!C740="","",_penmei4_month_day!C740)</f>
        <v/>
      </c>
      <c r="M746" s="160" t="str">
        <f>IF(_penmei4_month_day!D740="","",_penmei4_month_day!D740)</f>
        <v/>
      </c>
      <c r="N746" s="160" t="str">
        <f>IF(_penmei4_month_day!E740="","",_penmei4_month_day!E740)</f>
        <v/>
      </c>
      <c r="O746" s="161" t="str">
        <f>IF(_penmei4_month_day!F740="","",_penmei4_month_day!F740)</f>
        <v/>
      </c>
      <c r="P746" s="162"/>
      <c r="Q746" s="185" t="str">
        <f t="shared" si="238"/>
        <v/>
      </c>
      <c r="R746" s="161" t="str">
        <f>IF(OR(_penmei3_month_day!A740="",_penmei3_month_day!B740=""),"",IF(AND(_penmei3_month_day!A740=1,_penmei3_month_day!B740=1),_penmei4_month_day!I740,""))</f>
        <v/>
      </c>
      <c r="S746" s="186" t="str">
        <f>IF(_penmei4_month_day!J740="","",_penmei4_month_day!J740)</f>
        <v/>
      </c>
      <c r="T746" s="187" t="str">
        <f>IF(_penmei4_month_day!K740="","",_penmei4_month_day!K740)</f>
        <v/>
      </c>
      <c r="U746" s="160" t="str">
        <f>IF(_penmei4_month_day!L740="","",_penmei4_month_day!L740)</f>
        <v/>
      </c>
      <c r="V746" s="160" t="str">
        <f>IF(_penmei4_month_day!M740="","",_penmei4_month_day!M740)</f>
        <v/>
      </c>
      <c r="W746" s="188" t="str">
        <f>IF(_penmei4_month_day!N740="","",_penmei4_month_day!N740)</f>
        <v/>
      </c>
      <c r="X746" s="162"/>
      <c r="Y746" s="185" t="str">
        <f t="shared" si="239"/>
        <v/>
      </c>
      <c r="Z746" s="161" t="str">
        <f>IF(OR(_penmei3_month_day!D740="",_penmei3_month_day!E740=""),"",IF(AND(_penmei3_month_day!D740=1,_penmei3_month_day!E740=1),_penmei4_month_day!Q740,""))</f>
        <v/>
      </c>
      <c r="AA746" s="221" t="str">
        <f>IF(_penmei4_month_day!R740="","",_penmei4_month_day!R740)</f>
        <v/>
      </c>
      <c r="AB746" s="222">
        <f t="shared" si="243"/>
        <v>0</v>
      </c>
      <c r="AC746" s="223"/>
      <c r="AD746" s="224"/>
      <c r="AE746" s="225"/>
      <c r="AF746" s="224"/>
      <c r="AG746" s="225"/>
      <c r="AH746" s="249"/>
      <c r="AI746" s="258"/>
      <c r="AJ746" s="259"/>
    </row>
    <row r="747" spans="1:36">
      <c r="A747" s="118">
        <f t="shared" si="245"/>
        <v>43496</v>
      </c>
      <c r="B747" s="119">
        <f t="shared" si="251"/>
        <v>43496</v>
      </c>
      <c r="C747" s="120" t="str">
        <f t="shared" si="240"/>
        <v>中</v>
      </c>
      <c r="D747" s="120">
        <f t="shared" si="248"/>
        <v>31</v>
      </c>
      <c r="E747" s="120">
        <f t="shared" si="252"/>
        <v>3</v>
      </c>
      <c r="F747" s="121" t="str">
        <f t="shared" si="249"/>
        <v>丙班</v>
      </c>
      <c r="G747" s="120">
        <f t="shared" si="253"/>
        <v>19</v>
      </c>
      <c r="H747" s="122">
        <f t="shared" si="244"/>
        <v>0.0416666666666667</v>
      </c>
      <c r="I747" s="159">
        <f t="shared" si="241"/>
        <v>0.791666666666666</v>
      </c>
      <c r="J747" s="160" t="str">
        <f>IF(_penmei4_month_day!A741="","",_penmei4_month_day!A741)</f>
        <v/>
      </c>
      <c r="K747" s="160" t="str">
        <f>IF(_penmei4_month_day!B741="","",_penmei4_month_day!B741)</f>
        <v/>
      </c>
      <c r="L747" s="160" t="str">
        <f>IF(_penmei4_month_day!C741="","",_penmei4_month_day!C741)</f>
        <v/>
      </c>
      <c r="M747" s="160" t="str">
        <f>IF(_penmei4_month_day!D741="","",_penmei4_month_day!D741)</f>
        <v/>
      </c>
      <c r="N747" s="160" t="str">
        <f>IF(_penmei4_month_day!E741="","",_penmei4_month_day!E741)</f>
        <v/>
      </c>
      <c r="O747" s="161" t="str">
        <f>IF(_penmei4_month_day!F741="","",_penmei4_month_day!F741)</f>
        <v/>
      </c>
      <c r="P747" s="162"/>
      <c r="Q747" s="185" t="str">
        <f t="shared" si="238"/>
        <v/>
      </c>
      <c r="R747" s="161" t="str">
        <f>IF(OR(_penmei3_month_day!A741="",_penmei3_month_day!B741=""),"",IF(AND(_penmei3_month_day!A741=1,_penmei3_month_day!B741=1),_penmei4_month_day!I741,""))</f>
        <v/>
      </c>
      <c r="S747" s="186" t="str">
        <f>IF(_penmei4_month_day!J741="","",_penmei4_month_day!J741)</f>
        <v/>
      </c>
      <c r="T747" s="187" t="str">
        <f>IF(_penmei4_month_day!K741="","",_penmei4_month_day!K741)</f>
        <v/>
      </c>
      <c r="U747" s="160" t="str">
        <f>IF(_penmei4_month_day!L741="","",_penmei4_month_day!L741)</f>
        <v/>
      </c>
      <c r="V747" s="160" t="str">
        <f>IF(_penmei4_month_day!M741="","",_penmei4_month_day!M741)</f>
        <v/>
      </c>
      <c r="W747" s="188" t="str">
        <f>IF(_penmei4_month_day!N741="","",_penmei4_month_day!N741)</f>
        <v/>
      </c>
      <c r="X747" s="162"/>
      <c r="Y747" s="185" t="str">
        <f t="shared" si="239"/>
        <v/>
      </c>
      <c r="Z747" s="161" t="str">
        <f>IF(OR(_penmei3_month_day!D741="",_penmei3_month_day!E741=""),"",IF(AND(_penmei3_month_day!D741=1,_penmei3_month_day!E741=1),_penmei4_month_day!Q741,""))</f>
        <v/>
      </c>
      <c r="AA747" s="221" t="str">
        <f>IF(_penmei4_month_day!R741="","",_penmei4_month_day!R741)</f>
        <v/>
      </c>
      <c r="AB747" s="222">
        <f t="shared" si="243"/>
        <v>0</v>
      </c>
      <c r="AC747" s="223"/>
      <c r="AD747" s="224"/>
      <c r="AE747" s="225"/>
      <c r="AF747" s="224"/>
      <c r="AG747" s="225"/>
      <c r="AH747" s="249"/>
      <c r="AI747" s="258"/>
      <c r="AJ747" s="259"/>
    </row>
    <row r="748" spans="1:36">
      <c r="A748" s="118">
        <f t="shared" si="245"/>
        <v>43496</v>
      </c>
      <c r="B748" s="119">
        <f t="shared" si="251"/>
        <v>43496</v>
      </c>
      <c r="C748" s="120" t="str">
        <f t="shared" si="240"/>
        <v>中</v>
      </c>
      <c r="D748" s="120">
        <f t="shared" si="248"/>
        <v>31</v>
      </c>
      <c r="E748" s="120">
        <f t="shared" si="252"/>
        <v>3</v>
      </c>
      <c r="F748" s="121" t="str">
        <f t="shared" si="249"/>
        <v>丙班</v>
      </c>
      <c r="G748" s="120">
        <f t="shared" si="253"/>
        <v>20</v>
      </c>
      <c r="H748" s="122">
        <f t="shared" si="244"/>
        <v>0.0416666666666667</v>
      </c>
      <c r="I748" s="159">
        <f t="shared" si="241"/>
        <v>0.833333333333333</v>
      </c>
      <c r="J748" s="160" t="str">
        <f>IF(_penmei4_month_day!A742="","",_penmei4_month_day!A742)</f>
        <v/>
      </c>
      <c r="K748" s="160" t="str">
        <f>IF(_penmei4_month_day!B742="","",_penmei4_month_day!B742)</f>
        <v/>
      </c>
      <c r="L748" s="160" t="str">
        <f>IF(_penmei4_month_day!C742="","",_penmei4_month_day!C742)</f>
        <v/>
      </c>
      <c r="M748" s="160" t="str">
        <f>IF(_penmei4_month_day!D742="","",_penmei4_month_day!D742)</f>
        <v/>
      </c>
      <c r="N748" s="160" t="str">
        <f>IF(_penmei4_month_day!E742="","",_penmei4_month_day!E742)</f>
        <v/>
      </c>
      <c r="O748" s="161" t="str">
        <f>IF(_penmei4_month_day!F742="","",_penmei4_month_day!F742)</f>
        <v/>
      </c>
      <c r="P748" s="162"/>
      <c r="Q748" s="185" t="str">
        <f t="shared" si="238"/>
        <v/>
      </c>
      <c r="R748" s="161" t="str">
        <f>IF(OR(_penmei3_month_day!A742="",_penmei3_month_day!B742=""),"",IF(AND(_penmei3_month_day!A742=1,_penmei3_month_day!B742=1),_penmei4_month_day!I742,""))</f>
        <v/>
      </c>
      <c r="S748" s="186" t="str">
        <f>IF(_penmei4_month_day!J742="","",_penmei4_month_day!J742)</f>
        <v/>
      </c>
      <c r="T748" s="187" t="str">
        <f>IF(_penmei4_month_day!K742="","",_penmei4_month_day!K742)</f>
        <v/>
      </c>
      <c r="U748" s="160" t="str">
        <f>IF(_penmei4_month_day!L742="","",_penmei4_month_day!L742)</f>
        <v/>
      </c>
      <c r="V748" s="160" t="str">
        <f>IF(_penmei4_month_day!M742="","",_penmei4_month_day!M742)</f>
        <v/>
      </c>
      <c r="W748" s="188" t="str">
        <f>IF(_penmei4_month_day!N742="","",_penmei4_month_day!N742)</f>
        <v/>
      </c>
      <c r="X748" s="162"/>
      <c r="Y748" s="185" t="str">
        <f t="shared" si="239"/>
        <v/>
      </c>
      <c r="Z748" s="161" t="str">
        <f>IF(OR(_penmei3_month_day!D742="",_penmei3_month_day!E742=""),"",IF(AND(_penmei3_month_day!D742=1,_penmei3_month_day!E742=1),_penmei4_month_day!Q742,""))</f>
        <v/>
      </c>
      <c r="AA748" s="221" t="str">
        <f>IF(_penmei4_month_day!R742="","",_penmei4_month_day!R742)</f>
        <v/>
      </c>
      <c r="AB748" s="222">
        <f t="shared" si="243"/>
        <v>0</v>
      </c>
      <c r="AC748" s="223"/>
      <c r="AD748" s="224"/>
      <c r="AE748" s="225"/>
      <c r="AF748" s="224"/>
      <c r="AG748" s="225"/>
      <c r="AH748" s="249"/>
      <c r="AI748" s="258"/>
      <c r="AJ748" s="259"/>
    </row>
    <row r="749" ht="17.25" customHeight="1" spans="1:36">
      <c r="A749" s="118">
        <f t="shared" si="245"/>
        <v>43496</v>
      </c>
      <c r="B749" s="119">
        <f t="shared" si="251"/>
        <v>43496</v>
      </c>
      <c r="C749" s="120" t="str">
        <f t="shared" si="240"/>
        <v>中</v>
      </c>
      <c r="D749" s="120">
        <f t="shared" si="248"/>
        <v>31</v>
      </c>
      <c r="E749" s="120">
        <f t="shared" si="252"/>
        <v>3</v>
      </c>
      <c r="F749" s="121" t="str">
        <f t="shared" si="249"/>
        <v>丙班</v>
      </c>
      <c r="G749" s="120">
        <f t="shared" si="253"/>
        <v>21</v>
      </c>
      <c r="H749" s="122">
        <f t="shared" si="244"/>
        <v>0.0416666666666667</v>
      </c>
      <c r="I749" s="159">
        <f t="shared" si="241"/>
        <v>0.875</v>
      </c>
      <c r="J749" s="160" t="str">
        <f>IF(_penmei4_month_day!A743="","",_penmei4_month_day!A743)</f>
        <v/>
      </c>
      <c r="K749" s="160" t="str">
        <f>IF(_penmei4_month_day!B743="","",_penmei4_month_day!B743)</f>
        <v/>
      </c>
      <c r="L749" s="160" t="str">
        <f>IF(_penmei4_month_day!C743="","",_penmei4_month_day!C743)</f>
        <v/>
      </c>
      <c r="M749" s="160" t="str">
        <f>IF(_penmei4_month_day!D743="","",_penmei4_month_day!D743)</f>
        <v/>
      </c>
      <c r="N749" s="160" t="str">
        <f>IF(_penmei4_month_day!E743="","",_penmei4_month_day!E743)</f>
        <v/>
      </c>
      <c r="O749" s="161" t="str">
        <f>IF(_penmei4_month_day!F743="","",_penmei4_month_day!F743)</f>
        <v/>
      </c>
      <c r="P749" s="162"/>
      <c r="Q749" s="185" t="str">
        <f t="shared" si="238"/>
        <v/>
      </c>
      <c r="R749" s="161" t="str">
        <f>IF(OR(_penmei3_month_day!A743="",_penmei3_month_day!B743=""),"",IF(AND(_penmei3_month_day!A743=1,_penmei3_month_day!B743=1),_penmei4_month_day!I743,""))</f>
        <v/>
      </c>
      <c r="S749" s="186" t="str">
        <f>IF(_penmei4_month_day!J743="","",_penmei4_month_day!J743)</f>
        <v/>
      </c>
      <c r="T749" s="187" t="str">
        <f>IF(_penmei4_month_day!K743="","",_penmei4_month_day!K743)</f>
        <v/>
      </c>
      <c r="U749" s="160" t="str">
        <f>IF(_penmei4_month_day!L743="","",_penmei4_month_day!L743)</f>
        <v/>
      </c>
      <c r="V749" s="160" t="str">
        <f>IF(_penmei4_month_day!M743="","",_penmei4_month_day!M743)</f>
        <v/>
      </c>
      <c r="W749" s="188" t="str">
        <f>IF(_penmei4_month_day!N743="","",_penmei4_month_day!N743)</f>
        <v/>
      </c>
      <c r="X749" s="162"/>
      <c r="Y749" s="185" t="str">
        <f t="shared" si="239"/>
        <v/>
      </c>
      <c r="Z749" s="161" t="str">
        <f>IF(OR(_penmei3_month_day!D743="",_penmei3_month_day!E743=""),"",IF(AND(_penmei3_month_day!D743=1,_penmei3_month_day!E743=1),_penmei4_month_day!Q743,""))</f>
        <v/>
      </c>
      <c r="AA749" s="221" t="str">
        <f>IF(_penmei4_month_day!R743="","",_penmei4_month_day!R743)</f>
        <v/>
      </c>
      <c r="AB749" s="222">
        <f t="shared" si="243"/>
        <v>0</v>
      </c>
      <c r="AC749" s="223"/>
      <c r="AD749" s="224"/>
      <c r="AE749" s="225"/>
      <c r="AF749" s="224"/>
      <c r="AG749" s="225"/>
      <c r="AH749" s="249"/>
      <c r="AI749" s="258"/>
      <c r="AJ749" s="259"/>
    </row>
    <row r="750" spans="1:36">
      <c r="A750" s="118">
        <f t="shared" si="245"/>
        <v>43496</v>
      </c>
      <c r="B750" s="119">
        <f t="shared" si="251"/>
        <v>43496</v>
      </c>
      <c r="C750" s="120" t="str">
        <f t="shared" si="240"/>
        <v>中</v>
      </c>
      <c r="D750" s="120">
        <f t="shared" si="248"/>
        <v>31</v>
      </c>
      <c r="E750" s="120">
        <f t="shared" si="252"/>
        <v>3</v>
      </c>
      <c r="F750" s="121" t="str">
        <f t="shared" si="249"/>
        <v>丙班</v>
      </c>
      <c r="G750" s="120">
        <f t="shared" si="253"/>
        <v>22</v>
      </c>
      <c r="H750" s="122">
        <f t="shared" si="244"/>
        <v>0.0416666666666667</v>
      </c>
      <c r="I750" s="159">
        <f t="shared" si="241"/>
        <v>0.916666666666666</v>
      </c>
      <c r="J750" s="160" t="str">
        <f>IF(_penmei4_month_day!A744="","",_penmei4_month_day!A744)</f>
        <v/>
      </c>
      <c r="K750" s="160" t="str">
        <f>IF(_penmei4_month_day!B744="","",_penmei4_month_day!B744)</f>
        <v/>
      </c>
      <c r="L750" s="160" t="str">
        <f>IF(_penmei4_month_day!C744="","",_penmei4_month_day!C744)</f>
        <v/>
      </c>
      <c r="M750" s="160" t="str">
        <f>IF(_penmei4_month_day!D744="","",_penmei4_month_day!D744)</f>
        <v/>
      </c>
      <c r="N750" s="160" t="str">
        <f>IF(_penmei4_month_day!E744="","",_penmei4_month_day!E744)</f>
        <v/>
      </c>
      <c r="O750" s="161" t="str">
        <f>IF(_penmei4_month_day!F744="","",_penmei4_month_day!F744)</f>
        <v/>
      </c>
      <c r="P750" s="162"/>
      <c r="Q750" s="185" t="str">
        <f t="shared" si="238"/>
        <v/>
      </c>
      <c r="R750" s="161" t="str">
        <f>IF(OR(_penmei3_month_day!A744="",_penmei3_month_day!B744=""),"",IF(AND(_penmei3_month_day!A744=1,_penmei3_month_day!B744=1),_penmei4_month_day!I744,""))</f>
        <v/>
      </c>
      <c r="S750" s="186" t="str">
        <f>IF(_penmei4_month_day!J744="","",_penmei4_month_day!J744)</f>
        <v/>
      </c>
      <c r="T750" s="187" t="str">
        <f>IF(_penmei4_month_day!K744="","",_penmei4_month_day!K744)</f>
        <v/>
      </c>
      <c r="U750" s="160" t="str">
        <f>IF(_penmei4_month_day!L744="","",_penmei4_month_day!L744)</f>
        <v/>
      </c>
      <c r="V750" s="160" t="str">
        <f>IF(_penmei4_month_day!M744="","",_penmei4_month_day!M744)</f>
        <v/>
      </c>
      <c r="W750" s="188" t="str">
        <f>IF(_penmei4_month_day!N744="","",_penmei4_month_day!N744)</f>
        <v/>
      </c>
      <c r="X750" s="162"/>
      <c r="Y750" s="185" t="str">
        <f t="shared" si="239"/>
        <v/>
      </c>
      <c r="Z750" s="161" t="str">
        <f>IF(OR(_penmei3_month_day!D744="",_penmei3_month_day!E744=""),"",IF(AND(_penmei3_month_day!D744=1,_penmei3_month_day!E744=1),_penmei4_month_day!Q744,""))</f>
        <v/>
      </c>
      <c r="AA750" s="221" t="str">
        <f>IF(_penmei4_month_day!R744="","",_penmei4_month_day!R744)</f>
        <v/>
      </c>
      <c r="AB750" s="222">
        <f t="shared" si="243"/>
        <v>0</v>
      </c>
      <c r="AC750" s="223"/>
      <c r="AD750" s="224"/>
      <c r="AE750" s="225"/>
      <c r="AF750" s="224"/>
      <c r="AG750" s="225"/>
      <c r="AH750" s="249"/>
      <c r="AI750" s="260"/>
      <c r="AJ750" s="261"/>
    </row>
    <row r="751" spans="1:36">
      <c r="A751" s="123">
        <f t="shared" si="245"/>
        <v>43496</v>
      </c>
      <c r="B751" s="124">
        <f t="shared" si="251"/>
        <v>43496</v>
      </c>
      <c r="C751" s="125" t="str">
        <f t="shared" si="240"/>
        <v>中</v>
      </c>
      <c r="D751" s="125">
        <f t="shared" si="248"/>
        <v>31</v>
      </c>
      <c r="E751" s="125">
        <f t="shared" si="252"/>
        <v>3</v>
      </c>
      <c r="F751" s="126" t="str">
        <f t="shared" si="249"/>
        <v>丙班</v>
      </c>
      <c r="G751" s="125">
        <f t="shared" si="253"/>
        <v>23</v>
      </c>
      <c r="H751" s="127">
        <f t="shared" si="244"/>
        <v>0.0416666666666667</v>
      </c>
      <c r="I751" s="163">
        <f t="shared" si="241"/>
        <v>0.958333333333333</v>
      </c>
      <c r="J751" s="164" t="str">
        <f>IF(_penmei4_month_day!A745="","",_penmei4_month_day!A745)</f>
        <v/>
      </c>
      <c r="K751" s="164" t="str">
        <f>IF(_penmei4_month_day!B745="","",_penmei4_month_day!B745)</f>
        <v/>
      </c>
      <c r="L751" s="164" t="str">
        <f>IF(_penmei4_month_day!C745="","",_penmei4_month_day!C745)</f>
        <v/>
      </c>
      <c r="M751" s="164" t="str">
        <f>IF(_penmei4_month_day!D745="","",_penmei4_month_day!D745)</f>
        <v/>
      </c>
      <c r="N751" s="164" t="str">
        <f>IF(_penmei4_month_day!E745="","",_penmei4_month_day!E745)</f>
        <v/>
      </c>
      <c r="O751" s="165" t="str">
        <f>IF(_penmei4_month_day!F745="","",_penmei4_month_day!F745)</f>
        <v/>
      </c>
      <c r="P751" s="166"/>
      <c r="Q751" s="189" t="str">
        <f t="shared" si="238"/>
        <v/>
      </c>
      <c r="R751" s="165" t="str">
        <f>IF(OR(_penmei3_month_day!A745="",_penmei3_month_day!B745=""),"",IF(AND(_penmei3_month_day!A745=1,_penmei3_month_day!B745=1),_penmei4_month_day!I745,""))</f>
        <v/>
      </c>
      <c r="S751" s="190" t="str">
        <f>IF(_penmei4_month_day!J745="","",_penmei4_month_day!J745)</f>
        <v/>
      </c>
      <c r="T751" s="191" t="str">
        <f>IF(_penmei4_month_day!K745="","",_penmei4_month_day!K745)</f>
        <v/>
      </c>
      <c r="U751" s="164" t="str">
        <f>IF(_penmei4_month_day!L745="","",_penmei4_month_day!L745)</f>
        <v/>
      </c>
      <c r="V751" s="164" t="str">
        <f>IF(_penmei4_month_day!M745="","",_penmei4_month_day!M745)</f>
        <v/>
      </c>
      <c r="W751" s="192" t="str">
        <f>IF(_penmei4_month_day!N745="","",_penmei4_month_day!N745)</f>
        <v/>
      </c>
      <c r="X751" s="166"/>
      <c r="Y751" s="189" t="str">
        <f t="shared" si="239"/>
        <v/>
      </c>
      <c r="Z751" s="165" t="str">
        <f>IF(OR(_penmei3_month_day!D745="",_penmei3_month_day!E745=""),"",IF(AND(_penmei3_month_day!D745=1,_penmei3_month_day!E745=1),_penmei4_month_day!Q745,""))</f>
        <v/>
      </c>
      <c r="AA751" s="226" t="str">
        <f>IF(_penmei4_month_day!R745="","",_penmei4_month_day!R745)</f>
        <v/>
      </c>
      <c r="AB751" s="222">
        <f t="shared" si="243"/>
        <v>0</v>
      </c>
      <c r="AC751" s="227"/>
      <c r="AD751" s="228"/>
      <c r="AE751" s="229"/>
      <c r="AF751" s="228"/>
      <c r="AG751" s="229"/>
      <c r="AH751" s="251"/>
      <c r="AI751" s="252" t="s">
        <v>118</v>
      </c>
      <c r="AJ751" s="253"/>
    </row>
    <row r="752" spans="1:36">
      <c r="A752" s="262">
        <f t="shared" si="245"/>
        <v>43497</v>
      </c>
      <c r="B752" s="119">
        <f t="shared" si="251"/>
        <v>43497</v>
      </c>
      <c r="C752" s="120" t="str">
        <f t="shared" si="240"/>
        <v>夜</v>
      </c>
      <c r="D752" s="120">
        <f t="shared" si="248"/>
        <v>1</v>
      </c>
      <c r="E752" s="263">
        <f>IF(AND(E704=1),4,IF(AND(E704&gt;1),(E704-1),))</f>
        <v>1</v>
      </c>
      <c r="F752" s="121" t="str">
        <f t="shared" si="249"/>
        <v>甲班</v>
      </c>
      <c r="G752" s="120">
        <f t="shared" si="253"/>
        <v>0</v>
      </c>
      <c r="H752" s="122">
        <f t="shared" si="244"/>
        <v>0.0416666666666667</v>
      </c>
      <c r="I752" s="264">
        <f t="shared" si="241"/>
        <v>1</v>
      </c>
      <c r="J752" s="168" t="str">
        <f>IF(_penmei4_month_day!A746="","",_penmei4_month_day!A746)</f>
        <v/>
      </c>
      <c r="K752" s="169" t="str">
        <f>IF(_penmei4_month_day!B746="","",_penmei4_month_day!B746)</f>
        <v/>
      </c>
      <c r="L752" s="169" t="str">
        <f>IF(_penmei4_month_day!C746="","",_penmei4_month_day!C746)</f>
        <v/>
      </c>
      <c r="M752" s="156" t="str">
        <f>IF(_penmei4_month_day!D746="","",_penmei4_month_day!D746)</f>
        <v/>
      </c>
      <c r="N752" s="156" t="str">
        <f>IF(_penmei4_month_day!E746="","",_penmei4_month_day!E746)</f>
        <v/>
      </c>
      <c r="O752" s="157" t="str">
        <f>IF(_penmei4_month_day!F746="","",_penmei4_month_day!F746)</f>
        <v/>
      </c>
      <c r="P752" s="158"/>
      <c r="Q752" s="197" t="str">
        <f t="shared" si="238"/>
        <v/>
      </c>
      <c r="R752" s="157" t="str">
        <f>IF(OR(_penmei3_month_day!A746="",_penmei3_month_day!B746=""),"",IF(AND(_penmei3_month_day!A746=1,_penmei3_month_day!B746=1),_penmei4_month_day!I746,""))</f>
        <v/>
      </c>
      <c r="S752" s="182" t="str">
        <f>IF(_penmei4_month_day!J746="","",_penmei4_month_day!J746)</f>
        <v/>
      </c>
      <c r="T752" s="183" t="str">
        <f>IF(_penmei4_month_day!K746="","",_penmei4_month_day!K746)</f>
        <v/>
      </c>
      <c r="U752" s="156" t="str">
        <f>IF(_penmei4_month_day!L746="","",_penmei4_month_day!L746)</f>
        <v/>
      </c>
      <c r="V752" s="156" t="str">
        <f>IF(_penmei4_month_day!M746="","",_penmei4_month_day!M746)</f>
        <v/>
      </c>
      <c r="W752" s="184" t="str">
        <f>IF(_penmei4_month_day!N746="","",_penmei4_month_day!N746)</f>
        <v/>
      </c>
      <c r="X752" s="158"/>
      <c r="Y752" s="197" t="str">
        <f t="shared" si="239"/>
        <v/>
      </c>
      <c r="Z752" s="194" t="str">
        <f>IF(OR(_penmei3_month_day!D746="",_penmei3_month_day!E746=""),"",IF(AND(_penmei3_month_day!D746=1,_penmei3_month_day!E746=1),_penmei4_month_day!Q746,""))</f>
        <v/>
      </c>
      <c r="AA752" s="230" t="str">
        <f>IF(_penmei4_month_day!R746="","",_penmei4_month_day!R746)</f>
        <v/>
      </c>
      <c r="AB752" s="222">
        <f t="shared" si="243"/>
        <v>0</v>
      </c>
      <c r="AC752" s="270"/>
      <c r="AD752" s="271"/>
      <c r="AE752" s="272"/>
      <c r="AF752" s="271"/>
      <c r="AG752" s="276"/>
      <c r="AH752" s="277"/>
      <c r="AI752" s="278"/>
      <c r="AJ752" s="279"/>
    </row>
    <row r="753" spans="1:36">
      <c r="A753" s="262">
        <f t="shared" si="245"/>
        <v>43497</v>
      </c>
      <c r="B753" s="119">
        <f t="shared" si="251"/>
        <v>43497</v>
      </c>
      <c r="C753" s="120" t="str">
        <f t="shared" si="240"/>
        <v>夜</v>
      </c>
      <c r="D753" s="120">
        <f t="shared" si="248"/>
        <v>1</v>
      </c>
      <c r="E753" s="263">
        <f>E752</f>
        <v>1</v>
      </c>
      <c r="F753" s="121" t="str">
        <f t="shared" si="249"/>
        <v>甲班</v>
      </c>
      <c r="G753" s="120">
        <f t="shared" si="253"/>
        <v>1</v>
      </c>
      <c r="H753" s="122">
        <f t="shared" si="244"/>
        <v>0.0416666666666667</v>
      </c>
      <c r="I753" s="264">
        <f t="shared" si="241"/>
        <v>0.0416666666666667</v>
      </c>
      <c r="J753" s="160" t="str">
        <f>IF(_penmei4_month_day!A747="","",_penmei4_month_day!A747)</f>
        <v/>
      </c>
      <c r="K753" s="160" t="str">
        <f>IF(_penmei4_month_day!B747="","",_penmei4_month_day!B747)</f>
        <v/>
      </c>
      <c r="L753" s="160" t="str">
        <f>IF(_penmei4_month_day!C747="","",_penmei4_month_day!C747)</f>
        <v/>
      </c>
      <c r="M753" s="160" t="str">
        <f>IF(_penmei4_month_day!D747="","",_penmei4_month_day!D747)</f>
        <v/>
      </c>
      <c r="N753" s="160" t="str">
        <f>IF(_penmei4_month_day!E747="","",_penmei4_month_day!E747)</f>
        <v/>
      </c>
      <c r="O753" s="161" t="str">
        <f>IF(_penmei4_month_day!F747="","",_penmei4_month_day!F747)</f>
        <v/>
      </c>
      <c r="P753" s="162"/>
      <c r="Q753" s="185" t="str">
        <f t="shared" si="238"/>
        <v/>
      </c>
      <c r="R753" s="161" t="str">
        <f>IF(OR(_penmei3_month_day!A747="",_penmei3_month_day!B747=""),"",IF(AND(_penmei3_month_day!A747=1,_penmei3_month_day!B747=1),_penmei4_month_day!I747,""))</f>
        <v/>
      </c>
      <c r="S753" s="186" t="str">
        <f>IF(_penmei4_month_day!J747="","",_penmei4_month_day!J747)</f>
        <v/>
      </c>
      <c r="T753" s="187" t="str">
        <f>IF(_penmei4_month_day!K747="","",_penmei4_month_day!K747)</f>
        <v/>
      </c>
      <c r="U753" s="160" t="str">
        <f>IF(_penmei4_month_day!L747="","",_penmei4_month_day!L747)</f>
        <v/>
      </c>
      <c r="V753" s="160" t="str">
        <f>IF(_penmei4_month_day!M747="","",_penmei4_month_day!M747)</f>
        <v/>
      </c>
      <c r="W753" s="188" t="str">
        <f>IF(_penmei4_month_day!N747="","",_penmei4_month_day!N747)</f>
        <v/>
      </c>
      <c r="X753" s="162"/>
      <c r="Y753" s="185" t="str">
        <f t="shared" si="239"/>
        <v/>
      </c>
      <c r="Z753" s="161" t="str">
        <f>IF(OR(_penmei3_month_day!D747="",_penmei3_month_day!E747=""),"",IF(AND(_penmei3_month_day!D747=1,_penmei3_month_day!E747=1),_penmei4_month_day!Q747,""))</f>
        <v/>
      </c>
      <c r="AA753" s="221" t="str">
        <f>IF(_penmei4_month_day!R747="","",_penmei4_month_day!R747)</f>
        <v/>
      </c>
      <c r="AB753" s="222">
        <f t="shared" si="243"/>
        <v>0</v>
      </c>
      <c r="AC753" s="270"/>
      <c r="AD753" s="271"/>
      <c r="AE753" s="272"/>
      <c r="AF753" s="271"/>
      <c r="AG753" s="280"/>
      <c r="AH753" s="281"/>
      <c r="AI753" s="258"/>
      <c r="AJ753" s="259"/>
    </row>
    <row r="754" spans="10:36">
      <c r="J754" s="265"/>
      <c r="K754" s="266"/>
      <c r="L754" s="266"/>
      <c r="M754" s="266"/>
      <c r="N754" s="266"/>
      <c r="O754" s="161"/>
      <c r="P754" s="267"/>
      <c r="Q754" s="266"/>
      <c r="R754" s="92"/>
      <c r="S754" s="268"/>
      <c r="T754" s="265"/>
      <c r="U754" s="266"/>
      <c r="V754" s="266"/>
      <c r="W754" s="92"/>
      <c r="X754" s="269"/>
      <c r="Y754" s="273"/>
      <c r="AA754" s="274"/>
      <c r="AB754" s="275"/>
      <c r="AC754" s="267"/>
      <c r="AD754" s="266"/>
      <c r="AE754" s="267"/>
      <c r="AF754" s="266"/>
      <c r="AG754" s="282"/>
      <c r="AH754" s="266"/>
      <c r="AI754" s="258"/>
      <c r="AJ754" s="259"/>
    </row>
    <row r="755" spans="15:15">
      <c r="O755" s="161"/>
    </row>
    <row r="756" spans="15:15">
      <c r="O756" s="161"/>
    </row>
    <row r="760" spans="5:5">
      <c r="E760" s="263"/>
    </row>
    <row r="768" spans="5:5">
      <c r="E768" s="263"/>
    </row>
    <row r="776" spans="5:5">
      <c r="E776" s="263"/>
    </row>
    <row r="784" spans="5:5">
      <c r="E784" s="263"/>
    </row>
    <row r="792" spans="5:5">
      <c r="E792" s="263"/>
    </row>
    <row r="800" spans="5:5">
      <c r="E800" s="263"/>
    </row>
    <row r="808" spans="5:5">
      <c r="E808" s="263"/>
    </row>
    <row r="816" spans="5:5">
      <c r="E816" s="263"/>
    </row>
  </sheetData>
  <sheetProtection deleteColumns="0" deleteRows="0"/>
  <mergeCells count="122">
    <mergeCell ref="J1:AB1"/>
    <mergeCell ref="L3:S3"/>
    <mergeCell ref="T3:AA3"/>
    <mergeCell ref="AC3:AF3"/>
    <mergeCell ref="J4:K4"/>
    <mergeCell ref="I4:I5"/>
    <mergeCell ref="L4:L5"/>
    <mergeCell ref="M4:M5"/>
    <mergeCell ref="O4:O5"/>
    <mergeCell ref="P4:P5"/>
    <mergeCell ref="Q4:Q5"/>
    <mergeCell ref="R4:R5"/>
    <mergeCell ref="S4:S5"/>
    <mergeCell ref="T4:T5"/>
    <mergeCell ref="U4:U5"/>
    <mergeCell ref="W4:W5"/>
    <mergeCell ref="X4:X5"/>
    <mergeCell ref="Y4:Y5"/>
    <mergeCell ref="Z4:Z5"/>
    <mergeCell ref="AA4:AA5"/>
    <mergeCell ref="AB3:AB5"/>
    <mergeCell ref="AC4:AC5"/>
    <mergeCell ref="AD4:AD5"/>
    <mergeCell ref="AE4:AE5"/>
    <mergeCell ref="AF4:AF5"/>
    <mergeCell ref="AG4:AG5"/>
    <mergeCell ref="AH4:AH5"/>
    <mergeCell ref="AI56:AJ62"/>
    <mergeCell ref="AI64:AJ70"/>
    <mergeCell ref="AI136:AJ142"/>
    <mergeCell ref="AI144:AJ150"/>
    <mergeCell ref="AI72:AJ78"/>
    <mergeCell ref="AI3:AJ5"/>
    <mergeCell ref="AI8:AJ14"/>
    <mergeCell ref="AI16:AJ22"/>
    <mergeCell ref="AI24:AJ30"/>
    <mergeCell ref="AI32:AJ38"/>
    <mergeCell ref="AI40:AJ46"/>
    <mergeCell ref="AI48:AJ54"/>
    <mergeCell ref="AI216:AJ222"/>
    <mergeCell ref="AI224:AJ230"/>
    <mergeCell ref="AI152:AJ158"/>
    <mergeCell ref="AI80:AJ86"/>
    <mergeCell ref="AI88:AJ94"/>
    <mergeCell ref="AI96:AJ102"/>
    <mergeCell ref="AI104:AJ110"/>
    <mergeCell ref="AI112:AJ118"/>
    <mergeCell ref="AI120:AJ126"/>
    <mergeCell ref="AI128:AJ134"/>
    <mergeCell ref="AI296:AJ302"/>
    <mergeCell ref="AI304:AJ310"/>
    <mergeCell ref="AI232:AJ238"/>
    <mergeCell ref="AI160:AJ166"/>
    <mergeCell ref="AI168:AJ174"/>
    <mergeCell ref="AI176:AJ182"/>
    <mergeCell ref="AI184:AJ190"/>
    <mergeCell ref="AI192:AJ198"/>
    <mergeCell ref="AI200:AJ206"/>
    <mergeCell ref="AI208:AJ214"/>
    <mergeCell ref="AI376:AJ382"/>
    <mergeCell ref="AI384:AJ390"/>
    <mergeCell ref="AI312:AJ318"/>
    <mergeCell ref="AI240:AJ246"/>
    <mergeCell ref="AI248:AJ254"/>
    <mergeCell ref="AI256:AJ262"/>
    <mergeCell ref="AI264:AJ270"/>
    <mergeCell ref="AI272:AJ278"/>
    <mergeCell ref="AI280:AJ286"/>
    <mergeCell ref="AI288:AJ294"/>
    <mergeCell ref="AI456:AJ462"/>
    <mergeCell ref="AI464:AJ470"/>
    <mergeCell ref="AI392:AJ398"/>
    <mergeCell ref="AI320:AJ326"/>
    <mergeCell ref="AI328:AJ334"/>
    <mergeCell ref="AI336:AJ342"/>
    <mergeCell ref="AI344:AJ350"/>
    <mergeCell ref="AI352:AJ358"/>
    <mergeCell ref="AI360:AJ366"/>
    <mergeCell ref="AI368:AJ374"/>
    <mergeCell ref="AI544:AJ550"/>
    <mergeCell ref="AI552:AJ558"/>
    <mergeCell ref="AI472:AJ478"/>
    <mergeCell ref="AI400:AJ406"/>
    <mergeCell ref="AI408:AJ414"/>
    <mergeCell ref="AI416:AJ422"/>
    <mergeCell ref="AI424:AJ430"/>
    <mergeCell ref="AI432:AJ438"/>
    <mergeCell ref="AI704:AJ710"/>
    <mergeCell ref="AI712:AJ718"/>
    <mergeCell ref="AI536:AJ542"/>
    <mergeCell ref="AI656:AJ662"/>
    <mergeCell ref="AI440:AJ446"/>
    <mergeCell ref="AI448:AJ454"/>
    <mergeCell ref="AI480:AJ486"/>
    <mergeCell ref="AI488:AJ494"/>
    <mergeCell ref="AI496:AJ502"/>
    <mergeCell ref="AI504:AJ510"/>
    <mergeCell ref="AI728:AJ734"/>
    <mergeCell ref="AI520:AJ526"/>
    <mergeCell ref="AI528:AJ534"/>
    <mergeCell ref="AI736:AJ742"/>
    <mergeCell ref="AI752:AJ754"/>
    <mergeCell ref="AI512:AJ518"/>
    <mergeCell ref="AI720:AJ726"/>
    <mergeCell ref="AI680:AJ686"/>
    <mergeCell ref="AI688:AJ694"/>
    <mergeCell ref="AI696:AJ702"/>
    <mergeCell ref="AI744:AJ750"/>
    <mergeCell ref="AI616:AJ622"/>
    <mergeCell ref="AI624:AJ630"/>
    <mergeCell ref="AI576:AJ582"/>
    <mergeCell ref="AI584:AJ590"/>
    <mergeCell ref="AI592:AJ598"/>
    <mergeCell ref="AI648:AJ654"/>
    <mergeCell ref="AI640:AJ646"/>
    <mergeCell ref="AI664:AJ670"/>
    <mergeCell ref="AI672:AJ678"/>
    <mergeCell ref="AI632:AJ638"/>
    <mergeCell ref="AI560:AJ566"/>
    <mergeCell ref="AI568:AJ574"/>
    <mergeCell ref="AI600:AJ606"/>
    <mergeCell ref="AI608:AJ614"/>
  </mergeCell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T88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O9" sqref="O9"/>
    </sheetView>
  </sheetViews>
  <sheetFormatPr defaultColWidth="0" defaultRowHeight="14.25"/>
  <cols>
    <col min="1" max="1" width="9.875" style="38" customWidth="1"/>
    <col min="2" max="2" width="4.125" style="34" customWidth="1"/>
    <col min="3" max="3" width="7.625" style="34" customWidth="1"/>
    <col min="4" max="4" width="6" style="34" customWidth="1"/>
    <col min="5" max="5" width="9" style="34" hidden="1" customWidth="1"/>
    <col min="6" max="6" width="2.25" style="39" customWidth="1"/>
    <col min="7" max="7" width="4.625" style="39" customWidth="1"/>
    <col min="8" max="8" width="22.5" style="40" customWidth="1"/>
    <col min="9" max="9" width="9.25" style="40" customWidth="1"/>
    <col min="10" max="10" width="8.5" style="40" customWidth="1"/>
    <col min="11" max="11" width="8.125" style="40" customWidth="1"/>
    <col min="12" max="12" width="54.5" style="40" customWidth="1"/>
    <col min="13" max="13" width="56.125" style="41" customWidth="1"/>
    <col min="14" max="14" width="15.125" style="40" customWidth="1"/>
    <col min="15" max="15" width="31.75" style="41" customWidth="1"/>
    <col min="16" max="16" width="9" customWidth="1"/>
    <col min="17" max="256" width="9" hidden="1"/>
  </cols>
  <sheetData>
    <row r="1" s="34" customFormat="1" ht="42" customHeight="1" spans="1:15">
      <c r="A1" s="42" t="s">
        <v>12</v>
      </c>
      <c r="B1" s="43"/>
      <c r="C1" s="43" t="s">
        <v>27</v>
      </c>
      <c r="D1" s="43" t="s">
        <v>28</v>
      </c>
      <c r="E1" s="44"/>
      <c r="F1" s="43"/>
      <c r="G1" s="43"/>
      <c r="H1" s="45" t="s">
        <v>198</v>
      </c>
      <c r="I1" s="45" t="s">
        <v>199</v>
      </c>
      <c r="J1" s="45" t="s">
        <v>200</v>
      </c>
      <c r="K1" s="45" t="s">
        <v>201</v>
      </c>
      <c r="L1" s="45" t="s">
        <v>202</v>
      </c>
      <c r="M1" s="45" t="s">
        <v>203</v>
      </c>
      <c r="N1" s="45" t="s">
        <v>204</v>
      </c>
      <c r="O1" s="45" t="s">
        <v>11</v>
      </c>
    </row>
    <row r="2" s="35" customFormat="1" ht="45.75" customHeight="1" spans="1:124">
      <c r="A2" s="46">
        <v>43466</v>
      </c>
      <c r="B2" s="47">
        <f>DAY(A2)</f>
        <v>1</v>
      </c>
      <c r="C2" s="48">
        <f>A2</f>
        <v>43466</v>
      </c>
      <c r="D2" s="49" t="s">
        <v>205</v>
      </c>
      <c r="E2" s="50">
        <v>1.3</v>
      </c>
      <c r="F2" s="49">
        <v>4</v>
      </c>
      <c r="G2" s="49" t="str">
        <f>IF(AND(F2=1),"甲班",IF(AND(F2=2),"乙班",IF(AND(F2=3),"丙班",IF(AND(F2=4),"丁班",))))</f>
        <v>丁班</v>
      </c>
      <c r="H2" s="51" t="s">
        <v>206</v>
      </c>
      <c r="I2" s="65">
        <v>19</v>
      </c>
      <c r="J2" s="65">
        <v>1</v>
      </c>
      <c r="K2" s="65">
        <v>90</v>
      </c>
      <c r="L2" s="66" t="s">
        <v>207</v>
      </c>
      <c r="M2" s="67" t="s">
        <v>208</v>
      </c>
      <c r="N2" s="63" t="s">
        <v>209</v>
      </c>
      <c r="O2" s="68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</row>
    <row r="3" s="36" customFormat="1" ht="44.25" customHeight="1" spans="1:124">
      <c r="A3" s="52"/>
      <c r="B3" s="53"/>
      <c r="C3" s="54">
        <f>C2</f>
        <v>43466</v>
      </c>
      <c r="D3" s="55" t="s">
        <v>210</v>
      </c>
      <c r="E3" s="56">
        <v>1.6</v>
      </c>
      <c r="F3" s="55">
        <v>1</v>
      </c>
      <c r="G3" s="55" t="str">
        <f t="shared" ref="G3:G66" si="0">IF(AND(F3=1),"甲班",IF(AND(F3=2),"乙班",IF(AND(F3=3),"丙班",IF(AND(F3=4),"丁班",))))</f>
        <v>甲班</v>
      </c>
      <c r="H3" s="51" t="s">
        <v>206</v>
      </c>
      <c r="I3" s="69">
        <v>18</v>
      </c>
      <c r="J3" s="69">
        <v>1</v>
      </c>
      <c r="K3" s="69">
        <v>90</v>
      </c>
      <c r="L3" s="66" t="s">
        <v>211</v>
      </c>
      <c r="M3" s="67" t="s">
        <v>208</v>
      </c>
      <c r="N3" s="70" t="s">
        <v>212</v>
      </c>
      <c r="O3" s="71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</row>
    <row r="4" s="37" customFormat="1" ht="49.5" customHeight="1" spans="1:124">
      <c r="A4" s="57"/>
      <c r="B4" s="58"/>
      <c r="C4" s="59">
        <f>C2</f>
        <v>43466</v>
      </c>
      <c r="D4" s="60" t="s">
        <v>213</v>
      </c>
      <c r="E4" s="61">
        <v>1.9</v>
      </c>
      <c r="F4" s="60">
        <f>IF(AND(F3=4),1,IF(AND(F3&lt;4),(F3+1),))</f>
        <v>2</v>
      </c>
      <c r="G4" s="60" t="str">
        <f t="shared" si="0"/>
        <v>乙班</v>
      </c>
      <c r="H4" s="62" t="s">
        <v>206</v>
      </c>
      <c r="I4" s="72">
        <v>18</v>
      </c>
      <c r="J4" s="72">
        <v>1</v>
      </c>
      <c r="K4" s="72">
        <v>90</v>
      </c>
      <c r="L4" s="73" t="s">
        <v>214</v>
      </c>
      <c r="M4" s="73" t="s">
        <v>208</v>
      </c>
      <c r="N4" s="74" t="s">
        <v>215</v>
      </c>
      <c r="O4" s="75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</row>
    <row r="5" s="35" customFormat="1" ht="39.75" customHeight="1" spans="1:124">
      <c r="A5" s="46">
        <f>A2+1</f>
        <v>43467</v>
      </c>
      <c r="B5" s="47">
        <f>DAY(A5)</f>
        <v>2</v>
      </c>
      <c r="C5" s="48">
        <f>A5</f>
        <v>43467</v>
      </c>
      <c r="D5" s="49" t="s">
        <v>205</v>
      </c>
      <c r="E5" s="50">
        <v>2.3</v>
      </c>
      <c r="F5" s="49">
        <v>4</v>
      </c>
      <c r="G5" s="49" t="str">
        <f t="shared" si="0"/>
        <v>丁班</v>
      </c>
      <c r="H5" s="62" t="s">
        <v>206</v>
      </c>
      <c r="I5" s="65">
        <v>18</v>
      </c>
      <c r="J5" s="65">
        <v>1</v>
      </c>
      <c r="K5" s="65">
        <v>90</v>
      </c>
      <c r="L5" s="66" t="s">
        <v>207</v>
      </c>
      <c r="M5" s="73" t="s">
        <v>208</v>
      </c>
      <c r="N5" s="63" t="s">
        <v>209</v>
      </c>
      <c r="O5" s="68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</row>
    <row r="6" s="36" customFormat="1" ht="34.5" customHeight="1" spans="1:124">
      <c r="A6" s="52"/>
      <c r="B6" s="53"/>
      <c r="C6" s="54">
        <f>C5</f>
        <v>43467</v>
      </c>
      <c r="D6" s="55" t="s">
        <v>210</v>
      </c>
      <c r="E6" s="56">
        <v>2.6</v>
      </c>
      <c r="F6" s="55">
        <v>1</v>
      </c>
      <c r="G6" s="55" t="str">
        <f t="shared" si="0"/>
        <v>甲班</v>
      </c>
      <c r="H6" s="62" t="s">
        <v>206</v>
      </c>
      <c r="I6" s="69">
        <v>18</v>
      </c>
      <c r="J6" s="69">
        <v>1</v>
      </c>
      <c r="K6" s="65">
        <v>90</v>
      </c>
      <c r="L6" s="66" t="s">
        <v>211</v>
      </c>
      <c r="M6" s="73" t="s">
        <v>208</v>
      </c>
      <c r="N6" s="70" t="s">
        <v>212</v>
      </c>
      <c r="O6" s="71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</row>
    <row r="7" s="37" customFormat="1" ht="39" customHeight="1" spans="1:124">
      <c r="A7" s="57"/>
      <c r="B7" s="58"/>
      <c r="C7" s="59">
        <f>C5</f>
        <v>43467</v>
      </c>
      <c r="D7" s="60" t="s">
        <v>213</v>
      </c>
      <c r="E7" s="61">
        <v>2.9</v>
      </c>
      <c r="F7" s="60">
        <f>IF(AND(F6=4),1,IF(AND(F6&lt;4),(F6+1),))</f>
        <v>2</v>
      </c>
      <c r="G7" s="60" t="str">
        <f t="shared" si="0"/>
        <v>乙班</v>
      </c>
      <c r="H7" s="62" t="s">
        <v>206</v>
      </c>
      <c r="I7" s="69">
        <v>18</v>
      </c>
      <c r="J7" s="69">
        <v>1</v>
      </c>
      <c r="K7" s="65">
        <v>90</v>
      </c>
      <c r="L7" s="73" t="s">
        <v>214</v>
      </c>
      <c r="M7" s="73" t="s">
        <v>208</v>
      </c>
      <c r="N7" s="74" t="s">
        <v>215</v>
      </c>
      <c r="O7" s="75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</row>
    <row r="8" s="35" customFormat="1" ht="39.75" customHeight="1" spans="1:124">
      <c r="A8" s="46">
        <f>A5+1</f>
        <v>43468</v>
      </c>
      <c r="B8" s="47">
        <f>DAY(A8)</f>
        <v>3</v>
      </c>
      <c r="C8" s="48">
        <f>A8</f>
        <v>43468</v>
      </c>
      <c r="D8" s="49" t="s">
        <v>205</v>
      </c>
      <c r="E8" s="50">
        <v>3.3</v>
      </c>
      <c r="F8" s="49">
        <f>IF(AND(F2=1),4,IF(AND(F2&gt;1),(F2-1),))</f>
        <v>3</v>
      </c>
      <c r="G8" s="49" t="str">
        <f t="shared" si="0"/>
        <v>丙班</v>
      </c>
      <c r="H8" s="62" t="s">
        <v>206</v>
      </c>
      <c r="I8" s="69">
        <v>18</v>
      </c>
      <c r="J8" s="69">
        <v>1</v>
      </c>
      <c r="K8" s="65">
        <v>90</v>
      </c>
      <c r="L8" s="66" t="s">
        <v>207</v>
      </c>
      <c r="M8" s="73" t="s">
        <v>208</v>
      </c>
      <c r="N8" s="63" t="s">
        <v>216</v>
      </c>
      <c r="O8" s="6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</row>
    <row r="9" s="36" customFormat="1" ht="34.5" customHeight="1" spans="1:124">
      <c r="A9" s="52"/>
      <c r="B9" s="53"/>
      <c r="C9" s="54">
        <f>C8</f>
        <v>43468</v>
      </c>
      <c r="D9" s="55" t="s">
        <v>210</v>
      </c>
      <c r="E9" s="56">
        <v>3.6</v>
      </c>
      <c r="F9" s="55">
        <f>IF(AND(F8=4),1,IF(AND(F8&lt;4),(F8+1),))</f>
        <v>4</v>
      </c>
      <c r="G9" s="55" t="str">
        <f t="shared" si="0"/>
        <v>丁班</v>
      </c>
      <c r="H9" s="62" t="s">
        <v>206</v>
      </c>
      <c r="I9" s="69">
        <v>18</v>
      </c>
      <c r="J9" s="69">
        <v>1</v>
      </c>
      <c r="K9" s="69">
        <v>90</v>
      </c>
      <c r="L9" s="66" t="s">
        <v>211</v>
      </c>
      <c r="M9" s="73" t="s">
        <v>208</v>
      </c>
      <c r="N9" s="63" t="s">
        <v>209</v>
      </c>
      <c r="O9" s="71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</row>
    <row r="10" s="37" customFormat="1" ht="39" customHeight="1" spans="1:124">
      <c r="A10" s="57"/>
      <c r="B10" s="58"/>
      <c r="C10" s="59">
        <f>C8</f>
        <v>43468</v>
      </c>
      <c r="D10" s="60" t="s">
        <v>213</v>
      </c>
      <c r="E10" s="61">
        <v>3.9</v>
      </c>
      <c r="F10" s="60">
        <f>IF(AND(F9=4),1,IF(AND(F9&lt;4),(F9+1),))</f>
        <v>1</v>
      </c>
      <c r="G10" s="60" t="str">
        <f t="shared" si="0"/>
        <v>甲班</v>
      </c>
      <c r="H10" s="62" t="s">
        <v>206</v>
      </c>
      <c r="I10" s="72">
        <v>18</v>
      </c>
      <c r="J10" s="72">
        <v>2</v>
      </c>
      <c r="K10" s="72">
        <v>90</v>
      </c>
      <c r="L10" s="73" t="s">
        <v>214</v>
      </c>
      <c r="M10" s="73" t="s">
        <v>208</v>
      </c>
      <c r="N10" s="70" t="s">
        <v>212</v>
      </c>
      <c r="O10" s="75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</row>
    <row r="11" s="35" customFormat="1" ht="39.75" customHeight="1" spans="1:124">
      <c r="A11" s="46">
        <f>A8+1</f>
        <v>43469</v>
      </c>
      <c r="B11" s="47">
        <f>DAY(A11)</f>
        <v>4</v>
      </c>
      <c r="C11" s="48">
        <f>A11</f>
        <v>43469</v>
      </c>
      <c r="D11" s="49" t="s">
        <v>205</v>
      </c>
      <c r="E11" s="50">
        <v>4.3</v>
      </c>
      <c r="F11" s="49">
        <f>IF(AND(F5=1),4,IF(AND(F5&gt;1),(F5-1),))</f>
        <v>3</v>
      </c>
      <c r="G11" s="49" t="str">
        <f t="shared" si="0"/>
        <v>丙班</v>
      </c>
      <c r="H11" s="62" t="s">
        <v>206</v>
      </c>
      <c r="I11" s="72">
        <v>18</v>
      </c>
      <c r="J11" s="72">
        <v>1</v>
      </c>
      <c r="K11" s="72">
        <v>90</v>
      </c>
      <c r="L11" s="66" t="s">
        <v>207</v>
      </c>
      <c r="M11" s="73" t="s">
        <v>208</v>
      </c>
      <c r="N11" s="63" t="s">
        <v>216</v>
      </c>
      <c r="O11" s="68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</row>
    <row r="12" s="36" customFormat="1" ht="34.5" customHeight="1" spans="1:124">
      <c r="A12" s="52"/>
      <c r="B12" s="53"/>
      <c r="C12" s="54">
        <f>C11</f>
        <v>43469</v>
      </c>
      <c r="D12" s="55" t="s">
        <v>210</v>
      </c>
      <c r="E12" s="56">
        <v>4.6</v>
      </c>
      <c r="F12" s="55">
        <f>IF(AND(F11=4),1,IF(AND(F11&lt;4),(F11+1),))</f>
        <v>4</v>
      </c>
      <c r="G12" s="55" t="str">
        <f t="shared" si="0"/>
        <v>丁班</v>
      </c>
      <c r="H12" s="62" t="s">
        <v>206</v>
      </c>
      <c r="I12" s="69">
        <v>18</v>
      </c>
      <c r="J12" s="69">
        <v>2</v>
      </c>
      <c r="K12" s="69">
        <v>90</v>
      </c>
      <c r="L12" s="66" t="s">
        <v>211</v>
      </c>
      <c r="M12" s="73" t="s">
        <v>208</v>
      </c>
      <c r="N12" s="70" t="s">
        <v>217</v>
      </c>
      <c r="O12" s="71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</row>
    <row r="13" s="37" customFormat="1" ht="39" customHeight="1" spans="1:124">
      <c r="A13" s="57"/>
      <c r="B13" s="58"/>
      <c r="C13" s="59">
        <f>C11</f>
        <v>43469</v>
      </c>
      <c r="D13" s="60" t="s">
        <v>213</v>
      </c>
      <c r="E13" s="61">
        <v>4.9</v>
      </c>
      <c r="F13" s="60">
        <f>IF(AND(F12=4),1,IF(AND(F12&lt;4),(F12+1),))</f>
        <v>1</v>
      </c>
      <c r="G13" s="60" t="str">
        <f t="shared" si="0"/>
        <v>甲班</v>
      </c>
      <c r="H13" s="62" t="s">
        <v>206</v>
      </c>
      <c r="I13" s="72">
        <v>18</v>
      </c>
      <c r="J13" s="72">
        <v>3</v>
      </c>
      <c r="K13" s="72">
        <v>90</v>
      </c>
      <c r="L13" s="73" t="s">
        <v>214</v>
      </c>
      <c r="M13" s="73" t="s">
        <v>208</v>
      </c>
      <c r="N13" s="70" t="s">
        <v>212</v>
      </c>
      <c r="O13" s="75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</row>
    <row r="14" s="35" customFormat="1" ht="39.75" customHeight="1" spans="1:124">
      <c r="A14" s="46">
        <f>A11+1</f>
        <v>43470</v>
      </c>
      <c r="B14" s="47">
        <f>DAY(A14)</f>
        <v>5</v>
      </c>
      <c r="C14" s="48">
        <f>A14</f>
        <v>43470</v>
      </c>
      <c r="D14" s="49" t="s">
        <v>205</v>
      </c>
      <c r="E14" s="50">
        <v>5.3</v>
      </c>
      <c r="F14" s="49">
        <f>IF(AND(F8=1),4,IF(AND(F8&gt;1),(F8-1),))</f>
        <v>2</v>
      </c>
      <c r="G14" s="49" t="str">
        <f t="shared" si="0"/>
        <v>乙班</v>
      </c>
      <c r="H14" s="63" t="s">
        <v>206</v>
      </c>
      <c r="I14" s="65">
        <v>19</v>
      </c>
      <c r="J14" s="65">
        <v>2</v>
      </c>
      <c r="K14" s="65">
        <v>90</v>
      </c>
      <c r="L14" s="66" t="s">
        <v>207</v>
      </c>
      <c r="M14" s="66" t="s">
        <v>208</v>
      </c>
      <c r="N14" s="63" t="s">
        <v>215</v>
      </c>
      <c r="O14" s="68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</row>
    <row r="15" s="36" customFormat="1" ht="34.5" customHeight="1" spans="1:124">
      <c r="A15" s="52"/>
      <c r="B15" s="53"/>
      <c r="C15" s="54">
        <f>C14</f>
        <v>43470</v>
      </c>
      <c r="D15" s="55" t="s">
        <v>210</v>
      </c>
      <c r="E15" s="56">
        <v>5.6</v>
      </c>
      <c r="F15" s="55">
        <f>IF(AND(F14=4),1,IF(AND(F14&lt;4),(F14+1),))</f>
        <v>3</v>
      </c>
      <c r="G15" s="55" t="str">
        <f t="shared" si="0"/>
        <v>丙班</v>
      </c>
      <c r="H15" s="63" t="s">
        <v>206</v>
      </c>
      <c r="I15" s="72">
        <v>19</v>
      </c>
      <c r="J15" s="65">
        <v>2</v>
      </c>
      <c r="K15" s="65">
        <v>90</v>
      </c>
      <c r="L15" s="66" t="s">
        <v>211</v>
      </c>
      <c r="M15" s="66" t="s">
        <v>208</v>
      </c>
      <c r="N15" s="63" t="s">
        <v>216</v>
      </c>
      <c r="O15" s="71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</row>
    <row r="16" s="37" customFormat="1" ht="39" customHeight="1" spans="1:124">
      <c r="A16" s="57"/>
      <c r="B16" s="58"/>
      <c r="C16" s="59">
        <f>C14</f>
        <v>43470</v>
      </c>
      <c r="D16" s="60" t="s">
        <v>213</v>
      </c>
      <c r="E16" s="61">
        <v>5.9</v>
      </c>
      <c r="F16" s="60">
        <f>IF(AND(F15=4),1,IF(AND(F15&lt;4),(F15+1),))</f>
        <v>4</v>
      </c>
      <c r="G16" s="60" t="str">
        <f t="shared" si="0"/>
        <v>丁班</v>
      </c>
      <c r="H16" s="62" t="s">
        <v>206</v>
      </c>
      <c r="I16" s="72">
        <v>20</v>
      </c>
      <c r="J16" s="72">
        <v>2</v>
      </c>
      <c r="K16" s="72">
        <v>90</v>
      </c>
      <c r="L16" s="73" t="s">
        <v>214</v>
      </c>
      <c r="M16" s="73" t="s">
        <v>208</v>
      </c>
      <c r="N16" s="74" t="s">
        <v>218</v>
      </c>
      <c r="O16" s="75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</row>
    <row r="17" s="35" customFormat="1" ht="39.75" customHeight="1" spans="1:124">
      <c r="A17" s="46">
        <f>A14+1</f>
        <v>43471</v>
      </c>
      <c r="B17" s="47">
        <f>DAY(A17)</f>
        <v>6</v>
      </c>
      <c r="C17" s="48">
        <f>A17</f>
        <v>43471</v>
      </c>
      <c r="D17" s="49" t="s">
        <v>205</v>
      </c>
      <c r="E17" s="50">
        <v>6.3</v>
      </c>
      <c r="F17" s="49">
        <f>IF(AND(F11=1),4,IF(AND(F11&gt;1),(F11-1),))</f>
        <v>2</v>
      </c>
      <c r="G17" s="49" t="str">
        <f t="shared" si="0"/>
        <v>乙班</v>
      </c>
      <c r="H17" s="63" t="s">
        <v>206</v>
      </c>
      <c r="I17" s="65">
        <v>20</v>
      </c>
      <c r="J17" s="65">
        <v>2</v>
      </c>
      <c r="K17" s="65">
        <v>90</v>
      </c>
      <c r="L17" s="66" t="s">
        <v>207</v>
      </c>
      <c r="M17" s="66" t="s">
        <v>208</v>
      </c>
      <c r="N17" s="63" t="s">
        <v>215</v>
      </c>
      <c r="O17" s="68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</row>
    <row r="18" s="36" customFormat="1" ht="34.5" customHeight="1" spans="1:124">
      <c r="A18" s="52"/>
      <c r="B18" s="53"/>
      <c r="C18" s="54">
        <f>C17</f>
        <v>43471</v>
      </c>
      <c r="D18" s="55" t="s">
        <v>210</v>
      </c>
      <c r="E18" s="56">
        <v>6.6</v>
      </c>
      <c r="F18" s="55">
        <f>IF(AND(F17=4),1,IF(AND(F17&lt;4),(F17+1),))</f>
        <v>3</v>
      </c>
      <c r="G18" s="55" t="str">
        <f t="shared" si="0"/>
        <v>丙班</v>
      </c>
      <c r="H18" s="63" t="s">
        <v>206</v>
      </c>
      <c r="I18" s="72">
        <v>19</v>
      </c>
      <c r="J18" s="72">
        <v>2</v>
      </c>
      <c r="K18" s="65">
        <v>90</v>
      </c>
      <c r="L18" s="66" t="s">
        <v>211</v>
      </c>
      <c r="M18" s="66" t="s">
        <v>208</v>
      </c>
      <c r="N18" s="63" t="s">
        <v>216</v>
      </c>
      <c r="O18" s="71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</row>
    <row r="19" s="37" customFormat="1" ht="39" customHeight="1" spans="1:124">
      <c r="A19" s="57"/>
      <c r="B19" s="58"/>
      <c r="C19" s="59">
        <f>C17</f>
        <v>43471</v>
      </c>
      <c r="D19" s="60" t="s">
        <v>213</v>
      </c>
      <c r="E19" s="61">
        <v>6.9</v>
      </c>
      <c r="F19" s="60">
        <f>IF(AND(F18=4),1,IF(AND(F18&lt;4),(F18+1),))</f>
        <v>4</v>
      </c>
      <c r="G19" s="60" t="str">
        <f t="shared" si="0"/>
        <v>丁班</v>
      </c>
      <c r="H19" s="63" t="s">
        <v>206</v>
      </c>
      <c r="I19" s="72">
        <v>19</v>
      </c>
      <c r="J19" s="72">
        <v>2</v>
      </c>
      <c r="K19" s="72">
        <v>90</v>
      </c>
      <c r="L19" s="73" t="s">
        <v>214</v>
      </c>
      <c r="M19" s="66" t="s">
        <v>208</v>
      </c>
      <c r="N19" s="74" t="s">
        <v>218</v>
      </c>
      <c r="O19" s="75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</row>
    <row r="20" s="35" customFormat="1" ht="39.75" customHeight="1" spans="1:124">
      <c r="A20" s="46">
        <f>A17+1</f>
        <v>43472</v>
      </c>
      <c r="B20" s="47">
        <f>DAY(A20)</f>
        <v>7</v>
      </c>
      <c r="C20" s="48">
        <f>A20</f>
        <v>43472</v>
      </c>
      <c r="D20" s="49" t="s">
        <v>205</v>
      </c>
      <c r="E20" s="50">
        <v>7.3</v>
      </c>
      <c r="F20" s="49">
        <f>IF(AND(F14=1),4,IF(AND(F14&gt;1),(F14-1),))</f>
        <v>1</v>
      </c>
      <c r="G20" s="49" t="str">
        <f t="shared" si="0"/>
        <v>甲班</v>
      </c>
      <c r="H20" s="63" t="s">
        <v>206</v>
      </c>
      <c r="I20" s="65">
        <v>17</v>
      </c>
      <c r="J20" s="65">
        <v>2</v>
      </c>
      <c r="K20" s="65">
        <v>90</v>
      </c>
      <c r="L20" s="66" t="s">
        <v>207</v>
      </c>
      <c r="M20" s="66" t="s">
        <v>208</v>
      </c>
      <c r="N20" s="70" t="s">
        <v>212</v>
      </c>
      <c r="O20" s="68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</row>
    <row r="21" s="36" customFormat="1" ht="34.5" customHeight="1" spans="1:124">
      <c r="A21" s="52"/>
      <c r="B21" s="53"/>
      <c r="C21" s="54">
        <f>C20</f>
        <v>43472</v>
      </c>
      <c r="D21" s="55" t="s">
        <v>210</v>
      </c>
      <c r="E21" s="56">
        <v>7.6</v>
      </c>
      <c r="F21" s="55">
        <f>IF(AND(F20=4),1,IF(AND(F20&lt;4),(F20+1),))</f>
        <v>2</v>
      </c>
      <c r="G21" s="55" t="str">
        <f t="shared" si="0"/>
        <v>乙班</v>
      </c>
      <c r="H21" s="51" t="s">
        <v>206</v>
      </c>
      <c r="I21" s="69">
        <v>19</v>
      </c>
      <c r="J21" s="69">
        <v>2</v>
      </c>
      <c r="K21" s="69">
        <v>90</v>
      </c>
      <c r="L21" s="67" t="s">
        <v>211</v>
      </c>
      <c r="M21" s="67" t="s">
        <v>208</v>
      </c>
      <c r="N21" s="70" t="s">
        <v>215</v>
      </c>
      <c r="O21" s="7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</row>
    <row r="22" s="37" customFormat="1" ht="39" customHeight="1" spans="1:124">
      <c r="A22" s="57"/>
      <c r="B22" s="58"/>
      <c r="C22" s="59">
        <f>C20</f>
        <v>43472</v>
      </c>
      <c r="D22" s="60" t="s">
        <v>213</v>
      </c>
      <c r="E22" s="61">
        <v>7.9</v>
      </c>
      <c r="F22" s="60">
        <f>IF(AND(F21=4),1,IF(AND(F21&lt;4),(F21+1),))</f>
        <v>3</v>
      </c>
      <c r="G22" s="60" t="str">
        <f t="shared" si="0"/>
        <v>丙班</v>
      </c>
      <c r="H22" s="51" t="s">
        <v>206</v>
      </c>
      <c r="I22" s="72">
        <v>18</v>
      </c>
      <c r="J22" s="69">
        <v>2</v>
      </c>
      <c r="K22" s="69">
        <v>90</v>
      </c>
      <c r="L22" s="73" t="s">
        <v>214</v>
      </c>
      <c r="M22" s="67" t="s">
        <v>208</v>
      </c>
      <c r="N22" s="63" t="s">
        <v>216</v>
      </c>
      <c r="O22" s="75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</row>
    <row r="23" s="35" customFormat="1" ht="39.75" customHeight="1" spans="1:124">
      <c r="A23" s="46">
        <f>A20+1</f>
        <v>43473</v>
      </c>
      <c r="B23" s="47">
        <f>DAY(A23)</f>
        <v>8</v>
      </c>
      <c r="C23" s="48">
        <f>A23</f>
        <v>43473</v>
      </c>
      <c r="D23" s="49" t="s">
        <v>205</v>
      </c>
      <c r="E23" s="50">
        <v>8.3</v>
      </c>
      <c r="F23" s="49">
        <f>IF(AND(F17=1),4,IF(AND(F17&gt;1),(F17-1),))</f>
        <v>1</v>
      </c>
      <c r="G23" s="49" t="str">
        <f t="shared" si="0"/>
        <v>甲班</v>
      </c>
      <c r="H23" s="51" t="s">
        <v>206</v>
      </c>
      <c r="I23" s="65">
        <v>19</v>
      </c>
      <c r="J23" s="65">
        <v>2</v>
      </c>
      <c r="K23" s="65">
        <v>90</v>
      </c>
      <c r="L23" s="66" t="s">
        <v>207</v>
      </c>
      <c r="M23" s="67" t="s">
        <v>208</v>
      </c>
      <c r="N23" s="70" t="s">
        <v>212</v>
      </c>
      <c r="O23" s="68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</row>
    <row r="24" s="36" customFormat="1" ht="34.5" customHeight="1" spans="1:124">
      <c r="A24" s="52"/>
      <c r="B24" s="53"/>
      <c r="C24" s="54">
        <f>C23</f>
        <v>43473</v>
      </c>
      <c r="D24" s="55" t="s">
        <v>210</v>
      </c>
      <c r="E24" s="56">
        <v>8.6</v>
      </c>
      <c r="F24" s="55">
        <f>IF(AND(F23=4),1,IF(AND(F23&lt;4),(F23+1),))</f>
        <v>2</v>
      </c>
      <c r="G24" s="55" t="str">
        <f t="shared" si="0"/>
        <v>乙班</v>
      </c>
      <c r="H24" s="51" t="s">
        <v>206</v>
      </c>
      <c r="I24" s="69">
        <v>19</v>
      </c>
      <c r="J24" s="69">
        <v>2</v>
      </c>
      <c r="K24" s="69">
        <v>90</v>
      </c>
      <c r="L24" s="67" t="s">
        <v>211</v>
      </c>
      <c r="M24" s="67" t="s">
        <v>208</v>
      </c>
      <c r="N24" s="70" t="s">
        <v>215</v>
      </c>
      <c r="O24" s="71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</row>
    <row r="25" s="37" customFormat="1" ht="39" customHeight="1" spans="1:124">
      <c r="A25" s="57"/>
      <c r="B25" s="58"/>
      <c r="C25" s="59">
        <f>C23</f>
        <v>43473</v>
      </c>
      <c r="D25" s="60" t="s">
        <v>213</v>
      </c>
      <c r="E25" s="61">
        <v>8.9</v>
      </c>
      <c r="F25" s="60">
        <f>IF(AND(F24=4),1,IF(AND(F24&lt;4),(F24+1),))</f>
        <v>3</v>
      </c>
      <c r="G25" s="60" t="str">
        <f t="shared" si="0"/>
        <v>丙班</v>
      </c>
      <c r="H25" s="51" t="s">
        <v>206</v>
      </c>
      <c r="I25" s="69">
        <v>19</v>
      </c>
      <c r="J25" s="69">
        <v>2</v>
      </c>
      <c r="K25" s="69">
        <v>90</v>
      </c>
      <c r="L25" s="73" t="s">
        <v>214</v>
      </c>
      <c r="M25" s="67" t="s">
        <v>208</v>
      </c>
      <c r="N25" s="63" t="s">
        <v>219</v>
      </c>
      <c r="O25" s="7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</row>
    <row r="26" s="35" customFormat="1" ht="39.75" customHeight="1" spans="1:124">
      <c r="A26" s="46">
        <f>A23+1</f>
        <v>43474</v>
      </c>
      <c r="B26" s="47">
        <f>DAY(A26)</f>
        <v>9</v>
      </c>
      <c r="C26" s="48">
        <f>A26</f>
        <v>43474</v>
      </c>
      <c r="D26" s="49" t="s">
        <v>205</v>
      </c>
      <c r="E26" s="50">
        <v>9.3</v>
      </c>
      <c r="F26" s="49">
        <f>F2</f>
        <v>4</v>
      </c>
      <c r="G26" s="49" t="str">
        <f t="shared" si="0"/>
        <v>丁班</v>
      </c>
      <c r="H26" s="51" t="s">
        <v>206</v>
      </c>
      <c r="I26" s="65">
        <v>19</v>
      </c>
      <c r="J26" s="65">
        <v>2</v>
      </c>
      <c r="K26" s="65">
        <v>90</v>
      </c>
      <c r="L26" s="66" t="s">
        <v>207</v>
      </c>
      <c r="M26" s="67" t="s">
        <v>208</v>
      </c>
      <c r="N26" s="74" t="s">
        <v>218</v>
      </c>
      <c r="O26" s="68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</row>
    <row r="27" s="36" customFormat="1" ht="34.5" customHeight="1" spans="1:124">
      <c r="A27" s="52"/>
      <c r="B27" s="53"/>
      <c r="C27" s="54">
        <f>C26</f>
        <v>43474</v>
      </c>
      <c r="D27" s="55" t="s">
        <v>210</v>
      </c>
      <c r="E27" s="56">
        <v>9.6</v>
      </c>
      <c r="F27" s="55">
        <f>IF(AND(F26=4),1,IF(AND(F26&lt;4),(F26+1),))</f>
        <v>1</v>
      </c>
      <c r="G27" s="55" t="str">
        <f t="shared" si="0"/>
        <v>甲班</v>
      </c>
      <c r="H27" s="51" t="s">
        <v>206</v>
      </c>
      <c r="I27" s="69">
        <v>18</v>
      </c>
      <c r="J27" s="69">
        <v>2</v>
      </c>
      <c r="K27" s="69">
        <v>90</v>
      </c>
      <c r="L27" s="67" t="s">
        <v>211</v>
      </c>
      <c r="M27" s="67" t="s">
        <v>208</v>
      </c>
      <c r="N27" s="70" t="s">
        <v>212</v>
      </c>
      <c r="O27" s="71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</row>
    <row r="28" s="37" customFormat="1" ht="39" customHeight="1" spans="1:124">
      <c r="A28" s="57"/>
      <c r="B28" s="58"/>
      <c r="C28" s="59">
        <f>C26</f>
        <v>43474</v>
      </c>
      <c r="D28" s="60" t="s">
        <v>213</v>
      </c>
      <c r="E28" s="61">
        <v>9.9</v>
      </c>
      <c r="F28" s="60">
        <f>IF(AND(F27=4),1,IF(AND(F27&lt;4),(F27+1),))</f>
        <v>2</v>
      </c>
      <c r="G28" s="60" t="str">
        <f t="shared" si="0"/>
        <v>乙班</v>
      </c>
      <c r="H28" s="62" t="s">
        <v>206</v>
      </c>
      <c r="I28" s="72">
        <v>19</v>
      </c>
      <c r="J28" s="72">
        <v>2</v>
      </c>
      <c r="K28" s="72">
        <v>90</v>
      </c>
      <c r="L28" s="73" t="s">
        <v>214</v>
      </c>
      <c r="M28" s="73" t="s">
        <v>208</v>
      </c>
      <c r="N28" s="74" t="s">
        <v>215</v>
      </c>
      <c r="O28" s="75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</row>
    <row r="29" s="35" customFormat="1" ht="39.75" customHeight="1" spans="1:124">
      <c r="A29" s="46">
        <f>A26+1</f>
        <v>43475</v>
      </c>
      <c r="B29" s="47">
        <f>DAY(A29)</f>
        <v>10</v>
      </c>
      <c r="C29" s="48">
        <f>A29</f>
        <v>43475</v>
      </c>
      <c r="D29" s="49" t="s">
        <v>205</v>
      </c>
      <c r="E29" s="50">
        <v>10.3</v>
      </c>
      <c r="F29" s="49">
        <f>F5</f>
        <v>4</v>
      </c>
      <c r="G29" s="49" t="str">
        <f t="shared" si="0"/>
        <v>丁班</v>
      </c>
      <c r="H29" s="62" t="s">
        <v>206</v>
      </c>
      <c r="I29" s="65">
        <v>19</v>
      </c>
      <c r="J29" s="65">
        <v>2</v>
      </c>
      <c r="K29" s="65">
        <v>90</v>
      </c>
      <c r="L29" s="66" t="s">
        <v>207</v>
      </c>
      <c r="M29" s="73" t="s">
        <v>208</v>
      </c>
      <c r="N29" s="74" t="s">
        <v>218</v>
      </c>
      <c r="O29" s="68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</row>
    <row r="30" s="36" customFormat="1" ht="34.5" customHeight="1" spans="1:124">
      <c r="A30" s="52"/>
      <c r="B30" s="53"/>
      <c r="C30" s="54">
        <f>C29</f>
        <v>43475</v>
      </c>
      <c r="D30" s="55" t="s">
        <v>210</v>
      </c>
      <c r="E30" s="56">
        <v>10.6</v>
      </c>
      <c r="F30" s="55">
        <f>IF(AND(F29=4),1,IF(AND(F29&lt;4),(F29+1),))</f>
        <v>1</v>
      </c>
      <c r="G30" s="55" t="str">
        <f t="shared" si="0"/>
        <v>甲班</v>
      </c>
      <c r="H30" s="62" t="s">
        <v>206</v>
      </c>
      <c r="I30" s="69">
        <v>18</v>
      </c>
      <c r="J30" s="69">
        <v>2</v>
      </c>
      <c r="K30" s="69">
        <v>90</v>
      </c>
      <c r="L30" s="67" t="s">
        <v>211</v>
      </c>
      <c r="M30" s="73" t="s">
        <v>208</v>
      </c>
      <c r="N30" s="70" t="s">
        <v>212</v>
      </c>
      <c r="O30" s="71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</row>
    <row r="31" s="37" customFormat="1" ht="39" customHeight="1" spans="1:124">
      <c r="A31" s="57"/>
      <c r="B31" s="58"/>
      <c r="C31" s="59">
        <f>C29</f>
        <v>43475</v>
      </c>
      <c r="D31" s="60" t="s">
        <v>213</v>
      </c>
      <c r="E31" s="61">
        <v>10.9</v>
      </c>
      <c r="F31" s="60">
        <f>IF(AND(F30=4),1,IF(AND(F30&lt;4),(F30+1),))</f>
        <v>2</v>
      </c>
      <c r="G31" s="60" t="str">
        <f t="shared" si="0"/>
        <v>乙班</v>
      </c>
      <c r="H31" s="62" t="s">
        <v>206</v>
      </c>
      <c r="I31" s="72">
        <v>18</v>
      </c>
      <c r="J31" s="72">
        <v>2</v>
      </c>
      <c r="K31" s="72">
        <v>90</v>
      </c>
      <c r="L31" s="73" t="s">
        <v>214</v>
      </c>
      <c r="M31" s="73" t="s">
        <v>208</v>
      </c>
      <c r="N31" s="74" t="s">
        <v>220</v>
      </c>
      <c r="O31" s="75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</row>
    <row r="32" s="35" customFormat="1" ht="39.75" customHeight="1" spans="1:124">
      <c r="A32" s="46">
        <f>A29+1</f>
        <v>43476</v>
      </c>
      <c r="B32" s="47">
        <f>DAY(A32)</f>
        <v>11</v>
      </c>
      <c r="C32" s="48">
        <f>A32</f>
        <v>43476</v>
      </c>
      <c r="D32" s="49" t="s">
        <v>205</v>
      </c>
      <c r="E32" s="50">
        <v>11.3</v>
      </c>
      <c r="F32" s="49">
        <f>IF(AND(F26=1),4,IF(AND(F26&gt;1),(F26-1),))</f>
        <v>3</v>
      </c>
      <c r="G32" s="49" t="str">
        <f t="shared" si="0"/>
        <v>丙班</v>
      </c>
      <c r="H32" s="62" t="s">
        <v>206</v>
      </c>
      <c r="I32" s="72">
        <v>18</v>
      </c>
      <c r="J32" s="72">
        <v>2</v>
      </c>
      <c r="K32" s="72">
        <v>90</v>
      </c>
      <c r="L32" s="66" t="s">
        <v>207</v>
      </c>
      <c r="M32" s="73" t="s">
        <v>208</v>
      </c>
      <c r="N32" s="63" t="s">
        <v>216</v>
      </c>
      <c r="O32" s="68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</row>
    <row r="33" s="36" customFormat="1" ht="34.5" customHeight="1" spans="1:124">
      <c r="A33" s="52"/>
      <c r="B33" s="53"/>
      <c r="C33" s="54">
        <f>C32</f>
        <v>43476</v>
      </c>
      <c r="D33" s="55" t="s">
        <v>210</v>
      </c>
      <c r="E33" s="56">
        <v>11.6</v>
      </c>
      <c r="F33" s="55">
        <f>IF(AND(F32=4),1,IF(AND(F32&lt;4),(F32+1),))</f>
        <v>4</v>
      </c>
      <c r="G33" s="55" t="str">
        <f t="shared" si="0"/>
        <v>丁班</v>
      </c>
      <c r="H33" s="51" t="s">
        <v>206</v>
      </c>
      <c r="I33" s="69">
        <v>20</v>
      </c>
      <c r="J33" s="69">
        <v>2</v>
      </c>
      <c r="K33" s="69">
        <v>90</v>
      </c>
      <c r="L33" s="67" t="s">
        <v>211</v>
      </c>
      <c r="M33" s="67" t="s">
        <v>208</v>
      </c>
      <c r="N33" s="70" t="s">
        <v>218</v>
      </c>
      <c r="O33" s="71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</row>
    <row r="34" s="37" customFormat="1" ht="39" customHeight="1" spans="1:124">
      <c r="A34" s="57"/>
      <c r="B34" s="58"/>
      <c r="C34" s="59">
        <f>C32</f>
        <v>43476</v>
      </c>
      <c r="D34" s="60" t="s">
        <v>213</v>
      </c>
      <c r="E34" s="61">
        <v>11.9</v>
      </c>
      <c r="F34" s="60">
        <f>IF(AND(F33=4),1,IF(AND(F33&lt;4),(F33+1),))</f>
        <v>1</v>
      </c>
      <c r="G34" s="60" t="str">
        <f t="shared" si="0"/>
        <v>甲班</v>
      </c>
      <c r="H34" s="51" t="s">
        <v>206</v>
      </c>
      <c r="I34" s="72">
        <v>19</v>
      </c>
      <c r="J34" s="72">
        <v>2</v>
      </c>
      <c r="K34" s="72">
        <v>90</v>
      </c>
      <c r="L34" s="73" t="s">
        <v>214</v>
      </c>
      <c r="M34" s="67" t="s">
        <v>208</v>
      </c>
      <c r="N34" s="70" t="s">
        <v>212</v>
      </c>
      <c r="O34" s="75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</row>
    <row r="35" s="35" customFormat="1" ht="39.75" customHeight="1" spans="1:124">
      <c r="A35" s="46">
        <f>A32+1</f>
        <v>43477</v>
      </c>
      <c r="B35" s="47">
        <f>DAY(A35)</f>
        <v>12</v>
      </c>
      <c r="C35" s="48">
        <f>A35</f>
        <v>43477</v>
      </c>
      <c r="D35" s="49" t="s">
        <v>205</v>
      </c>
      <c r="E35" s="50">
        <v>12.3</v>
      </c>
      <c r="F35" s="49">
        <f>IF(AND(F29=1),4,IF(AND(F29&gt;1),(F29-1),))</f>
        <v>3</v>
      </c>
      <c r="G35" s="49" t="str">
        <f t="shared" si="0"/>
        <v>丙班</v>
      </c>
      <c r="H35" s="51" t="s">
        <v>206</v>
      </c>
      <c r="I35" s="72">
        <v>19</v>
      </c>
      <c r="J35" s="72">
        <v>2</v>
      </c>
      <c r="K35" s="72">
        <v>90</v>
      </c>
      <c r="L35" s="66" t="s">
        <v>207</v>
      </c>
      <c r="M35" s="67" t="s">
        <v>208</v>
      </c>
      <c r="N35" s="63" t="s">
        <v>216</v>
      </c>
      <c r="O35" s="68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</row>
    <row r="36" s="36" customFormat="1" ht="34.5" customHeight="1" spans="1:124">
      <c r="A36" s="52"/>
      <c r="B36" s="53"/>
      <c r="C36" s="54">
        <f>C35</f>
        <v>43477</v>
      </c>
      <c r="D36" s="55" t="s">
        <v>210</v>
      </c>
      <c r="E36" s="56">
        <v>12.6</v>
      </c>
      <c r="F36" s="55">
        <f>IF(AND(F35=4),1,IF(AND(F35&lt;4),(F35+1),))</f>
        <v>4</v>
      </c>
      <c r="G36" s="55" t="str">
        <f t="shared" si="0"/>
        <v>丁班</v>
      </c>
      <c r="H36" s="51" t="s">
        <v>206</v>
      </c>
      <c r="I36" s="69">
        <v>20</v>
      </c>
      <c r="J36" s="69">
        <v>2</v>
      </c>
      <c r="K36" s="69">
        <v>90</v>
      </c>
      <c r="L36" s="67" t="s">
        <v>211</v>
      </c>
      <c r="M36" s="67" t="s">
        <v>208</v>
      </c>
      <c r="N36" s="70" t="s">
        <v>218</v>
      </c>
      <c r="O36" s="71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</row>
    <row r="37" s="37" customFormat="1" ht="39" customHeight="1" spans="1:124">
      <c r="A37" s="57"/>
      <c r="B37" s="58"/>
      <c r="C37" s="59">
        <f>C35</f>
        <v>43477</v>
      </c>
      <c r="D37" s="60" t="s">
        <v>213</v>
      </c>
      <c r="E37" s="61">
        <v>12.9</v>
      </c>
      <c r="F37" s="60">
        <f>IF(AND(F36=4),1,IF(AND(F36&lt;4),(F36+1),))</f>
        <v>1</v>
      </c>
      <c r="G37" s="60" t="str">
        <f t="shared" si="0"/>
        <v>甲班</v>
      </c>
      <c r="H37" s="51" t="s">
        <v>206</v>
      </c>
      <c r="I37" s="72">
        <v>19</v>
      </c>
      <c r="J37" s="72">
        <v>3</v>
      </c>
      <c r="K37" s="72">
        <v>90</v>
      </c>
      <c r="L37" s="73" t="s">
        <v>214</v>
      </c>
      <c r="M37" s="67" t="s">
        <v>208</v>
      </c>
      <c r="N37" s="70" t="s">
        <v>212</v>
      </c>
      <c r="O37" s="75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</row>
    <row r="38" s="35" customFormat="1" ht="39.75" customHeight="1" spans="1:124">
      <c r="A38" s="46">
        <f>A35+1</f>
        <v>43478</v>
      </c>
      <c r="B38" s="47">
        <f>DAY(A38)</f>
        <v>13</v>
      </c>
      <c r="C38" s="48">
        <f>A38</f>
        <v>43478</v>
      </c>
      <c r="D38" s="49" t="s">
        <v>205</v>
      </c>
      <c r="E38" s="50">
        <v>13.3</v>
      </c>
      <c r="F38" s="49">
        <f>IF(AND(F32=1),4,IF(AND(F32&gt;1),(F32-1),))</f>
        <v>2</v>
      </c>
      <c r="G38" s="49" t="str">
        <f t="shared" si="0"/>
        <v>乙班</v>
      </c>
      <c r="H38" s="63" t="s">
        <v>206</v>
      </c>
      <c r="I38" s="65">
        <v>19</v>
      </c>
      <c r="J38" s="65">
        <v>2</v>
      </c>
      <c r="K38" s="65">
        <v>90</v>
      </c>
      <c r="L38" s="66" t="s">
        <v>207</v>
      </c>
      <c r="M38" s="66" t="s">
        <v>208</v>
      </c>
      <c r="N38" s="63" t="s">
        <v>221</v>
      </c>
      <c r="O38" s="6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</row>
    <row r="39" s="36" customFormat="1" ht="34.5" customHeight="1" spans="1:124">
      <c r="A39" s="52"/>
      <c r="B39" s="53"/>
      <c r="C39" s="54">
        <f>C38</f>
        <v>43478</v>
      </c>
      <c r="D39" s="55" t="s">
        <v>210</v>
      </c>
      <c r="E39" s="56">
        <v>13.6</v>
      </c>
      <c r="F39" s="55">
        <f>IF(AND(F38=4),1,IF(AND(F38&lt;4),(F38+1),))</f>
        <v>3</v>
      </c>
      <c r="G39" s="55" t="str">
        <f t="shared" si="0"/>
        <v>丙班</v>
      </c>
      <c r="H39" s="63" t="s">
        <v>206</v>
      </c>
      <c r="I39" s="65">
        <v>19</v>
      </c>
      <c r="J39" s="65">
        <v>2</v>
      </c>
      <c r="K39" s="65">
        <v>90</v>
      </c>
      <c r="L39" s="67" t="s">
        <v>211</v>
      </c>
      <c r="M39" s="66" t="s">
        <v>208</v>
      </c>
      <c r="N39" s="63" t="s">
        <v>216</v>
      </c>
      <c r="O39" s="71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</row>
    <row r="40" s="37" customFormat="1" ht="39" customHeight="1" spans="1:124">
      <c r="A40" s="57"/>
      <c r="B40" s="58"/>
      <c r="C40" s="59">
        <f>C38</f>
        <v>43478</v>
      </c>
      <c r="D40" s="60" t="s">
        <v>213</v>
      </c>
      <c r="E40" s="61">
        <v>13.9</v>
      </c>
      <c r="F40" s="60">
        <f>IF(AND(F39=4),1,IF(AND(F39&lt;4),(F39+1),))</f>
        <v>4</v>
      </c>
      <c r="G40" s="60" t="str">
        <f t="shared" si="0"/>
        <v>丁班</v>
      </c>
      <c r="H40" s="63" t="s">
        <v>206</v>
      </c>
      <c r="I40" s="72">
        <v>21</v>
      </c>
      <c r="J40" s="72">
        <v>2</v>
      </c>
      <c r="K40" s="72">
        <v>90</v>
      </c>
      <c r="L40" s="73" t="s">
        <v>214</v>
      </c>
      <c r="M40" s="66" t="s">
        <v>208</v>
      </c>
      <c r="N40" s="70" t="s">
        <v>218</v>
      </c>
      <c r="O40" s="75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</row>
    <row r="41" s="35" customFormat="1" ht="39.75" customHeight="1" spans="1:124">
      <c r="A41" s="46">
        <f>A38+1</f>
        <v>43479</v>
      </c>
      <c r="B41" s="47">
        <f>DAY(A41)</f>
        <v>14</v>
      </c>
      <c r="C41" s="48">
        <f>A41</f>
        <v>43479</v>
      </c>
      <c r="D41" s="49" t="s">
        <v>205</v>
      </c>
      <c r="E41" s="50">
        <v>14.3</v>
      </c>
      <c r="F41" s="49">
        <f>IF(AND(F35=1),4,IF(AND(F35&gt;1),(F35-1),))</f>
        <v>2</v>
      </c>
      <c r="G41" s="49" t="str">
        <f t="shared" si="0"/>
        <v>乙班</v>
      </c>
      <c r="H41" s="63" t="s">
        <v>206</v>
      </c>
      <c r="I41" s="65">
        <v>18</v>
      </c>
      <c r="J41" s="65">
        <v>2</v>
      </c>
      <c r="K41" s="65">
        <v>90</v>
      </c>
      <c r="L41" s="66" t="s">
        <v>207</v>
      </c>
      <c r="M41" s="66" t="s">
        <v>208</v>
      </c>
      <c r="N41" s="63" t="s">
        <v>215</v>
      </c>
      <c r="O41" s="68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</row>
    <row r="42" s="36" customFormat="1" ht="34.5" customHeight="1" spans="1:124">
      <c r="A42" s="52"/>
      <c r="B42" s="53"/>
      <c r="C42" s="54">
        <f>C41</f>
        <v>43479</v>
      </c>
      <c r="D42" s="55" t="s">
        <v>210</v>
      </c>
      <c r="E42" s="56">
        <v>14.6</v>
      </c>
      <c r="F42" s="55">
        <f>IF(AND(F41=4),1,IF(AND(F41&lt;4),(F41+1),))</f>
        <v>3</v>
      </c>
      <c r="G42" s="55" t="str">
        <f t="shared" si="0"/>
        <v>丙班</v>
      </c>
      <c r="H42" s="63" t="s">
        <v>206</v>
      </c>
      <c r="I42" s="65">
        <v>18</v>
      </c>
      <c r="J42" s="65">
        <v>2</v>
      </c>
      <c r="K42" s="65">
        <v>90</v>
      </c>
      <c r="L42" s="67" t="s">
        <v>211</v>
      </c>
      <c r="M42" s="66" t="s">
        <v>208</v>
      </c>
      <c r="N42" s="63" t="s">
        <v>216</v>
      </c>
      <c r="O42" s="71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</row>
    <row r="43" s="37" customFormat="1" ht="39" customHeight="1" spans="1:124">
      <c r="A43" s="57"/>
      <c r="B43" s="58"/>
      <c r="C43" s="59">
        <f>C41</f>
        <v>43479</v>
      </c>
      <c r="D43" s="60" t="s">
        <v>213</v>
      </c>
      <c r="E43" s="61">
        <v>14.9</v>
      </c>
      <c r="F43" s="60">
        <f>IF(AND(F42=4),1,IF(AND(F42&lt;4),(F42+1),))</f>
        <v>4</v>
      </c>
      <c r="G43" s="60" t="str">
        <f t="shared" si="0"/>
        <v>丁班</v>
      </c>
      <c r="H43" s="63" t="s">
        <v>206</v>
      </c>
      <c r="I43" s="72">
        <v>19</v>
      </c>
      <c r="J43" s="72">
        <v>2</v>
      </c>
      <c r="K43" s="72">
        <v>90</v>
      </c>
      <c r="L43" s="73" t="s">
        <v>214</v>
      </c>
      <c r="M43" s="66" t="s">
        <v>208</v>
      </c>
      <c r="N43" s="70" t="s">
        <v>218</v>
      </c>
      <c r="O43" s="75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</row>
    <row r="44" s="35" customFormat="1" ht="39.75" customHeight="1" spans="1:124">
      <c r="A44" s="46">
        <f>A41+1</f>
        <v>43480</v>
      </c>
      <c r="B44" s="47">
        <f>DAY(A44)</f>
        <v>15</v>
      </c>
      <c r="C44" s="48">
        <f>A44</f>
        <v>43480</v>
      </c>
      <c r="D44" s="49" t="s">
        <v>205</v>
      </c>
      <c r="E44" s="50">
        <v>15.3</v>
      </c>
      <c r="F44" s="49">
        <f>IF(AND(F38=1),4,IF(AND(F38&gt;1),(F38-1),))</f>
        <v>1</v>
      </c>
      <c r="G44" s="49" t="str">
        <f t="shared" si="0"/>
        <v>甲班</v>
      </c>
      <c r="H44" s="63" t="s">
        <v>206</v>
      </c>
      <c r="I44" s="65">
        <v>19</v>
      </c>
      <c r="J44" s="65">
        <v>2</v>
      </c>
      <c r="K44" s="65">
        <v>90</v>
      </c>
      <c r="L44" s="66" t="s">
        <v>207</v>
      </c>
      <c r="M44" s="66" t="s">
        <v>208</v>
      </c>
      <c r="N44" s="70" t="s">
        <v>212</v>
      </c>
      <c r="O44" s="68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</row>
    <row r="45" s="36" customFormat="1" ht="34.5" customHeight="1" spans="1:124">
      <c r="A45" s="52"/>
      <c r="B45" s="53"/>
      <c r="C45" s="54">
        <f>C44</f>
        <v>43480</v>
      </c>
      <c r="D45" s="55" t="s">
        <v>210</v>
      </c>
      <c r="E45" s="56">
        <v>15.6</v>
      </c>
      <c r="F45" s="55">
        <f>IF(AND(F44=4),1,IF(AND(F44&lt;4),(F44+1),))</f>
        <v>2</v>
      </c>
      <c r="G45" s="55" t="str">
        <f t="shared" si="0"/>
        <v>乙班</v>
      </c>
      <c r="H45" s="51" t="s">
        <v>206</v>
      </c>
      <c r="I45" s="69">
        <v>18</v>
      </c>
      <c r="J45" s="69">
        <v>3</v>
      </c>
      <c r="K45" s="69">
        <v>90</v>
      </c>
      <c r="L45" s="67" t="s">
        <v>211</v>
      </c>
      <c r="M45" s="67" t="s">
        <v>208</v>
      </c>
      <c r="N45" s="70" t="s">
        <v>215</v>
      </c>
      <c r="O45" s="71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</row>
    <row r="46" s="37" customFormat="1" ht="39" customHeight="1" spans="1:124">
      <c r="A46" s="57"/>
      <c r="B46" s="58"/>
      <c r="C46" s="59">
        <f>C44</f>
        <v>43480</v>
      </c>
      <c r="D46" s="60" t="s">
        <v>213</v>
      </c>
      <c r="E46" s="61">
        <v>15.9</v>
      </c>
      <c r="F46" s="60">
        <f>IF(AND(F45=4),1,IF(AND(F45&lt;4),(F45+1),))</f>
        <v>3</v>
      </c>
      <c r="G46" s="60" t="str">
        <f t="shared" si="0"/>
        <v>丙班</v>
      </c>
      <c r="H46" s="51" t="s">
        <v>206</v>
      </c>
      <c r="I46" s="69">
        <v>18</v>
      </c>
      <c r="J46" s="69">
        <v>3</v>
      </c>
      <c r="K46" s="69">
        <v>90</v>
      </c>
      <c r="L46" s="73" t="s">
        <v>214</v>
      </c>
      <c r="M46" s="67" t="s">
        <v>208</v>
      </c>
      <c r="N46" s="63" t="s">
        <v>216</v>
      </c>
      <c r="O46" s="75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</row>
    <row r="47" s="35" customFormat="1" ht="39.75" customHeight="1" spans="1:124">
      <c r="A47" s="46">
        <f>A44+1</f>
        <v>43481</v>
      </c>
      <c r="B47" s="47">
        <f>DAY(A47)</f>
        <v>16</v>
      </c>
      <c r="C47" s="48">
        <f>A47</f>
        <v>43481</v>
      </c>
      <c r="D47" s="49" t="s">
        <v>205</v>
      </c>
      <c r="E47" s="50">
        <v>16.3</v>
      </c>
      <c r="F47" s="49">
        <f>IF(AND(F41=1),4,IF(AND(F41&gt;1),(F41-1),))</f>
        <v>1</v>
      </c>
      <c r="G47" s="49" t="str">
        <f t="shared" si="0"/>
        <v>甲班</v>
      </c>
      <c r="H47" s="51" t="s">
        <v>206</v>
      </c>
      <c r="I47" s="65">
        <v>18</v>
      </c>
      <c r="J47" s="65">
        <v>3</v>
      </c>
      <c r="K47" s="65">
        <v>90</v>
      </c>
      <c r="L47" s="66" t="s">
        <v>207</v>
      </c>
      <c r="M47" s="67" t="s">
        <v>208</v>
      </c>
      <c r="N47" s="70" t="s">
        <v>212</v>
      </c>
      <c r="O47" s="68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</row>
    <row r="48" s="36" customFormat="1" ht="34.5" customHeight="1" spans="1:124">
      <c r="A48" s="52"/>
      <c r="B48" s="53"/>
      <c r="C48" s="54">
        <f>C47</f>
        <v>43481</v>
      </c>
      <c r="D48" s="55" t="s">
        <v>210</v>
      </c>
      <c r="E48" s="56">
        <v>16.6</v>
      </c>
      <c r="F48" s="55">
        <f>IF(AND(F47=4),1,IF(AND(F47&lt;4),(F47+1),))</f>
        <v>2</v>
      </c>
      <c r="G48" s="55" t="str">
        <f t="shared" si="0"/>
        <v>乙班</v>
      </c>
      <c r="H48" s="51" t="s">
        <v>206</v>
      </c>
      <c r="I48" s="69">
        <v>18</v>
      </c>
      <c r="J48" s="69">
        <v>3</v>
      </c>
      <c r="K48" s="69">
        <v>90</v>
      </c>
      <c r="L48" s="67" t="s">
        <v>211</v>
      </c>
      <c r="M48" s="67" t="s">
        <v>208</v>
      </c>
      <c r="N48" s="70" t="s">
        <v>222</v>
      </c>
      <c r="O48" s="71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</row>
    <row r="49" s="37" customFormat="1" ht="39" customHeight="1" spans="1:124">
      <c r="A49" s="57"/>
      <c r="B49" s="58"/>
      <c r="C49" s="59">
        <f>C47</f>
        <v>43481</v>
      </c>
      <c r="D49" s="60" t="s">
        <v>213</v>
      </c>
      <c r="E49" s="61">
        <v>16.9</v>
      </c>
      <c r="F49" s="60">
        <f>IF(AND(F48=4),1,IF(AND(F48&lt;4),(F48+1),))</f>
        <v>3</v>
      </c>
      <c r="G49" s="60" t="str">
        <f t="shared" si="0"/>
        <v>丙班</v>
      </c>
      <c r="H49" s="51" t="s">
        <v>206</v>
      </c>
      <c r="I49" s="69">
        <v>18</v>
      </c>
      <c r="J49" s="69">
        <v>3</v>
      </c>
      <c r="K49" s="69">
        <v>90</v>
      </c>
      <c r="L49" s="73" t="s">
        <v>214</v>
      </c>
      <c r="M49" s="67" t="s">
        <v>208</v>
      </c>
      <c r="N49" s="63" t="s">
        <v>216</v>
      </c>
      <c r="O49" s="75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</row>
    <row r="50" s="35" customFormat="1" ht="39.75" customHeight="1" spans="1:124">
      <c r="A50" s="46">
        <f>A47+1</f>
        <v>43482</v>
      </c>
      <c r="B50" s="47">
        <f>DAY(A50)</f>
        <v>17</v>
      </c>
      <c r="C50" s="48">
        <f>A50</f>
        <v>43482</v>
      </c>
      <c r="D50" s="49" t="s">
        <v>205</v>
      </c>
      <c r="E50" s="50">
        <v>17.3</v>
      </c>
      <c r="F50" s="49">
        <f>F26</f>
        <v>4</v>
      </c>
      <c r="G50" s="49" t="str">
        <f t="shared" si="0"/>
        <v>丁班</v>
      </c>
      <c r="H50" s="51" t="s">
        <v>206</v>
      </c>
      <c r="I50" s="65">
        <v>19</v>
      </c>
      <c r="J50" s="65">
        <v>3</v>
      </c>
      <c r="K50" s="65">
        <v>90</v>
      </c>
      <c r="L50" s="66" t="s">
        <v>207</v>
      </c>
      <c r="M50" s="67" t="s">
        <v>208</v>
      </c>
      <c r="N50" s="70" t="s">
        <v>218</v>
      </c>
      <c r="O50" s="68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</row>
    <row r="51" s="36" customFormat="1" ht="34.5" customHeight="1" spans="1:124">
      <c r="A51" s="52"/>
      <c r="B51" s="53"/>
      <c r="C51" s="54">
        <f>C50</f>
        <v>43482</v>
      </c>
      <c r="D51" s="55" t="s">
        <v>210</v>
      </c>
      <c r="E51" s="56">
        <v>17.6</v>
      </c>
      <c r="F51" s="55">
        <f>IF(AND(F50=4),1,IF(AND(F50&lt;4),(F50+1),))</f>
        <v>1</v>
      </c>
      <c r="G51" s="55" t="str">
        <f t="shared" si="0"/>
        <v>甲班</v>
      </c>
      <c r="H51" s="51" t="s">
        <v>206</v>
      </c>
      <c r="I51" s="69">
        <v>21</v>
      </c>
      <c r="J51" s="69">
        <v>3</v>
      </c>
      <c r="K51" s="69">
        <v>100</v>
      </c>
      <c r="L51" s="67" t="s">
        <v>211</v>
      </c>
      <c r="M51" s="67" t="s">
        <v>208</v>
      </c>
      <c r="N51" s="70" t="s">
        <v>212</v>
      </c>
      <c r="O51" s="7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</row>
    <row r="52" s="37" customFormat="1" ht="39" customHeight="1" spans="1:124">
      <c r="A52" s="57"/>
      <c r="B52" s="58"/>
      <c r="C52" s="59">
        <f>C50</f>
        <v>43482</v>
      </c>
      <c r="D52" s="60" t="s">
        <v>213</v>
      </c>
      <c r="E52" s="61">
        <v>17.9</v>
      </c>
      <c r="F52" s="60">
        <f>IF(AND(F51=4),1,IF(AND(F51&lt;4),(F51+1),))</f>
        <v>2</v>
      </c>
      <c r="G52" s="60" t="str">
        <f t="shared" si="0"/>
        <v>乙班</v>
      </c>
      <c r="H52" s="62" t="s">
        <v>206</v>
      </c>
      <c r="I52" s="72">
        <v>16</v>
      </c>
      <c r="J52" s="72">
        <v>3</v>
      </c>
      <c r="K52" s="72">
        <v>90</v>
      </c>
      <c r="L52" s="73" t="s">
        <v>214</v>
      </c>
      <c r="M52" s="73" t="s">
        <v>208</v>
      </c>
      <c r="N52" s="74" t="s">
        <v>222</v>
      </c>
      <c r="O52" s="75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</row>
    <row r="53" s="35" customFormat="1" ht="39.75" customHeight="1" spans="1:124">
      <c r="A53" s="46">
        <f>A50+1</f>
        <v>43483</v>
      </c>
      <c r="B53" s="47">
        <f>DAY(A53)</f>
        <v>18</v>
      </c>
      <c r="C53" s="48">
        <f>A53</f>
        <v>43483</v>
      </c>
      <c r="D53" s="49" t="s">
        <v>205</v>
      </c>
      <c r="E53" s="50">
        <v>18.3</v>
      </c>
      <c r="F53" s="49">
        <f>F29</f>
        <v>4</v>
      </c>
      <c r="G53" s="49" t="str">
        <f t="shared" si="0"/>
        <v>丁班</v>
      </c>
      <c r="H53" s="62" t="s">
        <v>206</v>
      </c>
      <c r="I53" s="65">
        <v>20</v>
      </c>
      <c r="J53" s="65">
        <v>3</v>
      </c>
      <c r="K53" s="65">
        <v>120</v>
      </c>
      <c r="L53" s="66" t="s">
        <v>207</v>
      </c>
      <c r="M53" s="73" t="s">
        <v>208</v>
      </c>
      <c r="N53" s="70" t="s">
        <v>218</v>
      </c>
      <c r="O53" s="68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</row>
    <row r="54" s="36" customFormat="1" ht="34.5" customHeight="1" spans="1:124">
      <c r="A54" s="52"/>
      <c r="B54" s="53"/>
      <c r="C54" s="54">
        <f>C53</f>
        <v>43483</v>
      </c>
      <c r="D54" s="55" t="s">
        <v>210</v>
      </c>
      <c r="E54" s="56">
        <v>18.6</v>
      </c>
      <c r="F54" s="55">
        <f>IF(AND(F53=4),1,IF(AND(F53&lt;4),(F53+1),))</f>
        <v>1</v>
      </c>
      <c r="G54" s="55" t="str">
        <f t="shared" si="0"/>
        <v>甲班</v>
      </c>
      <c r="H54" s="62" t="s">
        <v>206</v>
      </c>
      <c r="I54" s="69">
        <v>19</v>
      </c>
      <c r="J54" s="69">
        <v>2</v>
      </c>
      <c r="K54" s="69">
        <v>90</v>
      </c>
      <c r="L54" s="67" t="s">
        <v>211</v>
      </c>
      <c r="M54" s="73" t="s">
        <v>208</v>
      </c>
      <c r="N54" s="70" t="s">
        <v>212</v>
      </c>
      <c r="O54" s="71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</row>
    <row r="55" s="37" customFormat="1" ht="39" customHeight="1" spans="1:124">
      <c r="A55" s="57"/>
      <c r="B55" s="58"/>
      <c r="C55" s="59">
        <f>C53</f>
        <v>43483</v>
      </c>
      <c r="D55" s="60" t="s">
        <v>213</v>
      </c>
      <c r="E55" s="61">
        <v>18.9</v>
      </c>
      <c r="F55" s="60">
        <f>IF(AND(F54=4),1,IF(AND(F54&lt;4),(F54+1),))</f>
        <v>2</v>
      </c>
      <c r="G55" s="60" t="str">
        <f t="shared" si="0"/>
        <v>乙班</v>
      </c>
      <c r="H55" s="62" t="s">
        <v>206</v>
      </c>
      <c r="I55" s="72">
        <v>18</v>
      </c>
      <c r="J55" s="72">
        <v>2</v>
      </c>
      <c r="K55" s="72">
        <v>90</v>
      </c>
      <c r="L55" s="73" t="s">
        <v>223</v>
      </c>
      <c r="M55" s="73" t="s">
        <v>208</v>
      </c>
      <c r="N55" s="74" t="s">
        <v>222</v>
      </c>
      <c r="O55" s="7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</row>
    <row r="56" s="35" customFormat="1" ht="39.75" customHeight="1" spans="1:124">
      <c r="A56" s="46">
        <f>A53+1</f>
        <v>43484</v>
      </c>
      <c r="B56" s="47">
        <f>DAY(A56)</f>
        <v>19</v>
      </c>
      <c r="C56" s="48">
        <f>A56</f>
        <v>43484</v>
      </c>
      <c r="D56" s="49" t="s">
        <v>205</v>
      </c>
      <c r="E56" s="50">
        <v>19.3</v>
      </c>
      <c r="F56" s="49">
        <f>IF(AND(F50=1),4,IF(AND(F50&gt;1),(F50-1),))</f>
        <v>3</v>
      </c>
      <c r="G56" s="49" t="str">
        <f t="shared" si="0"/>
        <v>丙班</v>
      </c>
      <c r="H56" s="63" t="s">
        <v>206</v>
      </c>
      <c r="I56" s="76">
        <v>19</v>
      </c>
      <c r="J56" s="65">
        <v>2</v>
      </c>
      <c r="K56" s="65">
        <v>90</v>
      </c>
      <c r="L56" s="66" t="s">
        <v>207</v>
      </c>
      <c r="M56" s="77" t="s">
        <v>208</v>
      </c>
      <c r="N56" s="63" t="s">
        <v>216</v>
      </c>
      <c r="O56" s="68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</row>
    <row r="57" s="36" customFormat="1" ht="34.5" customHeight="1" spans="1:124">
      <c r="A57" s="52"/>
      <c r="B57" s="53"/>
      <c r="C57" s="54">
        <f>C56</f>
        <v>43484</v>
      </c>
      <c r="D57" s="55" t="s">
        <v>210</v>
      </c>
      <c r="E57" s="56">
        <v>19.6</v>
      </c>
      <c r="F57" s="55">
        <f>IF(AND(F56=4),1,IF(AND(F56&lt;4),(F56+1),))</f>
        <v>4</v>
      </c>
      <c r="G57" s="55" t="str">
        <f t="shared" si="0"/>
        <v>丁班</v>
      </c>
      <c r="H57" s="64" t="s">
        <v>206</v>
      </c>
      <c r="I57" s="69">
        <v>19</v>
      </c>
      <c r="J57" s="78">
        <v>2</v>
      </c>
      <c r="K57" s="78">
        <v>90</v>
      </c>
      <c r="L57" s="67" t="s">
        <v>211</v>
      </c>
      <c r="M57" s="77" t="s">
        <v>208</v>
      </c>
      <c r="N57" s="70" t="s">
        <v>218</v>
      </c>
      <c r="O57" s="71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</row>
    <row r="58" s="37" customFormat="1" ht="39" customHeight="1" spans="1:124">
      <c r="A58" s="57"/>
      <c r="B58" s="58"/>
      <c r="C58" s="59">
        <f>C56</f>
        <v>43484</v>
      </c>
      <c r="D58" s="60" t="s">
        <v>213</v>
      </c>
      <c r="E58" s="61">
        <v>19.9</v>
      </c>
      <c r="F58" s="60">
        <f>IF(AND(F57=4),1,IF(AND(F57&lt;4),(F57+1),))</f>
        <v>1</v>
      </c>
      <c r="G58" s="60" t="str">
        <f t="shared" si="0"/>
        <v>甲班</v>
      </c>
      <c r="H58" s="64" t="s">
        <v>206</v>
      </c>
      <c r="I58" s="72">
        <v>18</v>
      </c>
      <c r="J58" s="72">
        <v>2</v>
      </c>
      <c r="K58" s="72">
        <v>90</v>
      </c>
      <c r="L58" s="73" t="s">
        <v>223</v>
      </c>
      <c r="M58" s="77" t="s">
        <v>208</v>
      </c>
      <c r="N58" s="70" t="s">
        <v>224</v>
      </c>
      <c r="O58" s="75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</row>
    <row r="59" s="35" customFormat="1" ht="39.75" customHeight="1" spans="1:124">
      <c r="A59" s="46">
        <f>A56+1</f>
        <v>43485</v>
      </c>
      <c r="B59" s="47">
        <f>DAY(A59)</f>
        <v>20</v>
      </c>
      <c r="C59" s="48">
        <f>A59</f>
        <v>43485</v>
      </c>
      <c r="D59" s="49" t="s">
        <v>205</v>
      </c>
      <c r="E59" s="50">
        <v>20.3</v>
      </c>
      <c r="F59" s="49">
        <f>IF(AND(F53=1),4,IF(AND(F53&gt;1),(F53-1),))</f>
        <v>3</v>
      </c>
      <c r="G59" s="49" t="str">
        <f t="shared" si="0"/>
        <v>丙班</v>
      </c>
      <c r="H59" s="64" t="s">
        <v>206</v>
      </c>
      <c r="I59" s="65">
        <v>18</v>
      </c>
      <c r="J59" s="65">
        <v>2</v>
      </c>
      <c r="K59" s="65">
        <v>90</v>
      </c>
      <c r="L59" s="66" t="s">
        <v>207</v>
      </c>
      <c r="M59" s="77" t="s">
        <v>208</v>
      </c>
      <c r="N59" s="63" t="s">
        <v>216</v>
      </c>
      <c r="O59" s="68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</row>
    <row r="60" s="36" customFormat="1" ht="43.5" customHeight="1" spans="1:124">
      <c r="A60" s="52"/>
      <c r="B60" s="53"/>
      <c r="C60" s="54">
        <f>C59</f>
        <v>43485</v>
      </c>
      <c r="D60" s="55" t="s">
        <v>210</v>
      </c>
      <c r="E60" s="56">
        <v>20.6</v>
      </c>
      <c r="F60" s="55">
        <f>IF(AND(F59=4),1,IF(AND(F59&lt;4),(F59+1),))</f>
        <v>4</v>
      </c>
      <c r="G60" s="55" t="str">
        <f t="shared" si="0"/>
        <v>丁班</v>
      </c>
      <c r="H60" s="64" t="s">
        <v>206</v>
      </c>
      <c r="I60" s="78">
        <v>18</v>
      </c>
      <c r="J60" s="78">
        <v>2</v>
      </c>
      <c r="K60" s="78">
        <v>90</v>
      </c>
      <c r="L60" s="67" t="s">
        <v>211</v>
      </c>
      <c r="M60" s="77" t="s">
        <v>208</v>
      </c>
      <c r="N60" s="70" t="s">
        <v>225</v>
      </c>
      <c r="O60" s="71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</row>
    <row r="61" s="37" customFormat="1" ht="39" customHeight="1" spans="1:124">
      <c r="A61" s="57"/>
      <c r="B61" s="58"/>
      <c r="C61" s="59">
        <f>C59</f>
        <v>43485</v>
      </c>
      <c r="D61" s="60" t="s">
        <v>213</v>
      </c>
      <c r="E61" s="61">
        <v>20.9</v>
      </c>
      <c r="F61" s="60">
        <f>IF(AND(F60=4),1,IF(AND(F60&lt;4),(F60+1),))</f>
        <v>1</v>
      </c>
      <c r="G61" s="60" t="str">
        <f t="shared" si="0"/>
        <v>甲班</v>
      </c>
      <c r="H61" s="64" t="s">
        <v>206</v>
      </c>
      <c r="I61" s="72">
        <v>18</v>
      </c>
      <c r="J61" s="72">
        <v>2</v>
      </c>
      <c r="K61" s="72">
        <v>90</v>
      </c>
      <c r="L61" s="73" t="s">
        <v>223</v>
      </c>
      <c r="M61" s="77" t="s">
        <v>208</v>
      </c>
      <c r="N61" s="74" t="s">
        <v>226</v>
      </c>
      <c r="O61" s="75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</row>
    <row r="62" s="35" customFormat="1" ht="39.75" customHeight="1" spans="1:124">
      <c r="A62" s="46">
        <f>A59+1</f>
        <v>43486</v>
      </c>
      <c r="B62" s="47">
        <f>DAY(A62)</f>
        <v>21</v>
      </c>
      <c r="C62" s="48">
        <f>A62</f>
        <v>43486</v>
      </c>
      <c r="D62" s="49" t="s">
        <v>205</v>
      </c>
      <c r="E62" s="50">
        <v>21.3</v>
      </c>
      <c r="F62" s="49">
        <f>IF(AND(F56=1),4,IF(AND(F56&gt;1),(F56-1),))</f>
        <v>2</v>
      </c>
      <c r="G62" s="49" t="str">
        <f t="shared" si="0"/>
        <v>乙班</v>
      </c>
      <c r="H62" s="63" t="s">
        <v>206</v>
      </c>
      <c r="I62" s="65">
        <v>18</v>
      </c>
      <c r="J62" s="65">
        <v>2</v>
      </c>
      <c r="K62" s="65">
        <v>90</v>
      </c>
      <c r="L62" s="66" t="s">
        <v>223</v>
      </c>
      <c r="M62" s="66" t="s">
        <v>208</v>
      </c>
      <c r="N62" s="63" t="s">
        <v>222</v>
      </c>
      <c r="O62" s="68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</row>
    <row r="63" s="36" customFormat="1" ht="34.5" customHeight="1" spans="1:124">
      <c r="A63" s="52"/>
      <c r="B63" s="53"/>
      <c r="C63" s="54">
        <f>C62</f>
        <v>43486</v>
      </c>
      <c r="D63" s="55" t="s">
        <v>210</v>
      </c>
      <c r="E63" s="56">
        <v>21.6</v>
      </c>
      <c r="F63" s="55">
        <f>IF(AND(F62=4),1,IF(AND(F62&lt;4),(F62+1),))</f>
        <v>3</v>
      </c>
      <c r="G63" s="55" t="str">
        <f t="shared" si="0"/>
        <v>丙班</v>
      </c>
      <c r="H63" s="63" t="s">
        <v>206</v>
      </c>
      <c r="I63" s="65">
        <v>18</v>
      </c>
      <c r="J63" s="65">
        <v>2</v>
      </c>
      <c r="K63" s="65">
        <v>90</v>
      </c>
      <c r="L63" s="67" t="s">
        <v>211</v>
      </c>
      <c r="M63" s="66" t="s">
        <v>208</v>
      </c>
      <c r="N63" s="63" t="s">
        <v>216</v>
      </c>
      <c r="O63" s="71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</row>
    <row r="64" s="37" customFormat="1" ht="39" customHeight="1" spans="1:124">
      <c r="A64" s="57"/>
      <c r="B64" s="58"/>
      <c r="C64" s="59">
        <f>C62</f>
        <v>43486</v>
      </c>
      <c r="D64" s="60" t="s">
        <v>213</v>
      </c>
      <c r="E64" s="61">
        <v>21.9</v>
      </c>
      <c r="F64" s="60">
        <f>IF(AND(F63=4),1,IF(AND(F63&lt;4),(F63+1),))</f>
        <v>4</v>
      </c>
      <c r="G64" s="60" t="str">
        <f t="shared" si="0"/>
        <v>丁班</v>
      </c>
      <c r="H64" s="62" t="s">
        <v>206</v>
      </c>
      <c r="I64" s="72">
        <v>17</v>
      </c>
      <c r="J64" s="72">
        <v>1</v>
      </c>
      <c r="K64" s="72">
        <v>90</v>
      </c>
      <c r="L64" s="73" t="s">
        <v>223</v>
      </c>
      <c r="M64" s="73" t="s">
        <v>208</v>
      </c>
      <c r="N64" s="74" t="s">
        <v>218</v>
      </c>
      <c r="O64" s="75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</row>
    <row r="65" s="35" customFormat="1" ht="39.75" customHeight="1" spans="1:124">
      <c r="A65" s="46">
        <f>A62+1</f>
        <v>43487</v>
      </c>
      <c r="B65" s="47">
        <f>DAY(A65)</f>
        <v>22</v>
      </c>
      <c r="C65" s="48">
        <f>A65</f>
        <v>43487</v>
      </c>
      <c r="D65" s="49" t="s">
        <v>205</v>
      </c>
      <c r="E65" s="50">
        <v>22.3</v>
      </c>
      <c r="F65" s="49">
        <f>IF(AND(F59=1),4,IF(AND(F59&gt;1),(F59-1),))</f>
        <v>2</v>
      </c>
      <c r="G65" s="49" t="str">
        <f t="shared" si="0"/>
        <v>乙班</v>
      </c>
      <c r="H65" s="63" t="s">
        <v>206</v>
      </c>
      <c r="I65" s="65">
        <v>17</v>
      </c>
      <c r="J65" s="65">
        <v>1</v>
      </c>
      <c r="K65" s="65">
        <v>90</v>
      </c>
      <c r="L65" s="66" t="s">
        <v>223</v>
      </c>
      <c r="M65" s="66" t="s">
        <v>208</v>
      </c>
      <c r="N65" s="63" t="s">
        <v>222</v>
      </c>
      <c r="O65" s="68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</row>
    <row r="66" s="36" customFormat="1" ht="34.5" customHeight="1" spans="1:124">
      <c r="A66" s="52"/>
      <c r="B66" s="53"/>
      <c r="C66" s="54">
        <f>C65</f>
        <v>43487</v>
      </c>
      <c r="D66" s="55" t="s">
        <v>210</v>
      </c>
      <c r="E66" s="56">
        <v>22.6</v>
      </c>
      <c r="F66" s="55">
        <f>IF(AND(F65=4),1,IF(AND(F65&lt;4),(F65+1),))</f>
        <v>3</v>
      </c>
      <c r="G66" s="55" t="str">
        <f t="shared" si="0"/>
        <v>丙班</v>
      </c>
      <c r="H66" s="63" t="s">
        <v>206</v>
      </c>
      <c r="I66" s="72">
        <v>17</v>
      </c>
      <c r="J66" s="65">
        <v>1</v>
      </c>
      <c r="K66" s="65">
        <v>90</v>
      </c>
      <c r="L66" s="67" t="s">
        <v>211</v>
      </c>
      <c r="M66" s="66" t="s">
        <v>208</v>
      </c>
      <c r="N66" s="63" t="s">
        <v>216</v>
      </c>
      <c r="O66" s="71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</row>
    <row r="67" s="37" customFormat="1" ht="39" customHeight="1" spans="1:124">
      <c r="A67" s="57"/>
      <c r="B67" s="58"/>
      <c r="C67" s="59">
        <f>C65</f>
        <v>43487</v>
      </c>
      <c r="D67" s="60" t="s">
        <v>213</v>
      </c>
      <c r="E67" s="61">
        <v>22.9</v>
      </c>
      <c r="F67" s="60">
        <f>IF(AND(F66=4),1,IF(AND(F66&lt;4),(F66+1),))</f>
        <v>4</v>
      </c>
      <c r="G67" s="60" t="str">
        <f t="shared" ref="G67:G97" si="1">IF(AND(F67=1),"甲班",IF(AND(F67=2),"乙班",IF(AND(F67=3),"丙班",IF(AND(F67=4),"丁班",))))</f>
        <v>丁班</v>
      </c>
      <c r="H67" s="63" t="s">
        <v>206</v>
      </c>
      <c r="I67" s="72">
        <v>17</v>
      </c>
      <c r="J67" s="72">
        <v>1</v>
      </c>
      <c r="K67" s="72">
        <v>90</v>
      </c>
      <c r="L67" s="73" t="s">
        <v>223</v>
      </c>
      <c r="M67" s="66" t="s">
        <v>208</v>
      </c>
      <c r="N67" s="74" t="s">
        <v>217</v>
      </c>
      <c r="O67" s="75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</row>
    <row r="68" s="35" customFormat="1" ht="39.75" customHeight="1" spans="1:124">
      <c r="A68" s="46">
        <f>A65+1</f>
        <v>43488</v>
      </c>
      <c r="B68" s="47">
        <f>DAY(A68)</f>
        <v>23</v>
      </c>
      <c r="C68" s="48">
        <f>A68</f>
        <v>43488</v>
      </c>
      <c r="D68" s="49" t="s">
        <v>205</v>
      </c>
      <c r="E68" s="50">
        <v>23.3</v>
      </c>
      <c r="F68" s="49">
        <f>IF(AND(F62=1),4,IF(AND(F62&gt;1),(F62-1),))</f>
        <v>1</v>
      </c>
      <c r="G68" s="49" t="str">
        <f t="shared" si="1"/>
        <v>甲班</v>
      </c>
      <c r="H68" s="63" t="s">
        <v>206</v>
      </c>
      <c r="I68" s="65">
        <v>17</v>
      </c>
      <c r="J68" s="65">
        <v>1</v>
      </c>
      <c r="K68" s="65">
        <v>90</v>
      </c>
      <c r="L68" s="66" t="s">
        <v>207</v>
      </c>
      <c r="M68" s="66" t="s">
        <v>208</v>
      </c>
      <c r="N68" s="70" t="s">
        <v>212</v>
      </c>
      <c r="O68" s="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</row>
    <row r="69" s="36" customFormat="1" ht="34.5" customHeight="1" spans="1:124">
      <c r="A69" s="52"/>
      <c r="B69" s="53"/>
      <c r="C69" s="54">
        <f>C68</f>
        <v>43488</v>
      </c>
      <c r="D69" s="55" t="s">
        <v>210</v>
      </c>
      <c r="E69" s="56">
        <v>23.6</v>
      </c>
      <c r="F69" s="55">
        <f>IF(AND(F68=4),1,IF(AND(F68&lt;4),(F68+1),))</f>
        <v>2</v>
      </c>
      <c r="G69" s="55" t="str">
        <f t="shared" si="1"/>
        <v>乙班</v>
      </c>
      <c r="H69" s="51" t="s">
        <v>206</v>
      </c>
      <c r="I69" s="69">
        <v>18</v>
      </c>
      <c r="J69" s="69">
        <v>1</v>
      </c>
      <c r="K69" s="69">
        <v>90</v>
      </c>
      <c r="L69" s="67" t="s">
        <v>211</v>
      </c>
      <c r="M69" s="67" t="s">
        <v>208</v>
      </c>
      <c r="N69" s="70" t="s">
        <v>222</v>
      </c>
      <c r="O69" s="71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</row>
    <row r="70" s="37" customFormat="1" ht="39" customHeight="1" spans="1:124">
      <c r="A70" s="57"/>
      <c r="B70" s="58"/>
      <c r="C70" s="59">
        <f>C68</f>
        <v>43488</v>
      </c>
      <c r="D70" s="60" t="s">
        <v>213</v>
      </c>
      <c r="E70" s="61">
        <v>23.9</v>
      </c>
      <c r="F70" s="60">
        <f>IF(AND(F69=4),1,IF(AND(F69&lt;4),(F69+1),))</f>
        <v>3</v>
      </c>
      <c r="G70" s="60" t="str">
        <f t="shared" si="1"/>
        <v>丙班</v>
      </c>
      <c r="H70" s="51" t="s">
        <v>206</v>
      </c>
      <c r="I70" s="69">
        <v>18</v>
      </c>
      <c r="J70" s="69">
        <v>1</v>
      </c>
      <c r="K70" s="69">
        <v>90</v>
      </c>
      <c r="L70" s="66" t="s">
        <v>223</v>
      </c>
      <c r="M70" s="67" t="s">
        <v>208</v>
      </c>
      <c r="N70" s="63" t="s">
        <v>216</v>
      </c>
      <c r="O70" s="75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</row>
    <row r="71" s="35" customFormat="1" ht="39.75" customHeight="1" spans="1:124">
      <c r="A71" s="46">
        <f>A68+1</f>
        <v>43489</v>
      </c>
      <c r="B71" s="47">
        <f>DAY(A71)</f>
        <v>24</v>
      </c>
      <c r="C71" s="48">
        <f>A71</f>
        <v>43489</v>
      </c>
      <c r="D71" s="49" t="s">
        <v>205</v>
      </c>
      <c r="E71" s="50">
        <v>24.3</v>
      </c>
      <c r="F71" s="49">
        <f>IF(AND(F65=1),4,IF(AND(F65&gt;1),(F65-1),))</f>
        <v>1</v>
      </c>
      <c r="G71" s="49" t="str">
        <f t="shared" si="1"/>
        <v>甲班</v>
      </c>
      <c r="H71" s="51" t="s">
        <v>206</v>
      </c>
      <c r="I71" s="65">
        <v>18</v>
      </c>
      <c r="J71" s="65">
        <v>1</v>
      </c>
      <c r="K71" s="65">
        <v>90</v>
      </c>
      <c r="L71" s="66" t="s">
        <v>207</v>
      </c>
      <c r="M71" s="67" t="s">
        <v>208</v>
      </c>
      <c r="N71" s="70" t="s">
        <v>212</v>
      </c>
      <c r="O71" s="68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</row>
    <row r="72" s="36" customFormat="1" ht="34.5" customHeight="1" spans="1:124">
      <c r="A72" s="52"/>
      <c r="B72" s="53"/>
      <c r="C72" s="54">
        <f>C71</f>
        <v>43489</v>
      </c>
      <c r="D72" s="55" t="s">
        <v>210</v>
      </c>
      <c r="E72" s="56">
        <v>24.6</v>
      </c>
      <c r="F72" s="55">
        <f>IF(AND(F71=4),1,IF(AND(F71&lt;4),(F71+1),))</f>
        <v>2</v>
      </c>
      <c r="G72" s="55" t="str">
        <f t="shared" si="1"/>
        <v>乙班</v>
      </c>
      <c r="H72" s="51" t="s">
        <v>206</v>
      </c>
      <c r="I72" s="69">
        <v>18</v>
      </c>
      <c r="J72" s="69">
        <v>1</v>
      </c>
      <c r="K72" s="69">
        <v>90</v>
      </c>
      <c r="L72" s="67" t="s">
        <v>211</v>
      </c>
      <c r="M72" s="67" t="s">
        <v>208</v>
      </c>
      <c r="N72" s="70" t="s">
        <v>222</v>
      </c>
      <c r="O72" s="71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</row>
    <row r="73" s="37" customFormat="1" ht="39" customHeight="1" spans="1:124">
      <c r="A73" s="57"/>
      <c r="B73" s="58"/>
      <c r="C73" s="59">
        <f>C71</f>
        <v>43489</v>
      </c>
      <c r="D73" s="60" t="s">
        <v>213</v>
      </c>
      <c r="E73" s="61">
        <v>24.9</v>
      </c>
      <c r="F73" s="60">
        <f>IF(AND(F72=4),1,IF(AND(F72&lt;4),(F72+1),))</f>
        <v>3</v>
      </c>
      <c r="G73" s="60" t="str">
        <f t="shared" si="1"/>
        <v>丙班</v>
      </c>
      <c r="H73" s="51" t="s">
        <v>206</v>
      </c>
      <c r="I73" s="69">
        <v>18</v>
      </c>
      <c r="J73" s="69">
        <v>1</v>
      </c>
      <c r="K73" s="69">
        <v>90</v>
      </c>
      <c r="L73" s="66" t="s">
        <v>223</v>
      </c>
      <c r="M73" s="67" t="s">
        <v>208</v>
      </c>
      <c r="N73" s="63" t="s">
        <v>216</v>
      </c>
      <c r="O73" s="75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</row>
    <row r="74" s="35" customFormat="1" ht="39.75" customHeight="1" spans="1:124">
      <c r="A74" s="46">
        <f>A71+1</f>
        <v>43490</v>
      </c>
      <c r="B74" s="47">
        <f>DAY(A74)</f>
        <v>25</v>
      </c>
      <c r="C74" s="48">
        <f>A74</f>
        <v>43490</v>
      </c>
      <c r="D74" s="49" t="s">
        <v>205</v>
      </c>
      <c r="E74" s="50">
        <v>25.3</v>
      </c>
      <c r="F74" s="49">
        <f>F50</f>
        <v>4</v>
      </c>
      <c r="G74" s="49" t="str">
        <f t="shared" si="1"/>
        <v>丁班</v>
      </c>
      <c r="H74" s="51" t="s">
        <v>206</v>
      </c>
      <c r="I74" s="65">
        <v>18</v>
      </c>
      <c r="J74" s="65">
        <v>1</v>
      </c>
      <c r="K74" s="65">
        <v>90</v>
      </c>
      <c r="L74" s="66" t="s">
        <v>207</v>
      </c>
      <c r="M74" s="67" t="s">
        <v>208</v>
      </c>
      <c r="N74" s="74" t="s">
        <v>218</v>
      </c>
      <c r="O74" s="68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</row>
    <row r="75" s="36" customFormat="1" ht="34.5" customHeight="1" spans="1:124">
      <c r="A75" s="52"/>
      <c r="B75" s="53"/>
      <c r="C75" s="54">
        <f>C74</f>
        <v>43490</v>
      </c>
      <c r="D75" s="55" t="s">
        <v>210</v>
      </c>
      <c r="E75" s="56">
        <v>25.6</v>
      </c>
      <c r="F75" s="55">
        <f>IF(AND(F74=4),1,IF(AND(F74&lt;4),(F74+1),))</f>
        <v>1</v>
      </c>
      <c r="G75" s="55" t="str">
        <f t="shared" si="1"/>
        <v>甲班</v>
      </c>
      <c r="H75" s="51" t="s">
        <v>206</v>
      </c>
      <c r="I75" s="69">
        <v>18</v>
      </c>
      <c r="J75" s="69">
        <v>1</v>
      </c>
      <c r="K75" s="69">
        <v>90</v>
      </c>
      <c r="L75" s="67" t="s">
        <v>211</v>
      </c>
      <c r="M75" s="67" t="s">
        <v>208</v>
      </c>
      <c r="N75" s="70" t="s">
        <v>227</v>
      </c>
      <c r="O75" s="71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</row>
    <row r="76" s="37" customFormat="1" ht="39" customHeight="1" spans="1:124">
      <c r="A76" s="57"/>
      <c r="B76" s="58"/>
      <c r="C76" s="59">
        <f>C74</f>
        <v>43490</v>
      </c>
      <c r="D76" s="60" t="s">
        <v>213</v>
      </c>
      <c r="E76" s="61">
        <v>25.9</v>
      </c>
      <c r="F76" s="60">
        <f>IF(AND(F75=4),1,IF(AND(F75&lt;4),(F75+1),))</f>
        <v>2</v>
      </c>
      <c r="G76" s="60" t="str">
        <f t="shared" si="1"/>
        <v>乙班</v>
      </c>
      <c r="H76" s="62" t="s">
        <v>206</v>
      </c>
      <c r="I76" s="72">
        <v>18</v>
      </c>
      <c r="J76" s="72">
        <v>1</v>
      </c>
      <c r="K76" s="72">
        <v>90</v>
      </c>
      <c r="L76" s="73" t="s">
        <v>223</v>
      </c>
      <c r="M76" s="73" t="s">
        <v>208</v>
      </c>
      <c r="N76" s="74" t="s">
        <v>222</v>
      </c>
      <c r="O76" s="75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</row>
    <row r="77" s="35" customFormat="1" ht="39.75" customHeight="1" spans="1:124">
      <c r="A77" s="46">
        <f>A74+1</f>
        <v>43491</v>
      </c>
      <c r="B77" s="47">
        <f>DAY(A77)</f>
        <v>26</v>
      </c>
      <c r="C77" s="48">
        <f>A77</f>
        <v>43491</v>
      </c>
      <c r="D77" s="49" t="s">
        <v>205</v>
      </c>
      <c r="E77" s="50">
        <v>26.3</v>
      </c>
      <c r="F77" s="49">
        <f>F53</f>
        <v>4</v>
      </c>
      <c r="G77" s="49" t="str">
        <f t="shared" si="1"/>
        <v>丁班</v>
      </c>
      <c r="H77" s="62" t="s">
        <v>206</v>
      </c>
      <c r="I77" s="65">
        <v>18</v>
      </c>
      <c r="J77" s="65">
        <v>1</v>
      </c>
      <c r="K77" s="65">
        <v>90</v>
      </c>
      <c r="L77" s="66" t="s">
        <v>207</v>
      </c>
      <c r="M77" s="73" t="s">
        <v>208</v>
      </c>
      <c r="N77" s="74" t="s">
        <v>218</v>
      </c>
      <c r="O77" s="68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</row>
    <row r="78" s="36" customFormat="1" ht="34.5" customHeight="1" spans="1:124">
      <c r="A78" s="52"/>
      <c r="B78" s="53"/>
      <c r="C78" s="54">
        <f>C77</f>
        <v>43491</v>
      </c>
      <c r="D78" s="55" t="s">
        <v>210</v>
      </c>
      <c r="E78" s="56">
        <v>26.6</v>
      </c>
      <c r="F78" s="55">
        <f>IF(AND(F77=4),1,IF(AND(F77&lt;4),(F77+1),))</f>
        <v>1</v>
      </c>
      <c r="G78" s="55" t="str">
        <f t="shared" si="1"/>
        <v>甲班</v>
      </c>
      <c r="H78" s="62" t="s">
        <v>206</v>
      </c>
      <c r="I78" s="69">
        <v>19</v>
      </c>
      <c r="J78" s="69">
        <v>1</v>
      </c>
      <c r="K78" s="69">
        <v>90</v>
      </c>
      <c r="L78" s="67" t="s">
        <v>211</v>
      </c>
      <c r="M78" s="73" t="s">
        <v>208</v>
      </c>
      <c r="N78" s="70" t="s">
        <v>212</v>
      </c>
      <c r="O78" s="71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</row>
    <row r="79" s="37" customFormat="1" ht="39" customHeight="1" spans="1:124">
      <c r="A79" s="57"/>
      <c r="B79" s="58"/>
      <c r="C79" s="59">
        <f>C77</f>
        <v>43491</v>
      </c>
      <c r="D79" s="60" t="s">
        <v>213</v>
      </c>
      <c r="E79" s="61">
        <v>26.9</v>
      </c>
      <c r="F79" s="60">
        <f>IF(AND(F78=4),1,IF(AND(F78&lt;4),(F78+1),))</f>
        <v>2</v>
      </c>
      <c r="G79" s="60" t="str">
        <f t="shared" si="1"/>
        <v>乙班</v>
      </c>
      <c r="H79" s="62" t="s">
        <v>206</v>
      </c>
      <c r="I79" s="72">
        <v>18</v>
      </c>
      <c r="J79" s="72">
        <v>1</v>
      </c>
      <c r="K79" s="72">
        <v>90</v>
      </c>
      <c r="L79" s="73" t="s">
        <v>223</v>
      </c>
      <c r="M79" s="73" t="s">
        <v>208</v>
      </c>
      <c r="N79" s="74" t="s">
        <v>228</v>
      </c>
      <c r="O79" s="75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</row>
    <row r="80" s="35" customFormat="1" ht="39.75" customHeight="1" spans="1:124">
      <c r="A80" s="46">
        <f>A77+1</f>
        <v>43492</v>
      </c>
      <c r="B80" s="47">
        <f>DAY(A80)</f>
        <v>27</v>
      </c>
      <c r="C80" s="48">
        <f>A80</f>
        <v>43492</v>
      </c>
      <c r="D80" s="49" t="s">
        <v>205</v>
      </c>
      <c r="E80" s="50">
        <v>27.3</v>
      </c>
      <c r="F80" s="49">
        <f>IF(AND(F74=1),4,IF(AND(F74&gt;1),(F74-1),))</f>
        <v>3</v>
      </c>
      <c r="G80" s="49" t="str">
        <f t="shared" si="1"/>
        <v>丙班</v>
      </c>
      <c r="H80" s="62" t="s">
        <v>206</v>
      </c>
      <c r="I80" s="72">
        <v>18</v>
      </c>
      <c r="J80" s="72">
        <v>1</v>
      </c>
      <c r="K80" s="72">
        <v>90</v>
      </c>
      <c r="L80" s="66" t="s">
        <v>207</v>
      </c>
      <c r="M80" s="73" t="s">
        <v>208</v>
      </c>
      <c r="N80" s="63" t="s">
        <v>216</v>
      </c>
      <c r="O80" s="68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</row>
    <row r="81" s="36" customFormat="1" ht="34.5" customHeight="1" spans="1:124">
      <c r="A81" s="52"/>
      <c r="B81" s="53"/>
      <c r="C81" s="54">
        <f>C80</f>
        <v>43492</v>
      </c>
      <c r="D81" s="55" t="s">
        <v>210</v>
      </c>
      <c r="E81" s="56">
        <v>27.6</v>
      </c>
      <c r="F81" s="55">
        <f>IF(AND(F80=4),1,IF(AND(F80&lt;4),(F80+1),))</f>
        <v>4</v>
      </c>
      <c r="G81" s="55" t="str">
        <f t="shared" si="1"/>
        <v>丁班</v>
      </c>
      <c r="H81" s="51"/>
      <c r="I81" s="69"/>
      <c r="J81" s="69"/>
      <c r="K81" s="69"/>
      <c r="L81" s="67"/>
      <c r="M81" s="67"/>
      <c r="N81" s="70"/>
      <c r="O81" s="7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</row>
    <row r="82" s="37" customFormat="1" ht="39" customHeight="1" spans="1:124">
      <c r="A82" s="57"/>
      <c r="B82" s="58"/>
      <c r="C82" s="59">
        <f>C80</f>
        <v>43492</v>
      </c>
      <c r="D82" s="60" t="s">
        <v>213</v>
      </c>
      <c r="E82" s="61">
        <v>27.9</v>
      </c>
      <c r="F82" s="60">
        <f>IF(AND(F81=4),1,IF(AND(F81&lt;4),(F81+1),))</f>
        <v>1</v>
      </c>
      <c r="G82" s="60" t="str">
        <f t="shared" si="1"/>
        <v>甲班</v>
      </c>
      <c r="H82" s="62"/>
      <c r="I82" s="72"/>
      <c r="J82" s="72"/>
      <c r="K82" s="72"/>
      <c r="L82" s="73"/>
      <c r="M82" s="73"/>
      <c r="N82" s="74"/>
      <c r="O82" s="75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</row>
    <row r="83" s="35" customFormat="1" ht="39.75" customHeight="1" spans="1:124">
      <c r="A83" s="46">
        <f>A80+1</f>
        <v>43493</v>
      </c>
      <c r="B83" s="47">
        <f>DAY(A83)</f>
        <v>28</v>
      </c>
      <c r="C83" s="48">
        <f>A83</f>
        <v>43493</v>
      </c>
      <c r="D83" s="49" t="s">
        <v>205</v>
      </c>
      <c r="E83" s="50">
        <v>28.3</v>
      </c>
      <c r="F83" s="49">
        <f>IF(AND(F77=1),4,IF(AND(F77&gt;1),(F77-1),))</f>
        <v>3</v>
      </c>
      <c r="G83" s="49" t="str">
        <f t="shared" si="1"/>
        <v>丙班</v>
      </c>
      <c r="H83" s="63"/>
      <c r="I83" s="65"/>
      <c r="J83" s="65"/>
      <c r="K83" s="65"/>
      <c r="L83" s="66"/>
      <c r="M83" s="66"/>
      <c r="N83" s="63"/>
      <c r="O83" s="68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</row>
    <row r="84" s="36" customFormat="1" ht="34.5" customHeight="1" spans="1:124">
      <c r="A84" s="52"/>
      <c r="B84" s="53"/>
      <c r="C84" s="54">
        <f>C83</f>
        <v>43493</v>
      </c>
      <c r="D84" s="55" t="s">
        <v>210</v>
      </c>
      <c r="E84" s="56">
        <v>28.6</v>
      </c>
      <c r="F84" s="55">
        <f>IF(AND(F83=4),1,IF(AND(F83&lt;4),(F83+1),))</f>
        <v>4</v>
      </c>
      <c r="G84" s="55" t="str">
        <f t="shared" si="1"/>
        <v>丁班</v>
      </c>
      <c r="H84" s="51"/>
      <c r="I84" s="69"/>
      <c r="J84" s="69"/>
      <c r="K84" s="69"/>
      <c r="L84" s="67"/>
      <c r="M84" s="67"/>
      <c r="N84" s="70"/>
      <c r="O84" s="71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</row>
    <row r="85" s="37" customFormat="1" ht="39" customHeight="1" spans="1:124">
      <c r="A85" s="57"/>
      <c r="B85" s="58"/>
      <c r="C85" s="59">
        <f>C83</f>
        <v>43493</v>
      </c>
      <c r="D85" s="60" t="s">
        <v>213</v>
      </c>
      <c r="E85" s="61">
        <v>28.9</v>
      </c>
      <c r="F85" s="60">
        <f>IF(AND(F84=4),1,IF(AND(F84&lt;4),(F84+1),))</f>
        <v>1</v>
      </c>
      <c r="G85" s="60" t="str">
        <f t="shared" si="1"/>
        <v>甲班</v>
      </c>
      <c r="H85" s="62"/>
      <c r="I85" s="72"/>
      <c r="J85" s="72"/>
      <c r="K85" s="72"/>
      <c r="L85" s="73"/>
      <c r="M85" s="73"/>
      <c r="N85" s="74"/>
      <c r="O85" s="7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</row>
    <row r="86" s="35" customFormat="1" ht="39.75" customHeight="1" spans="1:124">
      <c r="A86" s="46">
        <f>A83+1</f>
        <v>43494</v>
      </c>
      <c r="B86" s="47">
        <f>DAY(A86)</f>
        <v>29</v>
      </c>
      <c r="C86" s="48">
        <f>A86</f>
        <v>43494</v>
      </c>
      <c r="D86" s="49" t="s">
        <v>205</v>
      </c>
      <c r="E86" s="50">
        <v>29.3</v>
      </c>
      <c r="F86" s="49">
        <f>IF(AND(F80=1),4,IF(AND(F80&gt;1),(F80-1),))</f>
        <v>2</v>
      </c>
      <c r="G86" s="49" t="str">
        <f t="shared" si="1"/>
        <v>乙班</v>
      </c>
      <c r="H86" s="63"/>
      <c r="I86" s="65"/>
      <c r="J86" s="65"/>
      <c r="K86" s="65"/>
      <c r="L86" s="66"/>
      <c r="M86" s="66"/>
      <c r="N86" s="63"/>
      <c r="O86" s="68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</row>
    <row r="87" s="36" customFormat="1" ht="34.5" customHeight="1" spans="1:124">
      <c r="A87" s="52"/>
      <c r="B87" s="53"/>
      <c r="C87" s="54">
        <f>C86</f>
        <v>43494</v>
      </c>
      <c r="D87" s="55" t="s">
        <v>210</v>
      </c>
      <c r="E87" s="56">
        <v>29.6</v>
      </c>
      <c r="F87" s="55">
        <f>IF(AND(F86=4),1,IF(AND(F86&lt;4),(F86+1),))</f>
        <v>3</v>
      </c>
      <c r="G87" s="55" t="str">
        <f t="shared" si="1"/>
        <v>丙班</v>
      </c>
      <c r="H87" s="51"/>
      <c r="I87" s="69"/>
      <c r="J87" s="69"/>
      <c r="K87" s="69"/>
      <c r="L87" s="67"/>
      <c r="M87" s="67"/>
      <c r="N87" s="70"/>
      <c r="O87" s="71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</row>
    <row r="88" s="37" customFormat="1" ht="39" customHeight="1" spans="1:124">
      <c r="A88" s="57"/>
      <c r="B88" s="58"/>
      <c r="C88" s="59">
        <f>C86</f>
        <v>43494</v>
      </c>
      <c r="D88" s="60" t="s">
        <v>213</v>
      </c>
      <c r="E88" s="61">
        <v>29.9</v>
      </c>
      <c r="F88" s="60">
        <f>IF(AND(F87=4),1,IF(AND(F87&lt;4),(F87+1),))</f>
        <v>4</v>
      </c>
      <c r="G88" s="60" t="str">
        <f t="shared" si="1"/>
        <v>丁班</v>
      </c>
      <c r="H88" s="62"/>
      <c r="I88" s="72"/>
      <c r="J88" s="72"/>
      <c r="K88" s="72"/>
      <c r="L88" s="73"/>
      <c r="M88" s="73"/>
      <c r="N88" s="74"/>
      <c r="O88" s="75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</row>
    <row r="89" s="35" customFormat="1" ht="39.75" customHeight="1" spans="1:124">
      <c r="A89" s="46">
        <f>A86+1</f>
        <v>43495</v>
      </c>
      <c r="B89" s="47">
        <f>DAY(A89)</f>
        <v>30</v>
      </c>
      <c r="C89" s="48">
        <f>A89</f>
        <v>43495</v>
      </c>
      <c r="D89" s="49" t="s">
        <v>205</v>
      </c>
      <c r="E89" s="50">
        <v>30.3</v>
      </c>
      <c r="F89" s="49">
        <f>IF(AND(F83=1),4,IF(AND(F83&gt;1),(F83-1),))</f>
        <v>2</v>
      </c>
      <c r="G89" s="49" t="str">
        <f t="shared" si="1"/>
        <v>乙班</v>
      </c>
      <c r="H89" s="63"/>
      <c r="I89" s="65"/>
      <c r="J89" s="65"/>
      <c r="K89" s="65"/>
      <c r="L89" s="66"/>
      <c r="M89" s="66"/>
      <c r="N89" s="63"/>
      <c r="O89" s="68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</row>
    <row r="90" s="36" customFormat="1" ht="34.5" customHeight="1" spans="1:124">
      <c r="A90" s="52"/>
      <c r="B90" s="53"/>
      <c r="C90" s="54">
        <f>C89</f>
        <v>43495</v>
      </c>
      <c r="D90" s="55" t="s">
        <v>210</v>
      </c>
      <c r="E90" s="56">
        <v>30.6</v>
      </c>
      <c r="F90" s="55">
        <f>IF(AND(F89=4),1,IF(AND(F89&lt;4),(F89+1),))</f>
        <v>3</v>
      </c>
      <c r="G90" s="55" t="str">
        <f t="shared" si="1"/>
        <v>丙班</v>
      </c>
      <c r="H90" s="51"/>
      <c r="I90" s="69"/>
      <c r="J90" s="69"/>
      <c r="K90" s="69"/>
      <c r="L90" s="67"/>
      <c r="M90" s="67"/>
      <c r="N90" s="70"/>
      <c r="O90" s="71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</row>
    <row r="91" s="37" customFormat="1" ht="39" customHeight="1" spans="1:124">
      <c r="A91" s="57"/>
      <c r="B91" s="58"/>
      <c r="C91" s="59">
        <f>C89</f>
        <v>43495</v>
      </c>
      <c r="D91" s="60" t="s">
        <v>213</v>
      </c>
      <c r="E91" s="61">
        <v>30.9</v>
      </c>
      <c r="F91" s="60">
        <f>IF(AND(F90=4),1,IF(AND(F90&lt;4),(F90+1),))</f>
        <v>4</v>
      </c>
      <c r="G91" s="60" t="str">
        <f t="shared" si="1"/>
        <v>丁班</v>
      </c>
      <c r="H91" s="62"/>
      <c r="I91" s="72"/>
      <c r="J91" s="72"/>
      <c r="K91" s="72"/>
      <c r="L91" s="73"/>
      <c r="M91" s="73"/>
      <c r="N91" s="74"/>
      <c r="O91" s="75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</row>
    <row r="92" s="35" customFormat="1" ht="39.75" customHeight="1" spans="1:124">
      <c r="A92" s="46">
        <f>A89+1</f>
        <v>43496</v>
      </c>
      <c r="B92" s="47">
        <f>DAY(A92)</f>
        <v>31</v>
      </c>
      <c r="C92" s="48">
        <f>A92</f>
        <v>43496</v>
      </c>
      <c r="D92" s="49" t="s">
        <v>205</v>
      </c>
      <c r="E92" s="50">
        <v>31.3</v>
      </c>
      <c r="F92" s="49">
        <f>IF(AND(F86=1),4,IF(AND(F86&gt;1),(F86-1),))</f>
        <v>1</v>
      </c>
      <c r="G92" s="49" t="str">
        <f t="shared" si="1"/>
        <v>甲班</v>
      </c>
      <c r="H92" s="63"/>
      <c r="I92" s="65"/>
      <c r="J92" s="65"/>
      <c r="K92" s="65"/>
      <c r="L92" s="66"/>
      <c r="M92" s="66"/>
      <c r="N92" s="63"/>
      <c r="O92" s="68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</row>
    <row r="93" s="36" customFormat="1" ht="34.5" customHeight="1" spans="1:124">
      <c r="A93" s="52"/>
      <c r="B93" s="53"/>
      <c r="C93" s="54">
        <f>C92</f>
        <v>43496</v>
      </c>
      <c r="D93" s="55" t="s">
        <v>210</v>
      </c>
      <c r="E93" s="56">
        <v>31.6</v>
      </c>
      <c r="F93" s="55">
        <f>IF(AND(F92=4),1,IF(AND(F92&lt;4),(F92+1),))</f>
        <v>2</v>
      </c>
      <c r="G93" s="55" t="str">
        <f t="shared" si="1"/>
        <v>乙班</v>
      </c>
      <c r="H93" s="51"/>
      <c r="I93" s="69"/>
      <c r="J93" s="69"/>
      <c r="K93" s="69"/>
      <c r="L93" s="67"/>
      <c r="M93" s="67"/>
      <c r="N93" s="70"/>
      <c r="O93" s="71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</row>
    <row r="94" s="37" customFormat="1" ht="39" customHeight="1" spans="1:124">
      <c r="A94" s="57"/>
      <c r="B94" s="58"/>
      <c r="C94" s="59">
        <f>C92</f>
        <v>43496</v>
      </c>
      <c r="D94" s="60" t="s">
        <v>213</v>
      </c>
      <c r="E94" s="61">
        <v>31.9</v>
      </c>
      <c r="F94" s="60">
        <f>IF(AND(F93=4),1,IF(AND(F93&lt;4),(F93+1),))</f>
        <v>3</v>
      </c>
      <c r="G94" s="60" t="str">
        <f t="shared" si="1"/>
        <v>丙班</v>
      </c>
      <c r="H94" s="62"/>
      <c r="I94" s="72"/>
      <c r="J94" s="72"/>
      <c r="K94" s="72"/>
      <c r="L94" s="73"/>
      <c r="M94" s="73"/>
      <c r="N94" s="74"/>
      <c r="O94" s="75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</row>
    <row r="95" s="35" customFormat="1" ht="39.75" customHeight="1" spans="1:124">
      <c r="A95" s="46">
        <f>A92+1</f>
        <v>43497</v>
      </c>
      <c r="B95" s="47">
        <f>DAY(A95)</f>
        <v>1</v>
      </c>
      <c r="C95" s="48"/>
      <c r="D95" s="49"/>
      <c r="E95" s="50"/>
      <c r="F95" s="49">
        <f>IF(AND(F89=1),4,IF(AND(F89&gt;1),(F89-1),))</f>
        <v>1</v>
      </c>
      <c r="G95" s="49" t="str">
        <f t="shared" si="1"/>
        <v>甲班</v>
      </c>
      <c r="H95" s="63"/>
      <c r="I95" s="65"/>
      <c r="J95" s="65"/>
      <c r="K95" s="65"/>
      <c r="L95" s="66"/>
      <c r="M95" s="66"/>
      <c r="N95" s="63"/>
      <c r="O95" s="68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</row>
    <row r="96" s="36" customFormat="1" ht="34.5" customHeight="1" spans="1:124">
      <c r="A96" s="52"/>
      <c r="B96" s="53"/>
      <c r="C96" s="54"/>
      <c r="D96" s="55"/>
      <c r="E96" s="56"/>
      <c r="F96" s="55">
        <f>IF(AND(F95=4),1,IF(AND(F95&lt;4),(F95+1),))</f>
        <v>2</v>
      </c>
      <c r="G96" s="55" t="str">
        <f t="shared" si="1"/>
        <v>乙班</v>
      </c>
      <c r="H96" s="51"/>
      <c r="I96" s="69"/>
      <c r="J96" s="69"/>
      <c r="K96" s="69"/>
      <c r="L96" s="67"/>
      <c r="M96" s="67"/>
      <c r="N96" s="70"/>
      <c r="O96" s="71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</row>
    <row r="97" s="37" customFormat="1" ht="39" customHeight="1" spans="1:124">
      <c r="A97" s="57"/>
      <c r="B97" s="58"/>
      <c r="C97" s="59"/>
      <c r="D97" s="60"/>
      <c r="E97" s="61"/>
      <c r="F97" s="60">
        <f>IF(AND(F96=4),1,IF(AND(F96&lt;4),(F96+1),))</f>
        <v>3</v>
      </c>
      <c r="G97" s="60" t="str">
        <f t="shared" si="1"/>
        <v>丙班</v>
      </c>
      <c r="H97" s="62"/>
      <c r="I97" s="72"/>
      <c r="J97" s="72"/>
      <c r="K97" s="72"/>
      <c r="L97" s="73"/>
      <c r="M97" s="73"/>
      <c r="N97" s="74"/>
      <c r="O97" s="75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</row>
    <row r="98" spans="1:7">
      <c r="A98" s="79"/>
      <c r="B98" s="80"/>
      <c r="C98" s="80"/>
      <c r="D98" s="80"/>
      <c r="F98" s="34"/>
      <c r="G98" s="34"/>
    </row>
    <row r="99" spans="1:7">
      <c r="A99" s="79"/>
      <c r="B99" s="80"/>
      <c r="C99" s="80"/>
      <c r="D99" s="80"/>
      <c r="F99" s="34"/>
      <c r="G99" s="34"/>
    </row>
    <row r="100" spans="1:7">
      <c r="A100" s="79"/>
      <c r="B100" s="80"/>
      <c r="C100" s="80"/>
      <c r="D100" s="80"/>
      <c r="F100" s="34"/>
      <c r="G100" s="34"/>
    </row>
    <row r="101" spans="1:7">
      <c r="A101" s="79"/>
      <c r="B101" s="80"/>
      <c r="C101" s="80"/>
      <c r="D101" s="80"/>
      <c r="F101" s="34"/>
      <c r="G101" s="34"/>
    </row>
    <row r="102" spans="1:7">
      <c r="A102" s="79"/>
      <c r="B102" s="80"/>
      <c r="C102" s="80"/>
      <c r="D102" s="80"/>
      <c r="F102" s="34"/>
      <c r="G102" s="34"/>
    </row>
    <row r="103" spans="1:7">
      <c r="A103" s="79"/>
      <c r="B103" s="80"/>
      <c r="C103" s="80"/>
      <c r="D103" s="80"/>
      <c r="F103" s="34"/>
      <c r="G103" s="34"/>
    </row>
    <row r="104" spans="1:7">
      <c r="A104" s="79"/>
      <c r="B104" s="80"/>
      <c r="C104" s="80"/>
      <c r="D104" s="80"/>
      <c r="F104" s="34"/>
      <c r="G104" s="34"/>
    </row>
    <row r="105" spans="1:7">
      <c r="A105" s="79"/>
      <c r="B105" s="80"/>
      <c r="C105" s="80"/>
      <c r="D105" s="80"/>
      <c r="F105" s="34"/>
      <c r="G105" s="34"/>
    </row>
    <row r="106" spans="1:7">
      <c r="A106" s="79"/>
      <c r="B106" s="80"/>
      <c r="C106" s="80"/>
      <c r="D106" s="80"/>
      <c r="F106" s="34"/>
      <c r="G106" s="34"/>
    </row>
    <row r="107" spans="1:7">
      <c r="A107" s="79"/>
      <c r="B107" s="80"/>
      <c r="C107" s="80"/>
      <c r="D107" s="80"/>
      <c r="F107" s="34"/>
      <c r="G107" s="34"/>
    </row>
    <row r="108" spans="1:7">
      <c r="A108" s="79"/>
      <c r="B108" s="80"/>
      <c r="C108" s="80"/>
      <c r="D108" s="80"/>
      <c r="F108" s="34"/>
      <c r="G108" s="34"/>
    </row>
    <row r="109" spans="1:7">
      <c r="A109" s="79"/>
      <c r="B109" s="80"/>
      <c r="C109" s="80"/>
      <c r="D109" s="80"/>
      <c r="F109" s="34"/>
      <c r="G109" s="34"/>
    </row>
    <row r="110" spans="1:7">
      <c r="A110" s="79"/>
      <c r="B110" s="80"/>
      <c r="C110" s="80"/>
      <c r="D110" s="80"/>
      <c r="F110" s="34"/>
      <c r="G110" s="34"/>
    </row>
    <row r="111" spans="1:7">
      <c r="A111" s="79"/>
      <c r="B111" s="80"/>
      <c r="C111" s="80"/>
      <c r="D111" s="80"/>
      <c r="F111" s="34"/>
      <c r="G111" s="34"/>
    </row>
    <row r="112" spans="1:7">
      <c r="A112" s="79"/>
      <c r="B112" s="80"/>
      <c r="C112" s="80"/>
      <c r="D112" s="80"/>
      <c r="F112" s="34"/>
      <c r="G112" s="34"/>
    </row>
    <row r="113" spans="1:7">
      <c r="A113" s="79"/>
      <c r="B113" s="80"/>
      <c r="C113" s="80"/>
      <c r="D113" s="80"/>
      <c r="F113" s="34"/>
      <c r="G113" s="34"/>
    </row>
    <row r="114" spans="1:7">
      <c r="A114" s="79"/>
      <c r="B114" s="80"/>
      <c r="C114" s="80"/>
      <c r="D114" s="80"/>
      <c r="F114" s="34"/>
      <c r="G114" s="34"/>
    </row>
    <row r="115" spans="1:7">
      <c r="A115" s="79"/>
      <c r="B115" s="80"/>
      <c r="C115" s="80"/>
      <c r="D115" s="80"/>
      <c r="F115" s="34"/>
      <c r="G115" s="34"/>
    </row>
    <row r="116" spans="1:7">
      <c r="A116" s="79"/>
      <c r="B116" s="80"/>
      <c r="C116" s="80"/>
      <c r="D116" s="80"/>
      <c r="F116" s="34"/>
      <c r="G116" s="34"/>
    </row>
    <row r="117" spans="1:7">
      <c r="A117" s="79"/>
      <c r="B117" s="80"/>
      <c r="C117" s="80"/>
      <c r="D117" s="80"/>
      <c r="F117" s="34"/>
      <c r="G117" s="34"/>
    </row>
    <row r="118" spans="1:7">
      <c r="A118" s="79"/>
      <c r="B118" s="80"/>
      <c r="C118" s="80"/>
      <c r="D118" s="80"/>
      <c r="F118" s="34"/>
      <c r="G118" s="34"/>
    </row>
    <row r="119" spans="1:7">
      <c r="A119" s="79"/>
      <c r="B119" s="80"/>
      <c r="C119" s="80"/>
      <c r="D119" s="80"/>
      <c r="F119" s="34"/>
      <c r="G119" s="34"/>
    </row>
    <row r="120" spans="1:7">
      <c r="A120" s="79"/>
      <c r="B120" s="80"/>
      <c r="C120" s="80"/>
      <c r="D120" s="80"/>
      <c r="F120" s="34"/>
      <c r="G120" s="34"/>
    </row>
    <row r="121" spans="1:7">
      <c r="A121" s="79"/>
      <c r="B121" s="80"/>
      <c r="C121" s="80"/>
      <c r="D121" s="80"/>
      <c r="F121" s="34"/>
      <c r="G121" s="34"/>
    </row>
    <row r="122" spans="1:7">
      <c r="A122" s="79"/>
      <c r="B122" s="80"/>
      <c r="C122" s="80"/>
      <c r="D122" s="80"/>
      <c r="F122" s="34"/>
      <c r="G122" s="34"/>
    </row>
    <row r="123" spans="1:7">
      <c r="A123" s="79"/>
      <c r="B123" s="80"/>
      <c r="C123" s="80"/>
      <c r="D123" s="80"/>
      <c r="F123" s="34"/>
      <c r="G123" s="34"/>
    </row>
    <row r="124" spans="1:7">
      <c r="A124" s="79"/>
      <c r="B124" s="80"/>
      <c r="C124" s="80"/>
      <c r="D124" s="80"/>
      <c r="F124" s="34"/>
      <c r="G124" s="34"/>
    </row>
    <row r="125" spans="1:7">
      <c r="A125" s="79"/>
      <c r="B125" s="80"/>
      <c r="C125" s="80"/>
      <c r="D125" s="80"/>
      <c r="F125" s="34"/>
      <c r="G125" s="34"/>
    </row>
    <row r="126" spans="1:7">
      <c r="A126" s="79"/>
      <c r="B126" s="80"/>
      <c r="C126" s="80"/>
      <c r="D126" s="80"/>
      <c r="F126" s="34"/>
      <c r="G126" s="34"/>
    </row>
    <row r="127" spans="1:7">
      <c r="A127" s="79"/>
      <c r="B127" s="80"/>
      <c r="C127" s="80"/>
      <c r="D127" s="80"/>
      <c r="F127" s="34"/>
      <c r="G127" s="34"/>
    </row>
    <row r="128" spans="1:7">
      <c r="A128" s="79"/>
      <c r="B128" s="80"/>
      <c r="C128" s="80"/>
      <c r="D128" s="80"/>
      <c r="F128" s="34"/>
      <c r="G128" s="34"/>
    </row>
    <row r="129" spans="1:7">
      <c r="A129" s="79"/>
      <c r="B129" s="80"/>
      <c r="C129" s="80"/>
      <c r="D129" s="80"/>
      <c r="F129" s="34"/>
      <c r="G129" s="34"/>
    </row>
    <row r="130" spans="1:7">
      <c r="A130" s="79"/>
      <c r="B130" s="80"/>
      <c r="C130" s="80"/>
      <c r="D130" s="80"/>
      <c r="F130" s="34"/>
      <c r="G130" s="34"/>
    </row>
    <row r="131" spans="1:7">
      <c r="A131" s="79"/>
      <c r="B131" s="80"/>
      <c r="C131" s="80"/>
      <c r="D131" s="80"/>
      <c r="F131" s="34"/>
      <c r="G131" s="34"/>
    </row>
    <row r="132" spans="1:7">
      <c r="A132" s="79"/>
      <c r="B132" s="80"/>
      <c r="C132" s="80"/>
      <c r="D132" s="80"/>
      <c r="F132" s="34"/>
      <c r="G132" s="34"/>
    </row>
    <row r="133" spans="1:7">
      <c r="A133" s="79"/>
      <c r="B133" s="80"/>
      <c r="C133" s="80"/>
      <c r="D133" s="80"/>
      <c r="F133" s="34"/>
      <c r="G133" s="34"/>
    </row>
    <row r="134" spans="1:7">
      <c r="A134" s="79"/>
      <c r="B134" s="80"/>
      <c r="C134" s="80"/>
      <c r="D134" s="80"/>
      <c r="F134" s="34"/>
      <c r="G134" s="34"/>
    </row>
    <row r="135" spans="1:7">
      <c r="A135" s="79"/>
      <c r="B135" s="80"/>
      <c r="C135" s="80"/>
      <c r="D135" s="80"/>
      <c r="F135" s="34"/>
      <c r="G135" s="34"/>
    </row>
    <row r="136" spans="1:7">
      <c r="A136" s="79"/>
      <c r="B136" s="80"/>
      <c r="C136" s="80"/>
      <c r="D136" s="80"/>
      <c r="F136" s="34"/>
      <c r="G136" s="34"/>
    </row>
    <row r="137" spans="1:7">
      <c r="A137" s="79"/>
      <c r="B137" s="80"/>
      <c r="C137" s="80"/>
      <c r="D137" s="80"/>
      <c r="F137" s="34"/>
      <c r="G137" s="34"/>
    </row>
    <row r="138" spans="1:7">
      <c r="A138" s="79"/>
      <c r="B138" s="80"/>
      <c r="C138" s="80"/>
      <c r="D138" s="80"/>
      <c r="F138" s="34"/>
      <c r="G138" s="34"/>
    </row>
    <row r="139" spans="1:7">
      <c r="A139" s="79"/>
      <c r="B139" s="80"/>
      <c r="C139" s="80"/>
      <c r="D139" s="80"/>
      <c r="F139" s="34"/>
      <c r="G139" s="34"/>
    </row>
    <row r="140" spans="1:7">
      <c r="A140" s="79"/>
      <c r="B140" s="80"/>
      <c r="C140" s="80"/>
      <c r="D140" s="80"/>
      <c r="F140" s="34"/>
      <c r="G140" s="34"/>
    </row>
    <row r="141" spans="1:7">
      <c r="A141" s="79"/>
      <c r="B141" s="80"/>
      <c r="C141" s="80"/>
      <c r="D141" s="80"/>
      <c r="F141" s="34"/>
      <c r="G141" s="34"/>
    </row>
    <row r="142" spans="1:7">
      <c r="A142" s="79"/>
      <c r="B142" s="80"/>
      <c r="C142" s="80"/>
      <c r="D142" s="80"/>
      <c r="F142" s="34"/>
      <c r="G142" s="34"/>
    </row>
    <row r="143" spans="1:7">
      <c r="A143" s="79"/>
      <c r="B143" s="80"/>
      <c r="C143" s="80"/>
      <c r="D143" s="80"/>
      <c r="F143" s="34"/>
      <c r="G143" s="34"/>
    </row>
    <row r="144" spans="1:7">
      <c r="A144" s="79"/>
      <c r="B144" s="80"/>
      <c r="C144" s="80"/>
      <c r="D144" s="80"/>
      <c r="F144" s="34"/>
      <c r="G144" s="34"/>
    </row>
    <row r="145" spans="1:7">
      <c r="A145" s="79"/>
      <c r="B145" s="80"/>
      <c r="C145" s="80"/>
      <c r="D145" s="80"/>
      <c r="F145" s="34"/>
      <c r="G145" s="34"/>
    </row>
    <row r="146" spans="1:7">
      <c r="A146" s="79"/>
      <c r="B146" s="80"/>
      <c r="C146" s="80"/>
      <c r="D146" s="80"/>
      <c r="F146" s="34"/>
      <c r="G146" s="34"/>
    </row>
    <row r="147" spans="1:7">
      <c r="A147" s="79"/>
      <c r="B147" s="80"/>
      <c r="C147" s="80"/>
      <c r="D147" s="80"/>
      <c r="F147" s="34"/>
      <c r="G147" s="34"/>
    </row>
    <row r="148" spans="1:7">
      <c r="A148" s="79"/>
      <c r="B148" s="80"/>
      <c r="C148" s="80"/>
      <c r="D148" s="80"/>
      <c r="F148" s="34"/>
      <c r="G148" s="34"/>
    </row>
    <row r="149" spans="1:7">
      <c r="A149" s="79"/>
      <c r="B149" s="80"/>
      <c r="C149" s="80"/>
      <c r="D149" s="80"/>
      <c r="F149" s="34"/>
      <c r="G149" s="34"/>
    </row>
    <row r="150" spans="1:7">
      <c r="A150" s="79"/>
      <c r="B150" s="80"/>
      <c r="C150" s="80"/>
      <c r="D150" s="80"/>
      <c r="F150" s="34"/>
      <c r="G150" s="34"/>
    </row>
    <row r="151" spans="1:7">
      <c r="A151" s="79"/>
      <c r="B151" s="80"/>
      <c r="C151" s="80"/>
      <c r="D151" s="80"/>
      <c r="F151" s="34"/>
      <c r="G151" s="34"/>
    </row>
    <row r="152" spans="1:7">
      <c r="A152" s="79"/>
      <c r="B152" s="80"/>
      <c r="C152" s="80"/>
      <c r="D152" s="80"/>
      <c r="F152" s="34"/>
      <c r="G152" s="34"/>
    </row>
    <row r="153" spans="1:7">
      <c r="A153" s="79"/>
      <c r="B153" s="80"/>
      <c r="C153" s="80"/>
      <c r="D153" s="80"/>
      <c r="F153" s="34"/>
      <c r="G153" s="34"/>
    </row>
    <row r="154" spans="1:7">
      <c r="A154" s="79"/>
      <c r="B154" s="80"/>
      <c r="C154" s="80"/>
      <c r="D154" s="80"/>
      <c r="F154" s="34"/>
      <c r="G154" s="34"/>
    </row>
    <row r="155" spans="1:7">
      <c r="A155" s="79"/>
      <c r="B155" s="80"/>
      <c r="C155" s="80"/>
      <c r="D155" s="80"/>
      <c r="F155" s="34"/>
      <c r="G155" s="34"/>
    </row>
    <row r="156" spans="1:7">
      <c r="A156" s="79"/>
      <c r="B156" s="80"/>
      <c r="C156" s="80"/>
      <c r="D156" s="80"/>
      <c r="F156" s="34"/>
      <c r="G156" s="34"/>
    </row>
    <row r="157" spans="1:7">
      <c r="A157" s="79"/>
      <c r="B157" s="80"/>
      <c r="C157" s="80"/>
      <c r="D157" s="80"/>
      <c r="F157" s="34"/>
      <c r="G157" s="34"/>
    </row>
    <row r="158" spans="1:7">
      <c r="A158" s="79"/>
      <c r="B158" s="80"/>
      <c r="C158" s="80"/>
      <c r="D158" s="80"/>
      <c r="F158" s="34"/>
      <c r="G158" s="34"/>
    </row>
    <row r="159" spans="1:7">
      <c r="A159" s="79"/>
      <c r="B159" s="80"/>
      <c r="C159" s="80"/>
      <c r="D159" s="80"/>
      <c r="F159" s="34"/>
      <c r="G159" s="34"/>
    </row>
    <row r="160" spans="1:7">
      <c r="A160" s="79"/>
      <c r="B160" s="80"/>
      <c r="C160" s="80"/>
      <c r="D160" s="80"/>
      <c r="F160" s="34"/>
      <c r="G160" s="34"/>
    </row>
    <row r="161" spans="1:7">
      <c r="A161" s="79"/>
      <c r="B161" s="80"/>
      <c r="C161" s="80"/>
      <c r="D161" s="80"/>
      <c r="F161" s="34"/>
      <c r="G161" s="34"/>
    </row>
    <row r="162" spans="1:7">
      <c r="A162" s="79"/>
      <c r="B162" s="80"/>
      <c r="C162" s="80"/>
      <c r="D162" s="80"/>
      <c r="F162" s="34"/>
      <c r="G162" s="34"/>
    </row>
    <row r="163" spans="1:7">
      <c r="A163" s="79"/>
      <c r="B163" s="80"/>
      <c r="C163" s="80"/>
      <c r="D163" s="80"/>
      <c r="F163" s="34"/>
      <c r="G163" s="34"/>
    </row>
    <row r="164" spans="1:7">
      <c r="A164" s="79"/>
      <c r="B164" s="80"/>
      <c r="C164" s="80"/>
      <c r="D164" s="80"/>
      <c r="F164" s="34"/>
      <c r="G164" s="34"/>
    </row>
    <row r="165" spans="1:7">
      <c r="A165" s="79"/>
      <c r="B165" s="80"/>
      <c r="C165" s="80"/>
      <c r="D165" s="80"/>
      <c r="F165" s="34"/>
      <c r="G165" s="34"/>
    </row>
    <row r="166" spans="1:7">
      <c r="A166" s="79"/>
      <c r="B166" s="80"/>
      <c r="C166" s="80"/>
      <c r="D166" s="80"/>
      <c r="F166" s="34"/>
      <c r="G166" s="34"/>
    </row>
    <row r="167" spans="1:7">
      <c r="A167" s="79"/>
      <c r="B167" s="80"/>
      <c r="C167" s="80"/>
      <c r="D167" s="80"/>
      <c r="F167" s="34"/>
      <c r="G167" s="34"/>
    </row>
    <row r="168" spans="1:7">
      <c r="A168" s="79"/>
      <c r="B168" s="80"/>
      <c r="C168" s="80"/>
      <c r="D168" s="80"/>
      <c r="F168" s="34"/>
      <c r="G168" s="34"/>
    </row>
    <row r="169" spans="1:7">
      <c r="A169" s="79"/>
      <c r="B169" s="80"/>
      <c r="C169" s="80"/>
      <c r="D169" s="80"/>
      <c r="F169" s="34"/>
      <c r="G169" s="34"/>
    </row>
    <row r="170" spans="1:7">
      <c r="A170" s="79"/>
      <c r="B170" s="80"/>
      <c r="C170" s="80"/>
      <c r="D170" s="80"/>
      <c r="F170" s="34"/>
      <c r="G170" s="34"/>
    </row>
    <row r="171" spans="1:7">
      <c r="A171" s="79"/>
      <c r="B171" s="80"/>
      <c r="C171" s="80"/>
      <c r="D171" s="80"/>
      <c r="F171" s="34"/>
      <c r="G171" s="34"/>
    </row>
    <row r="172" spans="1:7">
      <c r="A172" s="79"/>
      <c r="B172" s="80"/>
      <c r="C172" s="80"/>
      <c r="D172" s="80"/>
      <c r="F172" s="34"/>
      <c r="G172" s="34"/>
    </row>
    <row r="173" spans="1:7">
      <c r="A173" s="79"/>
      <c r="B173" s="80"/>
      <c r="C173" s="80"/>
      <c r="D173" s="80"/>
      <c r="F173" s="34"/>
      <c r="G173" s="34"/>
    </row>
    <row r="174" spans="1:7">
      <c r="A174" s="79"/>
      <c r="B174" s="80"/>
      <c r="C174" s="80"/>
      <c r="D174" s="80"/>
      <c r="F174" s="34"/>
      <c r="G174" s="34"/>
    </row>
    <row r="175" spans="1:7">
      <c r="A175" s="79"/>
      <c r="B175" s="80"/>
      <c r="C175" s="80"/>
      <c r="D175" s="80"/>
      <c r="F175" s="34"/>
      <c r="G175" s="34"/>
    </row>
    <row r="176" spans="1:7">
      <c r="A176" s="79"/>
      <c r="B176" s="80"/>
      <c r="C176" s="80"/>
      <c r="D176" s="80"/>
      <c r="F176" s="34"/>
      <c r="G176" s="34"/>
    </row>
    <row r="177" spans="1:7">
      <c r="A177" s="79"/>
      <c r="B177" s="80"/>
      <c r="C177" s="80"/>
      <c r="D177" s="80"/>
      <c r="F177" s="34"/>
      <c r="G177" s="34"/>
    </row>
    <row r="178" spans="1:7">
      <c r="A178" s="79"/>
      <c r="B178" s="80"/>
      <c r="C178" s="80"/>
      <c r="D178" s="80"/>
      <c r="F178" s="34"/>
      <c r="G178" s="34"/>
    </row>
    <row r="179" spans="1:7">
      <c r="A179" s="79"/>
      <c r="B179" s="80"/>
      <c r="C179" s="80"/>
      <c r="D179" s="80"/>
      <c r="F179" s="34"/>
      <c r="G179" s="34"/>
    </row>
    <row r="180" spans="1:7">
      <c r="A180" s="79"/>
      <c r="B180" s="80"/>
      <c r="C180" s="80"/>
      <c r="D180" s="80"/>
      <c r="F180" s="34"/>
      <c r="G180" s="34"/>
    </row>
    <row r="181" spans="1:7">
      <c r="A181" s="79"/>
      <c r="B181" s="80"/>
      <c r="C181" s="80"/>
      <c r="D181" s="80"/>
      <c r="F181" s="34"/>
      <c r="G181" s="34"/>
    </row>
    <row r="182" spans="1:7">
      <c r="A182" s="79"/>
      <c r="B182" s="80"/>
      <c r="C182" s="80"/>
      <c r="D182" s="80"/>
      <c r="F182" s="34"/>
      <c r="G182" s="34"/>
    </row>
    <row r="183" spans="1:7">
      <c r="A183" s="79"/>
      <c r="B183" s="80"/>
      <c r="C183" s="80"/>
      <c r="D183" s="80"/>
      <c r="F183" s="34"/>
      <c r="G183" s="34"/>
    </row>
    <row r="184" spans="1:7">
      <c r="A184" s="79"/>
      <c r="B184" s="80"/>
      <c r="C184" s="80"/>
      <c r="D184" s="80"/>
      <c r="F184" s="34"/>
      <c r="G184" s="34"/>
    </row>
    <row r="185" spans="1:7">
      <c r="A185" s="79"/>
      <c r="B185" s="80"/>
      <c r="C185" s="80"/>
      <c r="D185" s="80"/>
      <c r="F185" s="34"/>
      <c r="G185" s="34"/>
    </row>
    <row r="186" spans="1:7">
      <c r="A186" s="79"/>
      <c r="B186" s="80"/>
      <c r="C186" s="80"/>
      <c r="D186" s="80"/>
      <c r="F186" s="34"/>
      <c r="G186" s="34"/>
    </row>
    <row r="187" spans="1:7">
      <c r="A187" s="79"/>
      <c r="B187" s="80"/>
      <c r="C187" s="80"/>
      <c r="D187" s="80"/>
      <c r="F187" s="34"/>
      <c r="G187" s="34"/>
    </row>
    <row r="188" spans="1:7">
      <c r="A188" s="79"/>
      <c r="B188" s="80"/>
      <c r="C188" s="80"/>
      <c r="D188" s="80"/>
      <c r="F188" s="34"/>
      <c r="G188" s="34"/>
    </row>
    <row r="189" spans="1:7">
      <c r="A189" s="79"/>
      <c r="B189" s="80"/>
      <c r="C189" s="80"/>
      <c r="D189" s="80"/>
      <c r="F189" s="34"/>
      <c r="G189" s="34"/>
    </row>
    <row r="190" spans="1:7">
      <c r="A190" s="79"/>
      <c r="B190" s="80"/>
      <c r="C190" s="80"/>
      <c r="D190" s="80"/>
      <c r="F190" s="34"/>
      <c r="G190" s="34"/>
    </row>
    <row r="191" spans="1:7">
      <c r="A191" s="79"/>
      <c r="B191" s="80"/>
      <c r="C191" s="80"/>
      <c r="D191" s="80"/>
      <c r="F191" s="34"/>
      <c r="G191" s="34"/>
    </row>
    <row r="192" spans="1:7">
      <c r="A192" s="79"/>
      <c r="B192" s="80"/>
      <c r="C192" s="80"/>
      <c r="D192" s="80"/>
      <c r="F192" s="34"/>
      <c r="G192" s="34"/>
    </row>
    <row r="193" spans="1:7">
      <c r="A193" s="79"/>
      <c r="B193" s="80"/>
      <c r="C193" s="80"/>
      <c r="D193" s="80"/>
      <c r="F193" s="34"/>
      <c r="G193" s="34"/>
    </row>
    <row r="194" spans="1:7">
      <c r="A194" s="79"/>
      <c r="B194" s="80"/>
      <c r="C194" s="80"/>
      <c r="D194" s="80"/>
      <c r="F194" s="34"/>
      <c r="G194" s="34"/>
    </row>
    <row r="195" spans="1:7">
      <c r="A195" s="79"/>
      <c r="B195" s="80"/>
      <c r="C195" s="80"/>
      <c r="D195" s="80"/>
      <c r="F195" s="34"/>
      <c r="G195" s="34"/>
    </row>
    <row r="196" spans="1:7">
      <c r="A196" s="79"/>
      <c r="B196" s="80"/>
      <c r="C196" s="80"/>
      <c r="D196" s="80"/>
      <c r="F196" s="34"/>
      <c r="G196" s="34"/>
    </row>
    <row r="197" spans="1:7">
      <c r="A197" s="79"/>
      <c r="B197" s="80"/>
      <c r="C197" s="80"/>
      <c r="D197" s="80"/>
      <c r="F197" s="34"/>
      <c r="G197" s="34"/>
    </row>
    <row r="198" spans="1:7">
      <c r="A198" s="79"/>
      <c r="B198" s="80"/>
      <c r="C198" s="80"/>
      <c r="D198" s="80"/>
      <c r="F198" s="34"/>
      <c r="G198" s="34"/>
    </row>
    <row r="199" spans="1:7">
      <c r="A199" s="79"/>
      <c r="B199" s="80"/>
      <c r="C199" s="80"/>
      <c r="D199" s="80"/>
      <c r="F199" s="34"/>
      <c r="G199" s="34"/>
    </row>
    <row r="200" spans="1:7">
      <c r="A200" s="79"/>
      <c r="B200" s="80"/>
      <c r="C200" s="80"/>
      <c r="D200" s="80"/>
      <c r="F200" s="34"/>
      <c r="G200" s="34"/>
    </row>
    <row r="201" spans="1:7">
      <c r="A201" s="79"/>
      <c r="B201" s="80"/>
      <c r="C201" s="80"/>
      <c r="D201" s="80"/>
      <c r="F201" s="34"/>
      <c r="G201" s="34"/>
    </row>
    <row r="202" spans="1:7">
      <c r="A202" s="79"/>
      <c r="B202" s="80"/>
      <c r="C202" s="80"/>
      <c r="D202" s="80"/>
      <c r="F202" s="34"/>
      <c r="G202" s="34"/>
    </row>
    <row r="203" spans="1:7">
      <c r="A203" s="79"/>
      <c r="B203" s="80"/>
      <c r="C203" s="80"/>
      <c r="D203" s="80"/>
      <c r="F203" s="34"/>
      <c r="G203" s="34"/>
    </row>
    <row r="204" spans="1:7">
      <c r="A204" s="79"/>
      <c r="B204" s="80"/>
      <c r="C204" s="80"/>
      <c r="D204" s="80"/>
      <c r="F204" s="34"/>
      <c r="G204" s="34"/>
    </row>
    <row r="205" spans="1:7">
      <c r="A205" s="79"/>
      <c r="B205" s="80"/>
      <c r="C205" s="80"/>
      <c r="D205" s="80"/>
      <c r="F205" s="34"/>
      <c r="G205" s="34"/>
    </row>
    <row r="206" spans="1:7">
      <c r="A206" s="79"/>
      <c r="B206" s="80"/>
      <c r="C206" s="80"/>
      <c r="D206" s="80"/>
      <c r="F206" s="34"/>
      <c r="G206" s="34"/>
    </row>
    <row r="207" spans="1:7">
      <c r="A207" s="79"/>
      <c r="B207" s="80"/>
      <c r="C207" s="80"/>
      <c r="D207" s="80"/>
      <c r="F207" s="34"/>
      <c r="G207" s="34"/>
    </row>
    <row r="208" spans="1:7">
      <c r="A208" s="79"/>
      <c r="B208" s="80"/>
      <c r="C208" s="80"/>
      <c r="D208" s="80"/>
      <c r="F208" s="34"/>
      <c r="G208" s="34"/>
    </row>
    <row r="209" spans="1:7">
      <c r="A209" s="79"/>
      <c r="B209" s="80"/>
      <c r="C209" s="80"/>
      <c r="D209" s="80"/>
      <c r="F209" s="34"/>
      <c r="G209" s="34"/>
    </row>
    <row r="210" spans="1:7">
      <c r="A210" s="79"/>
      <c r="B210" s="80"/>
      <c r="C210" s="80"/>
      <c r="D210" s="80"/>
      <c r="F210" s="34"/>
      <c r="G210" s="34"/>
    </row>
    <row r="211" spans="1:7">
      <c r="A211" s="79"/>
      <c r="B211" s="80"/>
      <c r="C211" s="80"/>
      <c r="D211" s="80"/>
      <c r="F211" s="34"/>
      <c r="G211" s="34"/>
    </row>
    <row r="212" spans="1:7">
      <c r="A212" s="79"/>
      <c r="B212" s="80"/>
      <c r="C212" s="80"/>
      <c r="D212" s="80"/>
      <c r="F212" s="34"/>
      <c r="G212" s="34"/>
    </row>
    <row r="213" spans="1:7">
      <c r="A213" s="79"/>
      <c r="B213" s="80"/>
      <c r="C213" s="80"/>
      <c r="D213" s="80"/>
      <c r="F213" s="34"/>
      <c r="G213" s="34"/>
    </row>
    <row r="214" spans="1:7">
      <c r="A214" s="79"/>
      <c r="B214" s="80"/>
      <c r="C214" s="80"/>
      <c r="D214" s="80"/>
      <c r="F214" s="34"/>
      <c r="G214" s="34"/>
    </row>
    <row r="215" spans="1:7">
      <c r="A215" s="79"/>
      <c r="B215" s="80"/>
      <c r="C215" s="80"/>
      <c r="D215" s="80"/>
      <c r="F215" s="34"/>
      <c r="G215" s="34"/>
    </row>
    <row r="216" spans="1:7">
      <c r="A216" s="79"/>
      <c r="B216" s="80"/>
      <c r="C216" s="80"/>
      <c r="D216" s="80"/>
      <c r="F216" s="34"/>
      <c r="G216" s="34"/>
    </row>
    <row r="217" spans="1:7">
      <c r="A217" s="79"/>
      <c r="B217" s="80"/>
      <c r="C217" s="80"/>
      <c r="D217" s="80"/>
      <c r="F217" s="34"/>
      <c r="G217" s="34"/>
    </row>
    <row r="218" spans="1:7">
      <c r="A218" s="79"/>
      <c r="B218" s="80"/>
      <c r="C218" s="80"/>
      <c r="D218" s="80"/>
      <c r="F218" s="34"/>
      <c r="G218" s="34"/>
    </row>
    <row r="219" spans="1:7">
      <c r="A219" s="79"/>
      <c r="B219" s="80"/>
      <c r="C219" s="80"/>
      <c r="D219" s="80"/>
      <c r="F219" s="34"/>
      <c r="G219" s="34"/>
    </row>
    <row r="220" spans="1:7">
      <c r="A220" s="79"/>
      <c r="B220" s="80"/>
      <c r="C220" s="80"/>
      <c r="D220" s="80"/>
      <c r="F220" s="34"/>
      <c r="G220" s="34"/>
    </row>
    <row r="221" spans="1:7">
      <c r="A221" s="79"/>
      <c r="B221" s="80"/>
      <c r="C221" s="80"/>
      <c r="D221" s="80"/>
      <c r="F221" s="34"/>
      <c r="G221" s="34"/>
    </row>
    <row r="222" spans="1:7">
      <c r="A222" s="79"/>
      <c r="B222" s="80"/>
      <c r="C222" s="80"/>
      <c r="D222" s="80"/>
      <c r="F222" s="34"/>
      <c r="G222" s="34"/>
    </row>
    <row r="223" spans="1:7">
      <c r="A223" s="79"/>
      <c r="B223" s="80"/>
      <c r="C223" s="80"/>
      <c r="D223" s="80"/>
      <c r="F223" s="34"/>
      <c r="G223" s="34"/>
    </row>
    <row r="224" spans="1:7">
      <c r="A224" s="79"/>
      <c r="B224" s="80"/>
      <c r="C224" s="80"/>
      <c r="D224" s="80"/>
      <c r="F224" s="34"/>
      <c r="G224" s="34"/>
    </row>
    <row r="225" spans="1:7">
      <c r="A225" s="79"/>
      <c r="B225" s="80"/>
      <c r="C225" s="80"/>
      <c r="D225" s="80"/>
      <c r="F225" s="34"/>
      <c r="G225" s="34"/>
    </row>
    <row r="226" spans="1:7">
      <c r="A226" s="79"/>
      <c r="B226" s="80"/>
      <c r="C226" s="80"/>
      <c r="D226" s="80"/>
      <c r="F226" s="34"/>
      <c r="G226" s="34"/>
    </row>
    <row r="227" spans="1:7">
      <c r="A227" s="79"/>
      <c r="B227" s="80"/>
      <c r="C227" s="80"/>
      <c r="D227" s="80"/>
      <c r="F227" s="34"/>
      <c r="G227" s="34"/>
    </row>
    <row r="228" spans="1:7">
      <c r="A228" s="79"/>
      <c r="B228" s="80"/>
      <c r="C228" s="80"/>
      <c r="D228" s="80"/>
      <c r="F228" s="34"/>
      <c r="G228" s="34"/>
    </row>
    <row r="229" spans="1:7">
      <c r="A229" s="79"/>
      <c r="B229" s="80"/>
      <c r="C229" s="80"/>
      <c r="D229" s="80"/>
      <c r="F229" s="34"/>
      <c r="G229" s="34"/>
    </row>
    <row r="230" spans="1:7">
      <c r="A230" s="79"/>
      <c r="B230" s="80"/>
      <c r="C230" s="80"/>
      <c r="D230" s="80"/>
      <c r="F230" s="34"/>
      <c r="G230" s="34"/>
    </row>
    <row r="231" spans="1:7">
      <c r="A231" s="79"/>
      <c r="B231" s="80"/>
      <c r="C231" s="80"/>
      <c r="D231" s="80"/>
      <c r="F231" s="34"/>
      <c r="G231" s="34"/>
    </row>
    <row r="232" spans="1:7">
      <c r="A232" s="79"/>
      <c r="B232" s="80"/>
      <c r="C232" s="80"/>
      <c r="D232" s="80"/>
      <c r="F232" s="34"/>
      <c r="G232" s="34"/>
    </row>
    <row r="233" spans="1:7">
      <c r="A233" s="79"/>
      <c r="B233" s="80"/>
      <c r="C233" s="80"/>
      <c r="D233" s="80"/>
      <c r="F233" s="34"/>
      <c r="G233" s="34"/>
    </row>
    <row r="234" spans="1:7">
      <c r="A234" s="79"/>
      <c r="B234" s="80"/>
      <c r="C234" s="80"/>
      <c r="D234" s="80"/>
      <c r="F234" s="34"/>
      <c r="G234" s="34"/>
    </row>
    <row r="235" spans="1:7">
      <c r="A235" s="79"/>
      <c r="B235" s="80"/>
      <c r="C235" s="80"/>
      <c r="D235" s="80"/>
      <c r="F235" s="34"/>
      <c r="G235" s="34"/>
    </row>
    <row r="236" spans="1:7">
      <c r="A236" s="79"/>
      <c r="B236" s="80"/>
      <c r="C236" s="80"/>
      <c r="D236" s="80"/>
      <c r="F236" s="34"/>
      <c r="G236" s="34"/>
    </row>
    <row r="237" spans="1:7">
      <c r="A237" s="79"/>
      <c r="B237" s="80"/>
      <c r="C237" s="80"/>
      <c r="D237" s="80"/>
      <c r="F237" s="34"/>
      <c r="G237" s="34"/>
    </row>
    <row r="238" spans="1:7">
      <c r="A238" s="79"/>
      <c r="B238" s="80"/>
      <c r="C238" s="80"/>
      <c r="D238" s="80"/>
      <c r="F238" s="34"/>
      <c r="G238" s="34"/>
    </row>
    <row r="239" spans="1:7">
      <c r="A239" s="79"/>
      <c r="B239" s="80"/>
      <c r="C239" s="80"/>
      <c r="D239" s="80"/>
      <c r="F239" s="34"/>
      <c r="G239" s="34"/>
    </row>
    <row r="240" spans="1:7">
      <c r="A240" s="79"/>
      <c r="B240" s="80"/>
      <c r="C240" s="80"/>
      <c r="D240" s="80"/>
      <c r="F240" s="34"/>
      <c r="G240" s="34"/>
    </row>
    <row r="241" spans="1:7">
      <c r="A241" s="79"/>
      <c r="B241" s="80"/>
      <c r="C241" s="80"/>
      <c r="D241" s="80"/>
      <c r="F241" s="34"/>
      <c r="G241" s="34"/>
    </row>
    <row r="242" spans="1:7">
      <c r="A242" s="79"/>
      <c r="B242" s="80"/>
      <c r="C242" s="80"/>
      <c r="D242" s="80"/>
      <c r="F242" s="34"/>
      <c r="G242" s="34"/>
    </row>
    <row r="243" spans="1:7">
      <c r="A243" s="79"/>
      <c r="B243" s="80"/>
      <c r="C243" s="80"/>
      <c r="D243" s="80"/>
      <c r="F243" s="34"/>
      <c r="G243" s="34"/>
    </row>
    <row r="244" spans="1:7">
      <c r="A244" s="79"/>
      <c r="B244" s="80"/>
      <c r="C244" s="80"/>
      <c r="D244" s="80"/>
      <c r="F244" s="34"/>
      <c r="G244" s="34"/>
    </row>
    <row r="245" spans="1:7">
      <c r="A245" s="79"/>
      <c r="B245" s="80"/>
      <c r="C245" s="80"/>
      <c r="D245" s="80"/>
      <c r="F245" s="34"/>
      <c r="G245" s="34"/>
    </row>
    <row r="246" spans="1:7">
      <c r="A246" s="79"/>
      <c r="B246" s="80"/>
      <c r="C246" s="80"/>
      <c r="D246" s="80"/>
      <c r="F246" s="34"/>
      <c r="G246" s="34"/>
    </row>
    <row r="247" spans="1:7">
      <c r="A247" s="79"/>
      <c r="B247" s="80"/>
      <c r="C247" s="80"/>
      <c r="D247" s="80"/>
      <c r="F247" s="34"/>
      <c r="G247" s="34"/>
    </row>
    <row r="248" spans="1:7">
      <c r="A248" s="79"/>
      <c r="B248" s="80"/>
      <c r="C248" s="80"/>
      <c r="D248" s="80"/>
      <c r="F248" s="34"/>
      <c r="G248" s="34"/>
    </row>
    <row r="249" spans="1:7">
      <c r="A249" s="79"/>
      <c r="B249" s="80"/>
      <c r="C249" s="80"/>
      <c r="D249" s="80"/>
      <c r="F249" s="34"/>
      <c r="G249" s="34"/>
    </row>
    <row r="250" spans="1:7">
      <c r="A250" s="79"/>
      <c r="B250" s="80"/>
      <c r="C250" s="80"/>
      <c r="D250" s="80"/>
      <c r="F250" s="34"/>
      <c r="G250" s="34"/>
    </row>
    <row r="251" spans="1:7">
      <c r="A251" s="79"/>
      <c r="B251" s="80"/>
      <c r="C251" s="80"/>
      <c r="D251" s="80"/>
      <c r="F251" s="34"/>
      <c r="G251" s="34"/>
    </row>
    <row r="252" spans="1:7">
      <c r="A252" s="79"/>
      <c r="B252" s="80"/>
      <c r="C252" s="80"/>
      <c r="D252" s="80"/>
      <c r="F252" s="34"/>
      <c r="G252" s="34"/>
    </row>
    <row r="253" spans="1:7">
      <c r="A253" s="79"/>
      <c r="B253" s="80"/>
      <c r="C253" s="80"/>
      <c r="D253" s="80"/>
      <c r="F253" s="34"/>
      <c r="G253" s="34"/>
    </row>
    <row r="254" spans="1:7">
      <c r="A254" s="79"/>
      <c r="B254" s="80"/>
      <c r="C254" s="80"/>
      <c r="D254" s="80"/>
      <c r="F254" s="34"/>
      <c r="G254" s="34"/>
    </row>
    <row r="255" spans="1:7">
      <c r="A255" s="79"/>
      <c r="B255" s="80"/>
      <c r="C255" s="80"/>
      <c r="D255" s="80"/>
      <c r="F255" s="34"/>
      <c r="G255" s="34"/>
    </row>
    <row r="256" spans="1:7">
      <c r="A256" s="79"/>
      <c r="B256" s="80"/>
      <c r="C256" s="80"/>
      <c r="D256" s="80"/>
      <c r="F256" s="34"/>
      <c r="G256" s="34"/>
    </row>
    <row r="257" spans="1:7">
      <c r="A257" s="79"/>
      <c r="B257" s="80"/>
      <c r="C257" s="80"/>
      <c r="D257" s="80"/>
      <c r="F257" s="34"/>
      <c r="G257" s="34"/>
    </row>
    <row r="258" spans="1:7">
      <c r="A258" s="79"/>
      <c r="B258" s="80"/>
      <c r="C258" s="80"/>
      <c r="D258" s="80"/>
      <c r="F258" s="34"/>
      <c r="G258" s="34"/>
    </row>
    <row r="259" spans="1:7">
      <c r="A259" s="79"/>
      <c r="B259" s="80"/>
      <c r="C259" s="80"/>
      <c r="D259" s="80"/>
      <c r="F259" s="34"/>
      <c r="G259" s="34"/>
    </row>
    <row r="260" spans="1:7">
      <c r="A260" s="79"/>
      <c r="B260" s="80"/>
      <c r="C260" s="80"/>
      <c r="D260" s="80"/>
      <c r="F260" s="34"/>
      <c r="G260" s="34"/>
    </row>
    <row r="261" spans="1:7">
      <c r="A261" s="79"/>
      <c r="B261" s="80"/>
      <c r="C261" s="80"/>
      <c r="D261" s="80"/>
      <c r="F261" s="34"/>
      <c r="G261" s="34"/>
    </row>
    <row r="262" spans="1:7">
      <c r="A262" s="79"/>
      <c r="B262" s="80"/>
      <c r="C262" s="80"/>
      <c r="D262" s="80"/>
      <c r="F262" s="34"/>
      <c r="G262" s="34"/>
    </row>
    <row r="263" spans="1:7">
      <c r="A263" s="79"/>
      <c r="B263" s="80"/>
      <c r="C263" s="80"/>
      <c r="D263" s="80"/>
      <c r="F263" s="34"/>
      <c r="G263" s="34"/>
    </row>
    <row r="264" spans="1:7">
      <c r="A264" s="79"/>
      <c r="B264" s="80"/>
      <c r="C264" s="80"/>
      <c r="D264" s="80"/>
      <c r="F264" s="34"/>
      <c r="G264" s="34"/>
    </row>
    <row r="265" spans="1:7">
      <c r="A265" s="79"/>
      <c r="B265" s="80"/>
      <c r="C265" s="80"/>
      <c r="D265" s="80"/>
      <c r="F265" s="34"/>
      <c r="G265" s="34"/>
    </row>
    <row r="266" spans="1:7">
      <c r="A266" s="79"/>
      <c r="B266" s="80"/>
      <c r="C266" s="80"/>
      <c r="D266" s="80"/>
      <c r="F266" s="34"/>
      <c r="G266" s="34"/>
    </row>
    <row r="267" spans="1:7">
      <c r="A267" s="79"/>
      <c r="B267" s="80"/>
      <c r="C267" s="80"/>
      <c r="D267" s="80"/>
      <c r="F267" s="34"/>
      <c r="G267" s="34"/>
    </row>
    <row r="268" spans="1:7">
      <c r="A268" s="79"/>
      <c r="B268" s="80"/>
      <c r="C268" s="80"/>
      <c r="D268" s="80"/>
      <c r="F268" s="34"/>
      <c r="G268" s="34"/>
    </row>
    <row r="269" spans="1:7">
      <c r="A269" s="79"/>
      <c r="B269" s="80"/>
      <c r="C269" s="80"/>
      <c r="D269" s="80"/>
      <c r="F269" s="34"/>
      <c r="G269" s="34"/>
    </row>
    <row r="270" spans="1:7">
      <c r="A270" s="79"/>
      <c r="B270" s="80"/>
      <c r="C270" s="80"/>
      <c r="D270" s="80"/>
      <c r="F270" s="34"/>
      <c r="G270" s="34"/>
    </row>
    <row r="271" spans="1:7">
      <c r="A271" s="79"/>
      <c r="B271" s="80"/>
      <c r="C271" s="80"/>
      <c r="D271" s="80"/>
      <c r="F271" s="34"/>
      <c r="G271" s="34"/>
    </row>
    <row r="272" spans="1:7">
      <c r="A272" s="79"/>
      <c r="B272" s="80"/>
      <c r="C272" s="80"/>
      <c r="D272" s="80"/>
      <c r="F272" s="34"/>
      <c r="G272" s="34"/>
    </row>
    <row r="273" spans="1:7">
      <c r="A273" s="79"/>
      <c r="B273" s="80"/>
      <c r="C273" s="80"/>
      <c r="D273" s="80"/>
      <c r="F273" s="34"/>
      <c r="G273" s="34"/>
    </row>
    <row r="274" spans="1:7">
      <c r="A274" s="79"/>
      <c r="B274" s="80"/>
      <c r="C274" s="80"/>
      <c r="D274" s="80"/>
      <c r="F274" s="34"/>
      <c r="G274" s="34"/>
    </row>
    <row r="275" spans="1:7">
      <c r="A275" s="79"/>
      <c r="B275" s="80"/>
      <c r="C275" s="80"/>
      <c r="D275" s="80"/>
      <c r="F275" s="34"/>
      <c r="G275" s="34"/>
    </row>
    <row r="276" spans="1:7">
      <c r="A276" s="79"/>
      <c r="B276" s="80"/>
      <c r="C276" s="80"/>
      <c r="D276" s="80"/>
      <c r="F276" s="34"/>
      <c r="G276" s="34"/>
    </row>
    <row r="277" spans="1:7">
      <c r="A277" s="79"/>
      <c r="B277" s="80"/>
      <c r="C277" s="80"/>
      <c r="D277" s="80"/>
      <c r="F277" s="34"/>
      <c r="G277" s="34"/>
    </row>
    <row r="278" spans="1:7">
      <c r="A278" s="79"/>
      <c r="B278" s="80"/>
      <c r="C278" s="80"/>
      <c r="D278" s="80"/>
      <c r="F278" s="34"/>
      <c r="G278" s="34"/>
    </row>
    <row r="279" spans="1:7">
      <c r="A279" s="79"/>
      <c r="B279" s="80"/>
      <c r="C279" s="80"/>
      <c r="D279" s="80"/>
      <c r="F279" s="34"/>
      <c r="G279" s="34"/>
    </row>
    <row r="280" spans="1:7">
      <c r="A280" s="79"/>
      <c r="B280" s="80"/>
      <c r="C280" s="80"/>
      <c r="D280" s="80"/>
      <c r="F280" s="34"/>
      <c r="G280" s="34"/>
    </row>
    <row r="281" spans="1:7">
      <c r="A281" s="79"/>
      <c r="B281" s="80"/>
      <c r="C281" s="80"/>
      <c r="D281" s="80"/>
      <c r="F281" s="34"/>
      <c r="G281" s="34"/>
    </row>
    <row r="282" spans="1:7">
      <c r="A282" s="79"/>
      <c r="B282" s="80"/>
      <c r="C282" s="80"/>
      <c r="D282" s="80"/>
      <c r="F282" s="34"/>
      <c r="G282" s="34"/>
    </row>
    <row r="283" spans="1:7">
      <c r="A283" s="79"/>
      <c r="B283" s="80"/>
      <c r="C283" s="80"/>
      <c r="D283" s="80"/>
      <c r="F283" s="34"/>
      <c r="G283" s="34"/>
    </row>
    <row r="284" spans="1:7">
      <c r="A284" s="79"/>
      <c r="B284" s="80"/>
      <c r="C284" s="80"/>
      <c r="D284" s="80"/>
      <c r="F284" s="34"/>
      <c r="G284" s="34"/>
    </row>
    <row r="285" spans="1:7">
      <c r="A285" s="79"/>
      <c r="B285" s="80"/>
      <c r="C285" s="80"/>
      <c r="D285" s="80"/>
      <c r="F285" s="34"/>
      <c r="G285" s="34"/>
    </row>
    <row r="286" spans="1:7">
      <c r="A286" s="79"/>
      <c r="B286" s="80"/>
      <c r="C286" s="80"/>
      <c r="D286" s="80"/>
      <c r="F286" s="34"/>
      <c r="G286" s="34"/>
    </row>
    <row r="287" spans="1:7">
      <c r="A287" s="79"/>
      <c r="B287" s="80"/>
      <c r="C287" s="80"/>
      <c r="D287" s="80"/>
      <c r="F287" s="34"/>
      <c r="G287" s="34"/>
    </row>
    <row r="288" spans="1:7">
      <c r="A288" s="79"/>
      <c r="B288" s="80"/>
      <c r="C288" s="80"/>
      <c r="D288" s="80"/>
      <c r="F288" s="34"/>
      <c r="G288" s="34"/>
    </row>
    <row r="289" spans="1:7">
      <c r="A289" s="79"/>
      <c r="B289" s="80"/>
      <c r="C289" s="80"/>
      <c r="D289" s="80"/>
      <c r="F289" s="34"/>
      <c r="G289" s="34"/>
    </row>
    <row r="290" spans="1:7">
      <c r="A290" s="79"/>
      <c r="B290" s="80"/>
      <c r="C290" s="80"/>
      <c r="D290" s="80"/>
      <c r="F290" s="34"/>
      <c r="G290" s="34"/>
    </row>
    <row r="291" spans="1:7">
      <c r="A291" s="79"/>
      <c r="B291" s="80"/>
      <c r="C291" s="80"/>
      <c r="D291" s="80"/>
      <c r="F291" s="34"/>
      <c r="G291" s="34"/>
    </row>
    <row r="292" spans="1:7">
      <c r="A292" s="79"/>
      <c r="B292" s="80"/>
      <c r="C292" s="80"/>
      <c r="D292" s="80"/>
      <c r="F292" s="34"/>
      <c r="G292" s="34"/>
    </row>
    <row r="293" spans="1:7">
      <c r="A293" s="79"/>
      <c r="B293" s="80"/>
      <c r="C293" s="80"/>
      <c r="D293" s="80"/>
      <c r="F293" s="34"/>
      <c r="G293" s="34"/>
    </row>
    <row r="294" spans="1:7">
      <c r="A294" s="79"/>
      <c r="B294" s="80"/>
      <c r="C294" s="80"/>
      <c r="D294" s="80"/>
      <c r="F294" s="34"/>
      <c r="G294" s="34"/>
    </row>
    <row r="295" spans="1:7">
      <c r="A295" s="79"/>
      <c r="B295" s="80"/>
      <c r="C295" s="80"/>
      <c r="D295" s="80"/>
      <c r="F295" s="34"/>
      <c r="G295" s="34"/>
    </row>
    <row r="296" spans="1:7">
      <c r="A296" s="79"/>
      <c r="B296" s="80"/>
      <c r="C296" s="80"/>
      <c r="D296" s="80"/>
      <c r="F296" s="34"/>
      <c r="G296" s="34"/>
    </row>
    <row r="297" spans="1:7">
      <c r="A297" s="79"/>
      <c r="B297" s="80"/>
      <c r="C297" s="80"/>
      <c r="D297" s="80"/>
      <c r="F297" s="34"/>
      <c r="G297" s="34"/>
    </row>
    <row r="298" spans="1:7">
      <c r="A298" s="79"/>
      <c r="B298" s="80"/>
      <c r="C298" s="80"/>
      <c r="D298" s="80"/>
      <c r="F298" s="34"/>
      <c r="G298" s="34"/>
    </row>
    <row r="299" spans="1:7">
      <c r="A299" s="79"/>
      <c r="B299" s="80"/>
      <c r="C299" s="80"/>
      <c r="D299" s="80"/>
      <c r="F299" s="34"/>
      <c r="G299" s="34"/>
    </row>
    <row r="300" spans="1:7">
      <c r="A300" s="79"/>
      <c r="B300" s="80"/>
      <c r="C300" s="80"/>
      <c r="D300" s="80"/>
      <c r="F300" s="34"/>
      <c r="G300" s="34"/>
    </row>
    <row r="301" spans="1:7">
      <c r="A301" s="79"/>
      <c r="B301" s="80"/>
      <c r="C301" s="80"/>
      <c r="D301" s="80"/>
      <c r="F301" s="34"/>
      <c r="G301" s="34"/>
    </row>
    <row r="302" spans="1:7">
      <c r="A302" s="79"/>
      <c r="B302" s="80"/>
      <c r="C302" s="80"/>
      <c r="D302" s="80"/>
      <c r="F302" s="34"/>
      <c r="G302" s="34"/>
    </row>
    <row r="303" spans="1:7">
      <c r="A303" s="79"/>
      <c r="B303" s="80"/>
      <c r="C303" s="80"/>
      <c r="D303" s="80"/>
      <c r="F303" s="34"/>
      <c r="G303" s="34"/>
    </row>
    <row r="304" spans="1:7">
      <c r="A304" s="79"/>
      <c r="B304" s="80"/>
      <c r="C304" s="80"/>
      <c r="D304" s="80"/>
      <c r="F304" s="34"/>
      <c r="G304" s="34"/>
    </row>
    <row r="305" spans="1:7">
      <c r="A305" s="79"/>
      <c r="B305" s="80"/>
      <c r="C305" s="80"/>
      <c r="D305" s="80"/>
      <c r="F305" s="34"/>
      <c r="G305" s="34"/>
    </row>
    <row r="306" spans="1:7">
      <c r="A306" s="79"/>
      <c r="B306" s="80"/>
      <c r="C306" s="80"/>
      <c r="D306" s="80"/>
      <c r="F306" s="34"/>
      <c r="G306" s="34"/>
    </row>
    <row r="307" spans="1:7">
      <c r="A307" s="79"/>
      <c r="B307" s="80"/>
      <c r="C307" s="80"/>
      <c r="D307" s="80"/>
      <c r="F307" s="34"/>
      <c r="G307" s="34"/>
    </row>
    <row r="308" spans="1:7">
      <c r="A308" s="79"/>
      <c r="B308" s="80"/>
      <c r="C308" s="80"/>
      <c r="D308" s="80"/>
      <c r="F308" s="34"/>
      <c r="G308" s="34"/>
    </row>
    <row r="309" spans="1:7">
      <c r="A309" s="79"/>
      <c r="B309" s="80"/>
      <c r="C309" s="80"/>
      <c r="D309" s="80"/>
      <c r="F309" s="34"/>
      <c r="G309" s="34"/>
    </row>
    <row r="310" spans="1:7">
      <c r="A310" s="79"/>
      <c r="B310" s="80"/>
      <c r="C310" s="80"/>
      <c r="D310" s="80"/>
      <c r="F310" s="34"/>
      <c r="G310" s="34"/>
    </row>
    <row r="311" spans="1:7">
      <c r="A311" s="79"/>
      <c r="B311" s="80"/>
      <c r="C311" s="80"/>
      <c r="D311" s="80"/>
      <c r="F311" s="34"/>
      <c r="G311" s="34"/>
    </row>
    <row r="312" spans="1:7">
      <c r="A312" s="79"/>
      <c r="B312" s="80"/>
      <c r="C312" s="80"/>
      <c r="D312" s="80"/>
      <c r="F312" s="34"/>
      <c r="G312" s="34"/>
    </row>
    <row r="313" spans="1:7">
      <c r="A313" s="79"/>
      <c r="B313" s="80"/>
      <c r="C313" s="80"/>
      <c r="D313" s="80"/>
      <c r="F313" s="34"/>
      <c r="G313" s="34"/>
    </row>
    <row r="314" spans="1:7">
      <c r="A314" s="79"/>
      <c r="B314" s="80"/>
      <c r="C314" s="80"/>
      <c r="D314" s="80"/>
      <c r="F314" s="34"/>
      <c r="G314" s="34"/>
    </row>
    <row r="315" spans="1:7">
      <c r="A315" s="79"/>
      <c r="B315" s="80"/>
      <c r="C315" s="80"/>
      <c r="D315" s="80"/>
      <c r="F315" s="34"/>
      <c r="G315" s="34"/>
    </row>
    <row r="316" spans="1:7">
      <c r="A316" s="79"/>
      <c r="B316" s="80"/>
      <c r="C316" s="80"/>
      <c r="D316" s="80"/>
      <c r="F316" s="34"/>
      <c r="G316" s="34"/>
    </row>
    <row r="317" spans="1:7">
      <c r="A317" s="79"/>
      <c r="B317" s="80"/>
      <c r="C317" s="80"/>
      <c r="D317" s="80"/>
      <c r="F317" s="34"/>
      <c r="G317" s="34"/>
    </row>
    <row r="318" spans="1:7">
      <c r="A318" s="79"/>
      <c r="B318" s="80"/>
      <c r="C318" s="80"/>
      <c r="D318" s="80"/>
      <c r="F318" s="34"/>
      <c r="G318" s="34"/>
    </row>
    <row r="319" spans="1:7">
      <c r="A319" s="79"/>
      <c r="B319" s="80"/>
      <c r="C319" s="80"/>
      <c r="D319" s="80"/>
      <c r="F319" s="34"/>
      <c r="G319" s="34"/>
    </row>
    <row r="320" spans="1:7">
      <c r="A320" s="79"/>
      <c r="B320" s="80"/>
      <c r="C320" s="80"/>
      <c r="D320" s="80"/>
      <c r="F320" s="34"/>
      <c r="G320" s="34"/>
    </row>
    <row r="321" spans="1:7">
      <c r="A321" s="79"/>
      <c r="B321" s="80"/>
      <c r="C321" s="80"/>
      <c r="D321" s="80"/>
      <c r="F321" s="34"/>
      <c r="G321" s="34"/>
    </row>
    <row r="322" spans="1:7">
      <c r="A322" s="79"/>
      <c r="B322" s="80"/>
      <c r="C322" s="80"/>
      <c r="D322" s="80"/>
      <c r="F322" s="34"/>
      <c r="G322" s="34"/>
    </row>
    <row r="323" spans="1:7">
      <c r="A323" s="79"/>
      <c r="B323" s="80"/>
      <c r="C323" s="80"/>
      <c r="D323" s="80"/>
      <c r="F323" s="34"/>
      <c r="G323" s="34"/>
    </row>
    <row r="324" spans="1:7">
      <c r="A324" s="79"/>
      <c r="B324" s="80"/>
      <c r="C324" s="80"/>
      <c r="D324" s="80"/>
      <c r="F324" s="34"/>
      <c r="G324" s="34"/>
    </row>
    <row r="325" spans="1:7">
      <c r="A325" s="79"/>
      <c r="B325" s="80"/>
      <c r="C325" s="80"/>
      <c r="D325" s="80"/>
      <c r="F325" s="34"/>
      <c r="G325" s="34"/>
    </row>
    <row r="326" spans="1:7">
      <c r="A326" s="79"/>
      <c r="B326" s="80"/>
      <c r="C326" s="80"/>
      <c r="D326" s="80"/>
      <c r="F326" s="34"/>
      <c r="G326" s="34"/>
    </row>
    <row r="327" spans="1:7">
      <c r="A327" s="79"/>
      <c r="B327" s="80"/>
      <c r="C327" s="80"/>
      <c r="D327" s="80"/>
      <c r="F327" s="34"/>
      <c r="G327" s="34"/>
    </row>
    <row r="328" spans="1:7">
      <c r="A328" s="79"/>
      <c r="B328" s="80"/>
      <c r="C328" s="80"/>
      <c r="D328" s="80"/>
      <c r="F328" s="34"/>
      <c r="G328" s="34"/>
    </row>
    <row r="329" spans="1:7">
      <c r="A329" s="79"/>
      <c r="B329" s="80"/>
      <c r="C329" s="80"/>
      <c r="D329" s="80"/>
      <c r="F329" s="34"/>
      <c r="G329" s="34"/>
    </row>
    <row r="330" spans="1:7">
      <c r="A330" s="79"/>
      <c r="B330" s="80"/>
      <c r="C330" s="80"/>
      <c r="D330" s="80"/>
      <c r="F330" s="34"/>
      <c r="G330" s="34"/>
    </row>
    <row r="331" spans="1:7">
      <c r="A331" s="79"/>
      <c r="B331" s="80"/>
      <c r="C331" s="80"/>
      <c r="D331" s="80"/>
      <c r="F331" s="34"/>
      <c r="G331" s="34"/>
    </row>
    <row r="332" spans="1:7">
      <c r="A332" s="79"/>
      <c r="B332" s="80"/>
      <c r="C332" s="80"/>
      <c r="D332" s="80"/>
      <c r="F332" s="34"/>
      <c r="G332" s="34"/>
    </row>
    <row r="333" spans="1:7">
      <c r="A333" s="79"/>
      <c r="B333" s="80"/>
      <c r="C333" s="80"/>
      <c r="D333" s="80"/>
      <c r="F333" s="34"/>
      <c r="G333" s="34"/>
    </row>
    <row r="334" spans="1:7">
      <c r="A334" s="79"/>
      <c r="B334" s="80"/>
      <c r="C334" s="80"/>
      <c r="D334" s="80"/>
      <c r="F334" s="34"/>
      <c r="G334" s="34"/>
    </row>
    <row r="335" spans="1:7">
      <c r="A335" s="79"/>
      <c r="B335" s="80"/>
      <c r="C335" s="80"/>
      <c r="D335" s="80"/>
      <c r="F335" s="34"/>
      <c r="G335" s="34"/>
    </row>
    <row r="336" spans="1:7">
      <c r="A336" s="79"/>
      <c r="B336" s="80"/>
      <c r="C336" s="80"/>
      <c r="D336" s="80"/>
      <c r="F336" s="34"/>
      <c r="G336" s="34"/>
    </row>
    <row r="337" spans="1:7">
      <c r="A337" s="79"/>
      <c r="B337" s="80"/>
      <c r="C337" s="80"/>
      <c r="D337" s="80"/>
      <c r="F337" s="34"/>
      <c r="G337" s="34"/>
    </row>
    <row r="338" spans="1:7">
      <c r="A338" s="79"/>
      <c r="B338" s="80"/>
      <c r="C338" s="80"/>
      <c r="D338" s="80"/>
      <c r="F338" s="34"/>
      <c r="G338" s="34"/>
    </row>
    <row r="339" spans="1:7">
      <c r="A339" s="79"/>
      <c r="B339" s="80"/>
      <c r="C339" s="80"/>
      <c r="D339" s="80"/>
      <c r="F339" s="34"/>
      <c r="G339" s="34"/>
    </row>
    <row r="340" spans="1:7">
      <c r="A340" s="79"/>
      <c r="B340" s="80"/>
      <c r="C340" s="80"/>
      <c r="D340" s="80"/>
      <c r="F340" s="34"/>
      <c r="G340" s="34"/>
    </row>
    <row r="341" spans="1:7">
      <c r="A341" s="79"/>
      <c r="B341" s="80"/>
      <c r="C341" s="80"/>
      <c r="D341" s="80"/>
      <c r="F341" s="34"/>
      <c r="G341" s="34"/>
    </row>
    <row r="342" spans="1:7">
      <c r="A342" s="79"/>
      <c r="B342" s="80"/>
      <c r="C342" s="80"/>
      <c r="D342" s="80"/>
      <c r="F342" s="34"/>
      <c r="G342" s="34"/>
    </row>
    <row r="343" spans="1:7">
      <c r="A343" s="79"/>
      <c r="B343" s="80"/>
      <c r="C343" s="80"/>
      <c r="D343" s="80"/>
      <c r="F343" s="34"/>
      <c r="G343" s="34"/>
    </row>
    <row r="344" spans="1:7">
      <c r="A344" s="79"/>
      <c r="B344" s="80"/>
      <c r="C344" s="80"/>
      <c r="D344" s="80"/>
      <c r="F344" s="34"/>
      <c r="G344" s="34"/>
    </row>
    <row r="345" spans="1:7">
      <c r="A345" s="79"/>
      <c r="B345" s="80"/>
      <c r="C345" s="80"/>
      <c r="D345" s="80"/>
      <c r="F345" s="34"/>
      <c r="G345" s="34"/>
    </row>
    <row r="346" spans="1:7">
      <c r="A346" s="79"/>
      <c r="B346" s="80"/>
      <c r="C346" s="80"/>
      <c r="D346" s="80"/>
      <c r="F346" s="34"/>
      <c r="G346" s="34"/>
    </row>
    <row r="347" spans="1:7">
      <c r="A347" s="79"/>
      <c r="B347" s="80"/>
      <c r="C347" s="80"/>
      <c r="D347" s="80"/>
      <c r="F347" s="34"/>
      <c r="G347" s="34"/>
    </row>
    <row r="348" spans="1:7">
      <c r="A348" s="79"/>
      <c r="B348" s="80"/>
      <c r="C348" s="80"/>
      <c r="D348" s="80"/>
      <c r="F348" s="34"/>
      <c r="G348" s="34"/>
    </row>
    <row r="349" spans="1:7">
      <c r="A349" s="79"/>
      <c r="B349" s="80"/>
      <c r="C349" s="80"/>
      <c r="D349" s="80"/>
      <c r="F349" s="34"/>
      <c r="G349" s="34"/>
    </row>
    <row r="350" spans="1:7">
      <c r="A350" s="79"/>
      <c r="B350" s="80"/>
      <c r="C350" s="80"/>
      <c r="D350" s="80"/>
      <c r="F350" s="34"/>
      <c r="G350" s="34"/>
    </row>
    <row r="351" spans="1:7">
      <c r="A351" s="79"/>
      <c r="B351" s="80"/>
      <c r="C351" s="80"/>
      <c r="D351" s="80"/>
      <c r="F351" s="34"/>
      <c r="G351" s="34"/>
    </row>
    <row r="352" spans="1:7">
      <c r="A352" s="79"/>
      <c r="B352" s="80"/>
      <c r="C352" s="80"/>
      <c r="D352" s="80"/>
      <c r="F352" s="34"/>
      <c r="G352" s="34"/>
    </row>
    <row r="353" spans="1:7">
      <c r="A353" s="79"/>
      <c r="B353" s="80"/>
      <c r="C353" s="80"/>
      <c r="D353" s="80"/>
      <c r="F353" s="34"/>
      <c r="G353" s="34"/>
    </row>
    <row r="354" spans="1:7">
      <c r="A354" s="79"/>
      <c r="B354" s="80"/>
      <c r="C354" s="80"/>
      <c r="D354" s="80"/>
      <c r="F354" s="34"/>
      <c r="G354" s="34"/>
    </row>
    <row r="355" spans="1:7">
      <c r="A355" s="79"/>
      <c r="B355" s="80"/>
      <c r="C355" s="80"/>
      <c r="D355" s="80"/>
      <c r="F355" s="34"/>
      <c r="G355" s="34"/>
    </row>
    <row r="356" spans="1:7">
      <c r="A356" s="79"/>
      <c r="B356" s="80"/>
      <c r="C356" s="80"/>
      <c r="D356" s="80"/>
      <c r="F356" s="34"/>
      <c r="G356" s="34"/>
    </row>
    <row r="357" spans="1:7">
      <c r="A357" s="79"/>
      <c r="B357" s="80"/>
      <c r="C357" s="80"/>
      <c r="D357" s="80"/>
      <c r="F357" s="34"/>
      <c r="G357" s="34"/>
    </row>
    <row r="358" spans="1:7">
      <c r="A358" s="79"/>
      <c r="B358" s="80"/>
      <c r="C358" s="80"/>
      <c r="D358" s="80"/>
      <c r="F358" s="34"/>
      <c r="G358" s="34"/>
    </row>
    <row r="359" spans="1:7">
      <c r="A359" s="79"/>
      <c r="B359" s="80"/>
      <c r="C359" s="80"/>
      <c r="D359" s="80"/>
      <c r="F359" s="34"/>
      <c r="G359" s="34"/>
    </row>
    <row r="360" spans="1:7">
      <c r="A360" s="79"/>
      <c r="B360" s="80"/>
      <c r="C360" s="80"/>
      <c r="D360" s="80"/>
      <c r="F360" s="34"/>
      <c r="G360" s="34"/>
    </row>
    <row r="361" spans="1:7">
      <c r="A361" s="79"/>
      <c r="B361" s="80"/>
      <c r="C361" s="80"/>
      <c r="D361" s="80"/>
      <c r="F361" s="34"/>
      <c r="G361" s="34"/>
    </row>
    <row r="362" spans="1:7">
      <c r="A362" s="79"/>
      <c r="B362" s="80"/>
      <c r="C362" s="80"/>
      <c r="D362" s="80"/>
      <c r="F362" s="34"/>
      <c r="G362" s="34"/>
    </row>
    <row r="363" spans="1:7">
      <c r="A363" s="79"/>
      <c r="B363" s="80"/>
      <c r="C363" s="80"/>
      <c r="D363" s="80"/>
      <c r="F363" s="34"/>
      <c r="G363" s="34"/>
    </row>
    <row r="364" spans="1:7">
      <c r="A364" s="79"/>
      <c r="B364" s="80"/>
      <c r="C364" s="80"/>
      <c r="D364" s="80"/>
      <c r="F364" s="34"/>
      <c r="G364" s="34"/>
    </row>
    <row r="365" spans="1:7">
      <c r="A365" s="79"/>
      <c r="B365" s="80"/>
      <c r="C365" s="80"/>
      <c r="D365" s="80"/>
      <c r="F365" s="34"/>
      <c r="G365" s="34"/>
    </row>
    <row r="366" spans="1:7">
      <c r="A366" s="79"/>
      <c r="B366" s="80"/>
      <c r="C366" s="80"/>
      <c r="D366" s="80"/>
      <c r="F366" s="34"/>
      <c r="G366" s="34"/>
    </row>
    <row r="367" spans="1:7">
      <c r="A367" s="79"/>
      <c r="B367" s="80"/>
      <c r="C367" s="80"/>
      <c r="D367" s="80"/>
      <c r="F367" s="34"/>
      <c r="G367" s="34"/>
    </row>
    <row r="368" spans="1:7">
      <c r="A368" s="79"/>
      <c r="B368" s="80"/>
      <c r="C368" s="80"/>
      <c r="D368" s="80"/>
      <c r="F368" s="34"/>
      <c r="G368" s="34"/>
    </row>
    <row r="369" spans="1:7">
      <c r="A369" s="79"/>
      <c r="B369" s="80"/>
      <c r="C369" s="80"/>
      <c r="D369" s="80"/>
      <c r="F369" s="34"/>
      <c r="G369" s="34"/>
    </row>
    <row r="370" spans="1:7">
      <c r="A370" s="79"/>
      <c r="B370" s="80"/>
      <c r="C370" s="80"/>
      <c r="D370" s="80"/>
      <c r="F370" s="34"/>
      <c r="G370" s="34"/>
    </row>
    <row r="371" spans="1:7">
      <c r="A371" s="79"/>
      <c r="B371" s="80"/>
      <c r="C371" s="80"/>
      <c r="D371" s="80"/>
      <c r="F371" s="34"/>
      <c r="G371" s="34"/>
    </row>
    <row r="372" spans="1:7">
      <c r="A372" s="79"/>
      <c r="B372" s="80"/>
      <c r="C372" s="80"/>
      <c r="D372" s="80"/>
      <c r="F372" s="34"/>
      <c r="G372" s="34"/>
    </row>
    <row r="373" spans="1:7">
      <c r="A373" s="79"/>
      <c r="B373" s="80"/>
      <c r="C373" s="80"/>
      <c r="D373" s="80"/>
      <c r="F373" s="34"/>
      <c r="G373" s="34"/>
    </row>
    <row r="374" spans="1:7">
      <c r="A374" s="79"/>
      <c r="B374" s="80"/>
      <c r="C374" s="80"/>
      <c r="D374" s="80"/>
      <c r="F374" s="34"/>
      <c r="G374" s="34"/>
    </row>
    <row r="375" spans="1:7">
      <c r="A375" s="79"/>
      <c r="B375" s="80"/>
      <c r="C375" s="80"/>
      <c r="D375" s="80"/>
      <c r="F375" s="34"/>
      <c r="G375" s="34"/>
    </row>
    <row r="376" spans="1:7">
      <c r="A376" s="79"/>
      <c r="B376" s="80"/>
      <c r="C376" s="80"/>
      <c r="D376" s="80"/>
      <c r="F376" s="34"/>
      <c r="G376" s="34"/>
    </row>
    <row r="377" spans="1:7">
      <c r="A377" s="79"/>
      <c r="B377" s="80"/>
      <c r="C377" s="80"/>
      <c r="D377" s="80"/>
      <c r="F377" s="34"/>
      <c r="G377" s="34"/>
    </row>
    <row r="378" spans="1:7">
      <c r="A378" s="79"/>
      <c r="B378" s="80"/>
      <c r="C378" s="80"/>
      <c r="D378" s="80"/>
      <c r="F378" s="34"/>
      <c r="G378" s="34"/>
    </row>
    <row r="379" spans="1:7">
      <c r="A379" s="79"/>
      <c r="B379" s="80"/>
      <c r="C379" s="80"/>
      <c r="D379" s="80"/>
      <c r="F379" s="34"/>
      <c r="G379" s="34"/>
    </row>
    <row r="380" spans="1:7">
      <c r="A380" s="79"/>
      <c r="B380" s="80"/>
      <c r="C380" s="80"/>
      <c r="D380" s="80"/>
      <c r="F380" s="34"/>
      <c r="G380" s="34"/>
    </row>
    <row r="381" spans="1:7">
      <c r="A381" s="79"/>
      <c r="B381" s="80"/>
      <c r="C381" s="80"/>
      <c r="D381" s="80"/>
      <c r="F381" s="34"/>
      <c r="G381" s="34"/>
    </row>
    <row r="382" spans="1:7">
      <c r="A382" s="79"/>
      <c r="B382" s="80"/>
      <c r="C382" s="80"/>
      <c r="D382" s="80"/>
      <c r="F382" s="34"/>
      <c r="G382" s="34"/>
    </row>
    <row r="383" spans="1:7">
      <c r="A383" s="79"/>
      <c r="B383" s="80"/>
      <c r="C383" s="80"/>
      <c r="D383" s="80"/>
      <c r="F383" s="34"/>
      <c r="G383" s="34"/>
    </row>
    <row r="384" spans="1:7">
      <c r="A384" s="79"/>
      <c r="B384" s="80"/>
      <c r="C384" s="80"/>
      <c r="D384" s="80"/>
      <c r="F384" s="34"/>
      <c r="G384" s="34"/>
    </row>
    <row r="385" spans="1:7">
      <c r="A385" s="79"/>
      <c r="B385" s="80"/>
      <c r="C385" s="80"/>
      <c r="D385" s="80"/>
      <c r="F385" s="34"/>
      <c r="G385" s="34"/>
    </row>
    <row r="386" spans="1:7">
      <c r="A386" s="79"/>
      <c r="B386" s="80"/>
      <c r="C386" s="80"/>
      <c r="D386" s="80"/>
      <c r="F386" s="34"/>
      <c r="G386" s="34"/>
    </row>
    <row r="387" spans="1:7">
      <c r="A387" s="79"/>
      <c r="B387" s="80"/>
      <c r="C387" s="80"/>
      <c r="D387" s="80"/>
      <c r="F387" s="34"/>
      <c r="G387" s="34"/>
    </row>
    <row r="388" spans="1:7">
      <c r="A388" s="79"/>
      <c r="B388" s="80"/>
      <c r="C388" s="80"/>
      <c r="D388" s="80"/>
      <c r="F388" s="34"/>
      <c r="G388" s="34"/>
    </row>
    <row r="389" spans="1:7">
      <c r="A389" s="79"/>
      <c r="B389" s="80"/>
      <c r="C389" s="80"/>
      <c r="D389" s="80"/>
      <c r="F389" s="34"/>
      <c r="G389" s="34"/>
    </row>
    <row r="390" spans="1:7">
      <c r="A390" s="79"/>
      <c r="B390" s="80"/>
      <c r="C390" s="80"/>
      <c r="D390" s="80"/>
      <c r="F390" s="34"/>
      <c r="G390" s="34"/>
    </row>
    <row r="391" spans="1:7">
      <c r="A391" s="79"/>
      <c r="B391" s="80"/>
      <c r="C391" s="80"/>
      <c r="D391" s="80"/>
      <c r="F391" s="34"/>
      <c r="G391" s="34"/>
    </row>
    <row r="392" spans="1:7">
      <c r="A392" s="79"/>
      <c r="B392" s="80"/>
      <c r="C392" s="80"/>
      <c r="D392" s="80"/>
      <c r="F392" s="34"/>
      <c r="G392" s="34"/>
    </row>
    <row r="393" spans="1:7">
      <c r="A393" s="79"/>
      <c r="B393" s="80"/>
      <c r="C393" s="80"/>
      <c r="D393" s="80"/>
      <c r="F393" s="34"/>
      <c r="G393" s="34"/>
    </row>
    <row r="394" spans="1:7">
      <c r="A394" s="79"/>
      <c r="B394" s="80"/>
      <c r="C394" s="80"/>
      <c r="D394" s="80"/>
      <c r="F394" s="34"/>
      <c r="G394" s="34"/>
    </row>
    <row r="395" spans="1:7">
      <c r="A395" s="79"/>
      <c r="B395" s="80"/>
      <c r="C395" s="80"/>
      <c r="D395" s="80"/>
      <c r="F395" s="34"/>
      <c r="G395" s="34"/>
    </row>
    <row r="396" spans="1:7">
      <c r="A396" s="79"/>
      <c r="B396" s="80"/>
      <c r="C396" s="80"/>
      <c r="D396" s="80"/>
      <c r="F396" s="34"/>
      <c r="G396" s="34"/>
    </row>
    <row r="397" spans="1:7">
      <c r="A397" s="79"/>
      <c r="B397" s="80"/>
      <c r="C397" s="80"/>
      <c r="D397" s="80"/>
      <c r="F397" s="34"/>
      <c r="G397" s="34"/>
    </row>
    <row r="398" spans="1:7">
      <c r="A398" s="79"/>
      <c r="B398" s="80"/>
      <c r="C398" s="80"/>
      <c r="D398" s="80"/>
      <c r="F398" s="34"/>
      <c r="G398" s="34"/>
    </row>
    <row r="399" spans="1:7">
      <c r="A399" s="79"/>
      <c r="B399" s="80"/>
      <c r="C399" s="80"/>
      <c r="D399" s="80"/>
      <c r="F399" s="34"/>
      <c r="G399" s="34"/>
    </row>
    <row r="400" spans="1:7">
      <c r="A400" s="79"/>
      <c r="B400" s="80"/>
      <c r="C400" s="80"/>
      <c r="D400" s="80"/>
      <c r="F400" s="34"/>
      <c r="G400" s="34"/>
    </row>
    <row r="401" spans="1:7">
      <c r="A401" s="79"/>
      <c r="B401" s="80"/>
      <c r="C401" s="80"/>
      <c r="D401" s="80"/>
      <c r="F401" s="34"/>
      <c r="G401" s="34"/>
    </row>
    <row r="402" spans="1:7">
      <c r="A402" s="79"/>
      <c r="B402" s="80"/>
      <c r="C402" s="80"/>
      <c r="D402" s="80"/>
      <c r="F402" s="34"/>
      <c r="G402" s="34"/>
    </row>
    <row r="403" spans="1:7">
      <c r="A403" s="79"/>
      <c r="B403" s="80"/>
      <c r="C403" s="80"/>
      <c r="D403" s="80"/>
      <c r="F403" s="34"/>
      <c r="G403" s="34"/>
    </row>
    <row r="404" spans="1:7">
      <c r="A404" s="79"/>
      <c r="B404" s="80"/>
      <c r="C404" s="80"/>
      <c r="D404" s="80"/>
      <c r="F404" s="34"/>
      <c r="G404" s="34"/>
    </row>
    <row r="405" spans="1:7">
      <c r="A405" s="79"/>
      <c r="B405" s="80"/>
      <c r="C405" s="80"/>
      <c r="D405" s="80"/>
      <c r="F405" s="34"/>
      <c r="G405" s="34"/>
    </row>
    <row r="406" spans="1:7">
      <c r="A406" s="79"/>
      <c r="B406" s="80"/>
      <c r="C406" s="80"/>
      <c r="D406" s="80"/>
      <c r="F406" s="34"/>
      <c r="G406" s="34"/>
    </row>
    <row r="407" spans="1:7">
      <c r="A407" s="79"/>
      <c r="B407" s="80"/>
      <c r="C407" s="80"/>
      <c r="D407" s="80"/>
      <c r="F407" s="34"/>
      <c r="G407" s="34"/>
    </row>
    <row r="408" spans="1:7">
      <c r="A408" s="79"/>
      <c r="B408" s="80"/>
      <c r="C408" s="80"/>
      <c r="D408" s="80"/>
      <c r="F408" s="34"/>
      <c r="G408" s="34"/>
    </row>
    <row r="409" spans="1:7">
      <c r="A409" s="79"/>
      <c r="B409" s="80"/>
      <c r="C409" s="80"/>
      <c r="D409" s="80"/>
      <c r="F409" s="34"/>
      <c r="G409" s="34"/>
    </row>
    <row r="410" spans="1:7">
      <c r="A410" s="79"/>
      <c r="B410" s="80"/>
      <c r="C410" s="80"/>
      <c r="D410" s="80"/>
      <c r="F410" s="34"/>
      <c r="G410" s="34"/>
    </row>
    <row r="411" spans="1:7">
      <c r="A411" s="79"/>
      <c r="B411" s="80"/>
      <c r="C411" s="80"/>
      <c r="D411" s="80"/>
      <c r="F411" s="34"/>
      <c r="G411" s="34"/>
    </row>
    <row r="412" spans="1:7">
      <c r="A412" s="79"/>
      <c r="B412" s="80"/>
      <c r="C412" s="80"/>
      <c r="D412" s="80"/>
      <c r="F412" s="34"/>
      <c r="G412" s="34"/>
    </row>
    <row r="413" spans="1:7">
      <c r="A413" s="79"/>
      <c r="B413" s="80"/>
      <c r="C413" s="80"/>
      <c r="D413" s="80"/>
      <c r="F413" s="34"/>
      <c r="G413" s="34"/>
    </row>
    <row r="414" spans="1:7">
      <c r="A414" s="79"/>
      <c r="B414" s="80"/>
      <c r="C414" s="80"/>
      <c r="D414" s="80"/>
      <c r="F414" s="34"/>
      <c r="G414" s="34"/>
    </row>
    <row r="415" spans="1:7">
      <c r="A415" s="79"/>
      <c r="B415" s="80"/>
      <c r="C415" s="80"/>
      <c r="D415" s="80"/>
      <c r="F415" s="34"/>
      <c r="G415" s="34"/>
    </row>
    <row r="416" spans="1:7">
      <c r="A416" s="79"/>
      <c r="B416" s="80"/>
      <c r="C416" s="80"/>
      <c r="D416" s="80"/>
      <c r="F416" s="34"/>
      <c r="G416" s="34"/>
    </row>
    <row r="417" spans="1:7">
      <c r="A417" s="79"/>
      <c r="B417" s="80"/>
      <c r="C417" s="80"/>
      <c r="D417" s="80"/>
      <c r="F417" s="34"/>
      <c r="G417" s="34"/>
    </row>
    <row r="418" spans="1:7">
      <c r="A418" s="79"/>
      <c r="B418" s="80"/>
      <c r="C418" s="80"/>
      <c r="D418" s="80"/>
      <c r="F418" s="34"/>
      <c r="G418" s="34"/>
    </row>
    <row r="419" spans="1:7">
      <c r="A419" s="79"/>
      <c r="B419" s="80"/>
      <c r="C419" s="80"/>
      <c r="D419" s="80"/>
      <c r="F419" s="34"/>
      <c r="G419" s="34"/>
    </row>
    <row r="420" spans="1:7">
      <c r="A420" s="79"/>
      <c r="B420" s="80"/>
      <c r="C420" s="80"/>
      <c r="D420" s="80"/>
      <c r="F420" s="34"/>
      <c r="G420" s="34"/>
    </row>
    <row r="421" spans="1:7">
      <c r="A421" s="79"/>
      <c r="B421" s="80"/>
      <c r="C421" s="80"/>
      <c r="D421" s="80"/>
      <c r="F421" s="34"/>
      <c r="G421" s="34"/>
    </row>
    <row r="422" spans="1:7">
      <c r="A422" s="79"/>
      <c r="B422" s="80"/>
      <c r="C422" s="80"/>
      <c r="D422" s="80"/>
      <c r="F422" s="34"/>
      <c r="G422" s="34"/>
    </row>
    <row r="423" spans="1:7">
      <c r="A423" s="79"/>
      <c r="B423" s="80"/>
      <c r="C423" s="80"/>
      <c r="D423" s="80"/>
      <c r="F423" s="34"/>
      <c r="G423" s="34"/>
    </row>
    <row r="424" spans="1:7">
      <c r="A424" s="79"/>
      <c r="B424" s="80"/>
      <c r="C424" s="80"/>
      <c r="D424" s="80"/>
      <c r="F424" s="34"/>
      <c r="G424" s="34"/>
    </row>
    <row r="425" spans="1:7">
      <c r="A425" s="79"/>
      <c r="B425" s="80"/>
      <c r="C425" s="80"/>
      <c r="D425" s="80"/>
      <c r="F425" s="34"/>
      <c r="G425" s="34"/>
    </row>
    <row r="426" spans="1:7">
      <c r="A426" s="79"/>
      <c r="B426" s="80"/>
      <c r="C426" s="80"/>
      <c r="D426" s="80"/>
      <c r="F426" s="34"/>
      <c r="G426" s="34"/>
    </row>
    <row r="427" spans="1:7">
      <c r="A427" s="79"/>
      <c r="B427" s="80"/>
      <c r="C427" s="80"/>
      <c r="D427" s="80"/>
      <c r="F427" s="34"/>
      <c r="G427" s="34"/>
    </row>
    <row r="428" spans="1:7">
      <c r="A428" s="79"/>
      <c r="B428" s="80"/>
      <c r="C428" s="80"/>
      <c r="D428" s="80"/>
      <c r="F428" s="34"/>
      <c r="G428" s="34"/>
    </row>
    <row r="429" spans="1:7">
      <c r="A429" s="79"/>
      <c r="B429" s="80"/>
      <c r="C429" s="80"/>
      <c r="D429" s="80"/>
      <c r="F429" s="34"/>
      <c r="G429" s="34"/>
    </row>
    <row r="430" spans="1:7">
      <c r="A430" s="79"/>
      <c r="B430" s="80"/>
      <c r="C430" s="80"/>
      <c r="D430" s="80"/>
      <c r="F430" s="34"/>
      <c r="G430" s="34"/>
    </row>
    <row r="431" spans="1:7">
      <c r="A431" s="79"/>
      <c r="B431" s="80"/>
      <c r="C431" s="80"/>
      <c r="D431" s="80"/>
      <c r="F431" s="34"/>
      <c r="G431" s="34"/>
    </row>
    <row r="432" spans="1:7">
      <c r="A432" s="79"/>
      <c r="B432" s="80"/>
      <c r="C432" s="80"/>
      <c r="D432" s="80"/>
      <c r="F432" s="34"/>
      <c r="G432" s="34"/>
    </row>
    <row r="433" spans="1:7">
      <c r="A433" s="79"/>
      <c r="B433" s="80"/>
      <c r="C433" s="80"/>
      <c r="D433" s="80"/>
      <c r="F433" s="34"/>
      <c r="G433" s="34"/>
    </row>
    <row r="434" spans="1:7">
      <c r="A434" s="79"/>
      <c r="B434" s="80"/>
      <c r="C434" s="80"/>
      <c r="D434" s="80"/>
      <c r="F434" s="34"/>
      <c r="G434" s="34"/>
    </row>
    <row r="435" spans="1:7">
      <c r="A435" s="79"/>
      <c r="B435" s="80"/>
      <c r="C435" s="80"/>
      <c r="D435" s="80"/>
      <c r="F435" s="34"/>
      <c r="G435" s="34"/>
    </row>
    <row r="436" spans="1:7">
      <c r="A436" s="79"/>
      <c r="B436" s="80"/>
      <c r="C436" s="80"/>
      <c r="D436" s="80"/>
      <c r="F436" s="34"/>
      <c r="G436" s="34"/>
    </row>
    <row r="437" spans="1:7">
      <c r="A437" s="79"/>
      <c r="B437" s="80"/>
      <c r="C437" s="80"/>
      <c r="D437" s="80"/>
      <c r="F437" s="34"/>
      <c r="G437" s="34"/>
    </row>
    <row r="438" spans="1:7">
      <c r="A438" s="79"/>
      <c r="B438" s="80"/>
      <c r="C438" s="80"/>
      <c r="D438" s="80"/>
      <c r="F438" s="34"/>
      <c r="G438" s="34"/>
    </row>
    <row r="439" spans="1:7">
      <c r="A439" s="79"/>
      <c r="B439" s="80"/>
      <c r="C439" s="80"/>
      <c r="D439" s="80"/>
      <c r="F439" s="34"/>
      <c r="G439" s="34"/>
    </row>
    <row r="440" spans="1:7">
      <c r="A440" s="79"/>
      <c r="B440" s="80"/>
      <c r="C440" s="80"/>
      <c r="D440" s="80"/>
      <c r="F440" s="34"/>
      <c r="G440" s="34"/>
    </row>
    <row r="441" spans="1:7">
      <c r="A441" s="79"/>
      <c r="B441" s="80"/>
      <c r="C441" s="80"/>
      <c r="D441" s="80"/>
      <c r="F441" s="34"/>
      <c r="G441" s="34"/>
    </row>
    <row r="442" spans="1:7">
      <c r="A442" s="79"/>
      <c r="B442" s="80"/>
      <c r="C442" s="80"/>
      <c r="D442" s="80"/>
      <c r="F442" s="34"/>
      <c r="G442" s="34"/>
    </row>
    <row r="443" spans="1:7">
      <c r="A443" s="79"/>
      <c r="B443" s="80"/>
      <c r="C443" s="80"/>
      <c r="D443" s="80"/>
      <c r="F443" s="34"/>
      <c r="G443" s="34"/>
    </row>
    <row r="444" spans="1:7">
      <c r="A444" s="79"/>
      <c r="B444" s="80"/>
      <c r="C444" s="80"/>
      <c r="D444" s="80"/>
      <c r="F444" s="34"/>
      <c r="G444" s="34"/>
    </row>
    <row r="445" spans="1:7">
      <c r="A445" s="79"/>
      <c r="B445" s="80"/>
      <c r="C445" s="80"/>
      <c r="D445" s="80"/>
      <c r="F445" s="34"/>
      <c r="G445" s="34"/>
    </row>
    <row r="446" spans="1:7">
      <c r="A446" s="79"/>
      <c r="B446" s="80"/>
      <c r="C446" s="80"/>
      <c r="D446" s="80"/>
      <c r="F446" s="34"/>
      <c r="G446" s="34"/>
    </row>
    <row r="447" spans="1:7">
      <c r="A447" s="79"/>
      <c r="B447" s="80"/>
      <c r="C447" s="80"/>
      <c r="D447" s="80"/>
      <c r="F447" s="34"/>
      <c r="G447" s="34"/>
    </row>
    <row r="448" spans="1:7">
      <c r="A448" s="79"/>
      <c r="B448" s="80"/>
      <c r="C448" s="80"/>
      <c r="D448" s="80"/>
      <c r="F448" s="34"/>
      <c r="G448" s="34"/>
    </row>
    <row r="449" spans="1:7">
      <c r="A449" s="79"/>
      <c r="B449" s="80"/>
      <c r="C449" s="80"/>
      <c r="D449" s="80"/>
      <c r="F449" s="34"/>
      <c r="G449" s="34"/>
    </row>
    <row r="450" spans="1:7">
      <c r="A450" s="79"/>
      <c r="B450" s="80"/>
      <c r="C450" s="80"/>
      <c r="D450" s="80"/>
      <c r="F450" s="34"/>
      <c r="G450" s="34"/>
    </row>
    <row r="451" spans="1:7">
      <c r="A451" s="79"/>
      <c r="B451" s="80"/>
      <c r="C451" s="80"/>
      <c r="D451" s="80"/>
      <c r="F451" s="34"/>
      <c r="G451" s="34"/>
    </row>
    <row r="452" spans="1:7">
      <c r="A452" s="79"/>
      <c r="B452" s="80"/>
      <c r="C452" s="80"/>
      <c r="D452" s="80"/>
      <c r="F452" s="34"/>
      <c r="G452" s="34"/>
    </row>
    <row r="453" spans="1:7">
      <c r="A453" s="79"/>
      <c r="B453" s="80"/>
      <c r="C453" s="80"/>
      <c r="D453" s="80"/>
      <c r="F453" s="34"/>
      <c r="G453" s="34"/>
    </row>
    <row r="454" spans="1:7">
      <c r="A454" s="79"/>
      <c r="B454" s="80"/>
      <c r="C454" s="80"/>
      <c r="D454" s="80"/>
      <c r="F454" s="34"/>
      <c r="G454" s="34"/>
    </row>
    <row r="455" spans="1:7">
      <c r="A455" s="79"/>
      <c r="B455" s="80"/>
      <c r="C455" s="80"/>
      <c r="D455" s="80"/>
      <c r="F455" s="34"/>
      <c r="G455" s="34"/>
    </row>
    <row r="456" spans="1:7">
      <c r="A456" s="79"/>
      <c r="B456" s="80"/>
      <c r="C456" s="80"/>
      <c r="D456" s="80"/>
      <c r="F456" s="34"/>
      <c r="G456" s="34"/>
    </row>
    <row r="457" spans="1:7">
      <c r="A457" s="79"/>
      <c r="B457" s="80"/>
      <c r="C457" s="80"/>
      <c r="D457" s="80"/>
      <c r="F457" s="34"/>
      <c r="G457" s="34"/>
    </row>
    <row r="458" spans="1:7">
      <c r="A458" s="79"/>
      <c r="B458" s="80"/>
      <c r="C458" s="80"/>
      <c r="D458" s="80"/>
      <c r="F458" s="34"/>
      <c r="G458" s="34"/>
    </row>
    <row r="459" spans="1:7">
      <c r="A459" s="79"/>
      <c r="B459" s="80"/>
      <c r="C459" s="80"/>
      <c r="D459" s="80"/>
      <c r="F459" s="34"/>
      <c r="G459" s="34"/>
    </row>
    <row r="460" spans="1:7">
      <c r="A460" s="79"/>
      <c r="B460" s="80"/>
      <c r="C460" s="80"/>
      <c r="D460" s="80"/>
      <c r="F460" s="34"/>
      <c r="G460" s="34"/>
    </row>
    <row r="461" spans="1:7">
      <c r="A461" s="79"/>
      <c r="B461" s="80"/>
      <c r="C461" s="80"/>
      <c r="D461" s="80"/>
      <c r="F461" s="34"/>
      <c r="G461" s="34"/>
    </row>
    <row r="462" spans="1:7">
      <c r="A462" s="79"/>
      <c r="B462" s="80"/>
      <c r="C462" s="80"/>
      <c r="D462" s="80"/>
      <c r="F462" s="34"/>
      <c r="G462" s="34"/>
    </row>
    <row r="463" spans="1:7">
      <c r="A463" s="79"/>
      <c r="B463" s="80"/>
      <c r="C463" s="80"/>
      <c r="D463" s="80"/>
      <c r="F463" s="34"/>
      <c r="G463" s="34"/>
    </row>
    <row r="464" spans="1:7">
      <c r="A464" s="79"/>
      <c r="B464" s="80"/>
      <c r="C464" s="80"/>
      <c r="D464" s="80"/>
      <c r="F464" s="34"/>
      <c r="G464" s="34"/>
    </row>
    <row r="465" spans="1:7">
      <c r="A465" s="79"/>
      <c r="B465" s="80"/>
      <c r="C465" s="80"/>
      <c r="D465" s="80"/>
      <c r="F465" s="34"/>
      <c r="G465" s="34"/>
    </row>
    <row r="466" spans="1:7">
      <c r="A466" s="79"/>
      <c r="B466" s="80"/>
      <c r="C466" s="80"/>
      <c r="D466" s="80"/>
      <c r="F466" s="34"/>
      <c r="G466" s="34"/>
    </row>
    <row r="467" spans="1:7">
      <c r="A467" s="79"/>
      <c r="B467" s="80"/>
      <c r="C467" s="80"/>
      <c r="D467" s="80"/>
      <c r="F467" s="34"/>
      <c r="G467" s="34"/>
    </row>
    <row r="468" spans="1:7">
      <c r="A468" s="79"/>
      <c r="B468" s="80"/>
      <c r="C468" s="80"/>
      <c r="D468" s="80"/>
      <c r="F468" s="34"/>
      <c r="G468" s="34"/>
    </row>
    <row r="469" spans="1:7">
      <c r="A469" s="79"/>
      <c r="B469" s="80"/>
      <c r="C469" s="80"/>
      <c r="D469" s="80"/>
      <c r="F469" s="34"/>
      <c r="G469" s="34"/>
    </row>
    <row r="470" spans="1:7">
      <c r="A470" s="79"/>
      <c r="B470" s="80"/>
      <c r="C470" s="80"/>
      <c r="D470" s="80"/>
      <c r="F470" s="34"/>
      <c r="G470" s="34"/>
    </row>
    <row r="471" spans="1:7">
      <c r="A471" s="79"/>
      <c r="B471" s="80"/>
      <c r="C471" s="80"/>
      <c r="D471" s="80"/>
      <c r="F471" s="34"/>
      <c r="G471" s="34"/>
    </row>
    <row r="472" spans="1:7">
      <c r="A472" s="79"/>
      <c r="B472" s="80"/>
      <c r="C472" s="80"/>
      <c r="D472" s="80"/>
      <c r="F472" s="34"/>
      <c r="G472" s="34"/>
    </row>
    <row r="473" spans="1:7">
      <c r="A473" s="79"/>
      <c r="B473" s="80"/>
      <c r="C473" s="80"/>
      <c r="D473" s="80"/>
      <c r="F473" s="34"/>
      <c r="G473" s="34"/>
    </row>
    <row r="474" spans="1:7">
      <c r="A474" s="79"/>
      <c r="B474" s="80"/>
      <c r="C474" s="80"/>
      <c r="D474" s="80"/>
      <c r="F474" s="34"/>
      <c r="G474" s="34"/>
    </row>
    <row r="475" spans="1:7">
      <c r="A475" s="79"/>
      <c r="B475" s="80"/>
      <c r="C475" s="80"/>
      <c r="D475" s="80"/>
      <c r="F475" s="34"/>
      <c r="G475" s="34"/>
    </row>
    <row r="476" spans="1:7">
      <c r="A476" s="79"/>
      <c r="B476" s="80"/>
      <c r="C476" s="80"/>
      <c r="D476" s="80"/>
      <c r="F476" s="34"/>
      <c r="G476" s="34"/>
    </row>
    <row r="477" spans="1:7">
      <c r="A477" s="79"/>
      <c r="B477" s="80"/>
      <c r="C477" s="80"/>
      <c r="D477" s="80"/>
      <c r="F477" s="34"/>
      <c r="G477" s="34"/>
    </row>
    <row r="478" spans="1:7">
      <c r="A478" s="79"/>
      <c r="B478" s="80"/>
      <c r="C478" s="80"/>
      <c r="D478" s="80"/>
      <c r="F478" s="34"/>
      <c r="G478" s="34"/>
    </row>
    <row r="479" spans="1:7">
      <c r="A479" s="79"/>
      <c r="B479" s="80"/>
      <c r="C479" s="80"/>
      <c r="D479" s="80"/>
      <c r="F479" s="34"/>
      <c r="G479" s="34"/>
    </row>
    <row r="480" spans="1:7">
      <c r="A480" s="79"/>
      <c r="B480" s="80"/>
      <c r="C480" s="80"/>
      <c r="D480" s="80"/>
      <c r="F480" s="34"/>
      <c r="G480" s="34"/>
    </row>
    <row r="481" spans="1:7">
      <c r="A481" s="79"/>
      <c r="B481" s="80"/>
      <c r="C481" s="80"/>
      <c r="D481" s="80"/>
      <c r="F481" s="34"/>
      <c r="G481" s="34"/>
    </row>
    <row r="482" spans="1:7">
      <c r="A482" s="79"/>
      <c r="B482" s="80"/>
      <c r="C482" s="80"/>
      <c r="D482" s="80"/>
      <c r="F482" s="34"/>
      <c r="G482" s="34"/>
    </row>
    <row r="483" spans="1:7">
      <c r="A483" s="79"/>
      <c r="B483" s="80"/>
      <c r="C483" s="80"/>
      <c r="D483" s="80"/>
      <c r="F483" s="34"/>
      <c r="G483" s="34"/>
    </row>
    <row r="484" spans="1:7">
      <c r="A484" s="79"/>
      <c r="B484" s="80"/>
      <c r="C484" s="80"/>
      <c r="D484" s="80"/>
      <c r="F484" s="34"/>
      <c r="G484" s="34"/>
    </row>
    <row r="485" spans="1:7">
      <c r="A485" s="79"/>
      <c r="B485" s="80"/>
      <c r="C485" s="80"/>
      <c r="D485" s="80"/>
      <c r="F485" s="34"/>
      <c r="G485" s="34"/>
    </row>
    <row r="486" spans="1:7">
      <c r="A486" s="79"/>
      <c r="B486" s="80"/>
      <c r="C486" s="80"/>
      <c r="D486" s="80"/>
      <c r="F486" s="34"/>
      <c r="G486" s="34"/>
    </row>
    <row r="487" spans="1:7">
      <c r="A487" s="79"/>
      <c r="B487" s="80"/>
      <c r="C487" s="80"/>
      <c r="D487" s="80"/>
      <c r="F487" s="34"/>
      <c r="G487" s="34"/>
    </row>
    <row r="488" spans="1:7">
      <c r="A488" s="79"/>
      <c r="B488" s="80"/>
      <c r="C488" s="80"/>
      <c r="D488" s="80"/>
      <c r="F488" s="34"/>
      <c r="G488" s="34"/>
    </row>
    <row r="489" spans="1:7">
      <c r="A489" s="79"/>
      <c r="B489" s="80"/>
      <c r="C489" s="80"/>
      <c r="D489" s="80"/>
      <c r="F489" s="34"/>
      <c r="G489" s="34"/>
    </row>
    <row r="490" spans="1:7">
      <c r="A490" s="79"/>
      <c r="B490" s="80"/>
      <c r="C490" s="80"/>
      <c r="D490" s="80"/>
      <c r="F490" s="34"/>
      <c r="G490" s="34"/>
    </row>
    <row r="491" spans="1:7">
      <c r="A491" s="79"/>
      <c r="B491" s="80"/>
      <c r="C491" s="80"/>
      <c r="D491" s="80"/>
      <c r="F491" s="34"/>
      <c r="G491" s="34"/>
    </row>
    <row r="492" spans="1:7">
      <c r="A492" s="79"/>
      <c r="B492" s="80"/>
      <c r="C492" s="80"/>
      <c r="D492" s="80"/>
      <c r="F492" s="34"/>
      <c r="G492" s="34"/>
    </row>
    <row r="493" spans="1:7">
      <c r="A493" s="79"/>
      <c r="B493" s="80"/>
      <c r="C493" s="80"/>
      <c r="D493" s="80"/>
      <c r="F493" s="34"/>
      <c r="G493" s="34"/>
    </row>
    <row r="494" spans="1:7">
      <c r="A494" s="79"/>
      <c r="B494" s="80"/>
      <c r="C494" s="80"/>
      <c r="D494" s="80"/>
      <c r="F494" s="34"/>
      <c r="G494" s="34"/>
    </row>
    <row r="495" spans="1:7">
      <c r="A495" s="79"/>
      <c r="B495" s="80"/>
      <c r="C495" s="80"/>
      <c r="D495" s="80"/>
      <c r="F495" s="34"/>
      <c r="G495" s="34"/>
    </row>
    <row r="496" spans="1:7">
      <c r="A496" s="79"/>
      <c r="B496" s="80"/>
      <c r="C496" s="80"/>
      <c r="D496" s="80"/>
      <c r="F496" s="34"/>
      <c r="G496" s="34"/>
    </row>
    <row r="497" spans="1:7">
      <c r="A497" s="79"/>
      <c r="B497" s="80"/>
      <c r="C497" s="80"/>
      <c r="D497" s="80"/>
      <c r="F497" s="34"/>
      <c r="G497" s="34"/>
    </row>
    <row r="498" spans="1:7">
      <c r="A498" s="79"/>
      <c r="B498" s="80"/>
      <c r="C498" s="80"/>
      <c r="D498" s="80"/>
      <c r="F498" s="34"/>
      <c r="G498" s="34"/>
    </row>
    <row r="499" spans="1:7">
      <c r="A499" s="79"/>
      <c r="B499" s="80"/>
      <c r="C499" s="80"/>
      <c r="D499" s="80"/>
      <c r="F499" s="34"/>
      <c r="G499" s="34"/>
    </row>
    <row r="500" spans="1:7">
      <c r="A500" s="79"/>
      <c r="B500" s="80"/>
      <c r="C500" s="80"/>
      <c r="D500" s="80"/>
      <c r="F500" s="34"/>
      <c r="G500" s="34"/>
    </row>
    <row r="501" spans="1:7">
      <c r="A501" s="79"/>
      <c r="B501" s="80"/>
      <c r="C501" s="80"/>
      <c r="D501" s="80"/>
      <c r="F501" s="34"/>
      <c r="G501" s="34"/>
    </row>
    <row r="502" spans="1:7">
      <c r="A502" s="79"/>
      <c r="B502" s="80"/>
      <c r="C502" s="80"/>
      <c r="D502" s="80"/>
      <c r="F502" s="34"/>
      <c r="G502" s="34"/>
    </row>
    <row r="503" spans="1:7">
      <c r="A503" s="79"/>
      <c r="B503" s="80"/>
      <c r="C503" s="80"/>
      <c r="D503" s="80"/>
      <c r="F503" s="34"/>
      <c r="G503" s="34"/>
    </row>
    <row r="504" spans="1:7">
      <c r="A504" s="79"/>
      <c r="B504" s="80"/>
      <c r="C504" s="80"/>
      <c r="D504" s="80"/>
      <c r="F504" s="34"/>
      <c r="G504" s="34"/>
    </row>
    <row r="505" spans="1:7">
      <c r="A505" s="79"/>
      <c r="B505" s="80"/>
      <c r="C505" s="80"/>
      <c r="D505" s="80"/>
      <c r="F505" s="34"/>
      <c r="G505" s="34"/>
    </row>
    <row r="506" spans="1:7">
      <c r="A506" s="79"/>
      <c r="B506" s="80"/>
      <c r="C506" s="80"/>
      <c r="D506" s="80"/>
      <c r="F506" s="34"/>
      <c r="G506" s="34"/>
    </row>
    <row r="507" spans="1:7">
      <c r="A507" s="79"/>
      <c r="B507" s="80"/>
      <c r="C507" s="80"/>
      <c r="D507" s="80"/>
      <c r="F507" s="34"/>
      <c r="G507" s="34"/>
    </row>
    <row r="508" spans="1:7">
      <c r="A508" s="79"/>
      <c r="B508" s="80"/>
      <c r="C508" s="80"/>
      <c r="D508" s="80"/>
      <c r="F508" s="34"/>
      <c r="G508" s="34"/>
    </row>
    <row r="509" spans="1:7">
      <c r="A509" s="79"/>
      <c r="B509" s="80"/>
      <c r="C509" s="80"/>
      <c r="D509" s="80"/>
      <c r="F509" s="34"/>
      <c r="G509" s="34"/>
    </row>
    <row r="510" spans="1:7">
      <c r="A510" s="79"/>
      <c r="B510" s="80"/>
      <c r="C510" s="80"/>
      <c r="D510" s="80"/>
      <c r="F510" s="34"/>
      <c r="G510" s="34"/>
    </row>
    <row r="511" spans="1:7">
      <c r="A511" s="79"/>
      <c r="B511" s="80"/>
      <c r="C511" s="80"/>
      <c r="D511" s="80"/>
      <c r="F511" s="34"/>
      <c r="G511" s="34"/>
    </row>
    <row r="512" spans="1:7">
      <c r="A512" s="79"/>
      <c r="B512" s="80"/>
      <c r="C512" s="80"/>
      <c r="D512" s="80"/>
      <c r="F512" s="34"/>
      <c r="G512" s="34"/>
    </row>
    <row r="513" spans="1:7">
      <c r="A513" s="79"/>
      <c r="B513" s="80"/>
      <c r="C513" s="80"/>
      <c r="D513" s="80"/>
      <c r="F513" s="34"/>
      <c r="G513" s="34"/>
    </row>
    <row r="514" spans="1:7">
      <c r="A514" s="79"/>
      <c r="B514" s="80"/>
      <c r="C514" s="80"/>
      <c r="D514" s="80"/>
      <c r="F514" s="34"/>
      <c r="G514" s="34"/>
    </row>
    <row r="515" spans="1:7">
      <c r="A515" s="79"/>
      <c r="B515" s="80"/>
      <c r="C515" s="80"/>
      <c r="D515" s="80"/>
      <c r="F515" s="34"/>
      <c r="G515" s="34"/>
    </row>
    <row r="516" spans="1:7">
      <c r="A516" s="79"/>
      <c r="B516" s="80"/>
      <c r="C516" s="80"/>
      <c r="D516" s="80"/>
      <c r="F516" s="34"/>
      <c r="G516" s="34"/>
    </row>
    <row r="517" spans="1:7">
      <c r="A517" s="79"/>
      <c r="B517" s="80"/>
      <c r="C517" s="80"/>
      <c r="D517" s="80"/>
      <c r="F517" s="34"/>
      <c r="G517" s="34"/>
    </row>
    <row r="518" spans="1:7">
      <c r="A518" s="79"/>
      <c r="B518" s="80"/>
      <c r="C518" s="80"/>
      <c r="D518" s="80"/>
      <c r="F518" s="34"/>
      <c r="G518" s="34"/>
    </row>
    <row r="519" spans="1:7">
      <c r="A519" s="79"/>
      <c r="B519" s="80"/>
      <c r="C519" s="80"/>
      <c r="D519" s="80"/>
      <c r="F519" s="34"/>
      <c r="G519" s="34"/>
    </row>
    <row r="520" spans="1:7">
      <c r="A520" s="79"/>
      <c r="B520" s="80"/>
      <c r="C520" s="80"/>
      <c r="D520" s="80"/>
      <c r="F520" s="34"/>
      <c r="G520" s="34"/>
    </row>
    <row r="521" spans="1:7">
      <c r="A521" s="79"/>
      <c r="B521" s="80"/>
      <c r="C521" s="80"/>
      <c r="D521" s="80"/>
      <c r="F521" s="34"/>
      <c r="G521" s="34"/>
    </row>
    <row r="522" spans="1:7">
      <c r="A522" s="79"/>
      <c r="B522" s="80"/>
      <c r="C522" s="80"/>
      <c r="D522" s="80"/>
      <c r="F522" s="34"/>
      <c r="G522" s="34"/>
    </row>
    <row r="523" spans="1:7">
      <c r="A523" s="79"/>
      <c r="B523" s="80"/>
      <c r="C523" s="80"/>
      <c r="D523" s="80"/>
      <c r="F523" s="34"/>
      <c r="G523" s="34"/>
    </row>
    <row r="524" spans="1:7">
      <c r="A524" s="79"/>
      <c r="B524" s="80"/>
      <c r="C524" s="80"/>
      <c r="D524" s="80"/>
      <c r="F524" s="34"/>
      <c r="G524" s="34"/>
    </row>
    <row r="525" spans="1:7">
      <c r="A525" s="79"/>
      <c r="B525" s="80"/>
      <c r="C525" s="80"/>
      <c r="D525" s="80"/>
      <c r="F525" s="34"/>
      <c r="G525" s="34"/>
    </row>
    <row r="526" spans="1:7">
      <c r="A526" s="79"/>
      <c r="B526" s="80"/>
      <c r="C526" s="80"/>
      <c r="D526" s="80"/>
      <c r="F526" s="34"/>
      <c r="G526" s="34"/>
    </row>
    <row r="527" spans="1:7">
      <c r="A527" s="79"/>
      <c r="B527" s="80"/>
      <c r="C527" s="80"/>
      <c r="D527" s="80"/>
      <c r="F527" s="34"/>
      <c r="G527" s="34"/>
    </row>
    <row r="528" spans="1:7">
      <c r="A528" s="79"/>
      <c r="B528" s="80"/>
      <c r="C528" s="80"/>
      <c r="D528" s="80"/>
      <c r="F528" s="34"/>
      <c r="G528" s="34"/>
    </row>
    <row r="529" spans="1:7">
      <c r="A529" s="79"/>
      <c r="B529" s="80"/>
      <c r="C529" s="80"/>
      <c r="D529" s="80"/>
      <c r="F529" s="34"/>
      <c r="G529" s="34"/>
    </row>
    <row r="530" spans="1:7">
      <c r="A530" s="79"/>
      <c r="B530" s="80"/>
      <c r="C530" s="80"/>
      <c r="D530" s="80"/>
      <c r="F530" s="34"/>
      <c r="G530" s="34"/>
    </row>
    <row r="531" spans="1:7">
      <c r="A531" s="79"/>
      <c r="B531" s="80"/>
      <c r="C531" s="80"/>
      <c r="D531" s="80"/>
      <c r="F531" s="34"/>
      <c r="G531" s="34"/>
    </row>
    <row r="532" spans="1:7">
      <c r="A532" s="79"/>
      <c r="B532" s="80"/>
      <c r="C532" s="80"/>
      <c r="D532" s="80"/>
      <c r="F532" s="34"/>
      <c r="G532" s="34"/>
    </row>
    <row r="533" spans="1:7">
      <c r="A533" s="79"/>
      <c r="B533" s="80"/>
      <c r="C533" s="80"/>
      <c r="D533" s="80"/>
      <c r="F533" s="34"/>
      <c r="G533" s="34"/>
    </row>
    <row r="534" spans="1:7">
      <c r="A534" s="79"/>
      <c r="B534" s="80"/>
      <c r="C534" s="80"/>
      <c r="D534" s="80"/>
      <c r="F534" s="34"/>
      <c r="G534" s="34"/>
    </row>
    <row r="535" spans="1:7">
      <c r="A535" s="79"/>
      <c r="B535" s="80"/>
      <c r="C535" s="80"/>
      <c r="D535" s="80"/>
      <c r="F535" s="34"/>
      <c r="G535" s="34"/>
    </row>
    <row r="536" spans="1:7">
      <c r="A536" s="79"/>
      <c r="B536" s="80"/>
      <c r="C536" s="80"/>
      <c r="D536" s="80"/>
      <c r="F536" s="34"/>
      <c r="G536" s="34"/>
    </row>
    <row r="537" spans="1:7">
      <c r="A537" s="79"/>
      <c r="B537" s="80"/>
      <c r="C537" s="80"/>
      <c r="D537" s="80"/>
      <c r="F537" s="34"/>
      <c r="G537" s="34"/>
    </row>
    <row r="538" spans="1:7">
      <c r="A538" s="79"/>
      <c r="B538" s="80"/>
      <c r="C538" s="80"/>
      <c r="D538" s="80"/>
      <c r="F538" s="34"/>
      <c r="G538" s="34"/>
    </row>
    <row r="539" spans="1:7">
      <c r="A539" s="79"/>
      <c r="B539" s="80"/>
      <c r="C539" s="80"/>
      <c r="D539" s="80"/>
      <c r="F539" s="34"/>
      <c r="G539" s="34"/>
    </row>
    <row r="540" spans="1:7">
      <c r="A540" s="79"/>
      <c r="B540" s="80"/>
      <c r="C540" s="80"/>
      <c r="D540" s="80"/>
      <c r="F540" s="34"/>
      <c r="G540" s="34"/>
    </row>
    <row r="541" spans="1:7">
      <c r="A541" s="79"/>
      <c r="B541" s="80"/>
      <c r="C541" s="80"/>
      <c r="D541" s="80"/>
      <c r="F541" s="34"/>
      <c r="G541" s="34"/>
    </row>
    <row r="542" spans="1:7">
      <c r="A542" s="79"/>
      <c r="B542" s="80"/>
      <c r="C542" s="80"/>
      <c r="D542" s="80"/>
      <c r="F542" s="34"/>
      <c r="G542" s="34"/>
    </row>
    <row r="543" spans="1:7">
      <c r="A543" s="79"/>
      <c r="B543" s="80"/>
      <c r="C543" s="80"/>
      <c r="D543" s="80"/>
      <c r="F543" s="34"/>
      <c r="G543" s="34"/>
    </row>
    <row r="544" spans="1:7">
      <c r="A544" s="79"/>
      <c r="B544" s="80"/>
      <c r="C544" s="80"/>
      <c r="D544" s="80"/>
      <c r="F544" s="34"/>
      <c r="G544" s="34"/>
    </row>
    <row r="545" spans="1:7">
      <c r="A545" s="79"/>
      <c r="B545" s="80"/>
      <c r="C545" s="80"/>
      <c r="D545" s="80"/>
      <c r="F545" s="34"/>
      <c r="G545" s="34"/>
    </row>
    <row r="546" spans="1:7">
      <c r="A546" s="79"/>
      <c r="B546" s="80"/>
      <c r="C546" s="80"/>
      <c r="D546" s="80"/>
      <c r="F546" s="34"/>
      <c r="G546" s="34"/>
    </row>
    <row r="547" spans="1:7">
      <c r="A547" s="79"/>
      <c r="B547" s="80"/>
      <c r="C547" s="80"/>
      <c r="D547" s="80"/>
      <c r="F547" s="34"/>
      <c r="G547" s="34"/>
    </row>
    <row r="548" spans="1:7">
      <c r="A548" s="79"/>
      <c r="B548" s="80"/>
      <c r="C548" s="80"/>
      <c r="D548" s="80"/>
      <c r="F548" s="34"/>
      <c r="G548" s="34"/>
    </row>
    <row r="549" spans="1:7">
      <c r="A549" s="79"/>
      <c r="B549" s="80"/>
      <c r="C549" s="80"/>
      <c r="D549" s="80"/>
      <c r="F549" s="34"/>
      <c r="G549" s="34"/>
    </row>
    <row r="550" spans="1:7">
      <c r="A550" s="79"/>
      <c r="B550" s="80"/>
      <c r="C550" s="80"/>
      <c r="D550" s="80"/>
      <c r="F550" s="34"/>
      <c r="G550" s="34"/>
    </row>
    <row r="551" spans="1:7">
      <c r="A551" s="79"/>
      <c r="B551" s="80"/>
      <c r="C551" s="80"/>
      <c r="D551" s="80"/>
      <c r="F551" s="34"/>
      <c r="G551" s="34"/>
    </row>
    <row r="552" spans="1:7">
      <c r="A552" s="79"/>
      <c r="B552" s="80"/>
      <c r="C552" s="80"/>
      <c r="D552" s="80"/>
      <c r="F552" s="34"/>
      <c r="G552" s="34"/>
    </row>
    <row r="553" spans="1:7">
      <c r="A553" s="79"/>
      <c r="B553" s="80"/>
      <c r="C553" s="80"/>
      <c r="D553" s="80"/>
      <c r="F553" s="34"/>
      <c r="G553" s="34"/>
    </row>
    <row r="554" spans="1:7">
      <c r="A554" s="79"/>
      <c r="B554" s="80"/>
      <c r="C554" s="80"/>
      <c r="D554" s="80"/>
      <c r="F554" s="34"/>
      <c r="G554" s="34"/>
    </row>
    <row r="555" spans="1:7">
      <c r="A555" s="79"/>
      <c r="B555" s="80"/>
      <c r="C555" s="80"/>
      <c r="D555" s="80"/>
      <c r="F555" s="34"/>
      <c r="G555" s="34"/>
    </row>
    <row r="556" spans="1:7">
      <c r="A556" s="79"/>
      <c r="B556" s="80"/>
      <c r="C556" s="80"/>
      <c r="D556" s="80"/>
      <c r="F556" s="34"/>
      <c r="G556" s="34"/>
    </row>
    <row r="557" spans="1:7">
      <c r="A557" s="79"/>
      <c r="B557" s="80"/>
      <c r="C557" s="80"/>
      <c r="D557" s="80"/>
      <c r="F557" s="34"/>
      <c r="G557" s="34"/>
    </row>
    <row r="558" spans="1:7">
      <c r="A558" s="79"/>
      <c r="B558" s="80"/>
      <c r="C558" s="80"/>
      <c r="D558" s="80"/>
      <c r="F558" s="34"/>
      <c r="G558" s="34"/>
    </row>
    <row r="559" spans="1:7">
      <c r="A559" s="79"/>
      <c r="B559" s="80"/>
      <c r="C559" s="80"/>
      <c r="D559" s="80"/>
      <c r="F559" s="34"/>
      <c r="G559" s="34"/>
    </row>
    <row r="560" spans="1:7">
      <c r="A560" s="79"/>
      <c r="B560" s="80"/>
      <c r="C560" s="80"/>
      <c r="D560" s="80"/>
      <c r="F560" s="34"/>
      <c r="G560" s="34"/>
    </row>
    <row r="561" spans="1:7">
      <c r="A561" s="79"/>
      <c r="B561" s="80"/>
      <c r="C561" s="80"/>
      <c r="D561" s="80"/>
      <c r="F561" s="34"/>
      <c r="G561" s="34"/>
    </row>
    <row r="562" spans="1:7">
      <c r="A562" s="79"/>
      <c r="B562" s="80"/>
      <c r="C562" s="80"/>
      <c r="D562" s="80"/>
      <c r="F562" s="34"/>
      <c r="G562" s="34"/>
    </row>
    <row r="563" spans="1:7">
      <c r="A563" s="79"/>
      <c r="B563" s="80"/>
      <c r="C563" s="80"/>
      <c r="D563" s="80"/>
      <c r="F563" s="34"/>
      <c r="G563" s="34"/>
    </row>
    <row r="564" spans="1:7">
      <c r="A564" s="79"/>
      <c r="B564" s="80"/>
      <c r="C564" s="80"/>
      <c r="D564" s="80"/>
      <c r="F564" s="34"/>
      <c r="G564" s="34"/>
    </row>
    <row r="565" spans="1:7">
      <c r="A565" s="79"/>
      <c r="B565" s="80"/>
      <c r="C565" s="80"/>
      <c r="D565" s="80"/>
      <c r="F565" s="34"/>
      <c r="G565" s="34"/>
    </row>
    <row r="566" spans="1:7">
      <c r="A566" s="79"/>
      <c r="B566" s="80"/>
      <c r="C566" s="80"/>
      <c r="D566" s="80"/>
      <c r="F566" s="34"/>
      <c r="G566" s="34"/>
    </row>
    <row r="567" spans="1:7">
      <c r="A567" s="79"/>
      <c r="B567" s="80"/>
      <c r="C567" s="80"/>
      <c r="D567" s="80"/>
      <c r="F567" s="34"/>
      <c r="G567" s="34"/>
    </row>
    <row r="568" spans="1:7">
      <c r="A568" s="79"/>
      <c r="B568" s="80"/>
      <c r="C568" s="80"/>
      <c r="D568" s="80"/>
      <c r="F568" s="34"/>
      <c r="G568" s="34"/>
    </row>
    <row r="569" spans="1:7">
      <c r="A569" s="79"/>
      <c r="B569" s="80"/>
      <c r="C569" s="80"/>
      <c r="D569" s="80"/>
      <c r="F569" s="34"/>
      <c r="G569" s="34"/>
    </row>
    <row r="570" spans="1:7">
      <c r="A570" s="79"/>
      <c r="B570" s="80"/>
      <c r="C570" s="80"/>
      <c r="D570" s="80"/>
      <c r="F570" s="34"/>
      <c r="G570" s="34"/>
    </row>
    <row r="571" spans="1:7">
      <c r="A571" s="79"/>
      <c r="B571" s="80"/>
      <c r="C571" s="80"/>
      <c r="D571" s="80"/>
      <c r="F571" s="34"/>
      <c r="G571" s="34"/>
    </row>
    <row r="572" spans="1:7">
      <c r="A572" s="79"/>
      <c r="B572" s="80"/>
      <c r="C572" s="80"/>
      <c r="D572" s="80"/>
      <c r="F572" s="34"/>
      <c r="G572" s="34"/>
    </row>
    <row r="573" spans="1:7">
      <c r="A573" s="79"/>
      <c r="B573" s="80"/>
      <c r="C573" s="80"/>
      <c r="D573" s="80"/>
      <c r="F573" s="34"/>
      <c r="G573" s="34"/>
    </row>
    <row r="574" spans="1:7">
      <c r="A574" s="79"/>
      <c r="B574" s="80"/>
      <c r="C574" s="80"/>
      <c r="D574" s="80"/>
      <c r="F574" s="34"/>
      <c r="G574" s="34"/>
    </row>
    <row r="575" spans="1:7">
      <c r="A575" s="79"/>
      <c r="B575" s="80"/>
      <c r="C575" s="80"/>
      <c r="D575" s="80"/>
      <c r="F575" s="34"/>
      <c r="G575" s="34"/>
    </row>
    <row r="576" spans="1:7">
      <c r="A576" s="79"/>
      <c r="B576" s="80"/>
      <c r="C576" s="80"/>
      <c r="D576" s="80"/>
      <c r="F576" s="34"/>
      <c r="G576" s="34"/>
    </row>
    <row r="577" spans="1:7">
      <c r="A577" s="79"/>
      <c r="B577" s="80"/>
      <c r="C577" s="80"/>
      <c r="D577" s="80"/>
      <c r="F577" s="34"/>
      <c r="G577" s="34"/>
    </row>
    <row r="578" spans="1:7">
      <c r="A578" s="79"/>
      <c r="B578" s="80"/>
      <c r="C578" s="80"/>
      <c r="D578" s="80"/>
      <c r="F578" s="34"/>
      <c r="G578" s="34"/>
    </row>
    <row r="579" spans="1:7">
      <c r="A579" s="79"/>
      <c r="B579" s="80"/>
      <c r="C579" s="80"/>
      <c r="D579" s="80"/>
      <c r="F579" s="34"/>
      <c r="G579" s="34"/>
    </row>
    <row r="580" spans="1:7">
      <c r="A580" s="79"/>
      <c r="B580" s="80"/>
      <c r="C580" s="80"/>
      <c r="D580" s="80"/>
      <c r="F580" s="34"/>
      <c r="G580" s="34"/>
    </row>
    <row r="581" spans="1:7">
      <c r="A581" s="79"/>
      <c r="B581" s="80"/>
      <c r="C581" s="80"/>
      <c r="D581" s="80"/>
      <c r="F581" s="34"/>
      <c r="G581" s="34"/>
    </row>
    <row r="582" spans="1:7">
      <c r="A582" s="79"/>
      <c r="B582" s="80"/>
      <c r="C582" s="80"/>
      <c r="D582" s="80"/>
      <c r="F582" s="34"/>
      <c r="G582" s="34"/>
    </row>
    <row r="583" spans="1:7">
      <c r="A583" s="79"/>
      <c r="B583" s="80"/>
      <c r="C583" s="80"/>
      <c r="D583" s="80"/>
      <c r="F583" s="34"/>
      <c r="G583" s="34"/>
    </row>
    <row r="584" spans="1:7">
      <c r="A584" s="79"/>
      <c r="B584" s="80"/>
      <c r="C584" s="80"/>
      <c r="D584" s="80"/>
      <c r="F584" s="34"/>
      <c r="G584" s="34"/>
    </row>
    <row r="585" spans="1:7">
      <c r="A585" s="79"/>
      <c r="B585" s="80"/>
      <c r="C585" s="80"/>
      <c r="D585" s="80"/>
      <c r="F585" s="34"/>
      <c r="G585" s="34"/>
    </row>
    <row r="586" spans="1:7">
      <c r="A586" s="79"/>
      <c r="B586" s="80"/>
      <c r="C586" s="80"/>
      <c r="D586" s="80"/>
      <c r="F586" s="34"/>
      <c r="G586" s="34"/>
    </row>
    <row r="587" spans="1:7">
      <c r="A587" s="79"/>
      <c r="B587" s="80"/>
      <c r="C587" s="80"/>
      <c r="D587" s="80"/>
      <c r="F587" s="34"/>
      <c r="G587" s="34"/>
    </row>
    <row r="588" spans="1:7">
      <c r="A588" s="79"/>
      <c r="B588" s="80"/>
      <c r="C588" s="80"/>
      <c r="D588" s="80"/>
      <c r="F588" s="34"/>
      <c r="G588" s="34"/>
    </row>
    <row r="589" spans="1:7">
      <c r="A589" s="79"/>
      <c r="B589" s="80"/>
      <c r="C589" s="80"/>
      <c r="D589" s="80"/>
      <c r="F589" s="34"/>
      <c r="G589" s="34"/>
    </row>
    <row r="590" spans="1:7">
      <c r="A590" s="79"/>
      <c r="B590" s="80"/>
      <c r="C590" s="80"/>
      <c r="D590" s="80"/>
      <c r="F590" s="34"/>
      <c r="G590" s="34"/>
    </row>
    <row r="591" spans="1:7">
      <c r="A591" s="79"/>
      <c r="B591" s="80"/>
      <c r="C591" s="80"/>
      <c r="D591" s="80"/>
      <c r="F591" s="34"/>
      <c r="G591" s="34"/>
    </row>
    <row r="592" spans="1:7">
      <c r="A592" s="79"/>
      <c r="B592" s="80"/>
      <c r="C592" s="80"/>
      <c r="D592" s="80"/>
      <c r="F592" s="34"/>
      <c r="G592" s="34"/>
    </row>
    <row r="593" spans="1:7">
      <c r="A593" s="79"/>
      <c r="B593" s="80"/>
      <c r="C593" s="80"/>
      <c r="D593" s="80"/>
      <c r="F593" s="34"/>
      <c r="G593" s="34"/>
    </row>
    <row r="594" spans="1:7">
      <c r="A594" s="79"/>
      <c r="B594" s="80"/>
      <c r="C594" s="80"/>
      <c r="D594" s="80"/>
      <c r="F594" s="34"/>
      <c r="G594" s="34"/>
    </row>
    <row r="595" spans="1:7">
      <c r="A595" s="79"/>
      <c r="B595" s="80"/>
      <c r="C595" s="80"/>
      <c r="D595" s="80"/>
      <c r="F595" s="34"/>
      <c r="G595" s="34"/>
    </row>
    <row r="596" spans="1:7">
      <c r="A596" s="79"/>
      <c r="B596" s="80"/>
      <c r="C596" s="80"/>
      <c r="D596" s="80"/>
      <c r="F596" s="34"/>
      <c r="G596" s="34"/>
    </row>
    <row r="597" spans="1:7">
      <c r="A597" s="79"/>
      <c r="B597" s="80"/>
      <c r="C597" s="80"/>
      <c r="D597" s="80"/>
      <c r="F597" s="34"/>
      <c r="G597" s="34"/>
    </row>
    <row r="598" spans="1:7">
      <c r="A598" s="79"/>
      <c r="B598" s="80"/>
      <c r="C598" s="80"/>
      <c r="D598" s="80"/>
      <c r="F598" s="34"/>
      <c r="G598" s="34"/>
    </row>
    <row r="599" spans="1:7">
      <c r="A599" s="79"/>
      <c r="B599" s="80"/>
      <c r="C599" s="80"/>
      <c r="D599" s="80"/>
      <c r="F599" s="34"/>
      <c r="G599" s="34"/>
    </row>
    <row r="600" spans="1:7">
      <c r="A600" s="79"/>
      <c r="B600" s="80"/>
      <c r="C600" s="80"/>
      <c r="D600" s="80"/>
      <c r="F600" s="34"/>
      <c r="G600" s="34"/>
    </row>
    <row r="601" spans="1:7">
      <c r="A601" s="79"/>
      <c r="B601" s="80"/>
      <c r="C601" s="80"/>
      <c r="D601" s="80"/>
      <c r="F601" s="34"/>
      <c r="G601" s="34"/>
    </row>
    <row r="602" spans="1:7">
      <c r="A602" s="79"/>
      <c r="B602" s="80"/>
      <c r="C602" s="80"/>
      <c r="D602" s="80"/>
      <c r="F602" s="34"/>
      <c r="G602" s="34"/>
    </row>
    <row r="603" spans="1:7">
      <c r="A603" s="79"/>
      <c r="B603" s="80"/>
      <c r="C603" s="80"/>
      <c r="D603" s="80"/>
      <c r="F603" s="34"/>
      <c r="G603" s="34"/>
    </row>
    <row r="604" spans="1:7">
      <c r="A604" s="79"/>
      <c r="B604" s="80"/>
      <c r="C604" s="80"/>
      <c r="D604" s="80"/>
      <c r="F604" s="34"/>
      <c r="G604" s="34"/>
    </row>
    <row r="605" spans="1:7">
      <c r="A605" s="79"/>
      <c r="B605" s="80"/>
      <c r="C605" s="80"/>
      <c r="D605" s="80"/>
      <c r="F605" s="34"/>
      <c r="G605" s="34"/>
    </row>
    <row r="606" spans="1:7">
      <c r="A606" s="79"/>
      <c r="B606" s="80"/>
      <c r="C606" s="80"/>
      <c r="D606" s="80"/>
      <c r="F606" s="34"/>
      <c r="G606" s="34"/>
    </row>
    <row r="607" spans="1:7">
      <c r="A607" s="79"/>
      <c r="B607" s="80"/>
      <c r="C607" s="80"/>
      <c r="D607" s="80"/>
      <c r="F607" s="34"/>
      <c r="G607" s="34"/>
    </row>
    <row r="608" spans="1:7">
      <c r="A608" s="79"/>
      <c r="B608" s="80"/>
      <c r="C608" s="80"/>
      <c r="D608" s="80"/>
      <c r="F608" s="34"/>
      <c r="G608" s="34"/>
    </row>
    <row r="609" spans="1:7">
      <c r="A609" s="79"/>
      <c r="B609" s="80"/>
      <c r="C609" s="80"/>
      <c r="D609" s="80"/>
      <c r="F609" s="34"/>
      <c r="G609" s="34"/>
    </row>
    <row r="610" spans="1:7">
      <c r="A610" s="79"/>
      <c r="B610" s="80"/>
      <c r="C610" s="80"/>
      <c r="D610" s="80"/>
      <c r="F610" s="34"/>
      <c r="G610" s="34"/>
    </row>
    <row r="611" spans="1:7">
      <c r="A611" s="79"/>
      <c r="B611" s="80"/>
      <c r="C611" s="80"/>
      <c r="D611" s="80"/>
      <c r="F611" s="34"/>
      <c r="G611" s="34"/>
    </row>
    <row r="612" spans="1:7">
      <c r="A612" s="79"/>
      <c r="B612" s="80"/>
      <c r="C612" s="80"/>
      <c r="D612" s="80"/>
      <c r="F612" s="34"/>
      <c r="G612" s="34"/>
    </row>
    <row r="613" spans="1:7">
      <c r="A613" s="79"/>
      <c r="B613" s="80"/>
      <c r="C613" s="80"/>
      <c r="D613" s="80"/>
      <c r="F613" s="34"/>
      <c r="G613" s="34"/>
    </row>
    <row r="614" spans="1:7">
      <c r="A614" s="79"/>
      <c r="B614" s="80"/>
      <c r="C614" s="80"/>
      <c r="D614" s="80"/>
      <c r="F614" s="34"/>
      <c r="G614" s="34"/>
    </row>
    <row r="615" spans="1:7">
      <c r="A615" s="79"/>
      <c r="B615" s="80"/>
      <c r="C615" s="80"/>
      <c r="D615" s="80"/>
      <c r="F615" s="34"/>
      <c r="G615" s="34"/>
    </row>
    <row r="616" spans="1:7">
      <c r="A616" s="79"/>
      <c r="B616" s="80"/>
      <c r="C616" s="80"/>
      <c r="D616" s="80"/>
      <c r="F616" s="34"/>
      <c r="G616" s="34"/>
    </row>
    <row r="617" spans="1:7">
      <c r="A617" s="79"/>
      <c r="B617" s="80"/>
      <c r="C617" s="80"/>
      <c r="D617" s="80"/>
      <c r="F617" s="34"/>
      <c r="G617" s="34"/>
    </row>
    <row r="618" spans="1:7">
      <c r="A618" s="79"/>
      <c r="B618" s="80"/>
      <c r="C618" s="80"/>
      <c r="D618" s="80"/>
      <c r="F618" s="34"/>
      <c r="G618" s="34"/>
    </row>
    <row r="619" spans="1:7">
      <c r="A619" s="79"/>
      <c r="B619" s="80"/>
      <c r="C619" s="80"/>
      <c r="D619" s="80"/>
      <c r="F619" s="34"/>
      <c r="G619" s="34"/>
    </row>
    <row r="620" spans="1:7">
      <c r="A620" s="79"/>
      <c r="B620" s="80"/>
      <c r="C620" s="80"/>
      <c r="D620" s="80"/>
      <c r="F620" s="34"/>
      <c r="G620" s="34"/>
    </row>
    <row r="621" spans="1:7">
      <c r="A621" s="79"/>
      <c r="B621" s="80"/>
      <c r="C621" s="80"/>
      <c r="D621" s="80"/>
      <c r="F621" s="34"/>
      <c r="G621" s="34"/>
    </row>
    <row r="622" spans="1:7">
      <c r="A622" s="79"/>
      <c r="B622" s="80"/>
      <c r="C622" s="80"/>
      <c r="D622" s="80"/>
      <c r="F622" s="34"/>
      <c r="G622" s="34"/>
    </row>
    <row r="623" spans="1:7">
      <c r="A623" s="79"/>
      <c r="B623" s="80"/>
      <c r="C623" s="80"/>
      <c r="D623" s="80"/>
      <c r="F623" s="34"/>
      <c r="G623" s="34"/>
    </row>
    <row r="624" spans="1:7">
      <c r="A624" s="79"/>
      <c r="B624" s="80"/>
      <c r="C624" s="80"/>
      <c r="D624" s="80"/>
      <c r="F624" s="34"/>
      <c r="G624" s="34"/>
    </row>
    <row r="625" spans="1:7">
      <c r="A625" s="79"/>
      <c r="B625" s="80"/>
      <c r="C625" s="80"/>
      <c r="D625" s="80"/>
      <c r="F625" s="34"/>
      <c r="G625" s="34"/>
    </row>
    <row r="626" spans="1:7">
      <c r="A626" s="79"/>
      <c r="B626" s="80"/>
      <c r="C626" s="80"/>
      <c r="D626" s="80"/>
      <c r="F626" s="34"/>
      <c r="G626" s="34"/>
    </row>
    <row r="627" spans="1:7">
      <c r="A627" s="79"/>
      <c r="B627" s="80"/>
      <c r="C627" s="80"/>
      <c r="D627" s="80"/>
      <c r="F627" s="34"/>
      <c r="G627" s="34"/>
    </row>
    <row r="628" spans="1:7">
      <c r="A628" s="79"/>
      <c r="B628" s="80"/>
      <c r="C628" s="80"/>
      <c r="D628" s="80"/>
      <c r="F628" s="34"/>
      <c r="G628" s="34"/>
    </row>
    <row r="629" spans="1:7">
      <c r="A629" s="79"/>
      <c r="B629" s="80"/>
      <c r="C629" s="80"/>
      <c r="D629" s="80"/>
      <c r="F629" s="34"/>
      <c r="G629" s="34"/>
    </row>
    <row r="630" spans="1:7">
      <c r="A630" s="79"/>
      <c r="B630" s="80"/>
      <c r="C630" s="80"/>
      <c r="D630" s="80"/>
      <c r="F630" s="34"/>
      <c r="G630" s="34"/>
    </row>
    <row r="631" spans="1:7">
      <c r="A631" s="79"/>
      <c r="B631" s="80"/>
      <c r="C631" s="80"/>
      <c r="D631" s="80"/>
      <c r="F631" s="34"/>
      <c r="G631" s="34"/>
    </row>
    <row r="632" spans="1:7">
      <c r="A632" s="79"/>
      <c r="B632" s="80"/>
      <c r="C632" s="80"/>
      <c r="D632" s="80"/>
      <c r="F632" s="34"/>
      <c r="G632" s="34"/>
    </row>
    <row r="633" spans="1:7">
      <c r="A633" s="79"/>
      <c r="B633" s="80"/>
      <c r="C633" s="80"/>
      <c r="D633" s="80"/>
      <c r="F633" s="34"/>
      <c r="G633" s="34"/>
    </row>
    <row r="634" spans="1:7">
      <c r="A634" s="79"/>
      <c r="B634" s="80"/>
      <c r="C634" s="80"/>
      <c r="D634" s="80"/>
      <c r="F634" s="34"/>
      <c r="G634" s="34"/>
    </row>
    <row r="635" spans="1:7">
      <c r="A635" s="79"/>
      <c r="B635" s="80"/>
      <c r="C635" s="80"/>
      <c r="D635" s="80"/>
      <c r="F635" s="34"/>
      <c r="G635" s="34"/>
    </row>
    <row r="636" spans="1:7">
      <c r="A636" s="79"/>
      <c r="B636" s="80"/>
      <c r="C636" s="80"/>
      <c r="D636" s="80"/>
      <c r="F636" s="34"/>
      <c r="G636" s="34"/>
    </row>
    <row r="637" spans="1:7">
      <c r="A637" s="79"/>
      <c r="B637" s="80"/>
      <c r="C637" s="80"/>
      <c r="D637" s="80"/>
      <c r="F637" s="34"/>
      <c r="G637" s="34"/>
    </row>
    <row r="638" spans="1:7">
      <c r="A638" s="79"/>
      <c r="B638" s="80"/>
      <c r="C638" s="80"/>
      <c r="D638" s="80"/>
      <c r="F638" s="34"/>
      <c r="G638" s="34"/>
    </row>
    <row r="639" spans="1:7">
      <c r="A639" s="79"/>
      <c r="B639" s="80"/>
      <c r="C639" s="80"/>
      <c r="D639" s="80"/>
      <c r="F639" s="34"/>
      <c r="G639" s="34"/>
    </row>
    <row r="640" spans="1:7">
      <c r="A640" s="79"/>
      <c r="B640" s="80"/>
      <c r="C640" s="80"/>
      <c r="D640" s="80"/>
      <c r="F640" s="34"/>
      <c r="G640" s="34"/>
    </row>
    <row r="641" spans="1:7">
      <c r="A641" s="79"/>
      <c r="B641" s="80"/>
      <c r="C641" s="80"/>
      <c r="D641" s="80"/>
      <c r="F641" s="34"/>
      <c r="G641" s="34"/>
    </row>
    <row r="642" spans="1:7">
      <c r="A642" s="79"/>
      <c r="B642" s="80"/>
      <c r="C642" s="80"/>
      <c r="D642" s="80"/>
      <c r="F642" s="34"/>
      <c r="G642" s="34"/>
    </row>
    <row r="643" spans="1:7">
      <c r="A643" s="79"/>
      <c r="B643" s="80"/>
      <c r="C643" s="80"/>
      <c r="D643" s="80"/>
      <c r="F643" s="34"/>
      <c r="G643" s="34"/>
    </row>
    <row r="644" spans="1:7">
      <c r="A644" s="79"/>
      <c r="B644" s="80"/>
      <c r="C644" s="80"/>
      <c r="D644" s="80"/>
      <c r="F644" s="34"/>
      <c r="G644" s="34"/>
    </row>
    <row r="645" spans="1:7">
      <c r="A645" s="79"/>
      <c r="B645" s="80"/>
      <c r="C645" s="80"/>
      <c r="D645" s="80"/>
      <c r="F645" s="34"/>
      <c r="G645" s="34"/>
    </row>
    <row r="646" spans="1:7">
      <c r="A646" s="79"/>
      <c r="B646" s="80"/>
      <c r="C646" s="80"/>
      <c r="D646" s="80"/>
      <c r="F646" s="34"/>
      <c r="G646" s="34"/>
    </row>
    <row r="647" spans="1:7">
      <c r="A647" s="79"/>
      <c r="B647" s="80"/>
      <c r="C647" s="80"/>
      <c r="D647" s="80"/>
      <c r="F647" s="34"/>
      <c r="G647" s="34"/>
    </row>
    <row r="648" spans="1:7">
      <c r="A648" s="79"/>
      <c r="B648" s="80"/>
      <c r="C648" s="80"/>
      <c r="D648" s="80"/>
      <c r="F648" s="34"/>
      <c r="G648" s="34"/>
    </row>
    <row r="649" spans="1:7">
      <c r="A649" s="79"/>
      <c r="B649" s="80"/>
      <c r="C649" s="80"/>
      <c r="D649" s="80"/>
      <c r="F649" s="34"/>
      <c r="G649" s="34"/>
    </row>
    <row r="650" spans="1:7">
      <c r="A650" s="79"/>
      <c r="B650" s="80"/>
      <c r="C650" s="80"/>
      <c r="D650" s="80"/>
      <c r="F650" s="34"/>
      <c r="G650" s="34"/>
    </row>
    <row r="651" spans="1:7">
      <c r="A651" s="79"/>
      <c r="B651" s="80"/>
      <c r="C651" s="80"/>
      <c r="D651" s="80"/>
      <c r="F651" s="34"/>
      <c r="G651" s="34"/>
    </row>
    <row r="652" spans="1:7">
      <c r="A652" s="79"/>
      <c r="B652" s="80"/>
      <c r="C652" s="80"/>
      <c r="D652" s="80"/>
      <c r="F652" s="34"/>
      <c r="G652" s="34"/>
    </row>
    <row r="653" spans="1:7">
      <c r="A653" s="79"/>
      <c r="B653" s="80"/>
      <c r="C653" s="80"/>
      <c r="D653" s="80"/>
      <c r="F653" s="34"/>
      <c r="G653" s="34"/>
    </row>
    <row r="654" spans="1:7">
      <c r="A654" s="79"/>
      <c r="B654" s="80"/>
      <c r="C654" s="80"/>
      <c r="D654" s="80"/>
      <c r="F654" s="34"/>
      <c r="G654" s="34"/>
    </row>
    <row r="655" spans="1:7">
      <c r="A655" s="79"/>
      <c r="B655" s="80"/>
      <c r="C655" s="80"/>
      <c r="D655" s="80"/>
      <c r="F655" s="34"/>
      <c r="G655" s="34"/>
    </row>
    <row r="656" spans="1:7">
      <c r="A656" s="79"/>
      <c r="B656" s="80"/>
      <c r="C656" s="80"/>
      <c r="D656" s="80"/>
      <c r="F656" s="34"/>
      <c r="G656" s="34"/>
    </row>
    <row r="657" spans="1:7">
      <c r="A657" s="79"/>
      <c r="B657" s="80"/>
      <c r="C657" s="80"/>
      <c r="D657" s="80"/>
      <c r="F657" s="34"/>
      <c r="G657" s="34"/>
    </row>
    <row r="658" spans="1:7">
      <c r="A658" s="79"/>
      <c r="B658" s="80"/>
      <c r="C658" s="80"/>
      <c r="D658" s="80"/>
      <c r="F658" s="34"/>
      <c r="G658" s="34"/>
    </row>
    <row r="659" spans="1:7">
      <c r="A659" s="79"/>
      <c r="B659" s="80"/>
      <c r="C659" s="80"/>
      <c r="D659" s="80"/>
      <c r="F659" s="34"/>
      <c r="G659" s="34"/>
    </row>
    <row r="660" spans="1:7">
      <c r="A660" s="79"/>
      <c r="B660" s="80"/>
      <c r="C660" s="80"/>
      <c r="D660" s="80"/>
      <c r="F660" s="34"/>
      <c r="G660" s="34"/>
    </row>
    <row r="661" spans="1:7">
      <c r="A661" s="79"/>
      <c r="B661" s="80"/>
      <c r="C661" s="80"/>
      <c r="D661" s="80"/>
      <c r="F661" s="34"/>
      <c r="G661" s="34"/>
    </row>
    <row r="662" spans="1:7">
      <c r="A662" s="79"/>
      <c r="B662" s="80"/>
      <c r="C662" s="80"/>
      <c r="D662" s="80"/>
      <c r="F662" s="34"/>
      <c r="G662" s="34"/>
    </row>
    <row r="663" spans="1:7">
      <c r="A663" s="79"/>
      <c r="B663" s="80"/>
      <c r="C663" s="80"/>
      <c r="D663" s="80"/>
      <c r="F663" s="34"/>
      <c r="G663" s="34"/>
    </row>
    <row r="664" spans="1:7">
      <c r="A664" s="79"/>
      <c r="B664" s="80"/>
      <c r="C664" s="80"/>
      <c r="D664" s="80"/>
      <c r="F664" s="34"/>
      <c r="G664" s="34"/>
    </row>
    <row r="665" spans="1:7">
      <c r="A665" s="79"/>
      <c r="B665" s="80"/>
      <c r="C665" s="80"/>
      <c r="D665" s="80"/>
      <c r="F665" s="34"/>
      <c r="G665" s="34"/>
    </row>
    <row r="666" spans="1:7">
      <c r="A666" s="79"/>
      <c r="B666" s="80"/>
      <c r="C666" s="80"/>
      <c r="D666" s="80"/>
      <c r="F666" s="34"/>
      <c r="G666" s="34"/>
    </row>
    <row r="667" spans="1:7">
      <c r="A667" s="79"/>
      <c r="B667" s="80"/>
      <c r="C667" s="80"/>
      <c r="D667" s="80"/>
      <c r="F667" s="34"/>
      <c r="G667" s="34"/>
    </row>
    <row r="668" spans="1:7">
      <c r="A668" s="79"/>
      <c r="B668" s="80"/>
      <c r="C668" s="80"/>
      <c r="D668" s="80"/>
      <c r="F668" s="34"/>
      <c r="G668" s="34"/>
    </row>
    <row r="669" spans="1:7">
      <c r="A669" s="79"/>
      <c r="B669" s="80"/>
      <c r="C669" s="80"/>
      <c r="D669" s="80"/>
      <c r="F669" s="34"/>
      <c r="G669" s="34"/>
    </row>
    <row r="670" spans="1:7">
      <c r="A670" s="79"/>
      <c r="B670" s="80"/>
      <c r="C670" s="80"/>
      <c r="D670" s="80"/>
      <c r="F670" s="34"/>
      <c r="G670" s="34"/>
    </row>
    <row r="671" spans="1:7">
      <c r="A671" s="79"/>
      <c r="B671" s="80"/>
      <c r="C671" s="80"/>
      <c r="D671" s="80"/>
      <c r="F671" s="34"/>
      <c r="G671" s="34"/>
    </row>
    <row r="672" spans="1:7">
      <c r="A672" s="79"/>
      <c r="B672" s="80"/>
      <c r="C672" s="80"/>
      <c r="D672" s="80"/>
      <c r="F672" s="34"/>
      <c r="G672" s="34"/>
    </row>
    <row r="673" spans="1:7">
      <c r="A673" s="79"/>
      <c r="B673" s="80"/>
      <c r="C673" s="80"/>
      <c r="D673" s="80"/>
      <c r="F673" s="34"/>
      <c r="G673" s="34"/>
    </row>
    <row r="674" spans="1:7">
      <c r="A674" s="79"/>
      <c r="B674" s="80"/>
      <c r="C674" s="80"/>
      <c r="D674" s="80"/>
      <c r="F674" s="34"/>
      <c r="G674" s="34"/>
    </row>
    <row r="675" spans="1:7">
      <c r="A675" s="79"/>
      <c r="B675" s="80"/>
      <c r="C675" s="80"/>
      <c r="D675" s="80"/>
      <c r="F675" s="34"/>
      <c r="G675" s="34"/>
    </row>
    <row r="676" spans="1:7">
      <c r="A676" s="79"/>
      <c r="B676" s="80"/>
      <c r="C676" s="80"/>
      <c r="D676" s="80"/>
      <c r="F676" s="34"/>
      <c r="G676" s="34"/>
    </row>
    <row r="677" spans="1:7">
      <c r="A677" s="79"/>
      <c r="B677" s="80"/>
      <c r="C677" s="80"/>
      <c r="D677" s="80"/>
      <c r="F677" s="34"/>
      <c r="G677" s="34"/>
    </row>
    <row r="678" spans="1:7">
      <c r="A678" s="79"/>
      <c r="B678" s="80"/>
      <c r="C678" s="80"/>
      <c r="D678" s="80"/>
      <c r="F678" s="34"/>
      <c r="G678" s="34"/>
    </row>
    <row r="679" spans="1:7">
      <c r="A679" s="79"/>
      <c r="B679" s="80"/>
      <c r="C679" s="80"/>
      <c r="D679" s="80"/>
      <c r="F679" s="34"/>
      <c r="G679" s="34"/>
    </row>
    <row r="680" spans="1:7">
      <c r="A680" s="79"/>
      <c r="B680" s="80"/>
      <c r="C680" s="80"/>
      <c r="D680" s="80"/>
      <c r="F680" s="34"/>
      <c r="G680" s="34"/>
    </row>
    <row r="681" spans="1:7">
      <c r="A681" s="79"/>
      <c r="B681" s="80"/>
      <c r="C681" s="80"/>
      <c r="D681" s="80"/>
      <c r="F681" s="34"/>
      <c r="G681" s="34"/>
    </row>
    <row r="682" spans="1:7">
      <c r="A682" s="79"/>
      <c r="B682" s="80"/>
      <c r="C682" s="80"/>
      <c r="D682" s="80"/>
      <c r="F682" s="34"/>
      <c r="G682" s="34"/>
    </row>
    <row r="683" spans="1:7">
      <c r="A683" s="79"/>
      <c r="B683" s="80"/>
      <c r="C683" s="80"/>
      <c r="D683" s="80"/>
      <c r="F683" s="34"/>
      <c r="G683" s="34"/>
    </row>
    <row r="684" spans="1:7">
      <c r="A684" s="79"/>
      <c r="B684" s="80"/>
      <c r="C684" s="80"/>
      <c r="D684" s="80"/>
      <c r="F684" s="34"/>
      <c r="G684" s="34"/>
    </row>
    <row r="685" spans="1:7">
      <c r="A685" s="79"/>
      <c r="B685" s="80"/>
      <c r="C685" s="80"/>
      <c r="D685" s="80"/>
      <c r="F685" s="34"/>
      <c r="G685" s="34"/>
    </row>
    <row r="686" spans="1:7">
      <c r="A686" s="79"/>
      <c r="B686" s="80"/>
      <c r="C686" s="80"/>
      <c r="D686" s="80"/>
      <c r="F686" s="34"/>
      <c r="G686" s="34"/>
    </row>
    <row r="687" spans="1:7">
      <c r="A687" s="79"/>
      <c r="B687" s="80"/>
      <c r="C687" s="80"/>
      <c r="D687" s="80"/>
      <c r="F687" s="34"/>
      <c r="G687" s="34"/>
    </row>
    <row r="688" spans="1:7">
      <c r="A688" s="79"/>
      <c r="B688" s="80"/>
      <c r="C688" s="80"/>
      <c r="D688" s="80"/>
      <c r="F688" s="34"/>
      <c r="G688" s="34"/>
    </row>
    <row r="689" spans="1:7">
      <c r="A689" s="79"/>
      <c r="B689" s="80"/>
      <c r="C689" s="80"/>
      <c r="D689" s="80"/>
      <c r="F689" s="34"/>
      <c r="G689" s="34"/>
    </row>
    <row r="690" spans="1:7">
      <c r="A690" s="79"/>
      <c r="B690" s="80"/>
      <c r="C690" s="80"/>
      <c r="D690" s="80"/>
      <c r="F690" s="34"/>
      <c r="G690" s="34"/>
    </row>
    <row r="691" spans="1:7">
      <c r="A691" s="79"/>
      <c r="B691" s="80"/>
      <c r="C691" s="80"/>
      <c r="D691" s="80"/>
      <c r="F691" s="34"/>
      <c r="G691" s="34"/>
    </row>
    <row r="692" spans="1:7">
      <c r="A692" s="79"/>
      <c r="B692" s="80"/>
      <c r="C692" s="80"/>
      <c r="D692" s="80"/>
      <c r="F692" s="34"/>
      <c r="G692" s="34"/>
    </row>
    <row r="693" spans="1:7">
      <c r="A693" s="79"/>
      <c r="B693" s="80"/>
      <c r="C693" s="80"/>
      <c r="D693" s="80"/>
      <c r="F693" s="34"/>
      <c r="G693" s="34"/>
    </row>
    <row r="694" spans="1:7">
      <c r="A694" s="79"/>
      <c r="B694" s="80"/>
      <c r="C694" s="80"/>
      <c r="D694" s="80"/>
      <c r="F694" s="34"/>
      <c r="G694" s="34"/>
    </row>
    <row r="695" spans="1:7">
      <c r="A695" s="79"/>
      <c r="B695" s="80"/>
      <c r="C695" s="80"/>
      <c r="D695" s="80"/>
      <c r="F695" s="34"/>
      <c r="G695" s="34"/>
    </row>
    <row r="696" spans="1:7">
      <c r="A696" s="79"/>
      <c r="B696" s="80"/>
      <c r="C696" s="80"/>
      <c r="D696" s="80"/>
      <c r="F696" s="34"/>
      <c r="G696" s="34"/>
    </row>
    <row r="697" spans="1:7">
      <c r="A697" s="79"/>
      <c r="B697" s="80"/>
      <c r="C697" s="80"/>
      <c r="D697" s="80"/>
      <c r="F697" s="34"/>
      <c r="G697" s="34"/>
    </row>
    <row r="698" spans="1:7">
      <c r="A698" s="79"/>
      <c r="B698" s="80"/>
      <c r="C698" s="80"/>
      <c r="D698" s="80"/>
      <c r="F698" s="34"/>
      <c r="G698" s="34"/>
    </row>
    <row r="699" spans="1:7">
      <c r="A699" s="79"/>
      <c r="B699" s="80"/>
      <c r="C699" s="80"/>
      <c r="D699" s="80"/>
      <c r="F699" s="34"/>
      <c r="G699" s="34"/>
    </row>
    <row r="700" spans="1:7">
      <c r="A700" s="79"/>
      <c r="B700" s="80"/>
      <c r="C700" s="80"/>
      <c r="D700" s="80"/>
      <c r="F700" s="34"/>
      <c r="G700" s="34"/>
    </row>
    <row r="701" spans="1:7">
      <c r="A701" s="79"/>
      <c r="B701" s="80"/>
      <c r="C701" s="80"/>
      <c r="D701" s="80"/>
      <c r="F701" s="34"/>
      <c r="G701" s="34"/>
    </row>
    <row r="702" spans="1:7">
      <c r="A702" s="79"/>
      <c r="B702" s="80"/>
      <c r="C702" s="80"/>
      <c r="D702" s="80"/>
      <c r="F702" s="34"/>
      <c r="G702" s="34"/>
    </row>
    <row r="703" spans="1:7">
      <c r="A703" s="79"/>
      <c r="B703" s="80"/>
      <c r="C703" s="80"/>
      <c r="D703" s="80"/>
      <c r="F703" s="34"/>
      <c r="G703" s="34"/>
    </row>
    <row r="704" spans="1:7">
      <c r="A704" s="79"/>
      <c r="B704" s="80"/>
      <c r="C704" s="80"/>
      <c r="D704" s="80"/>
      <c r="F704" s="34"/>
      <c r="G704" s="34"/>
    </row>
    <row r="705" spans="1:7">
      <c r="A705" s="79"/>
      <c r="B705" s="80"/>
      <c r="C705" s="80"/>
      <c r="D705" s="80"/>
      <c r="F705" s="34"/>
      <c r="G705" s="34"/>
    </row>
    <row r="706" spans="1:7">
      <c r="A706" s="79"/>
      <c r="B706" s="80"/>
      <c r="C706" s="80"/>
      <c r="D706" s="80"/>
      <c r="F706" s="34"/>
      <c r="G706" s="34"/>
    </row>
    <row r="707" spans="1:7">
      <c r="A707" s="79"/>
      <c r="B707" s="80"/>
      <c r="C707" s="80"/>
      <c r="D707" s="80"/>
      <c r="F707" s="34"/>
      <c r="G707" s="34"/>
    </row>
    <row r="708" spans="1:7">
      <c r="A708" s="79"/>
      <c r="B708" s="80"/>
      <c r="C708" s="80"/>
      <c r="D708" s="80"/>
      <c r="F708" s="34"/>
      <c r="G708" s="34"/>
    </row>
    <row r="709" spans="1:7">
      <c r="A709" s="79"/>
      <c r="B709" s="80"/>
      <c r="C709" s="80"/>
      <c r="D709" s="80"/>
      <c r="F709" s="34"/>
      <c r="G709" s="34"/>
    </row>
    <row r="710" spans="1:7">
      <c r="A710" s="79"/>
      <c r="B710" s="80"/>
      <c r="C710" s="80"/>
      <c r="D710" s="80"/>
      <c r="F710" s="34"/>
      <c r="G710" s="34"/>
    </row>
    <row r="711" spans="1:7">
      <c r="A711" s="79"/>
      <c r="B711" s="80"/>
      <c r="C711" s="80"/>
      <c r="D711" s="80"/>
      <c r="F711" s="34"/>
      <c r="G711" s="34"/>
    </row>
    <row r="712" spans="1:7">
      <c r="A712" s="79"/>
      <c r="B712" s="80"/>
      <c r="C712" s="80"/>
      <c r="D712" s="80"/>
      <c r="F712" s="34"/>
      <c r="G712" s="34"/>
    </row>
    <row r="713" spans="1:7">
      <c r="A713" s="79"/>
      <c r="B713" s="80"/>
      <c r="C713" s="80"/>
      <c r="D713" s="80"/>
      <c r="F713" s="34"/>
      <c r="G713" s="34"/>
    </row>
    <row r="714" spans="1:7">
      <c r="A714" s="79"/>
      <c r="B714" s="80"/>
      <c r="C714" s="80"/>
      <c r="D714" s="80"/>
      <c r="F714" s="34"/>
      <c r="G714" s="34"/>
    </row>
    <row r="715" spans="1:7">
      <c r="A715" s="79"/>
      <c r="B715" s="80"/>
      <c r="C715" s="80"/>
      <c r="D715" s="80"/>
      <c r="F715" s="34"/>
      <c r="G715" s="34"/>
    </row>
    <row r="716" spans="1:7">
      <c r="A716" s="79"/>
      <c r="B716" s="80"/>
      <c r="C716" s="80"/>
      <c r="D716" s="80"/>
      <c r="F716" s="34"/>
      <c r="G716" s="34"/>
    </row>
    <row r="717" spans="1:7">
      <c r="A717" s="79"/>
      <c r="B717" s="80"/>
      <c r="C717" s="80"/>
      <c r="D717" s="80"/>
      <c r="F717" s="34"/>
      <c r="G717" s="34"/>
    </row>
    <row r="718" spans="1:7">
      <c r="A718" s="79"/>
      <c r="B718" s="80"/>
      <c r="C718" s="80"/>
      <c r="D718" s="80"/>
      <c r="F718" s="34"/>
      <c r="G718" s="34"/>
    </row>
    <row r="719" spans="1:7">
      <c r="A719" s="79"/>
      <c r="B719" s="80"/>
      <c r="C719" s="80"/>
      <c r="D719" s="80"/>
      <c r="F719" s="34"/>
      <c r="G719" s="34"/>
    </row>
    <row r="720" spans="1:7">
      <c r="A720" s="79"/>
      <c r="B720" s="80"/>
      <c r="C720" s="80"/>
      <c r="D720" s="80"/>
      <c r="F720" s="34"/>
      <c r="G720" s="34"/>
    </row>
    <row r="721" spans="1:7">
      <c r="A721" s="79"/>
      <c r="B721" s="80"/>
      <c r="C721" s="80"/>
      <c r="D721" s="80"/>
      <c r="F721" s="34"/>
      <c r="G721" s="34"/>
    </row>
    <row r="722" spans="1:7">
      <c r="A722" s="79"/>
      <c r="B722" s="80"/>
      <c r="C722" s="80"/>
      <c r="D722" s="80"/>
      <c r="F722" s="34"/>
      <c r="G722" s="34"/>
    </row>
    <row r="723" spans="1:7">
      <c r="A723" s="79"/>
      <c r="B723" s="80"/>
      <c r="C723" s="80"/>
      <c r="D723" s="80"/>
      <c r="F723" s="34"/>
      <c r="G723" s="34"/>
    </row>
    <row r="724" spans="1:7">
      <c r="A724" s="79"/>
      <c r="B724" s="80"/>
      <c r="C724" s="80"/>
      <c r="D724" s="80"/>
      <c r="F724" s="34"/>
      <c r="G724" s="34"/>
    </row>
    <row r="725" spans="1:7">
      <c r="A725" s="79"/>
      <c r="B725" s="80"/>
      <c r="C725" s="80"/>
      <c r="D725" s="80"/>
      <c r="F725" s="34"/>
      <c r="G725" s="34"/>
    </row>
    <row r="726" spans="1:7">
      <c r="A726" s="79"/>
      <c r="B726" s="80"/>
      <c r="C726" s="80"/>
      <c r="D726" s="80"/>
      <c r="F726" s="34"/>
      <c r="G726" s="34"/>
    </row>
    <row r="727" spans="1:7">
      <c r="A727" s="79"/>
      <c r="B727" s="80"/>
      <c r="C727" s="80"/>
      <c r="D727" s="80"/>
      <c r="F727" s="34"/>
      <c r="G727" s="34"/>
    </row>
    <row r="728" spans="1:7">
      <c r="A728" s="79"/>
      <c r="B728" s="80"/>
      <c r="C728" s="80"/>
      <c r="D728" s="80"/>
      <c r="F728" s="34"/>
      <c r="G728" s="34"/>
    </row>
    <row r="729" spans="1:7">
      <c r="A729" s="79"/>
      <c r="B729" s="80"/>
      <c r="C729" s="80"/>
      <c r="D729" s="80"/>
      <c r="F729" s="34"/>
      <c r="G729" s="34"/>
    </row>
    <row r="730" spans="1:7">
      <c r="A730" s="79"/>
      <c r="B730" s="80"/>
      <c r="C730" s="80"/>
      <c r="D730" s="80"/>
      <c r="F730" s="34"/>
      <c r="G730" s="34"/>
    </row>
    <row r="731" spans="1:7">
      <c r="A731" s="79"/>
      <c r="B731" s="80"/>
      <c r="C731" s="80"/>
      <c r="D731" s="80"/>
      <c r="F731" s="34"/>
      <c r="G731" s="34"/>
    </row>
    <row r="732" spans="1:7">
      <c r="A732" s="79"/>
      <c r="B732" s="80"/>
      <c r="C732" s="80"/>
      <c r="D732" s="80"/>
      <c r="F732" s="34"/>
      <c r="G732" s="34"/>
    </row>
    <row r="733" spans="1:7">
      <c r="A733" s="79"/>
      <c r="B733" s="80"/>
      <c r="C733" s="80"/>
      <c r="D733" s="80"/>
      <c r="F733" s="34"/>
      <c r="G733" s="34"/>
    </row>
    <row r="734" spans="1:7">
      <c r="A734" s="79"/>
      <c r="B734" s="80"/>
      <c r="C734" s="80"/>
      <c r="D734" s="80"/>
      <c r="F734" s="34"/>
      <c r="G734" s="34"/>
    </row>
    <row r="735" spans="1:7">
      <c r="A735" s="79"/>
      <c r="B735" s="80"/>
      <c r="C735" s="80"/>
      <c r="D735" s="80"/>
      <c r="F735" s="34"/>
      <c r="G735" s="34"/>
    </row>
    <row r="736" spans="1:7">
      <c r="A736" s="79"/>
      <c r="B736" s="80"/>
      <c r="C736" s="80"/>
      <c r="D736" s="80"/>
      <c r="F736" s="34"/>
      <c r="G736" s="34"/>
    </row>
    <row r="737" spans="1:7">
      <c r="A737" s="79"/>
      <c r="B737" s="80"/>
      <c r="C737" s="80"/>
      <c r="D737" s="80"/>
      <c r="F737" s="34"/>
      <c r="G737" s="34"/>
    </row>
    <row r="738" spans="1:7">
      <c r="A738" s="79"/>
      <c r="B738" s="80"/>
      <c r="C738" s="80"/>
      <c r="D738" s="80"/>
      <c r="F738" s="34"/>
      <c r="G738" s="34"/>
    </row>
    <row r="739" spans="1:7">
      <c r="A739" s="79"/>
      <c r="B739" s="80"/>
      <c r="C739" s="80"/>
      <c r="D739" s="80"/>
      <c r="F739" s="34"/>
      <c r="G739" s="34"/>
    </row>
    <row r="740" spans="1:7">
      <c r="A740" s="79"/>
      <c r="B740" s="80"/>
      <c r="C740" s="80"/>
      <c r="D740" s="80"/>
      <c r="F740" s="34"/>
      <c r="G740" s="34"/>
    </row>
    <row r="741" spans="1:7">
      <c r="A741" s="79"/>
      <c r="B741" s="80"/>
      <c r="C741" s="80"/>
      <c r="D741" s="80"/>
      <c r="F741" s="34"/>
      <c r="G741" s="34"/>
    </row>
    <row r="742" spans="1:7">
      <c r="A742" s="79"/>
      <c r="B742" s="80"/>
      <c r="C742" s="80"/>
      <c r="D742" s="80"/>
      <c r="F742" s="34"/>
      <c r="G742" s="34"/>
    </row>
    <row r="743" spans="1:7">
      <c r="A743" s="79"/>
      <c r="B743" s="80"/>
      <c r="C743" s="80"/>
      <c r="D743" s="80"/>
      <c r="F743" s="34"/>
      <c r="G743" s="34"/>
    </row>
    <row r="744" spans="1:7">
      <c r="A744" s="79"/>
      <c r="B744" s="80"/>
      <c r="C744" s="80"/>
      <c r="D744" s="80"/>
      <c r="F744" s="34"/>
      <c r="G744" s="34"/>
    </row>
    <row r="745" spans="1:7">
      <c r="A745" s="79"/>
      <c r="B745" s="80"/>
      <c r="C745" s="80"/>
      <c r="D745" s="80"/>
      <c r="F745" s="34"/>
      <c r="G745" s="34"/>
    </row>
    <row r="746" spans="1:7">
      <c r="A746" s="79"/>
      <c r="B746" s="80"/>
      <c r="C746" s="80"/>
      <c r="D746" s="80"/>
      <c r="F746" s="34"/>
      <c r="G746" s="34"/>
    </row>
    <row r="747" spans="1:7">
      <c r="A747" s="79"/>
      <c r="B747" s="80"/>
      <c r="C747" s="80"/>
      <c r="D747" s="80"/>
      <c r="F747" s="34"/>
      <c r="G747" s="34"/>
    </row>
    <row r="748" spans="1:7">
      <c r="A748" s="79"/>
      <c r="B748" s="80"/>
      <c r="C748" s="80"/>
      <c r="D748" s="80"/>
      <c r="F748" s="34"/>
      <c r="G748" s="34"/>
    </row>
    <row r="749" spans="1:7">
      <c r="A749" s="79"/>
      <c r="B749" s="80"/>
      <c r="C749" s="80"/>
      <c r="D749" s="80"/>
      <c r="F749" s="34"/>
      <c r="G749" s="34"/>
    </row>
    <row r="750" spans="1:7">
      <c r="A750" s="79"/>
      <c r="B750" s="80"/>
      <c r="C750" s="80"/>
      <c r="D750" s="80"/>
      <c r="F750" s="34"/>
      <c r="G750" s="34"/>
    </row>
    <row r="751" spans="1:7">
      <c r="A751" s="79"/>
      <c r="B751" s="80"/>
      <c r="C751" s="80"/>
      <c r="D751" s="80"/>
      <c r="F751" s="34"/>
      <c r="G751" s="34"/>
    </row>
    <row r="752" spans="1:7">
      <c r="A752" s="79"/>
      <c r="B752" s="80"/>
      <c r="C752" s="80"/>
      <c r="D752" s="80"/>
      <c r="F752" s="34"/>
      <c r="G752" s="34"/>
    </row>
    <row r="753" spans="1:7">
      <c r="A753" s="79"/>
      <c r="B753" s="80"/>
      <c r="C753" s="80"/>
      <c r="D753" s="80"/>
      <c r="F753" s="34"/>
      <c r="G753" s="34"/>
    </row>
    <row r="754" spans="1:7">
      <c r="A754" s="79"/>
      <c r="B754" s="80"/>
      <c r="C754" s="80"/>
      <c r="D754" s="80"/>
      <c r="F754" s="34"/>
      <c r="G754" s="34"/>
    </row>
    <row r="755" spans="1:7">
      <c r="A755" s="79"/>
      <c r="B755" s="80"/>
      <c r="C755" s="80"/>
      <c r="D755" s="80"/>
      <c r="F755" s="34"/>
      <c r="G755" s="34"/>
    </row>
    <row r="756" spans="1:7">
      <c r="A756" s="79"/>
      <c r="B756" s="80"/>
      <c r="C756" s="80"/>
      <c r="D756" s="80"/>
      <c r="F756" s="34"/>
      <c r="G756" s="34"/>
    </row>
    <row r="757" spans="1:7">
      <c r="A757" s="79"/>
      <c r="B757" s="80"/>
      <c r="C757" s="80"/>
      <c r="D757" s="80"/>
      <c r="F757" s="34"/>
      <c r="G757" s="34"/>
    </row>
    <row r="758" spans="1:7">
      <c r="A758" s="79"/>
      <c r="B758" s="80"/>
      <c r="C758" s="80"/>
      <c r="D758" s="80"/>
      <c r="F758" s="34"/>
      <c r="G758" s="34"/>
    </row>
    <row r="759" spans="1:7">
      <c r="A759" s="79"/>
      <c r="B759" s="80"/>
      <c r="C759" s="80"/>
      <c r="D759" s="80"/>
      <c r="F759" s="34"/>
      <c r="G759" s="34"/>
    </row>
    <row r="760" spans="1:7">
      <c r="A760" s="79"/>
      <c r="B760" s="80"/>
      <c r="C760" s="80"/>
      <c r="D760" s="80"/>
      <c r="F760" s="34"/>
      <c r="G760" s="34"/>
    </row>
    <row r="761" spans="1:7">
      <c r="A761" s="79"/>
      <c r="B761" s="80"/>
      <c r="C761" s="80"/>
      <c r="D761" s="80"/>
      <c r="F761" s="34"/>
      <c r="G761" s="34"/>
    </row>
    <row r="762" spans="1:7">
      <c r="A762" s="79"/>
      <c r="B762" s="80"/>
      <c r="C762" s="80"/>
      <c r="D762" s="80"/>
      <c r="F762" s="34"/>
      <c r="G762" s="34"/>
    </row>
    <row r="763" spans="1:7">
      <c r="A763" s="79"/>
      <c r="B763" s="80"/>
      <c r="C763" s="80"/>
      <c r="D763" s="80"/>
      <c r="F763" s="34"/>
      <c r="G763" s="34"/>
    </row>
    <row r="764" spans="1:7">
      <c r="A764" s="79"/>
      <c r="B764" s="80"/>
      <c r="C764" s="80"/>
      <c r="D764" s="80"/>
      <c r="F764" s="34"/>
      <c r="G764" s="34"/>
    </row>
    <row r="765" spans="1:7">
      <c r="A765" s="79"/>
      <c r="B765" s="80"/>
      <c r="C765" s="80"/>
      <c r="D765" s="80"/>
      <c r="F765" s="34"/>
      <c r="G765" s="34"/>
    </row>
    <row r="766" spans="1:7">
      <c r="A766" s="79"/>
      <c r="B766" s="80"/>
      <c r="C766" s="80"/>
      <c r="D766" s="80"/>
      <c r="F766" s="34"/>
      <c r="G766" s="34"/>
    </row>
    <row r="767" spans="1:7">
      <c r="A767" s="79"/>
      <c r="B767" s="80"/>
      <c r="C767" s="80"/>
      <c r="D767" s="80"/>
      <c r="F767" s="34"/>
      <c r="G767" s="34"/>
    </row>
    <row r="768" spans="1:7">
      <c r="A768" s="79"/>
      <c r="B768" s="80"/>
      <c r="C768" s="80"/>
      <c r="D768" s="80"/>
      <c r="F768" s="34"/>
      <c r="G768" s="34"/>
    </row>
    <row r="769" spans="1:7">
      <c r="A769" s="79"/>
      <c r="B769" s="80"/>
      <c r="C769" s="80"/>
      <c r="D769" s="80"/>
      <c r="F769" s="34"/>
      <c r="G769" s="34"/>
    </row>
    <row r="770" spans="1:7">
      <c r="A770" s="79"/>
      <c r="B770" s="80"/>
      <c r="C770" s="80"/>
      <c r="D770" s="80"/>
      <c r="F770" s="34"/>
      <c r="G770" s="34"/>
    </row>
    <row r="771" spans="1:7">
      <c r="A771" s="79"/>
      <c r="B771" s="80"/>
      <c r="C771" s="80"/>
      <c r="D771" s="80"/>
      <c r="F771" s="34"/>
      <c r="G771" s="34"/>
    </row>
    <row r="772" spans="1:7">
      <c r="A772" s="79"/>
      <c r="B772" s="80"/>
      <c r="C772" s="80"/>
      <c r="D772" s="80"/>
      <c r="F772" s="34"/>
      <c r="G772" s="34"/>
    </row>
    <row r="773" spans="1:7">
      <c r="A773" s="79"/>
      <c r="B773" s="80"/>
      <c r="C773" s="80"/>
      <c r="D773" s="80"/>
      <c r="F773" s="34"/>
      <c r="G773" s="34"/>
    </row>
    <row r="774" spans="1:7">
      <c r="A774" s="79"/>
      <c r="B774" s="80"/>
      <c r="C774" s="80"/>
      <c r="D774" s="80"/>
      <c r="F774" s="34"/>
      <c r="G774" s="34"/>
    </row>
    <row r="775" spans="1:7">
      <c r="A775" s="79"/>
      <c r="B775" s="80"/>
      <c r="C775" s="80"/>
      <c r="D775" s="80"/>
      <c r="F775" s="34"/>
      <c r="G775" s="34"/>
    </row>
    <row r="776" spans="1:7">
      <c r="A776" s="79"/>
      <c r="B776" s="80"/>
      <c r="C776" s="80"/>
      <c r="D776" s="80"/>
      <c r="F776" s="34"/>
      <c r="G776" s="34"/>
    </row>
    <row r="777" spans="1:7">
      <c r="A777" s="79"/>
      <c r="B777" s="80"/>
      <c r="C777" s="80"/>
      <c r="D777" s="80"/>
      <c r="F777" s="34"/>
      <c r="G777" s="34"/>
    </row>
    <row r="778" spans="1:7">
      <c r="A778" s="79"/>
      <c r="B778" s="80"/>
      <c r="C778" s="80"/>
      <c r="D778" s="80"/>
      <c r="F778" s="34"/>
      <c r="G778" s="34"/>
    </row>
    <row r="779" spans="1:7">
      <c r="A779" s="79"/>
      <c r="B779" s="80"/>
      <c r="C779" s="80"/>
      <c r="D779" s="80"/>
      <c r="F779" s="34"/>
      <c r="G779" s="34"/>
    </row>
    <row r="780" spans="1:7">
      <c r="A780" s="79"/>
      <c r="B780" s="80"/>
      <c r="C780" s="80"/>
      <c r="D780" s="80"/>
      <c r="F780" s="34"/>
      <c r="G780" s="34"/>
    </row>
    <row r="781" spans="1:7">
      <c r="A781" s="79"/>
      <c r="B781" s="80"/>
      <c r="C781" s="80"/>
      <c r="D781" s="80"/>
      <c r="F781" s="34"/>
      <c r="G781" s="34"/>
    </row>
    <row r="782" spans="1:7">
      <c r="A782" s="79"/>
      <c r="B782" s="80"/>
      <c r="C782" s="80"/>
      <c r="D782" s="80"/>
      <c r="F782" s="34"/>
      <c r="G782" s="34"/>
    </row>
    <row r="783" spans="1:7">
      <c r="A783" s="79"/>
      <c r="B783" s="80"/>
      <c r="C783" s="80"/>
      <c r="D783" s="80"/>
      <c r="F783" s="34"/>
      <c r="G783" s="34"/>
    </row>
    <row r="784" spans="1:7">
      <c r="A784" s="79"/>
      <c r="B784" s="80"/>
      <c r="C784" s="80"/>
      <c r="D784" s="80"/>
      <c r="F784" s="34"/>
      <c r="G784" s="34"/>
    </row>
    <row r="785" spans="1:7">
      <c r="A785" s="79"/>
      <c r="B785" s="80"/>
      <c r="C785" s="80"/>
      <c r="D785" s="80"/>
      <c r="F785" s="34"/>
      <c r="G785" s="34"/>
    </row>
    <row r="786" spans="1:7">
      <c r="A786" s="79"/>
      <c r="B786" s="80"/>
      <c r="C786" s="80"/>
      <c r="D786" s="80"/>
      <c r="F786" s="34"/>
      <c r="G786" s="34"/>
    </row>
    <row r="787" spans="1:7">
      <c r="A787" s="79"/>
      <c r="B787" s="80"/>
      <c r="C787" s="80"/>
      <c r="D787" s="80"/>
      <c r="F787" s="34"/>
      <c r="G787" s="34"/>
    </row>
    <row r="788" spans="1:7">
      <c r="A788" s="79"/>
      <c r="B788" s="80"/>
      <c r="C788" s="80"/>
      <c r="D788" s="80"/>
      <c r="F788" s="34"/>
      <c r="G788" s="34"/>
    </row>
    <row r="789" spans="1:7">
      <c r="A789" s="79"/>
      <c r="B789" s="80"/>
      <c r="C789" s="80"/>
      <c r="D789" s="80"/>
      <c r="F789" s="34"/>
      <c r="G789" s="34"/>
    </row>
    <row r="790" spans="1:7">
      <c r="A790" s="79"/>
      <c r="B790" s="80"/>
      <c r="C790" s="80"/>
      <c r="D790" s="80"/>
      <c r="F790" s="34"/>
      <c r="G790" s="34"/>
    </row>
    <row r="791" spans="1:7">
      <c r="A791" s="79"/>
      <c r="B791" s="80"/>
      <c r="C791" s="80"/>
      <c r="D791" s="80"/>
      <c r="F791" s="34"/>
      <c r="G791" s="34"/>
    </row>
    <row r="792" spans="1:7">
      <c r="A792" s="79"/>
      <c r="B792" s="80"/>
      <c r="C792" s="80"/>
      <c r="D792" s="80"/>
      <c r="F792" s="34"/>
      <c r="G792" s="34"/>
    </row>
    <row r="793" spans="1:7">
      <c r="A793" s="79"/>
      <c r="B793" s="80"/>
      <c r="C793" s="80"/>
      <c r="D793" s="80"/>
      <c r="F793" s="34"/>
      <c r="G793" s="34"/>
    </row>
    <row r="794" spans="1:7">
      <c r="A794" s="79"/>
      <c r="B794" s="80"/>
      <c r="C794" s="80"/>
      <c r="D794" s="80"/>
      <c r="F794" s="34"/>
      <c r="G794" s="34"/>
    </row>
    <row r="795" spans="1:7">
      <c r="A795" s="79"/>
      <c r="B795" s="80"/>
      <c r="C795" s="80"/>
      <c r="D795" s="80"/>
      <c r="F795" s="34"/>
      <c r="G795" s="34"/>
    </row>
    <row r="796" spans="1:7">
      <c r="A796" s="79"/>
      <c r="B796" s="80"/>
      <c r="C796" s="80"/>
      <c r="D796" s="80"/>
      <c r="F796" s="34"/>
      <c r="G796" s="34"/>
    </row>
    <row r="797" spans="1:7">
      <c r="A797" s="79"/>
      <c r="B797" s="80"/>
      <c r="C797" s="80"/>
      <c r="D797" s="80"/>
      <c r="F797" s="34"/>
      <c r="G797" s="34"/>
    </row>
    <row r="798" spans="1:7">
      <c r="A798" s="79"/>
      <c r="B798" s="80"/>
      <c r="C798" s="80"/>
      <c r="D798" s="80"/>
      <c r="F798" s="34"/>
      <c r="G798" s="34"/>
    </row>
    <row r="799" spans="1:7">
      <c r="A799" s="79"/>
      <c r="B799" s="80"/>
      <c r="C799" s="80"/>
      <c r="D799" s="80"/>
      <c r="F799" s="34"/>
      <c r="G799" s="34"/>
    </row>
    <row r="800" spans="1:7">
      <c r="A800" s="79"/>
      <c r="B800" s="80"/>
      <c r="C800" s="80"/>
      <c r="D800" s="80"/>
      <c r="F800" s="34"/>
      <c r="G800" s="34"/>
    </row>
    <row r="801" spans="1:7">
      <c r="A801" s="79"/>
      <c r="B801" s="80"/>
      <c r="C801" s="80"/>
      <c r="D801" s="80"/>
      <c r="F801" s="34"/>
      <c r="G801" s="34"/>
    </row>
    <row r="802" spans="1:7">
      <c r="A802" s="79"/>
      <c r="B802" s="80"/>
      <c r="C802" s="80"/>
      <c r="D802" s="80"/>
      <c r="F802" s="34"/>
      <c r="G802" s="34"/>
    </row>
    <row r="803" spans="1:7">
      <c r="A803" s="79"/>
      <c r="B803" s="80"/>
      <c r="C803" s="80"/>
      <c r="D803" s="80"/>
      <c r="F803" s="34"/>
      <c r="G803" s="34"/>
    </row>
    <row r="804" spans="1:7">
      <c r="A804" s="79"/>
      <c r="B804" s="80"/>
      <c r="C804" s="80"/>
      <c r="D804" s="80"/>
      <c r="F804" s="34"/>
      <c r="G804" s="34"/>
    </row>
    <row r="805" spans="1:7">
      <c r="A805" s="79"/>
      <c r="B805" s="80"/>
      <c r="C805" s="80"/>
      <c r="D805" s="80"/>
      <c r="F805" s="34"/>
      <c r="G805" s="34"/>
    </row>
    <row r="806" spans="1:7">
      <c r="A806" s="79"/>
      <c r="B806" s="80"/>
      <c r="C806" s="80"/>
      <c r="D806" s="80"/>
      <c r="F806" s="34"/>
      <c r="G806" s="34"/>
    </row>
    <row r="807" spans="1:7">
      <c r="A807" s="79"/>
      <c r="B807" s="80"/>
      <c r="C807" s="80"/>
      <c r="D807" s="80"/>
      <c r="F807" s="34"/>
      <c r="G807" s="34"/>
    </row>
    <row r="808" spans="1:7">
      <c r="A808" s="79"/>
      <c r="B808" s="80"/>
      <c r="C808" s="80"/>
      <c r="D808" s="80"/>
      <c r="F808" s="34"/>
      <c r="G808" s="34"/>
    </row>
    <row r="809" spans="1:7">
      <c r="A809" s="79"/>
      <c r="B809" s="80"/>
      <c r="C809" s="80"/>
      <c r="D809" s="80"/>
      <c r="F809" s="34"/>
      <c r="G809" s="34"/>
    </row>
    <row r="810" spans="1:7">
      <c r="A810" s="79"/>
      <c r="B810" s="80"/>
      <c r="C810" s="80"/>
      <c r="D810" s="80"/>
      <c r="F810" s="34"/>
      <c r="G810" s="34"/>
    </row>
    <row r="811" spans="1:7">
      <c r="A811" s="79"/>
      <c r="B811" s="80"/>
      <c r="C811" s="80"/>
      <c r="D811" s="80"/>
      <c r="F811" s="34"/>
      <c r="G811" s="34"/>
    </row>
    <row r="812" spans="1:7">
      <c r="A812" s="79"/>
      <c r="B812" s="80"/>
      <c r="C812" s="80"/>
      <c r="D812" s="80"/>
      <c r="F812" s="34"/>
      <c r="G812" s="34"/>
    </row>
    <row r="813" spans="1:7">
      <c r="A813" s="79"/>
      <c r="B813" s="80"/>
      <c r="C813" s="80"/>
      <c r="D813" s="80"/>
      <c r="F813" s="34"/>
      <c r="G813" s="34"/>
    </row>
    <row r="814" spans="1:7">
      <c r="A814" s="79"/>
      <c r="B814" s="80"/>
      <c r="C814" s="80"/>
      <c r="D814" s="80"/>
      <c r="F814" s="34"/>
      <c r="G814" s="34"/>
    </row>
    <row r="815" spans="1:7">
      <c r="A815" s="79"/>
      <c r="B815" s="80"/>
      <c r="C815" s="80"/>
      <c r="D815" s="80"/>
      <c r="F815" s="34"/>
      <c r="G815" s="34"/>
    </row>
    <row r="816" spans="1:7">
      <c r="A816" s="79"/>
      <c r="B816" s="80"/>
      <c r="C816" s="80"/>
      <c r="D816" s="80"/>
      <c r="F816" s="34"/>
      <c r="G816" s="34"/>
    </row>
    <row r="817" spans="1:7">
      <c r="A817" s="79"/>
      <c r="B817" s="80"/>
      <c r="C817" s="80"/>
      <c r="D817" s="80"/>
      <c r="F817" s="34"/>
      <c r="G817" s="34"/>
    </row>
    <row r="818" spans="1:7">
      <c r="A818" s="79"/>
      <c r="B818" s="80"/>
      <c r="C818" s="80"/>
      <c r="D818" s="80"/>
      <c r="F818" s="34"/>
      <c r="G818" s="34"/>
    </row>
    <row r="819" spans="1:7">
      <c r="A819" s="79"/>
      <c r="B819" s="80"/>
      <c r="C819" s="80"/>
      <c r="D819" s="80"/>
      <c r="F819" s="34"/>
      <c r="G819" s="34"/>
    </row>
    <row r="820" spans="1:7">
      <c r="A820" s="79"/>
      <c r="B820" s="80"/>
      <c r="C820" s="80"/>
      <c r="D820" s="80"/>
      <c r="F820" s="34"/>
      <c r="G820" s="34"/>
    </row>
    <row r="821" spans="1:7">
      <c r="A821" s="79"/>
      <c r="B821" s="80"/>
      <c r="C821" s="80"/>
      <c r="D821" s="80"/>
      <c r="F821" s="34"/>
      <c r="G821" s="34"/>
    </row>
    <row r="822" spans="1:7">
      <c r="A822" s="79"/>
      <c r="B822" s="80"/>
      <c r="C822" s="80"/>
      <c r="D822" s="80"/>
      <c r="F822" s="34"/>
      <c r="G822" s="34"/>
    </row>
    <row r="823" spans="1:7">
      <c r="A823" s="79"/>
      <c r="B823" s="80"/>
      <c r="C823" s="80"/>
      <c r="D823" s="80"/>
      <c r="F823" s="34"/>
      <c r="G823" s="34"/>
    </row>
    <row r="824" spans="1:7">
      <c r="A824" s="79"/>
      <c r="B824" s="80"/>
      <c r="C824" s="80"/>
      <c r="D824" s="80"/>
      <c r="F824" s="34"/>
      <c r="G824" s="34"/>
    </row>
    <row r="825" spans="1:7">
      <c r="A825" s="79"/>
      <c r="B825" s="80"/>
      <c r="C825" s="80"/>
      <c r="D825" s="80"/>
      <c r="F825" s="34"/>
      <c r="G825" s="34"/>
    </row>
    <row r="826" spans="1:7">
      <c r="A826" s="79"/>
      <c r="B826" s="80"/>
      <c r="C826" s="80"/>
      <c r="D826" s="80"/>
      <c r="F826" s="34"/>
      <c r="G826" s="34"/>
    </row>
    <row r="827" spans="1:7">
      <c r="A827" s="79"/>
      <c r="B827" s="80"/>
      <c r="C827" s="80"/>
      <c r="D827" s="80"/>
      <c r="F827" s="34"/>
      <c r="G827" s="34"/>
    </row>
    <row r="828" spans="1:7">
      <c r="A828" s="79"/>
      <c r="B828" s="80"/>
      <c r="C828" s="80"/>
      <c r="D828" s="80"/>
      <c r="F828" s="34"/>
      <c r="G828" s="34"/>
    </row>
    <row r="829" spans="1:7">
      <c r="A829" s="79"/>
      <c r="B829" s="80"/>
      <c r="C829" s="80"/>
      <c r="D829" s="80"/>
      <c r="F829" s="34"/>
      <c r="G829" s="34"/>
    </row>
    <row r="830" spans="1:7">
      <c r="A830" s="79"/>
      <c r="B830" s="80"/>
      <c r="C830" s="80"/>
      <c r="D830" s="80"/>
      <c r="F830" s="34"/>
      <c r="G830" s="34"/>
    </row>
    <row r="831" spans="1:7">
      <c r="A831" s="79"/>
      <c r="B831" s="80"/>
      <c r="C831" s="80"/>
      <c r="D831" s="80"/>
      <c r="F831" s="34"/>
      <c r="G831" s="34"/>
    </row>
    <row r="832" spans="1:7">
      <c r="A832" s="79"/>
      <c r="B832" s="80"/>
      <c r="C832" s="80"/>
      <c r="D832" s="80"/>
      <c r="F832" s="34"/>
      <c r="G832" s="34"/>
    </row>
    <row r="833" spans="1:7">
      <c r="A833" s="79"/>
      <c r="B833" s="80"/>
      <c r="C833" s="80"/>
      <c r="D833" s="80"/>
      <c r="F833" s="34"/>
      <c r="G833" s="34"/>
    </row>
    <row r="834" spans="1:7">
      <c r="A834" s="79"/>
      <c r="B834" s="80"/>
      <c r="C834" s="80"/>
      <c r="D834" s="80"/>
      <c r="F834" s="34"/>
      <c r="G834" s="34"/>
    </row>
    <row r="835" spans="1:7">
      <c r="A835" s="79"/>
      <c r="B835" s="80"/>
      <c r="C835" s="80"/>
      <c r="D835" s="80"/>
      <c r="F835" s="34"/>
      <c r="G835" s="34"/>
    </row>
    <row r="836" spans="1:7">
      <c r="A836" s="79"/>
      <c r="B836" s="80"/>
      <c r="C836" s="80"/>
      <c r="D836" s="80"/>
      <c r="F836" s="34"/>
      <c r="G836" s="34"/>
    </row>
    <row r="837" spans="1:7">
      <c r="A837" s="79"/>
      <c r="B837" s="80"/>
      <c r="C837" s="80"/>
      <c r="D837" s="80"/>
      <c r="F837" s="34"/>
      <c r="G837" s="34"/>
    </row>
    <row r="838" spans="1:7">
      <c r="A838" s="79"/>
      <c r="B838" s="80"/>
      <c r="C838" s="80"/>
      <c r="D838" s="80"/>
      <c r="F838" s="34"/>
      <c r="G838" s="34"/>
    </row>
    <row r="839" spans="1:7">
      <c r="A839" s="79"/>
      <c r="B839" s="80"/>
      <c r="C839" s="80"/>
      <c r="D839" s="80"/>
      <c r="F839" s="34"/>
      <c r="G839" s="34"/>
    </row>
    <row r="840" spans="1:7">
      <c r="A840" s="79"/>
      <c r="B840" s="80"/>
      <c r="C840" s="80"/>
      <c r="D840" s="80"/>
      <c r="F840" s="34"/>
      <c r="G840" s="34"/>
    </row>
    <row r="841" spans="1:7">
      <c r="A841" s="79"/>
      <c r="B841" s="80"/>
      <c r="C841" s="80"/>
      <c r="D841" s="80"/>
      <c r="F841" s="34"/>
      <c r="G841" s="34"/>
    </row>
    <row r="842" spans="1:7">
      <c r="A842" s="79"/>
      <c r="B842" s="80"/>
      <c r="C842" s="80"/>
      <c r="D842" s="80"/>
      <c r="F842" s="34"/>
      <c r="G842" s="34"/>
    </row>
    <row r="843" spans="1:7">
      <c r="A843" s="79"/>
      <c r="B843" s="80"/>
      <c r="C843" s="80"/>
      <c r="D843" s="80"/>
      <c r="F843" s="34"/>
      <c r="G843" s="34"/>
    </row>
    <row r="844" spans="1:7">
      <c r="A844" s="79"/>
      <c r="B844" s="80"/>
      <c r="C844" s="80"/>
      <c r="D844" s="80"/>
      <c r="F844" s="34"/>
      <c r="G844" s="34"/>
    </row>
    <row r="845" spans="1:7">
      <c r="A845" s="79"/>
      <c r="B845" s="80"/>
      <c r="C845" s="80"/>
      <c r="D845" s="80"/>
      <c r="F845" s="34"/>
      <c r="G845" s="34"/>
    </row>
    <row r="846" spans="1:7">
      <c r="A846" s="79"/>
      <c r="B846" s="80"/>
      <c r="C846" s="80"/>
      <c r="D846" s="80"/>
      <c r="F846" s="34"/>
      <c r="G846" s="34"/>
    </row>
    <row r="847" spans="1:7">
      <c r="A847" s="79"/>
      <c r="B847" s="80"/>
      <c r="C847" s="80"/>
      <c r="D847" s="80"/>
      <c r="F847" s="34"/>
      <c r="G847" s="34"/>
    </row>
    <row r="848" spans="1:7">
      <c r="A848" s="79"/>
      <c r="B848" s="80"/>
      <c r="C848" s="80"/>
      <c r="D848" s="80"/>
      <c r="F848" s="34"/>
      <c r="G848" s="34"/>
    </row>
    <row r="849" spans="1:7">
      <c r="A849" s="79"/>
      <c r="B849" s="80"/>
      <c r="C849" s="80"/>
      <c r="D849" s="80"/>
      <c r="F849" s="34"/>
      <c r="G849" s="34"/>
    </row>
    <row r="850" spans="1:7">
      <c r="A850" s="79"/>
      <c r="B850" s="80"/>
      <c r="C850" s="80"/>
      <c r="D850" s="80"/>
      <c r="F850" s="34"/>
      <c r="G850" s="34"/>
    </row>
    <row r="851" spans="1:7">
      <c r="A851" s="79"/>
      <c r="B851" s="80"/>
      <c r="C851" s="80"/>
      <c r="D851" s="80"/>
      <c r="F851" s="34"/>
      <c r="G851" s="34"/>
    </row>
    <row r="852" spans="1:7">
      <c r="A852" s="79"/>
      <c r="B852" s="80"/>
      <c r="C852" s="80"/>
      <c r="D852" s="80"/>
      <c r="F852" s="34"/>
      <c r="G852" s="34"/>
    </row>
    <row r="853" spans="1:7">
      <c r="A853" s="79"/>
      <c r="B853" s="80"/>
      <c r="C853" s="80"/>
      <c r="D853" s="80"/>
      <c r="F853" s="34"/>
      <c r="G853" s="34"/>
    </row>
    <row r="854" spans="1:7">
      <c r="A854" s="79"/>
      <c r="B854" s="80"/>
      <c r="C854" s="80"/>
      <c r="D854" s="80"/>
      <c r="F854" s="34"/>
      <c r="G854" s="34"/>
    </row>
    <row r="855" spans="1:7">
      <c r="A855" s="79"/>
      <c r="B855" s="80"/>
      <c r="C855" s="80"/>
      <c r="D855" s="80"/>
      <c r="F855" s="34"/>
      <c r="G855" s="34"/>
    </row>
    <row r="856" spans="1:7">
      <c r="A856" s="79"/>
      <c r="B856" s="80"/>
      <c r="C856" s="80"/>
      <c r="D856" s="80"/>
      <c r="F856" s="34"/>
      <c r="G856" s="34"/>
    </row>
    <row r="857" spans="1:7">
      <c r="A857" s="79"/>
      <c r="B857" s="80"/>
      <c r="C857" s="80"/>
      <c r="D857" s="80"/>
      <c r="F857" s="34"/>
      <c r="G857" s="34"/>
    </row>
    <row r="858" spans="1:7">
      <c r="A858" s="79"/>
      <c r="B858" s="80"/>
      <c r="C858" s="80"/>
      <c r="D858" s="80"/>
      <c r="F858" s="34"/>
      <c r="G858" s="34"/>
    </row>
    <row r="859" spans="1:7">
      <c r="A859" s="79"/>
      <c r="B859" s="80"/>
      <c r="C859" s="80"/>
      <c r="D859" s="80"/>
      <c r="F859" s="34"/>
      <c r="G859" s="34"/>
    </row>
    <row r="860" spans="1:7">
      <c r="A860" s="79"/>
      <c r="B860" s="80"/>
      <c r="C860" s="80"/>
      <c r="D860" s="80"/>
      <c r="F860" s="34"/>
      <c r="G860" s="34"/>
    </row>
    <row r="861" spans="1:7">
      <c r="A861" s="79"/>
      <c r="B861" s="80"/>
      <c r="C861" s="80"/>
      <c r="D861" s="80"/>
      <c r="F861" s="34"/>
      <c r="G861" s="34"/>
    </row>
    <row r="862" spans="1:7">
      <c r="A862" s="79"/>
      <c r="B862" s="80"/>
      <c r="C862" s="80"/>
      <c r="D862" s="80"/>
      <c r="F862" s="34"/>
      <c r="G862" s="34"/>
    </row>
    <row r="863" spans="1:7">
      <c r="A863" s="79"/>
      <c r="B863" s="80"/>
      <c r="C863" s="80"/>
      <c r="D863" s="80"/>
      <c r="F863" s="34"/>
      <c r="G863" s="34"/>
    </row>
    <row r="864" spans="1:7">
      <c r="A864" s="79"/>
      <c r="B864" s="80"/>
      <c r="C864" s="80"/>
      <c r="D864" s="80"/>
      <c r="F864" s="34"/>
      <c r="G864" s="34"/>
    </row>
    <row r="865" spans="1:7">
      <c r="A865" s="79"/>
      <c r="B865" s="80"/>
      <c r="C865" s="80"/>
      <c r="D865" s="80"/>
      <c r="F865" s="34"/>
      <c r="G865" s="34"/>
    </row>
    <row r="866" spans="1:7">
      <c r="A866" s="79"/>
      <c r="B866" s="80"/>
      <c r="C866" s="80"/>
      <c r="D866" s="80"/>
      <c r="F866" s="34"/>
      <c r="G866" s="34"/>
    </row>
    <row r="867" spans="1:7">
      <c r="A867" s="79"/>
      <c r="B867" s="80"/>
      <c r="C867" s="80"/>
      <c r="D867" s="80"/>
      <c r="F867" s="34"/>
      <c r="G867" s="34"/>
    </row>
    <row r="868" spans="1:7">
      <c r="A868" s="79"/>
      <c r="B868" s="80"/>
      <c r="C868" s="80"/>
      <c r="D868" s="80"/>
      <c r="F868" s="34"/>
      <c r="G868" s="34"/>
    </row>
    <row r="869" spans="1:7">
      <c r="A869" s="79"/>
      <c r="B869" s="80"/>
      <c r="C869" s="80"/>
      <c r="D869" s="80"/>
      <c r="F869" s="34"/>
      <c r="G869" s="34"/>
    </row>
    <row r="870" spans="1:7">
      <c r="A870" s="79"/>
      <c r="B870" s="80"/>
      <c r="C870" s="80"/>
      <c r="D870" s="80"/>
      <c r="F870" s="34"/>
      <c r="G870" s="34"/>
    </row>
    <row r="871" spans="1:7">
      <c r="A871" s="79"/>
      <c r="B871" s="80"/>
      <c r="C871" s="80"/>
      <c r="D871" s="80"/>
      <c r="F871" s="34"/>
      <c r="G871" s="34"/>
    </row>
    <row r="872" spans="1:7">
      <c r="A872" s="79"/>
      <c r="B872" s="80"/>
      <c r="C872" s="80"/>
      <c r="D872" s="80"/>
      <c r="F872" s="34"/>
      <c r="G872" s="34"/>
    </row>
    <row r="873" spans="1:7">
      <c r="A873" s="79"/>
      <c r="B873" s="80"/>
      <c r="C873" s="80"/>
      <c r="D873" s="80"/>
      <c r="F873" s="34"/>
      <c r="G873" s="34"/>
    </row>
    <row r="874" spans="1:7">
      <c r="A874" s="79"/>
      <c r="B874" s="80"/>
      <c r="C874" s="80"/>
      <c r="D874" s="80"/>
      <c r="F874" s="34"/>
      <c r="G874" s="34"/>
    </row>
    <row r="875" spans="1:7">
      <c r="A875" s="79"/>
      <c r="B875" s="80"/>
      <c r="C875" s="80"/>
      <c r="D875" s="80"/>
      <c r="F875" s="34"/>
      <c r="G875" s="34"/>
    </row>
    <row r="876" spans="1:7">
      <c r="A876" s="79"/>
      <c r="B876" s="80"/>
      <c r="C876" s="80"/>
      <c r="D876" s="80"/>
      <c r="F876" s="34"/>
      <c r="G876" s="34"/>
    </row>
    <row r="877" spans="1:7">
      <c r="A877" s="79"/>
      <c r="B877" s="80"/>
      <c r="C877" s="80"/>
      <c r="D877" s="80"/>
      <c r="F877" s="34"/>
      <c r="G877" s="34"/>
    </row>
    <row r="878" spans="1:7">
      <c r="A878" s="79"/>
      <c r="B878" s="80"/>
      <c r="C878" s="80"/>
      <c r="D878" s="80"/>
      <c r="F878" s="34"/>
      <c r="G878" s="34"/>
    </row>
    <row r="879" spans="1:7">
      <c r="A879" s="79"/>
      <c r="B879" s="80"/>
      <c r="C879" s="80"/>
      <c r="D879" s="80"/>
      <c r="F879" s="34"/>
      <c r="G879" s="34"/>
    </row>
    <row r="880" spans="1:7">
      <c r="A880" s="79"/>
      <c r="B880" s="80"/>
      <c r="C880" s="80"/>
      <c r="D880" s="80"/>
      <c r="F880" s="34"/>
      <c r="G880" s="34"/>
    </row>
  </sheetData>
  <mergeCells count="64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</mergeCell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00"/>
  <sheetViews>
    <sheetView workbookViewId="0">
      <pane ySplit="1" topLeftCell="A6" activePane="bottomLeft" state="frozen"/>
      <selection/>
      <selection pane="bottomLeft" activeCell="B184" sqref="B184"/>
    </sheetView>
  </sheetViews>
  <sheetFormatPr defaultColWidth="9" defaultRowHeight="14.25"/>
  <cols>
    <col min="1" max="1" width="5" style="21" customWidth="1"/>
    <col min="2" max="4" width="4.625" style="21" customWidth="1"/>
    <col min="5" max="5" width="5.125" style="21" customWidth="1"/>
    <col min="6" max="6" width="7.25" style="21" customWidth="1"/>
    <col min="7" max="7" width="8.25" style="21" customWidth="1"/>
    <col min="8" max="8" width="7.125" style="21" customWidth="1"/>
    <col min="9" max="9" width="74.625" style="21" customWidth="1"/>
    <col min="10" max="16384" width="9" style="21"/>
  </cols>
  <sheetData>
    <row r="1" ht="28.5" customHeight="1" spans="1:37">
      <c r="A1" s="22" t="s">
        <v>229</v>
      </c>
      <c r="B1" s="22" t="s">
        <v>12</v>
      </c>
      <c r="C1" s="22" t="s">
        <v>29</v>
      </c>
      <c r="D1" s="22" t="s">
        <v>230</v>
      </c>
      <c r="E1" s="22" t="s">
        <v>231</v>
      </c>
      <c r="F1" s="22" t="s">
        <v>232</v>
      </c>
      <c r="G1" s="22" t="s">
        <v>233</v>
      </c>
      <c r="H1" s="22" t="s">
        <v>234</v>
      </c>
      <c r="I1" s="27" t="s">
        <v>235</v>
      </c>
      <c r="J1" s="28" t="s">
        <v>236</v>
      </c>
      <c r="K1" s="28" t="s">
        <v>237</v>
      </c>
      <c r="L1" s="28" t="s">
        <v>11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2"/>
      <c r="AJ1" s="32"/>
      <c r="AK1" s="32"/>
    </row>
    <row r="2" ht="19.5" customHeight="1" spans="1:12">
      <c r="A2" s="23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ht="19.5" customHeight="1" spans="1:12">
      <c r="A3" s="23">
        <f>A2</f>
        <v>1</v>
      </c>
      <c r="B3" s="23"/>
      <c r="C3" s="23"/>
      <c r="D3" s="23"/>
      <c r="E3" s="23"/>
      <c r="F3" s="23"/>
      <c r="G3" s="24"/>
      <c r="H3" s="24"/>
      <c r="I3" s="25"/>
      <c r="J3" s="23"/>
      <c r="K3" s="23"/>
      <c r="L3" s="23"/>
    </row>
    <row r="4" ht="19.5" customHeight="1" spans="1:12">
      <c r="A4" s="23">
        <f t="shared" ref="A4:A67" si="0">A3</f>
        <v>1</v>
      </c>
      <c r="B4" s="23"/>
      <c r="C4" s="23"/>
      <c r="D4" s="23"/>
      <c r="E4" s="23"/>
      <c r="F4" s="23"/>
      <c r="G4" s="24"/>
      <c r="H4" s="24"/>
      <c r="I4" s="25"/>
      <c r="J4" s="23"/>
      <c r="K4" s="23"/>
      <c r="L4" s="23"/>
    </row>
    <row r="5" ht="19.5" customHeight="1" spans="1:12">
      <c r="A5" s="23">
        <f t="shared" si="0"/>
        <v>1</v>
      </c>
      <c r="B5" s="23"/>
      <c r="C5" s="25"/>
      <c r="D5" s="25"/>
      <c r="E5" s="25"/>
      <c r="F5" s="25"/>
      <c r="G5" s="26"/>
      <c r="H5" s="24"/>
      <c r="I5" s="25"/>
      <c r="J5" s="23"/>
      <c r="K5" s="23"/>
      <c r="L5" s="23"/>
    </row>
    <row r="6" ht="19.5" customHeight="1" spans="1:12">
      <c r="A6" s="23">
        <f t="shared" si="0"/>
        <v>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ht="19.5" customHeight="1" spans="1:12">
      <c r="A7" s="23">
        <f t="shared" si="0"/>
        <v>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ht="19.5" customHeight="1" spans="1:12">
      <c r="A8" s="23">
        <f t="shared" si="0"/>
        <v>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ht="19.5" customHeight="1" spans="1:12">
      <c r="A9" s="23">
        <f t="shared" si="0"/>
        <v>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ht="19.5" customHeight="1" spans="1:12">
      <c r="A10" s="23">
        <f t="shared" si="0"/>
        <v>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ht="19.5" customHeight="1" spans="1:12">
      <c r="A11" s="23">
        <f t="shared" si="0"/>
        <v>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ht="19.5" customHeight="1" spans="1:12">
      <c r="A12" s="23">
        <f t="shared" si="0"/>
        <v>1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ht="19.5" customHeight="1" spans="1:12">
      <c r="A13" s="23">
        <f t="shared" si="0"/>
        <v>1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ht="19.5" customHeight="1" spans="1:12">
      <c r="A14" s="23">
        <f t="shared" si="0"/>
        <v>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ht="19.5" customHeight="1" spans="1:12">
      <c r="A15" s="23">
        <f t="shared" si="0"/>
        <v>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ht="19.5" customHeight="1" spans="1:12">
      <c r="A16" s="23">
        <f t="shared" si="0"/>
        <v>1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ht="19.5" customHeight="1" spans="1:12">
      <c r="A17" s="23">
        <f t="shared" si="0"/>
        <v>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ht="19.5" customHeight="1" spans="1:12">
      <c r="A18" s="23">
        <f t="shared" si="0"/>
        <v>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ht="19.5" customHeight="1" spans="1:12">
      <c r="A19" s="23">
        <f t="shared" si="0"/>
        <v>1</v>
      </c>
      <c r="B19" s="23"/>
      <c r="C19" s="23"/>
      <c r="D19" s="23"/>
      <c r="E19" s="23"/>
      <c r="F19" s="23"/>
      <c r="G19" s="23"/>
      <c r="H19" s="23"/>
      <c r="I19" s="30"/>
      <c r="J19" s="23"/>
      <c r="K19" s="23"/>
      <c r="L19" s="23"/>
    </row>
    <row r="20" ht="19.5" customHeight="1" spans="1:12">
      <c r="A20" s="23">
        <f t="shared" si="0"/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ht="19.5" customHeight="1" spans="1:12">
      <c r="A21" s="23">
        <f t="shared" si="0"/>
        <v>1</v>
      </c>
      <c r="B21" s="23"/>
      <c r="C21" s="23"/>
      <c r="D21" s="23"/>
      <c r="E21" s="25"/>
      <c r="F21" s="23"/>
      <c r="G21" s="23"/>
      <c r="H21" s="23"/>
      <c r="I21" s="31"/>
      <c r="J21" s="23"/>
      <c r="K21" s="23"/>
      <c r="L21" s="23"/>
    </row>
    <row r="22" ht="19.5" customHeight="1" spans="1:12">
      <c r="A22" s="23">
        <f t="shared" si="0"/>
        <v>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ht="19.5" customHeight="1" spans="1:12">
      <c r="A23" s="23">
        <f t="shared" si="0"/>
        <v>1</v>
      </c>
      <c r="B23" s="23"/>
      <c r="C23" s="25"/>
      <c r="D23" s="25"/>
      <c r="E23" s="25"/>
      <c r="F23" s="25"/>
      <c r="G23" s="23"/>
      <c r="H23" s="23"/>
      <c r="I23" s="23"/>
      <c r="J23" s="23"/>
      <c r="K23" s="23"/>
      <c r="L23" s="23"/>
    </row>
    <row r="24" ht="19.5" customHeight="1" spans="1:12">
      <c r="A24" s="23">
        <f t="shared" si="0"/>
        <v>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ht="19.5" customHeight="1" spans="1:12">
      <c r="A25" s="23">
        <f t="shared" si="0"/>
        <v>1</v>
      </c>
      <c r="B25" s="23"/>
      <c r="C25" s="25"/>
      <c r="D25" s="25"/>
      <c r="E25" s="25"/>
      <c r="F25" s="25"/>
      <c r="G25" s="23"/>
      <c r="H25" s="23"/>
      <c r="I25" s="23"/>
      <c r="J25" s="23"/>
      <c r="K25" s="23"/>
      <c r="L25" s="23"/>
    </row>
    <row r="26" ht="19.5" customHeight="1" spans="1:12">
      <c r="A26" s="23">
        <f t="shared" si="0"/>
        <v>1</v>
      </c>
      <c r="B26" s="23"/>
      <c r="C26" s="25"/>
      <c r="D26" s="25"/>
      <c r="E26" s="23"/>
      <c r="F26" s="23"/>
      <c r="G26" s="23"/>
      <c r="H26" s="24"/>
      <c r="I26" s="23"/>
      <c r="J26" s="23"/>
      <c r="K26" s="23"/>
      <c r="L26" s="23"/>
    </row>
    <row r="27" ht="19.5" customHeight="1" spans="1:12">
      <c r="A27" s="23">
        <f t="shared" si="0"/>
        <v>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ht="19.5" customHeight="1" spans="1:12">
      <c r="A28" s="23">
        <f t="shared" si="0"/>
        <v>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ht="19.5" customHeight="1" spans="1:12">
      <c r="A29" s="23">
        <f t="shared" si="0"/>
        <v>1</v>
      </c>
      <c r="B29" s="23"/>
      <c r="C29" s="25"/>
      <c r="D29" s="25"/>
      <c r="E29" s="23"/>
      <c r="F29" s="23"/>
      <c r="G29" s="23"/>
      <c r="H29" s="23"/>
      <c r="I29" s="23"/>
      <c r="J29" s="23"/>
      <c r="K29" s="23"/>
      <c r="L29" s="23"/>
    </row>
    <row r="30" ht="19.5" customHeight="1" spans="1:12">
      <c r="A30" s="23">
        <f t="shared" si="0"/>
        <v>1</v>
      </c>
      <c r="B30" s="23"/>
      <c r="C30" s="25"/>
      <c r="D30" s="25"/>
      <c r="E30" s="25"/>
      <c r="F30" s="23"/>
      <c r="G30" s="23"/>
      <c r="H30" s="23"/>
      <c r="I30" s="25"/>
      <c r="J30" s="23"/>
      <c r="K30" s="23"/>
      <c r="L30" s="23"/>
    </row>
    <row r="31" ht="19.5" customHeight="1" spans="1:12">
      <c r="A31" s="23">
        <f t="shared" si="0"/>
        <v>1</v>
      </c>
      <c r="B31" s="23"/>
      <c r="C31" s="23"/>
      <c r="D31" s="23"/>
      <c r="E31" s="23"/>
      <c r="F31" s="23"/>
      <c r="G31" s="23"/>
      <c r="H31" s="23"/>
      <c r="I31" s="25"/>
      <c r="J31" s="23"/>
      <c r="K31" s="23"/>
      <c r="L31" s="23"/>
    </row>
    <row r="32" ht="19.5" customHeight="1" spans="1:12">
      <c r="A32" s="23">
        <f t="shared" si="0"/>
        <v>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ht="19.5" customHeight="1" spans="1:12">
      <c r="A33" s="23">
        <f t="shared" si="0"/>
        <v>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ht="19.5" customHeight="1" spans="1:12">
      <c r="A34" s="23">
        <f t="shared" si="0"/>
        <v>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ht="19.5" customHeight="1" spans="1:12">
      <c r="A35" s="23">
        <f t="shared" si="0"/>
        <v>1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ht="19.5" customHeight="1" spans="1:12">
      <c r="A36" s="23">
        <f t="shared" si="0"/>
        <v>1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ht="19.5" customHeight="1" spans="1:12">
      <c r="A37" s="23">
        <f t="shared" si="0"/>
        <v>1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ht="19.5" customHeight="1" spans="1:12">
      <c r="A38" s="23">
        <f t="shared" si="0"/>
        <v>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ht="19.5" customHeight="1" spans="1:12">
      <c r="A39" s="23">
        <f t="shared" si="0"/>
        <v>1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ht="19.5" customHeight="1" spans="1:12">
      <c r="A40" s="23">
        <f t="shared" si="0"/>
        <v>1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ht="19.5" customHeight="1" spans="1:12">
      <c r="A41" s="23">
        <f t="shared" si="0"/>
        <v>1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ht="19.5" customHeight="1" spans="1:12">
      <c r="A42" s="23">
        <f t="shared" si="0"/>
        <v>1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ht="19.5" customHeight="1" spans="1:12">
      <c r="A43" s="23">
        <f t="shared" si="0"/>
        <v>1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ht="19.5" customHeight="1" spans="1:12">
      <c r="A44" s="23">
        <f t="shared" si="0"/>
        <v>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ht="19.5" customHeight="1" spans="1:12">
      <c r="A45" s="23">
        <f t="shared" si="0"/>
        <v>1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ht="19.5" customHeight="1" spans="1:12">
      <c r="A46" s="23">
        <f t="shared" si="0"/>
        <v>1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ht="19.5" customHeight="1" spans="1:12">
      <c r="A47" s="23">
        <f t="shared" si="0"/>
        <v>1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ht="19.5" customHeight="1" spans="1:12">
      <c r="A48" s="23">
        <f t="shared" si="0"/>
        <v>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ht="19.5" customHeight="1" spans="1:12">
      <c r="A49" s="23">
        <f t="shared" si="0"/>
        <v>1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ht="19.5" customHeight="1" spans="1:12">
      <c r="A50" s="23">
        <f t="shared" si="0"/>
        <v>1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ht="19.5" customHeight="1" spans="1:12">
      <c r="A51" s="23">
        <f t="shared" si="0"/>
        <v>1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ht="19.5" customHeight="1" spans="1:12">
      <c r="A52" s="23">
        <f t="shared" si="0"/>
        <v>1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ht="19.5" customHeight="1" spans="1:12">
      <c r="A53" s="23">
        <f t="shared" si="0"/>
        <v>1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ht="19.5" customHeight="1" spans="1:12">
      <c r="A54" s="23">
        <f t="shared" si="0"/>
        <v>1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ht="19.5" customHeight="1" spans="1:12">
      <c r="A55" s="23">
        <f t="shared" si="0"/>
        <v>1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ht="19.5" customHeight="1" spans="1:12">
      <c r="A56" s="23">
        <f t="shared" si="0"/>
        <v>1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ht="19.5" customHeight="1" spans="1:12">
      <c r="A57" s="23">
        <f t="shared" si="0"/>
        <v>1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ht="19.5" customHeight="1" spans="1:12">
      <c r="A58" s="23">
        <f t="shared" si="0"/>
        <v>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ht="19.5" customHeight="1" spans="1:12">
      <c r="A59" s="23">
        <f t="shared" si="0"/>
        <v>1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ht="19.5" customHeight="1" spans="1:12">
      <c r="A60" s="23">
        <f t="shared" si="0"/>
        <v>1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ht="19.5" customHeight="1" spans="1:12">
      <c r="A61" s="23">
        <f t="shared" si="0"/>
        <v>1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ht="19.5" customHeight="1" spans="1:12">
      <c r="A62" s="23">
        <f t="shared" si="0"/>
        <v>1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ht="19.5" customHeight="1" spans="1:12">
      <c r="A63" s="23">
        <f t="shared" si="0"/>
        <v>1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ht="19.5" customHeight="1" spans="1:12">
      <c r="A64" s="23">
        <f t="shared" si="0"/>
        <v>1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ht="19.5" customHeight="1" spans="1:12">
      <c r="A65" s="23">
        <f t="shared" si="0"/>
        <v>1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ht="19.5" customHeight="1" spans="1:12">
      <c r="A66" s="23">
        <f t="shared" si="0"/>
        <v>1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ht="19.5" customHeight="1" spans="1:12">
      <c r="A67" s="23">
        <f t="shared" si="0"/>
        <v>1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ht="19.5" customHeight="1" spans="1:12">
      <c r="A68" s="23">
        <f t="shared" ref="A68:A103" si="1">A67</f>
        <v>1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ht="19.5" customHeight="1" spans="1:12">
      <c r="A69" s="23">
        <f t="shared" si="1"/>
        <v>1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ht="19.5" customHeight="1" spans="1:12">
      <c r="A70" s="23">
        <f t="shared" si="1"/>
        <v>1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ht="19.5" customHeight="1" spans="1:12">
      <c r="A71" s="23">
        <f t="shared" si="1"/>
        <v>1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ht="19.5" customHeight="1" spans="1:12">
      <c r="A72" s="23">
        <f t="shared" si="1"/>
        <v>1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ht="19.5" customHeight="1" spans="1:12">
      <c r="A73" s="23">
        <f t="shared" si="1"/>
        <v>1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ht="19.5" customHeight="1" spans="1:12">
      <c r="A74" s="23">
        <f t="shared" si="1"/>
        <v>1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ht="19.5" customHeight="1" spans="1:12">
      <c r="A75" s="23">
        <f t="shared" si="1"/>
        <v>1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ht="19.5" customHeight="1" spans="1:12">
      <c r="A76" s="23">
        <f t="shared" si="1"/>
        <v>1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ht="19.5" customHeight="1" spans="1:12">
      <c r="A77" s="23">
        <f t="shared" si="1"/>
        <v>1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ht="19.5" customHeight="1" spans="1:12">
      <c r="A78" s="23">
        <f t="shared" si="1"/>
        <v>1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ht="19.5" customHeight="1" spans="1:12">
      <c r="A79" s="23">
        <f t="shared" si="1"/>
        <v>1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ht="19.5" customHeight="1" spans="1:12">
      <c r="A80" s="23">
        <f t="shared" si="1"/>
        <v>1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ht="19.5" customHeight="1" spans="1:12">
      <c r="A81" s="23">
        <f t="shared" si="1"/>
        <v>1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ht="19.5" customHeight="1" spans="1:12">
      <c r="A82" s="23">
        <f t="shared" si="1"/>
        <v>1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ht="19.5" customHeight="1" spans="1:12">
      <c r="A83" s="23">
        <f t="shared" si="1"/>
        <v>1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ht="19.5" customHeight="1" spans="1:12">
      <c r="A84" s="23">
        <f t="shared" si="1"/>
        <v>1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ht="19.5" customHeight="1" spans="1:12">
      <c r="A85" s="23">
        <f t="shared" si="1"/>
        <v>1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ht="19.5" customHeight="1" spans="1:12">
      <c r="A86" s="23">
        <f t="shared" si="1"/>
        <v>1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ht="19.5" customHeight="1" spans="1:12">
      <c r="A87" s="23">
        <f t="shared" si="1"/>
        <v>1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ht="19.5" customHeight="1" spans="1:12">
      <c r="A88" s="23">
        <f t="shared" si="1"/>
        <v>1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ht="19.5" customHeight="1" spans="1:12">
      <c r="A89" s="23">
        <f t="shared" si="1"/>
        <v>1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ht="19.5" customHeight="1" spans="1:12">
      <c r="A90" s="23">
        <f t="shared" si="1"/>
        <v>1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ht="19.5" customHeight="1" spans="1:12">
      <c r="A91" s="23">
        <f t="shared" si="1"/>
        <v>1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ht="19.5" customHeight="1" spans="1:12">
      <c r="A92" s="23">
        <f t="shared" si="1"/>
        <v>1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ht="19.5" customHeight="1" spans="1:12">
      <c r="A93" s="23">
        <f t="shared" si="1"/>
        <v>1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ht="19.5" customHeight="1" spans="1:12">
      <c r="A94" s="23">
        <f t="shared" si="1"/>
        <v>1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ht="19.5" customHeight="1" spans="1:12">
      <c r="A95" s="23">
        <f t="shared" si="1"/>
        <v>1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ht="19.5" customHeight="1" spans="1:12">
      <c r="A96" s="23">
        <f t="shared" si="1"/>
        <v>1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ht="19.5" customHeight="1" spans="1:12">
      <c r="A97" s="23">
        <f t="shared" si="1"/>
        <v>1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ht="19.5" customHeight="1" spans="1:12">
      <c r="A98" s="23">
        <f t="shared" si="1"/>
        <v>1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ht="19.5" customHeight="1" spans="1:12">
      <c r="A99" s="23">
        <f t="shared" si="1"/>
        <v>1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ht="19.5" customHeight="1" spans="1:12">
      <c r="A100" s="23">
        <f t="shared" si="1"/>
        <v>1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ht="19.5" customHeight="1" spans="1:12">
      <c r="A101" s="23">
        <f t="shared" si="1"/>
        <v>1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ht="19.5" customHeight="1" spans="1:12">
      <c r="A102" s="23">
        <f t="shared" si="1"/>
        <v>1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ht="19.5" customHeight="1" spans="1:12">
      <c r="A103" s="23">
        <f t="shared" si="1"/>
        <v>1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ht="19.5" customHeight="1" spans="1:12">
      <c r="A104" s="23">
        <f t="shared" ref="A104:A167" si="2">A103</f>
        <v>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ht="19.5" customHeight="1" spans="1:12">
      <c r="A105" s="23">
        <f t="shared" si="2"/>
        <v>1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ht="19.5" customHeight="1" spans="1:12">
      <c r="A106" s="23">
        <f t="shared" si="2"/>
        <v>1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ht="19.5" customHeight="1" spans="1:12">
      <c r="A107" s="23">
        <f t="shared" si="2"/>
        <v>1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ht="19.5" customHeight="1" spans="1:12">
      <c r="A108" s="23">
        <f t="shared" si="2"/>
        <v>1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ht="19.5" customHeight="1" spans="1:12">
      <c r="A109" s="23">
        <f t="shared" si="2"/>
        <v>1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ht="19.5" customHeight="1" spans="1:12">
      <c r="A110" s="23">
        <f t="shared" si="2"/>
        <v>1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ht="19.5" customHeight="1" spans="1:12">
      <c r="A111" s="23">
        <f t="shared" si="2"/>
        <v>1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ht="19.5" customHeight="1" spans="1:12">
      <c r="A112" s="23">
        <f t="shared" si="2"/>
        <v>1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ht="19.5" customHeight="1" spans="1:12">
      <c r="A113" s="23">
        <f t="shared" si="2"/>
        <v>1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ht="19.5" customHeight="1" spans="1:12">
      <c r="A114" s="23">
        <f t="shared" si="2"/>
        <v>1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ht="19.5" customHeight="1" spans="1:12">
      <c r="A115" s="23">
        <f t="shared" si="2"/>
        <v>1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ht="19.5" customHeight="1" spans="1:12">
      <c r="A116" s="23">
        <f t="shared" si="2"/>
        <v>1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ht="19.5" customHeight="1" spans="1:12">
      <c r="A117" s="23">
        <f t="shared" si="2"/>
        <v>1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ht="19.5" customHeight="1" spans="1:12">
      <c r="A118" s="23">
        <f t="shared" si="2"/>
        <v>1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ht="19.5" customHeight="1" spans="1:12">
      <c r="A119" s="23">
        <f t="shared" si="2"/>
        <v>1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ht="19.5" customHeight="1" spans="1:12">
      <c r="A120" s="23">
        <f t="shared" si="2"/>
        <v>1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ht="19.5" customHeight="1" spans="1:12">
      <c r="A121" s="23">
        <f t="shared" si="2"/>
        <v>1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ht="19.5" customHeight="1" spans="1:12">
      <c r="A122" s="23">
        <f t="shared" si="2"/>
        <v>1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ht="19.5" customHeight="1" spans="1:12">
      <c r="A123" s="23">
        <f t="shared" si="2"/>
        <v>1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ht="19.5" customHeight="1" spans="1:12">
      <c r="A124" s="23">
        <f t="shared" si="2"/>
        <v>1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ht="19.5" customHeight="1" spans="1:12">
      <c r="A125" s="23">
        <f t="shared" si="2"/>
        <v>1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ht="19.5" customHeight="1" spans="1:12">
      <c r="A126" s="23">
        <f t="shared" si="2"/>
        <v>1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ht="19.5" customHeight="1" spans="1:12">
      <c r="A127" s="23">
        <f t="shared" si="2"/>
        <v>1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ht="19.5" customHeight="1" spans="1:12">
      <c r="A128" s="23">
        <f t="shared" si="2"/>
        <v>1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ht="19.5" customHeight="1" spans="1:12">
      <c r="A129" s="23">
        <f t="shared" si="2"/>
        <v>1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ht="19.5" customHeight="1" spans="1:12">
      <c r="A130" s="23">
        <f t="shared" si="2"/>
        <v>1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ht="19.5" customHeight="1" spans="1:12">
      <c r="A131" s="23">
        <f t="shared" si="2"/>
        <v>1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ht="19.5" customHeight="1" spans="1:12">
      <c r="A132" s="23">
        <f t="shared" si="2"/>
        <v>1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ht="19.5" customHeight="1" spans="1:12">
      <c r="A133" s="23">
        <f t="shared" si="2"/>
        <v>1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ht="19.5" customHeight="1" spans="1:12">
      <c r="A134" s="23">
        <f t="shared" si="2"/>
        <v>1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ht="19.5" customHeight="1" spans="1:12">
      <c r="A135" s="23">
        <f t="shared" si="2"/>
        <v>1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ht="19.5" customHeight="1" spans="1:12">
      <c r="A136" s="23">
        <f t="shared" si="2"/>
        <v>1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ht="19.5" customHeight="1" spans="1:12">
      <c r="A137" s="23">
        <f t="shared" si="2"/>
        <v>1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ht="19.5" customHeight="1" spans="1:12">
      <c r="A138" s="23">
        <f t="shared" si="2"/>
        <v>1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ht="19.5" customHeight="1" spans="1:12">
      <c r="A139" s="23">
        <f t="shared" si="2"/>
        <v>1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ht="19.5" customHeight="1" spans="1:12">
      <c r="A140" s="23">
        <f t="shared" si="2"/>
        <v>1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ht="19.5" customHeight="1" spans="1:12">
      <c r="A141" s="23">
        <f t="shared" si="2"/>
        <v>1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ht="19.5" customHeight="1" spans="1:12">
      <c r="A142" s="23">
        <f t="shared" si="2"/>
        <v>1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ht="19.5" customHeight="1" spans="1:12">
      <c r="A143" s="33">
        <f t="shared" si="2"/>
        <v>1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ht="19.5" customHeight="1" spans="1:12">
      <c r="A144" s="33">
        <f t="shared" si="2"/>
        <v>1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ht="19.5" customHeight="1" spans="1:12">
      <c r="A145" s="33">
        <f t="shared" si="2"/>
        <v>1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ht="19.5" customHeight="1" spans="1:12">
      <c r="A146" s="33">
        <f t="shared" si="2"/>
        <v>1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ht="19.5" customHeight="1" spans="1:12">
      <c r="A147" s="33">
        <f t="shared" si="2"/>
        <v>1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ht="19.5" customHeight="1" spans="1:12">
      <c r="A148" s="33">
        <f t="shared" si="2"/>
        <v>1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ht="19.5" customHeight="1" spans="1:12">
      <c r="A149" s="33">
        <f t="shared" si="2"/>
        <v>1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ht="19.5" customHeight="1" spans="1:12">
      <c r="A150" s="33">
        <f t="shared" si="2"/>
        <v>1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ht="19.5" customHeight="1" spans="1:12">
      <c r="A151" s="33">
        <f t="shared" si="2"/>
        <v>1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ht="19.5" customHeight="1" spans="1:12">
      <c r="A152" s="33">
        <f t="shared" si="2"/>
        <v>1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ht="19.5" customHeight="1" spans="1:12">
      <c r="A153" s="33">
        <f t="shared" si="2"/>
        <v>1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ht="19.5" customHeight="1" spans="1:12">
      <c r="A154" s="33">
        <f t="shared" si="2"/>
        <v>1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ht="19.5" customHeight="1" spans="1:12">
      <c r="A155" s="33">
        <f t="shared" si="2"/>
        <v>1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ht="19.5" customHeight="1" spans="1:12">
      <c r="A156" s="33">
        <f t="shared" si="2"/>
        <v>1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ht="19.5" customHeight="1" spans="1:12">
      <c r="A157" s="33">
        <f t="shared" si="2"/>
        <v>1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ht="19.5" customHeight="1" spans="1:12">
      <c r="A158" s="33">
        <f t="shared" si="2"/>
        <v>1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ht="19.5" customHeight="1" spans="1:12">
      <c r="A159" s="33">
        <v>12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ht="19.5" customHeight="1" spans="1:12">
      <c r="A160" s="33">
        <f t="shared" si="2"/>
        <v>12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ht="19.5" customHeight="1" spans="1:12">
      <c r="A161" s="33">
        <f t="shared" si="2"/>
        <v>12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ht="19.5" customHeight="1" spans="1:12">
      <c r="A162" s="33">
        <f t="shared" si="2"/>
        <v>12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  <row r="163" ht="19.5" customHeight="1" spans="1:12">
      <c r="A163" s="33">
        <f t="shared" si="2"/>
        <v>12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</row>
    <row r="164" ht="19.5" customHeight="1" spans="1:12">
      <c r="A164" s="33">
        <f t="shared" si="2"/>
        <v>12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</row>
    <row r="165" ht="19.5" customHeight="1" spans="1:12">
      <c r="A165" s="33">
        <f t="shared" si="2"/>
        <v>12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</row>
    <row r="166" ht="19.5" customHeight="1" spans="1:12">
      <c r="A166" s="33">
        <f t="shared" si="2"/>
        <v>12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</row>
    <row r="167" ht="19.5" customHeight="1" spans="1:12">
      <c r="A167" s="33">
        <f t="shared" si="2"/>
        <v>12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</row>
    <row r="168" ht="19.5" customHeight="1" spans="1:12">
      <c r="A168" s="33">
        <f t="shared" ref="A168:A200" si="3">A167</f>
        <v>12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</row>
    <row r="169" ht="19.5" customHeight="1" spans="1:12">
      <c r="A169" s="33">
        <f t="shared" si="3"/>
        <v>12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</row>
    <row r="170" ht="19.5" customHeight="1" spans="1:12">
      <c r="A170" s="33">
        <f t="shared" si="3"/>
        <v>12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</row>
    <row r="171" ht="19.5" customHeight="1" spans="1:12">
      <c r="A171" s="33">
        <f t="shared" si="3"/>
        <v>12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</row>
    <row r="172" ht="19.5" customHeight="1" spans="1:12">
      <c r="A172" s="33">
        <f t="shared" si="3"/>
        <v>12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</row>
    <row r="173" ht="19.5" customHeight="1" spans="1:12">
      <c r="A173" s="33">
        <f t="shared" si="3"/>
        <v>12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</row>
    <row r="174" ht="19.5" customHeight="1" spans="1:12">
      <c r="A174" s="33">
        <f t="shared" si="3"/>
        <v>12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</row>
    <row r="175" ht="19.5" customHeight="1" spans="1:12">
      <c r="A175" s="33">
        <f t="shared" si="3"/>
        <v>12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</row>
    <row r="176" ht="19.5" customHeight="1" spans="1:12">
      <c r="A176" s="33">
        <f t="shared" si="3"/>
        <v>12</v>
      </c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</row>
    <row r="177" ht="19.5" customHeight="1" spans="1:12">
      <c r="A177" s="33">
        <f t="shared" si="3"/>
        <v>12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</row>
    <row r="178" ht="19.5" customHeight="1" spans="1:12">
      <c r="A178" s="33">
        <f t="shared" si="3"/>
        <v>12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</row>
    <row r="179" ht="19.5" customHeight="1" spans="1:12">
      <c r="A179" s="33">
        <f t="shared" si="3"/>
        <v>12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</row>
    <row r="180" ht="19.5" customHeight="1" spans="1:12">
      <c r="A180" s="33">
        <f t="shared" si="3"/>
        <v>12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</row>
    <row r="181" ht="19.5" customHeight="1" spans="1:12">
      <c r="A181" s="33">
        <f t="shared" si="3"/>
        <v>12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</row>
    <row r="182" ht="19.5" customHeight="1" spans="1:12">
      <c r="A182" s="33">
        <f t="shared" si="3"/>
        <v>12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</row>
    <row r="183" ht="19.5" customHeight="1" spans="1:12">
      <c r="A183" s="33">
        <f t="shared" si="3"/>
        <v>12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</row>
    <row r="184" ht="19.5" customHeight="1" spans="1:12">
      <c r="A184" s="33">
        <f t="shared" si="3"/>
        <v>12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</row>
    <row r="185" ht="19.5" customHeight="1" spans="1:12">
      <c r="A185" s="33">
        <f t="shared" si="3"/>
        <v>12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</row>
    <row r="186" ht="19.5" customHeight="1" spans="1:12">
      <c r="A186" s="33">
        <f t="shared" si="3"/>
        <v>12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</row>
    <row r="187" ht="19.5" customHeight="1" spans="1:12">
      <c r="A187" s="33">
        <f t="shared" si="3"/>
        <v>12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</row>
    <row r="188" ht="19.5" customHeight="1" spans="1:12">
      <c r="A188" s="33">
        <f t="shared" si="3"/>
        <v>12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</row>
    <row r="189" ht="19.5" customHeight="1" spans="1:12">
      <c r="A189" s="33">
        <f t="shared" si="3"/>
        <v>12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</row>
    <row r="190" ht="19.5" customHeight="1" spans="1:12">
      <c r="A190" s="33">
        <f t="shared" si="3"/>
        <v>12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</row>
    <row r="191" ht="19.5" customHeight="1" spans="1:12">
      <c r="A191" s="33">
        <f t="shared" si="3"/>
        <v>12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</row>
    <row r="192" ht="19.5" customHeight="1" spans="1:12">
      <c r="A192" s="33">
        <f t="shared" si="3"/>
        <v>12</v>
      </c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</row>
    <row r="193" ht="19.5" customHeight="1" spans="1:12">
      <c r="A193" s="33">
        <f t="shared" si="3"/>
        <v>12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</row>
    <row r="194" ht="19.5" customHeight="1" spans="1:12">
      <c r="A194" s="33">
        <f t="shared" si="3"/>
        <v>12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</row>
    <row r="195" ht="19.5" customHeight="1" spans="1:12">
      <c r="A195" s="33">
        <f t="shared" si="3"/>
        <v>12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</row>
    <row r="196" ht="19.5" customHeight="1" spans="1:12">
      <c r="A196" s="33">
        <f t="shared" si="3"/>
        <v>12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</row>
    <row r="197" ht="19.5" customHeight="1" spans="1:12">
      <c r="A197" s="33">
        <f t="shared" si="3"/>
        <v>12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</row>
    <row r="198" ht="19.5" customHeight="1" spans="1:12">
      <c r="A198" s="33">
        <f t="shared" si="3"/>
        <v>12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</row>
    <row r="199" ht="19.5" customHeight="1" spans="1:12">
      <c r="A199" s="33">
        <f t="shared" si="3"/>
        <v>12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</row>
    <row r="200" ht="19.5" customHeight="1" spans="1:12">
      <c r="A200" s="33">
        <f t="shared" si="3"/>
        <v>12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</row>
  </sheetData>
  <dataValidations count="5">
    <dataValidation type="list" allowBlank="1" showInputMessage="1" showErrorMessage="1" sqref="C2:C100">
      <formula1>"夜,白,中"</formula1>
    </dataValidation>
    <dataValidation type="list" allowBlank="1" showInputMessage="1" showErrorMessage="1" sqref="D2:D100">
      <formula1>"甲,乙,丙,丁"</formula1>
    </dataValidation>
    <dataValidation type="list" allowBlank="1" showInputMessage="1" showErrorMessage="1" sqref="E2:E100">
      <formula1>"富氧,磨机,喷煤"</formula1>
    </dataValidation>
    <dataValidation type="list" allowBlank="1" showInputMessage="1" showErrorMessage="1" sqref="F2:F200">
      <formula1>"电气故障,设备故障,工艺故障,仪表故障,外部故障,其它"</formula1>
    </dataValidation>
    <dataValidation type="list" allowBlank="1" showInputMessage="1" showErrorMessage="1" sqref="J2:J100">
      <formula1>"减风,休风,停机"</formula1>
    </dataValidation>
  </dataValidation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topLeftCell="E1" workbookViewId="0">
      <selection activeCell="L1" sqref="L1:O1"/>
    </sheetView>
  </sheetViews>
  <sheetFormatPr defaultColWidth="9" defaultRowHeight="14.25"/>
  <sheetData>
    <row r="1" ht="48" spans="1:28">
      <c r="A1" s="14" t="s">
        <v>37</v>
      </c>
      <c r="B1" s="15" t="s">
        <v>38</v>
      </c>
      <c r="C1" s="15" t="s">
        <v>39</v>
      </c>
      <c r="D1" s="15" t="s">
        <v>40</v>
      </c>
      <c r="E1" s="15" t="s">
        <v>41</v>
      </c>
      <c r="F1" s="15" t="s">
        <v>42</v>
      </c>
      <c r="G1" s="15" t="s">
        <v>43</v>
      </c>
      <c r="H1" s="16"/>
      <c r="I1" s="16"/>
      <c r="J1" s="17" t="s">
        <v>45</v>
      </c>
      <c r="K1" s="18" t="s">
        <v>46</v>
      </c>
      <c r="L1" s="19"/>
      <c r="M1" s="19"/>
      <c r="N1" s="19"/>
      <c r="O1" s="19"/>
      <c r="P1" s="18" t="s">
        <v>47</v>
      </c>
      <c r="Q1" s="18" t="s">
        <v>48</v>
      </c>
      <c r="R1" s="15" t="s">
        <v>49</v>
      </c>
      <c r="S1" s="15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18" t="s">
        <v>57</v>
      </c>
      <c r="AA1" s="18" t="s">
        <v>58</v>
      </c>
      <c r="AB1" s="15" t="s">
        <v>59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opLeftCell="A3" workbookViewId="0">
      <selection activeCell="E1" sqref="E1"/>
    </sheetView>
  </sheetViews>
  <sheetFormatPr defaultColWidth="9" defaultRowHeight="14.25" outlineLevelCol="4"/>
  <sheetData>
    <row r="1" ht="57" spans="1:5">
      <c r="A1" s="13" t="s">
        <v>238</v>
      </c>
      <c r="B1" s="13" t="s">
        <v>239</v>
      </c>
      <c r="D1" s="13" t="s">
        <v>240</v>
      </c>
      <c r="E1" s="13" t="s">
        <v>241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workbookViewId="0">
      <selection activeCell="L23" sqref="L23"/>
    </sheetView>
  </sheetViews>
  <sheetFormatPr defaultColWidth="9" defaultRowHeight="14.25"/>
  <sheetData>
    <row r="1" ht="48" spans="1:25">
      <c r="A1" s="1"/>
      <c r="B1" s="1"/>
      <c r="C1" s="2"/>
      <c r="D1" s="3" t="s">
        <v>95</v>
      </c>
      <c r="E1" s="3" t="s">
        <v>96</v>
      </c>
      <c r="F1" s="4" t="s">
        <v>97</v>
      </c>
      <c r="G1" s="5"/>
      <c r="H1" s="6"/>
      <c r="I1" s="4" t="s">
        <v>99</v>
      </c>
      <c r="J1" s="7" t="s">
        <v>100</v>
      </c>
      <c r="K1" s="7" t="s">
        <v>101</v>
      </c>
      <c r="L1" s="7" t="s">
        <v>102</v>
      </c>
      <c r="M1" s="3" t="s">
        <v>103</v>
      </c>
      <c r="N1" s="8" t="s">
        <v>104</v>
      </c>
      <c r="O1" s="5"/>
      <c r="P1" s="9"/>
      <c r="Q1" s="8" t="s">
        <v>106</v>
      </c>
      <c r="R1" s="10" t="s">
        <v>107</v>
      </c>
      <c r="S1" s="11"/>
      <c r="T1" s="12"/>
      <c r="U1" s="12"/>
      <c r="V1" s="12"/>
      <c r="W1" s="12"/>
      <c r="X1" s="12"/>
      <c r="Y1" s="12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" sqref="D4"/>
    </sheetView>
  </sheetViews>
  <sheetFormatPr defaultColWidth="9" defaultRowHeight="14.25" outlineLevelCol="1"/>
  <sheetData>
    <row r="1" spans="1:2">
      <c r="A1" t="s">
        <v>242</v>
      </c>
      <c r="B1">
        <v>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5" sqref="F15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中速磨机</vt:lpstr>
      <vt:lpstr>喷煤操作表</vt:lpstr>
      <vt:lpstr>交班记录</vt:lpstr>
      <vt:lpstr>异常信息表</vt:lpstr>
      <vt:lpstr>_penmei1_month_day</vt:lpstr>
      <vt:lpstr>_penmei3_month_day</vt:lpstr>
      <vt:lpstr>_penmei4_month_day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2008-09-11T17:22:00Z</dcterms:created>
  <dcterms:modified xsi:type="dcterms:W3CDTF">2019-01-16T09:28:03Z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