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_all_main" sheetId="1" r:id="rId1"/>
    <sheet name="_Area3_day_all" sheetId="2" r:id="rId2"/>
    <sheet name="_Area4_day_all" sheetId="3" r:id="rId3"/>
  </sheets>
  <calcPr calcId="144525"/>
</workbook>
</file>

<file path=xl/sharedStrings.xml><?xml version="1.0" encoding="utf-8"?>
<sst xmlns="http://schemas.openxmlformats.org/spreadsheetml/2006/main" count="74">
  <si>
    <r>
      <rPr>
        <b/>
        <sz val="16"/>
        <color theme="1"/>
        <rFont val="宋体"/>
        <charset val="134"/>
        <scheme val="minor"/>
      </rPr>
      <t>煤气柜作业区混合煤气情况表</t>
    </r>
    <r>
      <rPr>
        <sz val="16"/>
        <color theme="1"/>
        <rFont val="宋体"/>
        <charset val="134"/>
        <scheme val="minor"/>
      </rPr>
      <t xml:space="preserve">
2018年9月11日</t>
    </r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</si>
  <si>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</si>
  <si>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</si>
  <si>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</si>
  <si>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</si>
  <si>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</si>
  <si>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</si>
  <si>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</si>
  <si>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</si>
  <si>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接口说明：http://10.66.3.220:8080/swagger-ui.html#/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</si>
  <si>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</si>
  <si>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</si>
  <si>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</si>
  <si>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</si>
  <si>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</si>
  <si>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</si>
  <si>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</si>
  <si>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</si>
  <si>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</si>
  <si>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</si>
  <si>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</si>
  <si>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焦炉煤气（万m4)</t>
  </si>
  <si>
    <t>area-report-controller/AreaMonthTagValues（红色标记部分）</t>
  </si>
  <si>
    <t>转炉煤气（万m5)</t>
  </si>
  <si>
    <t>转炉煤气外供高炉管网（万m6)</t>
  </si>
  <si>
    <t>混合煤气外供量（万m7)</t>
  </si>
  <si>
    <t>平均热值（KJ/m8)</t>
  </si>
  <si>
    <t>转炉煤气回收炉数（炉）</t>
  </si>
  <si>
    <t>转炉煤气拒收炉数（炉）</t>
  </si>
  <si>
    <t>转炉煤气拒送炉数</t>
  </si>
  <si>
    <t>转炉煤气吨钢回收量（m3/t）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</si>
  <si>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</si>
  <si>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</si>
  <si>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</si>
  <si>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</si>
  <si>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</si>
  <si>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</si>
  <si>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开停机情况及拒收原因：无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</si>
  <si>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</si>
  <si>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</si>
  <si>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</si>
  <si>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</si>
  <si>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</si>
  <si>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</si>
  <si>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</si>
  <si>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</si>
  <si>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</si>
  <si>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</si>
  <si>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ES_L1R_Area4_BFG_Flow_1d_sum</t>
  </si>
  <si>
    <t>ES_L1R_Area4_BFG_Flow_1d_avg</t>
  </si>
  <si>
    <t>ES_L1R_Area4_COG_Flow_1d_sum</t>
  </si>
  <si>
    <t>ES_L1R_Area4_COG_Flow_1d_avg</t>
  </si>
  <si>
    <t>ES_L1R_Area4_LDG_Flow_1d_sum</t>
  </si>
  <si>
    <t>ES_L1R_Area4_LDG_Flow_1d_avg</t>
  </si>
  <si>
    <t>ES_L1R_Area4_MixGas_Flow_1d_sum</t>
  </si>
  <si>
    <t>ES_L1R_Area4_MixGas_Flow_1d_avg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</si>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</sst>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6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21" fillId="30" borderId="13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0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6"/>
  <sheetViews>
    <sheetView tabSelected="1" topLeftCell="P1" workbookViewId="0">
      <selection activeCell="P8" sqref="P8:BL8"/>
    </sheetView>
  </sheetViews>
  <sheetFormatPr defaultColWidth="9" defaultRowHeight="13.5"/>
  <cols>
    <col min="7" max="7" width="12.75" customWidth="1"/>
    <col min="8" max="8" width="12.25" customWidth="1"/>
    <col min="11" max="11" width="12.75" customWidth="1"/>
    <col min="13" max="13" width="78.75" customWidth="1"/>
    <col min="14" max="14" width="38.625" customWidth="1"/>
    <col min="15" max="15" width="26.25" customWidth="1"/>
  </cols>
  <sheetData>
    <row r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4"/>
    </row>
    <row r="2" spans="1:1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5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P5" s="13" t="s">
        <v>1</v>
      </c>
      <c r="Q5" s="13"/>
      <c r="R5" s="13"/>
      <c r="S5" s="13"/>
      <c r="T5" s="13"/>
      <c r="U5" s="13"/>
      <c r="V5" s="13" t="s">
        <v>2</v>
      </c>
      <c r="W5" s="13"/>
      <c r="X5" s="13"/>
      <c r="Y5" s="13"/>
      <c r="Z5" s="13"/>
      <c r="AA5" s="13"/>
      <c r="AO5" s="13" t="s">
        <v>3</v>
      </c>
      <c r="AP5" s="13"/>
      <c r="AQ5" s="13"/>
      <c r="AR5" s="13"/>
      <c r="AS5" s="13"/>
      <c r="AT5" s="13"/>
      <c r="AU5" s="13" t="s">
        <v>4</v>
      </c>
      <c r="AV5" s="13"/>
      <c r="AW5" s="13"/>
      <c r="AX5" s="13"/>
      <c r="AY5" s="13"/>
      <c r="AZ5" s="13"/>
    </row>
    <row r="6" ht="70.5" customHeight="1" spans="1:64">
      <c r="A6" s="5" t="s">
        <v>5</v>
      </c>
      <c r="B6" s="5"/>
      <c r="C6" s="5"/>
      <c r="D6" s="5"/>
      <c r="E6" s="5" t="s">
        <v>6</v>
      </c>
      <c r="F6" s="5"/>
      <c r="G6" s="5"/>
      <c r="H6" s="5"/>
      <c r="I6" s="5" t="s">
        <v>7</v>
      </c>
      <c r="J6" s="5"/>
      <c r="K6" s="5" t="s">
        <v>8</v>
      </c>
      <c r="L6" s="5"/>
      <c r="M6" s="15" t="s">
        <v>9</v>
      </c>
      <c r="P6" s="13" t="s">
        <v>10</v>
      </c>
      <c r="Q6" s="13"/>
      <c r="R6" s="13"/>
      <c r="S6" s="13" t="s">
        <v>11</v>
      </c>
      <c r="T6" s="13"/>
      <c r="U6" s="13"/>
      <c r="V6" s="13" t="s">
        <v>12</v>
      </c>
      <c r="W6" s="13"/>
      <c r="X6" s="13"/>
      <c r="Y6" s="13" t="s">
        <v>13</v>
      </c>
      <c r="Z6" s="13"/>
      <c r="AA6" s="13"/>
      <c r="AB6" s="13" t="s">
        <v>14</v>
      </c>
      <c r="AC6" s="13"/>
      <c r="AD6" s="13"/>
      <c r="AE6" s="13" t="s">
        <v>15</v>
      </c>
      <c r="AF6" s="13"/>
      <c r="AG6" s="13"/>
      <c r="AH6" s="13" t="s">
        <v>10</v>
      </c>
      <c r="AI6" s="13"/>
      <c r="AJ6" s="13"/>
      <c r="AK6" s="13" t="s">
        <v>11</v>
      </c>
      <c r="AL6" s="13"/>
      <c r="AM6" s="13"/>
      <c r="AO6" s="13" t="s">
        <v>10</v>
      </c>
      <c r="AP6" s="13"/>
      <c r="AQ6" s="13"/>
      <c r="AR6" s="13" t="s">
        <v>11</v>
      </c>
      <c r="AS6" s="13"/>
      <c r="AT6" s="13"/>
      <c r="AU6" s="13" t="s">
        <v>12</v>
      </c>
      <c r="AV6" s="13"/>
      <c r="AW6" s="13"/>
      <c r="AX6" s="13" t="s">
        <v>13</v>
      </c>
      <c r="AY6" s="13"/>
      <c r="AZ6" s="13"/>
      <c r="BA6" s="13" t="s">
        <v>14</v>
      </c>
      <c r="BB6" s="13"/>
      <c r="BC6" s="13"/>
      <c r="BD6" s="13" t="s">
        <v>15</v>
      </c>
      <c r="BE6" s="13"/>
      <c r="BF6" s="13"/>
      <c r="BG6" s="13" t="s">
        <v>10</v>
      </c>
      <c r="BH6" s="13"/>
      <c r="BI6" s="13"/>
      <c r="BJ6" s="13" t="s">
        <v>11</v>
      </c>
      <c r="BK6" s="13"/>
      <c r="BL6" s="13"/>
    </row>
    <row r="7" ht="30" customHeight="1" spans="1:64">
      <c r="A7" s="5" t="s">
        <v>16</v>
      </c>
      <c r="B7" s="5"/>
      <c r="C7" s="5"/>
      <c r="D7" s="5"/>
      <c r="E7" s="6">
        <f>_Area4_day_all!A2</f>
        <v>0</v>
      </c>
      <c r="F7" s="6"/>
      <c r="G7" s="6"/>
      <c r="H7" s="6"/>
      <c r="I7" s="6">
        <f>_Area4_day_all!B2</f>
        <v>0</v>
      </c>
      <c r="J7" s="6"/>
      <c r="K7" s="16">
        <f>_Area4_day_all!J2</f>
        <v>0</v>
      </c>
      <c r="L7" s="16"/>
      <c r="M7" s="11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ht="30" customHeight="1" spans="1:64">
      <c r="A8" s="5" t="s">
        <v>21</v>
      </c>
      <c r="B8" s="5"/>
      <c r="C8" s="5"/>
      <c r="D8" s="5"/>
      <c r="E8" s="6">
        <f>_Area4_day_all!C2</f>
        <v>0</v>
      </c>
      <c r="F8" s="6"/>
      <c r="G8" s="6"/>
      <c r="H8" s="6"/>
      <c r="I8" s="6">
        <f>_Area4_day_all!D2</f>
        <v>0</v>
      </c>
      <c r="J8" s="6"/>
      <c r="K8" s="16">
        <f>_Area4_day_all!K2</f>
        <v>0</v>
      </c>
      <c r="L8" s="16"/>
      <c r="M8" s="17" t="s">
        <v>22</v>
      </c>
      <c r="P8">
        <f>_Area3_day_all!I2</f>
        <v>0</v>
      </c>
      <c r="Q8">
        <f>_Area3_day_all!J2</f>
        <v>0</v>
      </c>
      <c r="R8">
        <f>_Area3_day_all!K2</f>
        <v>0</v>
      </c>
      <c r="S8">
        <f>_Area3_day_all!L2</f>
        <v>0</v>
      </c>
      <c r="T8">
        <f>_Area3_day_all!M2</f>
        <v>0</v>
      </c>
      <c r="U8">
        <f>_Area3_day_all!N2</f>
        <v>0</v>
      </c>
      <c r="V8">
        <f>_Area4_day_all!O2</f>
        <v>0</v>
      </c>
      <c r="W8">
        <f>_Area4_day_all!P2</f>
        <v>0</v>
      </c>
      <c r="X8">
        <f>_Area4_day_all!Q2</f>
        <v>0</v>
      </c>
      <c r="Y8">
        <f>_Area4_day_all!R2</f>
        <v>0</v>
      </c>
      <c r="Z8">
        <f>_Area4_day_all!S2</f>
        <v>0</v>
      </c>
      <c r="AA8">
        <f>_Area4_day_all!T2</f>
        <v>0</v>
      </c>
      <c r="AB8">
        <f>_Area4_day_all!U2</f>
        <v>0</v>
      </c>
      <c r="AC8">
        <f>_Area4_day_all!V2</f>
        <v>0</v>
      </c>
      <c r="AD8">
        <f>_Area4_day_all!W2</f>
        <v>0</v>
      </c>
      <c r="AE8">
        <f>_Area4_day_all!X2</f>
        <v>0</v>
      </c>
      <c r="AF8">
        <f>_Area4_day_all!Y2</f>
        <v>0</v>
      </c>
      <c r="AG8">
        <f>_Area4_day_all!Z2</f>
        <v>0</v>
      </c>
      <c r="AH8">
        <f>_Area4_day_all!AA2</f>
        <v>0</v>
      </c>
      <c r="AI8">
        <f>_Area4_day_all!AB2</f>
        <v>0</v>
      </c>
      <c r="AJ8">
        <f>_Area4_day_all!AC2</f>
        <v>0</v>
      </c>
      <c r="AK8">
        <f>_Area4_day_all!AD2</f>
        <v>0</v>
      </c>
      <c r="AL8">
        <f>_Area4_day_all!AE2</f>
        <v>0</v>
      </c>
      <c r="AM8">
        <f>_Area4_day_all!AF2</f>
        <v>0</v>
      </c>
      <c r="AO8">
        <f>_Area3_day_all!P2</f>
        <v>0</v>
      </c>
      <c r="AP8">
        <f>_Area3_day_all!Q2</f>
        <v>0</v>
      </c>
      <c r="AQ8">
        <f>_Area3_day_all!R2</f>
        <v>0</v>
      </c>
      <c r="AR8">
        <f>_Area3_day_all!S2</f>
        <v>0</v>
      </c>
      <c r="AS8">
        <f>_Area3_day_all!T2</f>
        <v>0</v>
      </c>
      <c r="AT8">
        <f>_Area3_day_all!U2</f>
        <v>0</v>
      </c>
      <c r="AU8">
        <f>_Area4_day_all!AH2</f>
        <v>0</v>
      </c>
      <c r="AV8">
        <f>_Area4_day_all!AI2</f>
        <v>0</v>
      </c>
      <c r="AW8">
        <f>_Area4_day_all!AJ2</f>
        <v>0</v>
      </c>
      <c r="AX8">
        <f>_Area4_day_all!AK2</f>
        <v>0</v>
      </c>
      <c r="AY8">
        <f>_Area4_day_all!AL2</f>
        <v>0</v>
      </c>
      <c r="AZ8">
        <f>_Area4_day_all!AM2</f>
        <v>0</v>
      </c>
      <c r="BA8">
        <f>_Area4_day_all!AN2</f>
        <v>0</v>
      </c>
      <c r="BB8">
        <f>_Area4_day_all!AO2</f>
        <v>0</v>
      </c>
      <c r="BC8">
        <f>_Area4_day_all!AP2</f>
        <v>0</v>
      </c>
      <c r="BD8">
        <f>_Area4_day_all!AQ2</f>
        <v>0</v>
      </c>
      <c r="BE8">
        <f>_Area4_day_all!AR2</f>
        <v>0</v>
      </c>
      <c r="BF8">
        <f>_Area4_day_all!AS2</f>
        <v>0</v>
      </c>
      <c r="BG8">
        <f>_Area4_day_all!AT2</f>
        <v>0</v>
      </c>
      <c r="BH8">
        <f>_Area4_day_all!AU2</f>
        <v>0</v>
      </c>
      <c r="BI8">
        <f>_Area4_day_all!AV2</f>
        <v>0</v>
      </c>
      <c r="BJ8">
        <f>_Area4_day_all!AW2</f>
        <v>0</v>
      </c>
      <c r="BK8">
        <f>_Area4_day_all!AX2</f>
        <v>0</v>
      </c>
      <c r="BL8">
        <f>_Area4_day_all!AY2</f>
        <v>0</v>
      </c>
    </row>
    <row r="9" ht="30" customHeight="1" spans="1:13">
      <c r="A9" s="5" t="s">
        <v>23</v>
      </c>
      <c r="B9" s="5"/>
      <c r="C9" s="5"/>
      <c r="D9" s="5"/>
      <c r="E9" s="6">
        <f>_Area4_day_all!E2</f>
        <v>0</v>
      </c>
      <c r="F9" s="6"/>
      <c r="G9" s="6"/>
      <c r="H9" s="6"/>
      <c r="I9" s="6">
        <f>_Area4_day_all!F2</f>
        <v>0</v>
      </c>
      <c r="J9" s="6"/>
      <c r="K9" s="16">
        <f>_Area4_day_all!L2</f>
        <v>0</v>
      </c>
      <c r="L9" s="16"/>
      <c r="M9" s="17"/>
    </row>
    <row r="10" ht="30" customHeight="1" spans="1:13">
      <c r="A10" s="5" t="s">
        <v>24</v>
      </c>
      <c r="B10" s="5"/>
      <c r="C10" s="5"/>
      <c r="D10" s="5"/>
      <c r="E10" s="6">
        <f>_Area3_day_all!A2</f>
        <v>0</v>
      </c>
      <c r="F10" s="6"/>
      <c r="G10" s="6"/>
      <c r="H10" s="6"/>
      <c r="I10" s="6">
        <f>_Area3_day_all!B2</f>
        <v>0</v>
      </c>
      <c r="J10" s="6"/>
      <c r="K10" s="16">
        <f>_Area3_day_all!F2</f>
        <v>0</v>
      </c>
      <c r="L10" s="16"/>
      <c r="M10" s="17"/>
    </row>
    <row r="11" ht="30" customHeight="1" spans="1:13">
      <c r="A11" s="5" t="s">
        <v>25</v>
      </c>
      <c r="B11" s="5"/>
      <c r="C11" s="5"/>
      <c r="D11" s="5"/>
      <c r="E11" s="6">
        <f>SUM(_Area3_day_all!C2,_Area4_day_all!G2)</f>
        <v>0</v>
      </c>
      <c r="F11" s="6"/>
      <c r="G11" s="6"/>
      <c r="H11" s="6"/>
      <c r="I11" s="6">
        <f>SUM(_Area3_day_all!D2,_Area4_day_all!H2)/2</f>
        <v>0</v>
      </c>
      <c r="J11" s="6"/>
      <c r="K11" s="16">
        <f>SUM(_Area3_day_all!G2,_Area4_day_all!M2)</f>
        <v>0</v>
      </c>
      <c r="L11" s="16"/>
      <c r="M11" s="17"/>
    </row>
    <row r="12" ht="30" customHeight="1" spans="1:13">
      <c r="A12" s="5" t="s">
        <v>26</v>
      </c>
      <c r="B12" s="5"/>
      <c r="C12" s="5"/>
      <c r="D12" s="5"/>
      <c r="E12" s="6" t="e">
        <f>SUM(E7*3300+E8*17500+E9*6500)/E11</f>
        <v>#DIV/0!</v>
      </c>
      <c r="F12" s="6"/>
      <c r="G12" s="6"/>
      <c r="H12" s="6"/>
      <c r="I12" s="6" t="e">
        <f>E12/24</f>
        <v>#DIV/0!</v>
      </c>
      <c r="J12" s="6"/>
      <c r="K12" s="18"/>
      <c r="L12" s="18"/>
      <c r="M12" s="17"/>
    </row>
    <row r="13" ht="30" customHeight="1" spans="1:13">
      <c r="A13" s="5" t="s">
        <v>27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7"/>
    </row>
    <row r="14" ht="30" customHeight="1" spans="1:13">
      <c r="A14" s="5" t="s">
        <v>28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7"/>
    </row>
    <row r="15" ht="30" customHeight="1" spans="1:13">
      <c r="A15" s="5" t="s">
        <v>29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7"/>
    </row>
    <row r="16" ht="30" customHeight="1" spans="1:13">
      <c r="A16" s="5" t="s">
        <v>30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7"/>
    </row>
    <row r="17" ht="30" customHeight="1" spans="1:13">
      <c r="A17" s="5" t="s">
        <v>31</v>
      </c>
      <c r="B17" s="5"/>
      <c r="C17" s="5"/>
      <c r="D17" s="5"/>
      <c r="E17" s="7" t="s">
        <v>32</v>
      </c>
      <c r="F17" s="8">
        <f>SUM(V8:X8)</f>
        <v>0</v>
      </c>
      <c r="G17" s="9" t="s">
        <v>33</v>
      </c>
      <c r="H17" s="10">
        <f>SUM(AU8:AW8)</f>
        <v>0</v>
      </c>
      <c r="I17" s="7" t="s">
        <v>34</v>
      </c>
      <c r="J17" s="8">
        <f>SUM(Y8:AA8)</f>
        <v>0</v>
      </c>
      <c r="K17" s="9" t="s">
        <v>33</v>
      </c>
      <c r="L17" s="10">
        <f>SUM(AX8:AZ8)</f>
        <v>0</v>
      </c>
      <c r="M17" s="17"/>
    </row>
    <row r="18" ht="30" customHeight="1" spans="1:13">
      <c r="A18" s="5" t="s">
        <v>35</v>
      </c>
      <c r="B18" s="5"/>
      <c r="C18" s="5"/>
      <c r="D18" s="5"/>
      <c r="E18" s="7" t="s">
        <v>32</v>
      </c>
      <c r="F18" s="8">
        <f>SUM(AB8:AD8)</f>
        <v>0</v>
      </c>
      <c r="G18" s="9" t="s">
        <v>33</v>
      </c>
      <c r="H18" s="10">
        <f>SUM(BA8:BC8)</f>
        <v>0</v>
      </c>
      <c r="I18" s="7" t="s">
        <v>34</v>
      </c>
      <c r="J18" s="8">
        <f>SUM(AE8:AG8)</f>
        <v>0</v>
      </c>
      <c r="K18" s="9" t="s">
        <v>33</v>
      </c>
      <c r="L18" s="10">
        <f>SUM(BD8:BF8)</f>
        <v>0</v>
      </c>
      <c r="M18" s="17"/>
    </row>
    <row r="19" ht="30" customHeight="1" spans="1:13">
      <c r="A19" s="5" t="s">
        <v>36</v>
      </c>
      <c r="B19" s="5"/>
      <c r="C19" s="5"/>
      <c r="D19" s="5"/>
      <c r="E19" s="7" t="s">
        <v>32</v>
      </c>
      <c r="F19" s="8">
        <f>SUM(P8:R8,AH8:AJ8)</f>
        <v>0</v>
      </c>
      <c r="G19" s="9" t="s">
        <v>33</v>
      </c>
      <c r="H19" s="10">
        <f>SUM(AO8:AQ8,BG8:BI8)</f>
        <v>0</v>
      </c>
      <c r="I19" s="7" t="s">
        <v>34</v>
      </c>
      <c r="J19" s="8">
        <f>SUM(S8:U8,AK8:AM8)</f>
        <v>0</v>
      </c>
      <c r="K19" s="9" t="s">
        <v>33</v>
      </c>
      <c r="L19" s="10">
        <f>SUM(BJ8:BL8,AR8:AT8)</f>
        <v>0</v>
      </c>
      <c r="M19" s="17"/>
    </row>
    <row r="20" ht="30" customHeight="1" spans="1:13">
      <c r="A20" s="5" t="s">
        <v>37</v>
      </c>
      <c r="B20" s="5"/>
      <c r="C20" s="5"/>
      <c r="D20" s="5"/>
      <c r="E20" s="11"/>
      <c r="F20" s="12"/>
      <c r="G20" s="12"/>
      <c r="H20" s="12"/>
      <c r="I20" s="12"/>
      <c r="J20" s="12"/>
      <c r="K20" s="12"/>
      <c r="L20" s="12"/>
      <c r="M20" s="17"/>
    </row>
    <row r="21" ht="30" customHeight="1" spans="1:4">
      <c r="A21" s="13"/>
      <c r="B21" s="13"/>
      <c r="C21" s="13"/>
      <c r="D21" s="13"/>
    </row>
    <row r="22" ht="30" customHeight="1" spans="1:4">
      <c r="A22" s="13"/>
      <c r="B22" s="13"/>
      <c r="C22" s="13"/>
      <c r="D22" s="13"/>
    </row>
    <row r="23" ht="30" customHeight="1" spans="1:4">
      <c r="A23" s="13"/>
      <c r="B23" s="13"/>
      <c r="C23" s="13"/>
      <c r="D23" s="13"/>
    </row>
    <row r="24" ht="30" customHeight="1" spans="1:4">
      <c r="A24" s="13"/>
      <c r="B24" s="13"/>
      <c r="C24" s="13"/>
      <c r="D24" s="13"/>
    </row>
    <row r="25" ht="30" customHeight="1" spans="1:4">
      <c r="A25" s="13"/>
      <c r="B25" s="13"/>
      <c r="C25" s="13"/>
      <c r="D25" s="13"/>
    </row>
    <row r="26" ht="30" customHeight="1" spans="1:4">
      <c r="A26" s="13"/>
      <c r="B26" s="13"/>
      <c r="C26" s="13"/>
      <c r="D26" s="13"/>
    </row>
  </sheetData>
  <mergeCells count="76"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  <mergeCell ref="AO6:AQ6"/>
    <mergeCell ref="AR6:AT6"/>
    <mergeCell ref="AU6:AW6"/>
    <mergeCell ref="AX6:AZ6"/>
    <mergeCell ref="BA6:BC6"/>
    <mergeCell ref="BD6:BF6"/>
    <mergeCell ref="BG6:BI6"/>
    <mergeCell ref="BJ6:BL6"/>
    <mergeCell ref="A7:D7"/>
    <mergeCell ref="E7:H7"/>
    <mergeCell ref="I7:J7"/>
    <mergeCell ref="K7:L7"/>
    <mergeCell ref="A8:D8"/>
    <mergeCell ref="E8:H8"/>
    <mergeCell ref="I8:J8"/>
    <mergeCell ref="K8:L8"/>
    <mergeCell ref="A9:D9"/>
    <mergeCell ref="E9:H9"/>
    <mergeCell ref="I9:J9"/>
    <mergeCell ref="K9:L9"/>
    <mergeCell ref="A10:D10"/>
    <mergeCell ref="E10:H10"/>
    <mergeCell ref="I10:J10"/>
    <mergeCell ref="K10:L10"/>
    <mergeCell ref="A11:D11"/>
    <mergeCell ref="E11:H11"/>
    <mergeCell ref="I11:J11"/>
    <mergeCell ref="K11:L11"/>
    <mergeCell ref="A12:D12"/>
    <mergeCell ref="E12:H12"/>
    <mergeCell ref="I12:J12"/>
    <mergeCell ref="K12:L12"/>
    <mergeCell ref="A13:D13"/>
    <mergeCell ref="E13:H13"/>
    <mergeCell ref="I13:J13"/>
    <mergeCell ref="K13:L13"/>
    <mergeCell ref="A14:D14"/>
    <mergeCell ref="E14:H14"/>
    <mergeCell ref="I14:J14"/>
    <mergeCell ref="K14:L14"/>
    <mergeCell ref="A15:D15"/>
    <mergeCell ref="E15:H15"/>
    <mergeCell ref="I15:J15"/>
    <mergeCell ref="K15:L15"/>
    <mergeCell ref="A16:D16"/>
    <mergeCell ref="E16:H16"/>
    <mergeCell ref="I16:J16"/>
    <mergeCell ref="K16:L16"/>
    <mergeCell ref="A17:D17"/>
    <mergeCell ref="A18:D18"/>
    <mergeCell ref="A19:D19"/>
    <mergeCell ref="A20:D20"/>
    <mergeCell ref="E20:L20"/>
    <mergeCell ref="A21:D21"/>
    <mergeCell ref="A22:D22"/>
    <mergeCell ref="A23:D23"/>
    <mergeCell ref="A24:D24"/>
    <mergeCell ref="A25:D25"/>
    <mergeCell ref="A26:D26"/>
    <mergeCell ref="A1:L5"/>
  </mergeCells>
  <hyperlinks>
    <hyperlink ref="M7" r:id="rId1" display="area-report-controller/AreaDayTagValues(黄色标记部分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opLeftCell="Q1" workbookViewId="0">
      <selection activeCell="R8" sqref="R8"/>
    </sheetView>
  </sheetViews>
  <sheetFormatPr defaultColWidth="9" defaultRowHeight="13.5"/>
  <cols>
    <col min="1" max="2" width="33.875" customWidth="1"/>
    <col min="3" max="4" width="36.125" customWidth="1"/>
    <col min="6" max="6" width="33.875" customWidth="1"/>
    <col min="7" max="7" width="36.125" customWidth="1"/>
    <col min="8" max="11" width="43.875" customWidth="1"/>
    <col min="12" max="14" width="42.75" customWidth="1"/>
    <col min="16" max="18" width="43.875" customWidth="1"/>
    <col min="19" max="21" width="42.75" customWidth="1"/>
  </cols>
  <sheetData>
    <row r="1" spans="1:21">
      <c r="A1" s="1" t="s">
        <v>38</v>
      </c>
      <c r="B1" s="1" t="s">
        <v>39</v>
      </c>
      <c r="C1" s="1" t="s">
        <v>40</v>
      </c>
      <c r="D1" s="1" t="s">
        <v>41</v>
      </c>
      <c r="F1" s="2" t="s">
        <v>38</v>
      </c>
      <c r="G1" s="2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topLeftCell="AU1" workbookViewId="0">
      <selection activeCell="AV8" sqref="AV8"/>
    </sheetView>
  </sheetViews>
  <sheetFormatPr defaultColWidth="9" defaultRowHeight="13.5"/>
  <cols>
    <col min="1" max="6" width="31.625" customWidth="1"/>
    <col min="7" max="8" width="35" customWidth="1"/>
    <col min="10" max="12" width="31.625" customWidth="1"/>
    <col min="13" max="13" width="35" customWidth="1"/>
    <col min="14" max="17" width="43.875" customWidth="1"/>
    <col min="18" max="20" width="42.75" customWidth="1"/>
    <col min="21" max="23" width="43.875" customWidth="1"/>
    <col min="24" max="26" width="42.75" customWidth="1"/>
    <col min="27" max="29" width="43.875" customWidth="1"/>
    <col min="30" max="32" width="42.75" customWidth="1"/>
    <col min="34" max="36" width="43.875" customWidth="1"/>
    <col min="37" max="39" width="42.75" customWidth="1"/>
    <col min="40" max="42" width="43.875" customWidth="1"/>
    <col min="43" max="45" width="42.75" customWidth="1"/>
    <col min="46" max="48" width="43.875" customWidth="1"/>
    <col min="49" max="51" width="42.75" customWidth="1"/>
  </cols>
  <sheetData>
    <row r="1" spans="1:5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J1" s="2" t="s">
        <v>48</v>
      </c>
      <c r="K1" s="2" t="s">
        <v>50</v>
      </c>
      <c r="L1" s="2" t="s">
        <v>52</v>
      </c>
      <c r="M1" s="2" t="s">
        <v>54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Area_all_main</vt:lpstr>
      <vt:lpstr>_Area3_day_all</vt:lpstr>
      <vt:lpstr>_Area4_day_all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2018-12-10T02:25:20Z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