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炼焦煤每日库存动态表" sheetId="5" r:id="rId1"/>
    <sheet name="_ygl_month_day" sheetId="6" r:id="rId2"/>
  </sheets>
  <calcPr calcId="144525" concurrentCalc="0"/>
</workbook>
</file>

<file path=xl/sharedStrings.xml><?xml version="1.0" encoding="utf-8"?>
<sst xmlns="http://schemas.openxmlformats.org/spreadsheetml/2006/main" count="82">
  <si>
    <r>
      <rPr>
        <sz val="22"/>
        <color theme="1"/>
        <rFont val="宋体"/>
        <charset val="134"/>
        <scheme val="minor"/>
      </rPr>
      <t>注释：</t>
    </r>
    <r>
      <rPr>
        <sz val="22"/>
        <color rgb="FFFF0000"/>
        <rFont val="宋体"/>
        <charset val="134"/>
        <scheme val="minor"/>
      </rPr>
      <t>除了公式以外，其他数据全部需要手动录入</t>
    </r>
  </si>
  <si>
    <r>
      <rPr>
        <b/>
        <sz val="11"/>
        <rFont val="宋体"/>
        <charset val="134"/>
      </rPr>
      <t xml:space="preserve">                                                </t>
    </r>
    <r>
      <rPr>
        <b/>
        <sz val="12"/>
        <rFont val="宋体"/>
        <charset val="134"/>
      </rPr>
      <t xml:space="preserve">   炼焦煤每日库存动态表 </t>
    </r>
    <r>
      <rPr>
        <b/>
        <sz val="11"/>
        <rFont val="宋体"/>
        <charset val="134"/>
      </rPr>
      <t xml:space="preserve">                     编号：SGSSG-FV10-G002            </t>
    </r>
  </si>
  <si>
    <t>日期：</t>
  </si>
  <si>
    <t>项目</t>
  </si>
  <si>
    <t>配比（%）</t>
  </si>
  <si>
    <t>1#-2#焦炉和4#-5#焦炉</t>
  </si>
  <si>
    <r>
      <rPr>
        <sz val="11"/>
        <color theme="1"/>
        <rFont val="宋体"/>
        <charset val="134"/>
        <scheme val="minor"/>
      </rPr>
      <t>6#-</t>
    </r>
    <r>
      <rPr>
        <sz val="11"/>
        <color theme="1"/>
        <rFont val="宋体"/>
        <charset val="134"/>
        <scheme val="minor"/>
      </rPr>
      <t>7</t>
    </r>
    <r>
      <rPr>
        <sz val="11"/>
        <color indexed="8"/>
        <rFont val="宋体"/>
        <charset val="134"/>
      </rPr>
      <t>#焦炉</t>
    </r>
  </si>
  <si>
    <t>厂内库存情况</t>
  </si>
  <si>
    <t>港口+北江</t>
  </si>
  <si>
    <t>总库存</t>
  </si>
  <si>
    <t>生产断点</t>
  </si>
  <si>
    <t>大类</t>
  </si>
  <si>
    <t>品种</t>
  </si>
  <si>
    <t>1#-2#</t>
  </si>
  <si>
    <t>4#-5#</t>
  </si>
  <si>
    <t>6#-7#</t>
  </si>
  <si>
    <t xml:space="preserve">库存  </t>
  </si>
  <si>
    <t>小类日耗量</t>
  </si>
  <si>
    <t>小类库  存天数</t>
  </si>
  <si>
    <t>大类日耗量</t>
  </si>
  <si>
    <t>大类库存天数</t>
  </si>
  <si>
    <t>小类库存天数</t>
  </si>
  <si>
    <t>总库  存量</t>
  </si>
  <si>
    <t xml:space="preserve">总耗量    </t>
  </si>
  <si>
    <t>可用  天数</t>
  </si>
  <si>
    <t>港口   存量</t>
  </si>
  <si>
    <t>北江   水运</t>
  </si>
  <si>
    <t xml:space="preserve">数量    </t>
  </si>
  <si>
    <t>report8Entitys/matTypeName</t>
  </si>
  <si>
    <t>report8Entitys/matName</t>
  </si>
  <si>
    <t>report8Entitys/ratioCk1Ck2</t>
  </si>
  <si>
    <t>report8Entitys/ratioCk4Ck5</t>
  </si>
  <si>
    <t>report8Entitys/ratioCk6Ck7</t>
  </si>
  <si>
    <t>report8Entitys/ck1ck2ck4ck5Stock</t>
  </si>
  <si>
    <t>report8Entitys/ck1ck2ck4ck5Mat1</t>
  </si>
  <si>
    <t>report8Entitys/ck1ck2ck4ck5Mat2</t>
  </si>
  <si>
    <t>report8Entitys/ck1ck2ck4ck5Type1</t>
  </si>
  <si>
    <t>report8Entitys/ck1ck2ck4ck5Type2</t>
  </si>
  <si>
    <t>report8Entitys/ck6ck7Stock</t>
  </si>
  <si>
    <t>report8Entitys/ck6ck7Mat1</t>
  </si>
  <si>
    <t>report8Entitys/ck6ck7Mat2</t>
  </si>
  <si>
    <t>report8Entitys/ck6ck7Type1</t>
  </si>
  <si>
    <t>report8Entitys/ck6ck7Type2</t>
  </si>
  <si>
    <t>report8Entitys/factoryStock</t>
  </si>
  <si>
    <t>report8Entitys/factoryMat1</t>
  </si>
  <si>
    <t>report8Entitys/factoryMat2</t>
  </si>
  <si>
    <t>report8Entitys/factoryType2</t>
  </si>
  <si>
    <t>report8Entitys/portStock</t>
  </si>
  <si>
    <t>report8Entitys/northRiverStock</t>
  </si>
  <si>
    <t>report8Entitys/allStock</t>
  </si>
  <si>
    <t>report8Entitys/allMatDay</t>
  </si>
  <si>
    <t>report8Entitys/allTypeDay</t>
  </si>
  <si>
    <t>report8Entitys/productionBreakpoint</t>
  </si>
  <si>
    <t>合计</t>
  </si>
  <si>
    <r>
      <rPr>
        <sz val="11"/>
        <color indexed="8"/>
        <rFont val="宋体"/>
        <charset val="134"/>
      </rPr>
      <t>备注：1、库存模式改为</t>
    </r>
    <r>
      <rPr>
        <b/>
        <sz val="11"/>
        <color indexed="10"/>
        <rFont val="宋体"/>
        <charset val="134"/>
      </rPr>
      <t>3+5</t>
    </r>
    <r>
      <rPr>
        <sz val="11"/>
        <color indexed="8"/>
        <rFont val="宋体"/>
        <charset val="134"/>
      </rPr>
      <t>，低于</t>
    </r>
    <r>
      <rPr>
        <b/>
        <sz val="11"/>
        <color indexed="10"/>
        <rFont val="宋体"/>
        <charset val="134"/>
      </rPr>
      <t>5</t>
    </r>
    <r>
      <rPr>
        <sz val="11"/>
        <color indexed="8"/>
        <rFont val="宋体"/>
        <charset val="134"/>
      </rPr>
      <t>天标记。</t>
    </r>
    <r>
      <rPr>
        <sz val="11"/>
        <color indexed="10"/>
        <rFont val="宋体"/>
        <charset val="134"/>
      </rPr>
      <t>2、节、假日无“港口+北江”数据发布！！！</t>
    </r>
  </si>
  <si>
    <t xml:space="preserve">                                                                                </t>
  </si>
  <si>
    <t>matTypeName</t>
  </si>
  <si>
    <t>matName</t>
  </si>
  <si>
    <t>ratioCk1Ck2</t>
  </si>
  <si>
    <t>ratioCk4Ck5</t>
  </si>
  <si>
    <t>ratioCk6Ck7</t>
  </si>
  <si>
    <t>ck1ck2ck4ck5Stock</t>
  </si>
  <si>
    <t>ck1ck2ck4ck5Mat1</t>
  </si>
  <si>
    <t>ck1ck2ck4ck5Mat2</t>
  </si>
  <si>
    <t>ck1ck2ck4ck5Type1</t>
  </si>
  <si>
    <t>ck1ck2ck4ck5Type2</t>
  </si>
  <si>
    <t>ck6ck7Stock</t>
  </si>
  <si>
    <t>ck6ck7Mat1</t>
  </si>
  <si>
    <t>ck6ck7Mat2</t>
  </si>
  <si>
    <t>ck6ck7Type1</t>
  </si>
  <si>
    <t>ck6ck7Type2</t>
  </si>
  <si>
    <t>factoryStock</t>
  </si>
  <si>
    <t>factoryMat1</t>
  </si>
  <si>
    <t>factoryMat2</t>
  </si>
  <si>
    <t>factoryType2</t>
  </si>
  <si>
    <t>portStock</t>
  </si>
  <si>
    <t>northRiverStock</t>
  </si>
  <si>
    <t>allStock</t>
  </si>
  <si>
    <t>allMatDay</t>
  </si>
  <si>
    <t>allTypeDay</t>
  </si>
  <si>
    <t>productionBreakpoint</t>
  </si>
  <si>
    <t>shiftday</t>
  </si>
</sst>
</file>

<file path=xl/styles.xml><?xml version="1.0" encoding="utf-8"?>
<styleSheet xmlns="http://schemas.openxmlformats.org/spreadsheetml/2006/main">
  <numFmts count="77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mm/yyyy;_-\ &quot;N/A&quot;_-;_-\ &quot;-&quot;_-"/>
    <numFmt numFmtId="177" formatCode="_(* #,##0.00_);_(* \(#,##0.00\);_(* &quot;-&quot;??_);_(@_)"/>
    <numFmt numFmtId="178" formatCode="0.0%"/>
    <numFmt numFmtId="179" formatCode="_-* #,##0.00_-;\-* #,##0.00_-;_-* &quot;-&quot;??_-;_-@_-"/>
    <numFmt numFmtId="24" formatCode="\$#,##0_);[Red]\(\$#,##0\)"/>
    <numFmt numFmtId="41" formatCode="_ * #,##0_ ;_ * \-#,##0_ ;_ * &quot;-&quot;_ ;_ @_ "/>
    <numFmt numFmtId="180" formatCode="&quot;$&quot;#,##0.00"/>
    <numFmt numFmtId="181" formatCode="_-* #,##0_-;\-* #,##0_-;_-* &quot;-&quot;_-;_-@_-"/>
    <numFmt numFmtId="182" formatCode="_([$€-2]* #,##0.00_);_([$€-2]* \(#,##0.00\);_([$€-2]* &quot;-&quot;??_)"/>
    <numFmt numFmtId="183" formatCode="&quot;\&quot;#,##0;&quot;\&quot;\-#,##0"/>
    <numFmt numFmtId="184" formatCode="0.0000%"/>
    <numFmt numFmtId="185" formatCode="&quot;$&quot;#,##0.00_);\(&quot;$&quot;#,##0.00\)"/>
    <numFmt numFmtId="186" formatCode="_(* #,##0_);_(* \(#,##0\);_(* &quot;-&quot;??_);_(@_)"/>
    <numFmt numFmtId="187" formatCode="\¥#,##0_);[Red]\(\¥#,##0\)"/>
    <numFmt numFmtId="188" formatCode="0.00_)"/>
    <numFmt numFmtId="189" formatCode="mmm/dd/yyyy;_-\ &quot;N/A&quot;_-;_-\ &quot;-&quot;_-"/>
    <numFmt numFmtId="190" formatCode="&quot;\&quot;#,##0;[Red]&quot;\&quot;&quot;\&quot;&quot;\&quot;&quot;\&quot;&quot;\&quot;&quot;\&quot;&quot;\&quot;\-#,##0"/>
    <numFmt numFmtId="191" formatCode="[Blue]#,##0_);[Blue]\(#,##0\)"/>
    <numFmt numFmtId="192" formatCode="_(&quot;$&quot;* #,##0_);_(&quot;$&quot;* \(#,##0\);_(&quot;$&quot;* &quot;-&quot;_);_(@_)"/>
    <numFmt numFmtId="193" formatCode="_-* #,##0.00\¥_-;\-* #,##0.00\¥_-;_-* &quot;-&quot;??\¥_-;_-@_-"/>
    <numFmt numFmtId="194" formatCode="_-#,###,_-;\(#,###,\);_-\ \ &quot;-&quot;_-;_-@_-"/>
    <numFmt numFmtId="195" formatCode="[Red]0.0%;[Red]\(0.0%\)"/>
    <numFmt numFmtId="196" formatCode="\$#,##0.00;\(\$#,##0.00\)"/>
    <numFmt numFmtId="197" formatCode="&quot;$&quot;#,##0;\-&quot;$&quot;#,##0"/>
    <numFmt numFmtId="198" formatCode="_-&quot;$&quot;\ * #,##0.00_-;_-&quot;$&quot;\ * #,##0.00\-;_-&quot;$&quot;\ * &quot;-&quot;??_-;_-@_-"/>
    <numFmt numFmtId="199" formatCode="#,##0;[Red]\(#,##0\)"/>
    <numFmt numFmtId="200" formatCode="_(&quot;$&quot;* #,##0.00_);_(&quot;$&quot;* \(#,##0.00\);_(&quot;$&quot;* &quot;-&quot;??_);_(@_)"/>
    <numFmt numFmtId="201" formatCode="0%;\(0%\)"/>
    <numFmt numFmtId="202" formatCode="\(#,##0\)\ "/>
    <numFmt numFmtId="203" formatCode="#,##0_);[Blue]\(#,##0\)"/>
    <numFmt numFmtId="204" formatCode="&quot;$&quot;#,##0_);\(&quot;$&quot;#,##0\)"/>
    <numFmt numFmtId="205" formatCode="_-#,##0.00_-;\(#,##0.00\);_-\ \ &quot;-&quot;_-;_-@_-"/>
    <numFmt numFmtId="206" formatCode="&quot;$&quot;#,##0;[Red]\-&quot;$&quot;#,##0"/>
    <numFmt numFmtId="207" formatCode="#,##0.00\¥;\-#,##0.00\¥"/>
    <numFmt numFmtId="208" formatCode="_-#,##0%_-;\(#,##0%\);_-\ &quot;-&quot;_-"/>
    <numFmt numFmtId="209" formatCode="_-#0&quot;.&quot;0,_-;\(#0&quot;.&quot;0,\);_-\ \ &quot;-&quot;_-;_-@_-"/>
    <numFmt numFmtId="210" formatCode="&quot;\&quot;#,##0.00;[Red]&quot;\&quot;\-#,##0.00"/>
    <numFmt numFmtId="211" formatCode="&quot;$&quot;#,##0.000_);\(&quot;$&quot;#,##0.000\)"/>
    <numFmt numFmtId="212" formatCode="mmmm\ d\,\ yyyy"/>
    <numFmt numFmtId="213" formatCode="\$#,##0;\(\$#,##0\)"/>
    <numFmt numFmtId="214" formatCode="#,##0.0_);\(#,##0.0\)"/>
    <numFmt numFmtId="215" formatCode="_-#0&quot;.&quot;0000_-;\(#0&quot;.&quot;0000\);_-\ \ &quot;-&quot;_-;_-@_-"/>
    <numFmt numFmtId="216" formatCode="_-#,##0_-;\(#,##0\);_-\ \ &quot;-&quot;_-;_-@_-"/>
    <numFmt numFmtId="217" formatCode="_-#,###.00,_-;\(#,###.00,\);_-\ \ &quot;-&quot;_-;_-@_-"/>
    <numFmt numFmtId="25" formatCode="\$#,##0.00_);\(\$#,##0.00\)"/>
    <numFmt numFmtId="218" formatCode="#,##0\ &quot;$&quot;_);[Red]\(#,##0\ &quot;$&quot;\)"/>
    <numFmt numFmtId="219" formatCode="0.000%"/>
    <numFmt numFmtId="220" formatCode="_-* #,##0\¥_-;\-* #,##0\¥_-;_-* &quot;-&quot;\¥_-;_-@_-"/>
    <numFmt numFmtId="221" formatCode="#,##0.00\ &quot;$&quot;_);[Red]\(#,##0.00\ &quot;$&quot;\)"/>
    <numFmt numFmtId="222" formatCode="&quot;$&quot;#,##0.00;[Red]\-&quot;$&quot;#,##0.00"/>
    <numFmt numFmtId="223" formatCode="&quot;$&quot;\ #,##0.00_-;[Red]&quot;$&quot;\ #,##0.00\-"/>
    <numFmt numFmtId="224" formatCode="_-&quot;$&quot;\ * #,##0_-;_-&quot;$&quot;\ * #,##0\-;_-&quot;$&quot;\ * &quot;-&quot;_-;_-@_-"/>
    <numFmt numFmtId="225" formatCode="#\ ??/??"/>
    <numFmt numFmtId="226" formatCode="mm/dd/yy"/>
    <numFmt numFmtId="227" formatCode="#,##0.00\¥;[Red]\-#,##0.00\¥"/>
    <numFmt numFmtId="228" formatCode="_(* #,##0_);_(* \(#,##0\);_(* &quot;-&quot;_);_(@_)"/>
    <numFmt numFmtId="229" formatCode="0_)"/>
    <numFmt numFmtId="230" formatCode="_-* #,##0.00&quot;$&quot;_-;\-* #,##0.00&quot;$&quot;_-;_-* &quot;-&quot;??&quot;$&quot;_-;_-@_-"/>
    <numFmt numFmtId="231" formatCode="#,##0_);\(#,##0_)"/>
    <numFmt numFmtId="232" formatCode="_(* #,##0.0,_);_(* \(#,##0.0,\);_(* &quot;-&quot;_);_(@_)"/>
    <numFmt numFmtId="233" formatCode="yy\.mm\.dd"/>
    <numFmt numFmtId="234" formatCode="_-&quot;$&quot;* #,##0_-;\-&quot;$&quot;* #,##0_-;_-&quot;$&quot;* &quot;-&quot;_-;_-@_-"/>
    <numFmt numFmtId="235" formatCode="_-&quot;$&quot;* #,##0.00_-;\-&quot;$&quot;* #,##0.00_-;_-&quot;$&quot;* &quot;-&quot;??_-;_-@_-"/>
    <numFmt numFmtId="236" formatCode="_-* #,##0_$_-;\-* #,##0_$_-;_-* &quot;-&quot;_$_-;_-@_-"/>
    <numFmt numFmtId="237" formatCode="_-* #,##0.00_$_-;\-* #,##0.00_$_-;_-* &quot;-&quot;??_$_-;_-@_-"/>
    <numFmt numFmtId="238" formatCode="_-* #,##0&quot;$&quot;_-;\-* #,##0&quot;$&quot;_-;_-* &quot;-&quot;&quot;$&quot;_-;_-@_-"/>
    <numFmt numFmtId="239" formatCode="_-* #,##0.00_餩._-;\-* #,##0.00_餩._-;_-* &quot;-&quot;??_餩._-;_-@_-"/>
    <numFmt numFmtId="240" formatCode="0.0"/>
    <numFmt numFmtId="241" formatCode="0.0_);[Red]\(0.0\)"/>
    <numFmt numFmtId="242" formatCode="0_ "/>
    <numFmt numFmtId="243" formatCode="0_);[Red]\(0\)"/>
    <numFmt numFmtId="244" formatCode="0;[Red]0"/>
    <numFmt numFmtId="245" formatCode="0.0_ "/>
    <numFmt numFmtId="246" formatCode="yyyy/m/d;@"/>
  </numFmts>
  <fonts count="145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22"/>
      <color theme="1"/>
      <name val="宋体"/>
      <charset val="134"/>
      <scheme val="minor"/>
    </font>
    <font>
      <b/>
      <sz val="11"/>
      <name val="宋体"/>
      <charset val="134"/>
    </font>
    <font>
      <sz val="11"/>
      <name val="宋体"/>
      <charset val="134"/>
    </font>
    <font>
      <b/>
      <sz val="11"/>
      <color indexed="8"/>
      <name val="宋体"/>
      <charset val="134"/>
    </font>
    <font>
      <sz val="12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Arial"/>
      <charset val="134"/>
    </font>
    <font>
      <sz val="11"/>
      <color indexed="17"/>
      <name val="宋体"/>
      <charset val="134"/>
    </font>
    <font>
      <sz val="11"/>
      <color indexed="9"/>
      <name val="宋体"/>
      <charset val="134"/>
    </font>
    <font>
      <b/>
      <sz val="13"/>
      <color theme="3"/>
      <name val="宋体"/>
      <charset val="134"/>
      <scheme val="minor"/>
    </font>
    <font>
      <sz val="10"/>
      <name val="Geneva"/>
      <charset val="134"/>
    </font>
    <font>
      <sz val="10"/>
      <name val="Helv"/>
      <charset val="134"/>
    </font>
    <font>
      <sz val="11"/>
      <color indexed="20"/>
      <name val="宋体"/>
      <charset val="134"/>
    </font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0"/>
      <color indexed="8"/>
      <name val="Arial"/>
      <charset val="134"/>
    </font>
    <font>
      <sz val="12"/>
      <name val="????"/>
      <charset val="134"/>
    </font>
    <font>
      <sz val="11"/>
      <color rgb="FF3F3F76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indexed="62"/>
      <name val="宋体"/>
      <charset val="134"/>
    </font>
    <font>
      <sz val="8"/>
      <name val="Times New Roman"/>
      <charset val="134"/>
    </font>
    <font>
      <sz val="11"/>
      <color indexed="60"/>
      <name val="宋体"/>
      <charset val="134"/>
    </font>
    <font>
      <sz val="12"/>
      <color indexed="8"/>
      <name val="宋体"/>
      <charset val="134"/>
    </font>
    <font>
      <b/>
      <sz val="18"/>
      <color indexed="56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indexed="56"/>
      <name val="宋体"/>
      <charset val="134"/>
    </font>
    <font>
      <sz val="12"/>
      <color indexed="16"/>
      <name val="宋体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indexed="9"/>
      <name val="宋体"/>
      <charset val="134"/>
    </font>
    <font>
      <b/>
      <sz val="11"/>
      <color indexed="63"/>
      <name val="宋体"/>
      <charset val="134"/>
    </font>
    <font>
      <sz val="10"/>
      <name val="ＭＳ Ｐゴシック"/>
      <charset val="134"/>
    </font>
    <font>
      <b/>
      <sz val="11"/>
      <color indexed="52"/>
      <name val="宋体"/>
      <charset val="134"/>
    </font>
    <font>
      <sz val="11"/>
      <color rgb="FFFA7D00"/>
      <name val="宋体"/>
      <charset val="0"/>
      <scheme val="minor"/>
    </font>
    <font>
      <sz val="10"/>
      <color indexed="8"/>
      <name val="MS Sans Serif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MS Sans Serif"/>
      <charset val="134"/>
    </font>
    <font>
      <sz val="13"/>
      <name val="Tms Rmn"/>
      <charset val="134"/>
    </font>
    <font>
      <sz val="12"/>
      <name val="MS Sans Serif"/>
      <charset val="134"/>
    </font>
    <font>
      <sz val="11"/>
      <name val="ＭＳ Ｐゴシック"/>
      <charset val="134"/>
    </font>
    <font>
      <i/>
      <sz val="11"/>
      <color indexed="23"/>
      <name val="宋体"/>
      <charset val="134"/>
    </font>
    <font>
      <sz val="10"/>
      <color indexed="11"/>
      <name val="Arial"/>
      <charset val="134"/>
    </font>
    <font>
      <b/>
      <sz val="11"/>
      <color theme="1"/>
      <name val="宋体"/>
      <charset val="0"/>
      <scheme val="minor"/>
    </font>
    <font>
      <sz val="10.5"/>
      <color indexed="20"/>
      <name val="宋体"/>
      <charset val="134"/>
    </font>
    <font>
      <sz val="11"/>
      <name val="絡遺"/>
      <charset val="134"/>
    </font>
    <font>
      <sz val="11"/>
      <color rgb="FF9C6500"/>
      <name val="宋体"/>
      <charset val="0"/>
      <scheme val="minor"/>
    </font>
    <font>
      <u/>
      <sz val="8.25"/>
      <color indexed="12"/>
      <name val="Arial"/>
      <charset val="134"/>
    </font>
    <font>
      <i/>
      <sz val="9"/>
      <name val="Times New Roman"/>
      <charset val="134"/>
    </font>
    <font>
      <sz val="11"/>
      <name val="MS P????"/>
      <charset val="134"/>
    </font>
    <font>
      <sz val="10"/>
      <name val="Times New Roman"/>
      <charset val="134"/>
    </font>
    <font>
      <b/>
      <sz val="13"/>
      <color indexed="56"/>
      <name val="宋体"/>
      <charset val="134"/>
    </font>
    <font>
      <b/>
      <sz val="8"/>
      <name val="Arial"/>
      <charset val="134"/>
    </font>
    <font>
      <u/>
      <sz val="12"/>
      <color indexed="12"/>
      <name val="·s²Ó©úÅé"/>
      <charset val="134"/>
    </font>
    <font>
      <sz val="10"/>
      <name val="Courier"/>
      <charset val="134"/>
    </font>
    <font>
      <b/>
      <sz val="12"/>
      <color indexed="8"/>
      <name val="宋体"/>
      <charset val="134"/>
    </font>
    <font>
      <sz val="12"/>
      <name val="冼极"/>
      <charset val="134"/>
    </font>
    <font>
      <sz val="12"/>
      <name val="官帕眉"/>
      <charset val="134"/>
    </font>
    <font>
      <u val="singleAccounting"/>
      <vertAlign val="subscript"/>
      <sz val="10"/>
      <name val="Times New Roman"/>
      <charset val="134"/>
    </font>
    <font>
      <sz val="11"/>
      <color indexed="10"/>
      <name val="宋体"/>
      <charset val="134"/>
    </font>
    <font>
      <sz val="8"/>
      <name val="Arial"/>
      <charset val="134"/>
    </font>
    <font>
      <sz val="12"/>
      <color indexed="17"/>
      <name val="楷体_GB2312"/>
      <charset val="134"/>
    </font>
    <font>
      <sz val="8"/>
      <name val="MS Sans Serif"/>
      <charset val="134"/>
    </font>
    <font>
      <b/>
      <i/>
      <sz val="16"/>
      <name val="Helv"/>
      <charset val="134"/>
    </font>
    <font>
      <sz val="7"/>
      <name val="Helv"/>
      <charset val="134"/>
    </font>
    <font>
      <b/>
      <sz val="10"/>
      <color indexed="8"/>
      <name val="Arial"/>
      <charset val="134"/>
    </font>
    <font>
      <b/>
      <sz val="10"/>
      <name val="MS Sans Serif"/>
      <charset val="134"/>
    </font>
    <font>
      <sz val="12"/>
      <color indexed="17"/>
      <name val="宋体"/>
      <charset val="134"/>
    </font>
    <font>
      <b/>
      <sz val="12"/>
      <name val="Arial"/>
      <charset val="134"/>
    </font>
    <font>
      <sz val="12"/>
      <name val="Helv"/>
      <charset val="134"/>
    </font>
    <font>
      <u/>
      <sz val="12"/>
      <color indexed="36"/>
      <name val="·s²Ó©úÅé"/>
      <charset val="134"/>
    </font>
    <font>
      <sz val="11"/>
      <name val="Times New Roman"/>
      <charset val="134"/>
    </font>
    <font>
      <sz val="10"/>
      <name val="Book Antiqua"/>
      <charset val="134"/>
    </font>
    <font>
      <b/>
      <sz val="11"/>
      <color indexed="9"/>
      <name val="宋体"/>
      <charset val="134"/>
    </font>
    <font>
      <b/>
      <sz val="13"/>
      <name val="Tms Rmn"/>
      <charset val="134"/>
    </font>
    <font>
      <sz val="18"/>
      <name val="Times New Roman"/>
      <charset val="134"/>
    </font>
    <font>
      <sz val="10"/>
      <color indexed="0"/>
      <name val="MS Sans Serif"/>
      <charset val="134"/>
    </font>
    <font>
      <sz val="10"/>
      <name val="MS Serif"/>
      <charset val="134"/>
    </font>
    <font>
      <sz val="11"/>
      <color indexed="52"/>
      <name val="宋体"/>
      <charset val="134"/>
    </font>
    <font>
      <sz val="12"/>
      <name val="Arial"/>
      <charset val="134"/>
    </font>
    <font>
      <b/>
      <sz val="14"/>
      <name val="楷体"/>
      <charset val="134"/>
    </font>
    <font>
      <sz val="12"/>
      <name val="Tms Rmn"/>
      <charset val="134"/>
    </font>
    <font>
      <sz val="10"/>
      <color indexed="16"/>
      <name val="MS Serif"/>
      <charset val="134"/>
    </font>
    <font>
      <sz val="11"/>
      <color indexed="16"/>
      <name val="宋体"/>
      <charset val="134"/>
    </font>
    <font>
      <b/>
      <sz val="10"/>
      <name val="Arial"/>
      <charset val="134"/>
    </font>
    <font>
      <b/>
      <sz val="18"/>
      <name val="Arial"/>
      <charset val="134"/>
    </font>
    <font>
      <b/>
      <sz val="8"/>
      <name val="MS Sans Serif"/>
      <charset val="134"/>
    </font>
    <font>
      <u/>
      <sz val="8"/>
      <color indexed="12"/>
      <name val="Arial"/>
      <charset val="134"/>
    </font>
    <font>
      <u/>
      <sz val="8"/>
      <color indexed="36"/>
      <name val="Arial"/>
      <charset val="134"/>
    </font>
    <font>
      <b/>
      <sz val="13"/>
      <name val="Times New Roman"/>
      <charset val="134"/>
    </font>
    <font>
      <b/>
      <i/>
      <sz val="12"/>
      <name val="Times New Roman"/>
      <charset val="134"/>
    </font>
    <font>
      <i/>
      <sz val="12"/>
      <name val="Times New Roman"/>
      <charset val="134"/>
    </font>
    <font>
      <sz val="12"/>
      <color indexed="9"/>
      <name val="Helv"/>
      <charset val="134"/>
    </font>
    <font>
      <b/>
      <sz val="11"/>
      <name val="Helv"/>
      <charset val="134"/>
    </font>
    <font>
      <sz val="7"/>
      <name val="Small Fonts"/>
      <charset val="134"/>
    </font>
    <font>
      <u/>
      <sz val="8.25"/>
      <color indexed="36"/>
      <name val="Arial"/>
      <charset val="134"/>
    </font>
    <font>
      <sz val="10"/>
      <name val="Tms Rmn"/>
      <charset val="134"/>
    </font>
    <font>
      <sz val="12"/>
      <color indexed="9"/>
      <name val="Arial"/>
      <charset val="134"/>
    </font>
    <font>
      <sz val="7"/>
      <color indexed="10"/>
      <name val="Helv"/>
      <charset val="134"/>
    </font>
    <font>
      <sz val="8"/>
      <name val="Wingdings"/>
      <charset val="2"/>
    </font>
    <font>
      <sz val="8"/>
      <name val="Helv"/>
      <charset val="134"/>
    </font>
    <font>
      <sz val="12"/>
      <color indexed="20"/>
      <name val="楷体_GB2312"/>
      <charset val="134"/>
    </font>
    <font>
      <b/>
      <sz val="10"/>
      <color indexed="39"/>
      <name val="Arial"/>
      <charset val="134"/>
    </font>
    <font>
      <b/>
      <sz val="12"/>
      <color indexed="8"/>
      <name val="Arial"/>
      <charset val="134"/>
    </font>
    <font>
      <sz val="10"/>
      <name val="宋体"/>
      <charset val="134"/>
    </font>
    <font>
      <sz val="10"/>
      <color indexed="39"/>
      <name val="Arial"/>
      <charset val="134"/>
    </font>
    <font>
      <sz val="19"/>
      <color indexed="48"/>
      <name val="Arial"/>
      <charset val="134"/>
    </font>
    <font>
      <sz val="10"/>
      <color indexed="10"/>
      <name val="Arial"/>
      <charset val="134"/>
    </font>
    <font>
      <u val="singleAccounting"/>
      <sz val="10"/>
      <name val="Times New Roman"/>
      <charset val="134"/>
    </font>
    <font>
      <sz val="10.5"/>
      <color indexed="17"/>
      <name val="宋体"/>
      <charset val="134"/>
    </font>
    <font>
      <b/>
      <sz val="10"/>
      <name val="Tms Rmn"/>
      <charset val="134"/>
    </font>
    <font>
      <b/>
      <sz val="12"/>
      <name val="MS Sans Serif"/>
      <charset val="134"/>
    </font>
    <font>
      <b/>
      <sz val="12"/>
      <color indexed="8"/>
      <name val="Times New Roman"/>
      <charset val="134"/>
    </font>
    <font>
      <b/>
      <sz val="8"/>
      <color indexed="8"/>
      <name val="Helv"/>
      <charset val="134"/>
    </font>
    <font>
      <b/>
      <sz val="14"/>
      <name val="Tms Rmn"/>
      <charset val="134"/>
    </font>
    <font>
      <sz val="12"/>
      <color indexed="20"/>
      <name val="宋体"/>
      <charset val="134"/>
    </font>
    <font>
      <sz val="11"/>
      <color indexed="12"/>
      <name val="Times New Roman"/>
      <charset val="134"/>
    </font>
    <font>
      <u/>
      <sz val="12"/>
      <color indexed="12"/>
      <name val="冼极"/>
      <charset val="134"/>
    </font>
    <font>
      <b/>
      <sz val="15"/>
      <color indexed="56"/>
      <name val="宋体"/>
      <charset val="134"/>
    </font>
    <font>
      <b/>
      <sz val="18"/>
      <color indexed="62"/>
      <name val="宋体"/>
      <charset val="134"/>
    </font>
    <font>
      <sz val="10"/>
      <name val="楷体"/>
      <charset val="134"/>
    </font>
    <font>
      <sz val="10"/>
      <color indexed="20"/>
      <name val="宋体"/>
      <charset val="134"/>
    </font>
    <font>
      <sz val="11"/>
      <color indexed="20"/>
      <name val="等线"/>
      <charset val="134"/>
    </font>
    <font>
      <sz val="10"/>
      <color indexed="8"/>
      <name val="Tahoma"/>
      <charset val="134"/>
    </font>
    <font>
      <u/>
      <sz val="12"/>
      <color indexed="18"/>
      <name val="宋体"/>
      <charset val="134"/>
    </font>
    <font>
      <b/>
      <sz val="9"/>
      <name val="Arial"/>
      <charset val="134"/>
    </font>
    <font>
      <sz val="10"/>
      <color indexed="17"/>
      <name val="宋体"/>
      <charset val="134"/>
    </font>
    <font>
      <sz val="11"/>
      <color indexed="17"/>
      <name val="等线"/>
      <charset val="134"/>
    </font>
    <font>
      <u/>
      <sz val="12"/>
      <color indexed="20"/>
      <name val="宋体"/>
      <charset val="134"/>
    </font>
    <font>
      <sz val="12"/>
      <name val="夥鰻羹"/>
      <charset val="134"/>
    </font>
    <font>
      <sz val="12"/>
      <name val="Courier"/>
      <charset val="134"/>
    </font>
    <font>
      <u/>
      <sz val="12"/>
      <color indexed="36"/>
      <name val="冼极"/>
      <charset val="134"/>
    </font>
    <font>
      <sz val="12"/>
      <name val="바탕체"/>
      <charset val="134"/>
    </font>
    <font>
      <sz val="22"/>
      <color rgb="FFFF0000"/>
      <name val="宋体"/>
      <charset val="134"/>
      <scheme val="minor"/>
    </font>
    <font>
      <b/>
      <sz val="12"/>
      <name val="宋体"/>
      <charset val="134"/>
    </font>
    <font>
      <b/>
      <sz val="11"/>
      <color indexed="10"/>
      <name val="宋体"/>
      <charset val="134"/>
    </font>
  </fonts>
  <fills count="8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55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27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47"/>
        <bgColor indexed="47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2"/>
        <bgColor indexed="64"/>
      </patternFill>
    </fill>
    <fill>
      <patternFill patternType="lightUp">
        <fgColor indexed="9"/>
        <bgColor indexed="55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54"/>
        <bgColor indexed="64"/>
      </patternFill>
    </fill>
    <fill>
      <patternFill patternType="gray0625"/>
    </fill>
    <fill>
      <patternFill patternType="lightUp">
        <fgColor indexed="9"/>
        <bgColor indexed="29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8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3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0" borderId="0"/>
    <xf numFmtId="0" fontId="1" fillId="0" borderId="0">
      <alignment vertical="center"/>
    </xf>
    <xf numFmtId="0" fontId="1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16" borderId="45" applyNumberFormat="0" applyAlignment="0" applyProtection="0">
      <alignment vertical="center"/>
    </xf>
    <xf numFmtId="179" fontId="10" fillId="0" borderId="0" applyFont="0" applyFill="0" applyBorder="0" applyAlignment="0" applyProtection="0"/>
    <xf numFmtId="0" fontId="7" fillId="21" borderId="0" applyNumberFormat="0" applyBorder="0" applyAlignment="0" applyProtection="0">
      <alignment vertical="center"/>
    </xf>
    <xf numFmtId="0" fontId="26" fillId="0" borderId="0">
      <alignment horizontal="center" wrapText="1"/>
      <protection locked="0"/>
    </xf>
    <xf numFmtId="0" fontId="14" fillId="0" borderId="0"/>
    <xf numFmtId="0" fontId="28" fillId="26" borderId="0" applyNumberFormat="0" applyBorder="0" applyAlignment="0" applyProtection="0"/>
    <xf numFmtId="41" fontId="0" fillId="0" borderId="0" applyFont="0" applyFill="0" applyBorder="0" applyAlignment="0" applyProtection="0">
      <alignment vertical="center"/>
    </xf>
    <xf numFmtId="0" fontId="14" fillId="0" borderId="0"/>
    <xf numFmtId="0" fontId="7" fillId="36" borderId="0" applyNumberFormat="0" applyBorder="0" applyAlignment="0" applyProtection="0">
      <alignment vertical="center"/>
    </xf>
    <xf numFmtId="180" fontId="10" fillId="0" borderId="0" applyFill="0" applyBorder="0" applyAlignment="0"/>
    <xf numFmtId="181" fontId="10" fillId="0" borderId="0" applyFont="0" applyFill="0" applyBorder="0" applyAlignment="0" applyProtection="0"/>
    <xf numFmtId="0" fontId="1" fillId="6" borderId="0" applyNumberFormat="0" applyBorder="0" applyAlignment="0" applyProtection="0">
      <alignment vertical="center"/>
    </xf>
    <xf numFmtId="0" fontId="17" fillId="0" borderId="0"/>
    <xf numFmtId="0" fontId="40" fillId="38" borderId="46" applyNumberFormat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39" borderId="0" applyNumberFormat="0" applyBorder="0" applyAlignment="0" applyProtection="0"/>
    <xf numFmtId="0" fontId="19" fillId="17" borderId="0" applyNumberFormat="0" applyBorder="0" applyAlignment="0" applyProtection="0">
      <alignment vertical="center"/>
    </xf>
    <xf numFmtId="0" fontId="21" fillId="0" borderId="0"/>
    <xf numFmtId="0" fontId="14" fillId="0" borderId="0"/>
    <xf numFmtId="0" fontId="15" fillId="0" borderId="0"/>
    <xf numFmtId="9" fontId="0" fillId="0" borderId="0" applyFont="0" applyFill="0" applyBorder="0" applyAlignment="0" applyProtection="0">
      <alignment vertical="center"/>
    </xf>
    <xf numFmtId="0" fontId="21" fillId="0" borderId="0"/>
    <xf numFmtId="0" fontId="12" fillId="10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6" fillId="0" borderId="0"/>
    <xf numFmtId="0" fontId="0" fillId="14" borderId="44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0" borderId="0"/>
    <xf numFmtId="0" fontId="19" fillId="4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191" fontId="10" fillId="0" borderId="0" applyFill="0" applyBorder="0" applyAlignment="0"/>
    <xf numFmtId="24" fontId="39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49" fontId="10" fillId="0" borderId="0" applyFont="0" applyFill="0" applyBorder="0" applyAlignment="0" applyProtection="0"/>
    <xf numFmtId="0" fontId="18" fillId="0" borderId="43" applyNumberFormat="0" applyFill="0" applyAlignment="0" applyProtection="0">
      <alignment vertical="center"/>
    </xf>
    <xf numFmtId="201" fontId="47" fillId="0" borderId="0" applyFont="0" applyFill="0" applyBorder="0" applyAlignment="0" applyProtection="0"/>
    <xf numFmtId="0" fontId="10" fillId="0" borderId="0"/>
    <xf numFmtId="0" fontId="13" fillId="0" borderId="43" applyNumberFormat="0" applyFill="0" applyAlignment="0" applyProtection="0">
      <alignment vertical="center"/>
    </xf>
    <xf numFmtId="0" fontId="14" fillId="0" borderId="0"/>
    <xf numFmtId="0" fontId="20" fillId="0" borderId="0">
      <alignment vertical="top"/>
    </xf>
    <xf numFmtId="0" fontId="19" fillId="46" borderId="0" applyNumberFormat="0" applyBorder="0" applyAlignment="0" applyProtection="0">
      <alignment vertical="center"/>
    </xf>
    <xf numFmtId="0" fontId="34" fillId="0" borderId="48" applyNumberFormat="0" applyFill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30" fillId="28" borderId="47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/>
    <xf numFmtId="0" fontId="43" fillId="28" borderId="45" applyNumberFormat="0" applyAlignment="0" applyProtection="0">
      <alignment vertical="center"/>
    </xf>
    <xf numFmtId="0" fontId="17" fillId="0" borderId="0"/>
    <xf numFmtId="0" fontId="1" fillId="24" borderId="0" applyNumberFormat="0" applyBorder="0" applyAlignment="0" applyProtection="0">
      <alignment vertical="center"/>
    </xf>
    <xf numFmtId="0" fontId="9" fillId="8" borderId="42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10" fillId="0" borderId="0">
      <protection locked="0"/>
    </xf>
    <xf numFmtId="187" fontId="46" fillId="0" borderId="0" applyFont="0" applyFill="0" applyBorder="0" applyAlignment="0" applyProtection="0"/>
    <xf numFmtId="0" fontId="19" fillId="50" borderId="0" applyNumberFormat="0" applyBorder="0" applyAlignment="0" applyProtection="0">
      <alignment vertical="center"/>
    </xf>
    <xf numFmtId="0" fontId="6" fillId="0" borderId="0"/>
    <xf numFmtId="0" fontId="41" fillId="0" borderId="50" applyNumberFormat="0" applyFill="0" applyAlignment="0" applyProtection="0">
      <alignment vertical="center"/>
    </xf>
    <xf numFmtId="0" fontId="52" fillId="0" borderId="51" applyNumberFormat="0" applyFill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15" fillId="0" borderId="0"/>
    <xf numFmtId="0" fontId="24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38" fillId="38" borderId="49" applyNumberFormat="0" applyAlignment="0" applyProtection="0">
      <alignment vertical="center"/>
    </xf>
    <xf numFmtId="178" fontId="47" fillId="0" borderId="0" applyFont="0" applyFill="0" applyBorder="0" applyAlignment="0" applyProtection="0"/>
    <xf numFmtId="0" fontId="7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0" borderId="0"/>
    <xf numFmtId="0" fontId="19" fillId="13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40" fillId="38" borderId="46" applyNumberFormat="0" applyAlignment="0" applyProtection="0">
      <alignment vertical="center"/>
    </xf>
    <xf numFmtId="0" fontId="17" fillId="0" borderId="0"/>
    <xf numFmtId="0" fontId="10" fillId="0" borderId="0"/>
    <xf numFmtId="0" fontId="7" fillId="56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19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0" borderId="0"/>
    <xf numFmtId="0" fontId="19" fillId="57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6" fillId="0" borderId="0"/>
    <xf numFmtId="206" fontId="54" fillId="0" borderId="0" applyFont="0" applyFill="0" applyBorder="0" applyAlignment="0" applyProtection="0"/>
    <xf numFmtId="0" fontId="15" fillId="0" borderId="0"/>
    <xf numFmtId="0" fontId="7" fillId="43" borderId="0" applyNumberFormat="0" applyBorder="0" applyAlignment="0" applyProtection="0">
      <alignment vertical="center"/>
    </xf>
    <xf numFmtId="0" fontId="10" fillId="0" borderId="0">
      <alignment horizontal="justify" vertical="justify" textRotation="127" wrapText="1"/>
      <protection hidden="1"/>
    </xf>
    <xf numFmtId="0" fontId="19" fillId="58" borderId="0" applyNumberFormat="0" applyBorder="0" applyAlignment="0" applyProtection="0">
      <alignment vertical="center"/>
    </xf>
    <xf numFmtId="38" fontId="58" fillId="0" borderId="0" applyFont="0" applyFill="0" applyBorder="0" applyAlignment="0" applyProtection="0"/>
    <xf numFmtId="0" fontId="10" fillId="0" borderId="0"/>
    <xf numFmtId="178" fontId="10" fillId="0" borderId="0" applyFill="0" applyBorder="0" applyAlignment="0"/>
    <xf numFmtId="0" fontId="10" fillId="0" borderId="0"/>
    <xf numFmtId="210" fontId="58" fillId="0" borderId="0" applyFont="0" applyFill="0" applyBorder="0" applyAlignment="0" applyProtection="0"/>
    <xf numFmtId="0" fontId="0" fillId="27" borderId="0" applyNumberFormat="0" applyBorder="0" applyAlignment="0" applyProtection="0">
      <alignment vertical="center"/>
    </xf>
    <xf numFmtId="0" fontId="17" fillId="0" borderId="0"/>
    <xf numFmtId="190" fontId="10" fillId="0" borderId="0"/>
    <xf numFmtId="0" fontId="50" fillId="0" borderId="0" applyNumberFormat="0" applyFill="0" applyBorder="0" applyAlignment="0" applyProtection="0">
      <alignment vertical="center"/>
    </xf>
    <xf numFmtId="0" fontId="17" fillId="0" borderId="0"/>
    <xf numFmtId="0" fontId="42" fillId="0" borderId="0"/>
    <xf numFmtId="0" fontId="12" fillId="41" borderId="0" applyNumberFormat="0" applyBorder="0" applyAlignment="0" applyProtection="0">
      <alignment vertical="center"/>
    </xf>
    <xf numFmtId="0" fontId="10" fillId="0" borderId="0"/>
    <xf numFmtId="0" fontId="6" fillId="0" borderId="0"/>
    <xf numFmtId="0" fontId="49" fillId="0" borderId="0" applyFont="0" applyFill="0" applyBorder="0" applyAlignment="0" applyProtection="0"/>
    <xf numFmtId="200" fontId="10" fillId="0" borderId="0" applyFont="0" applyFill="0" applyBorder="0" applyAlignment="0" applyProtection="0"/>
    <xf numFmtId="0" fontId="37" fillId="26" borderId="0" applyNumberFormat="0" applyBorder="0" applyAlignment="0" applyProtection="0"/>
    <xf numFmtId="0" fontId="48" fillId="0" borderId="0" applyNumberFormat="0" applyFill="0">
      <alignment horizontal="left" vertical="center"/>
    </xf>
    <xf numFmtId="10" fontId="39" fillId="0" borderId="0" applyFont="0" applyFill="0" applyBorder="0" applyAlignment="0" applyProtection="0"/>
    <xf numFmtId="40" fontId="58" fillId="0" borderId="0" applyFont="0" applyFill="0" applyBorder="0" applyAlignment="0" applyProtection="0"/>
    <xf numFmtId="0" fontId="6" fillId="0" borderId="0"/>
    <xf numFmtId="0" fontId="10" fillId="0" borderId="0"/>
    <xf numFmtId="0" fontId="6" fillId="0" borderId="0"/>
    <xf numFmtId="0" fontId="17" fillId="0" borderId="0" applyFill="0" applyBorder="0" applyAlignment="0"/>
    <xf numFmtId="0" fontId="54" fillId="0" borderId="0"/>
    <xf numFmtId="202" fontId="10" fillId="0" borderId="0" applyFont="0" applyFill="0" applyBorder="0" applyAlignment="0" applyProtection="0"/>
    <xf numFmtId="49" fontId="59" fillId="0" borderId="0" applyProtection="0">
      <alignment horizontal="left"/>
    </xf>
    <xf numFmtId="0" fontId="21" fillId="0" borderId="0"/>
    <xf numFmtId="0" fontId="1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0" borderId="0"/>
    <xf numFmtId="0" fontId="12" fillId="41" borderId="0" applyNumberFormat="0" applyBorder="0" applyAlignment="0" applyProtection="0">
      <alignment vertical="center"/>
    </xf>
    <xf numFmtId="0" fontId="10" fillId="0" borderId="0"/>
    <xf numFmtId="49" fontId="10" fillId="0" borderId="0" applyFont="0" applyFill="0" applyBorder="0" applyAlignment="0" applyProtection="0"/>
    <xf numFmtId="0" fontId="6" fillId="0" borderId="0"/>
    <xf numFmtId="0" fontId="15" fillId="0" borderId="0"/>
    <xf numFmtId="0" fontId="21" fillId="0" borderId="0"/>
    <xf numFmtId="0" fontId="21" fillId="0" borderId="0"/>
    <xf numFmtId="0" fontId="1" fillId="0" borderId="0">
      <alignment vertical="center"/>
    </xf>
    <xf numFmtId="0" fontId="1" fillId="0" borderId="0">
      <alignment vertical="center"/>
    </xf>
    <xf numFmtId="0" fontId="14" fillId="0" borderId="0"/>
    <xf numFmtId="0" fontId="21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21" fillId="0" borderId="0"/>
    <xf numFmtId="0" fontId="14" fillId="0" borderId="0"/>
    <xf numFmtId="0" fontId="21" fillId="0" borderId="0"/>
    <xf numFmtId="0" fontId="21" fillId="0" borderId="0"/>
    <xf numFmtId="0" fontId="10" fillId="0" borderId="0"/>
    <xf numFmtId="190" fontId="10" fillId="0" borderId="0"/>
    <xf numFmtId="0" fontId="21" fillId="0" borderId="0"/>
    <xf numFmtId="0" fontId="21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204" fontId="47" fillId="0" borderId="0" applyFont="0" applyFill="0" applyBorder="0" applyAlignment="0" applyProtection="0"/>
    <xf numFmtId="0" fontId="14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2" fillId="34" borderId="0" applyNumberFormat="0" applyBorder="0" applyAlignment="0" applyProtection="0">
      <alignment vertical="center"/>
    </xf>
    <xf numFmtId="0" fontId="6" fillId="0" borderId="0" applyFont="0" applyFill="0" applyBorder="0" applyAlignment="0" applyProtection="0"/>
    <xf numFmtId="0" fontId="21" fillId="0" borderId="0"/>
    <xf numFmtId="0" fontId="10" fillId="0" borderId="0"/>
    <xf numFmtId="190" fontId="10" fillId="0" borderId="0"/>
    <xf numFmtId="0" fontId="10" fillId="0" borderId="0"/>
    <xf numFmtId="0" fontId="1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0" borderId="0"/>
    <xf numFmtId="0" fontId="21" fillId="0" borderId="0"/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4" fillId="0" borderId="0"/>
    <xf numFmtId="0" fontId="16" fillId="12" borderId="0" applyNumberFormat="0" applyBorder="0" applyAlignment="0" applyProtection="0">
      <alignment vertical="center"/>
    </xf>
    <xf numFmtId="0" fontId="10" fillId="0" borderId="0">
      <protection locked="0"/>
    </xf>
    <xf numFmtId="0" fontId="21" fillId="0" borderId="0"/>
    <xf numFmtId="0" fontId="14" fillId="0" borderId="0"/>
    <xf numFmtId="10" fontId="47" fillId="0" borderId="0" applyFont="0" applyFill="0" applyBorder="0" applyAlignment="0" applyProtection="0"/>
    <xf numFmtId="0" fontId="1" fillId="6" borderId="0" applyNumberFormat="0" applyBorder="0" applyAlignment="0" applyProtection="0">
      <alignment vertical="center"/>
    </xf>
    <xf numFmtId="9" fontId="17" fillId="0" borderId="0" applyFont="0" applyFill="0" applyBorder="0" applyAlignment="0" applyProtection="0"/>
    <xf numFmtId="0" fontId="14" fillId="0" borderId="0"/>
    <xf numFmtId="0" fontId="6" fillId="0" borderId="0"/>
    <xf numFmtId="0" fontId="21" fillId="0" borderId="0"/>
    <xf numFmtId="0" fontId="60" fillId="0" borderId="52" applyNumberFormat="0" applyFill="0" applyAlignment="0" applyProtection="0">
      <alignment vertical="center"/>
    </xf>
    <xf numFmtId="0" fontId="61" fillId="0" borderId="28">
      <alignment horizontal="center"/>
    </xf>
    <xf numFmtId="0" fontId="21" fillId="0" borderId="0"/>
    <xf numFmtId="0" fontId="10" fillId="0" borderId="0"/>
    <xf numFmtId="0" fontId="10" fillId="0" borderId="0"/>
    <xf numFmtId="0" fontId="6" fillId="0" borderId="0"/>
    <xf numFmtId="0" fontId="21" fillId="0" borderId="0"/>
    <xf numFmtId="0" fontId="17" fillId="0" borderId="0" applyNumberFormat="0" applyFill="0" applyBorder="0" applyAlignment="0" applyProtection="0"/>
    <xf numFmtId="0" fontId="10" fillId="0" borderId="0"/>
    <xf numFmtId="0" fontId="6" fillId="0" borderId="0"/>
    <xf numFmtId="0" fontId="10" fillId="0" borderId="0">
      <protection locked="0"/>
    </xf>
    <xf numFmtId="0" fontId="10" fillId="0" borderId="0"/>
    <xf numFmtId="9" fontId="1" fillId="0" borderId="0" applyFont="0" applyFill="0" applyBorder="0" applyAlignment="0" applyProtection="0">
      <alignment vertical="center"/>
    </xf>
    <xf numFmtId="0" fontId="14" fillId="0" borderId="0"/>
    <xf numFmtId="0" fontId="62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0" fillId="0" borderId="0">
      <protection locked="0"/>
    </xf>
    <xf numFmtId="0" fontId="12" fillId="37" borderId="0" applyNumberFormat="0" applyBorder="0" applyAlignment="0" applyProtection="0">
      <alignment vertical="center"/>
    </xf>
    <xf numFmtId="0" fontId="6" fillId="0" borderId="0"/>
    <xf numFmtId="0" fontId="14" fillId="0" borderId="0"/>
    <xf numFmtId="0" fontId="63" fillId="0" borderId="0"/>
    <xf numFmtId="0" fontId="6" fillId="0" borderId="0"/>
    <xf numFmtId="0" fontId="6" fillId="0" borderId="0"/>
    <xf numFmtId="0" fontId="6" fillId="0" borderId="0"/>
    <xf numFmtId="0" fontId="1" fillId="12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6" fillId="0" borderId="0"/>
    <xf numFmtId="0" fontId="11" fillId="9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0" borderId="0"/>
    <xf numFmtId="0" fontId="6" fillId="0" borderId="0"/>
    <xf numFmtId="0" fontId="10" fillId="0" borderId="0"/>
    <xf numFmtId="0" fontId="10" fillId="0" borderId="0">
      <protection locked="0"/>
    </xf>
    <xf numFmtId="0" fontId="10" fillId="0" borderId="0"/>
    <xf numFmtId="0" fontId="14" fillId="0" borderId="0"/>
    <xf numFmtId="0" fontId="10" fillId="0" borderId="0"/>
    <xf numFmtId="0" fontId="21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11" fillId="9" borderId="0" applyNumberFormat="0" applyBorder="0" applyAlignment="0" applyProtection="0">
      <alignment vertical="center"/>
    </xf>
    <xf numFmtId="0" fontId="37" fillId="26" borderId="0" applyNumberFormat="0" applyBorder="0" applyAlignment="0" applyProtection="0"/>
    <xf numFmtId="0" fontId="16" fillId="12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" fillId="37" borderId="0" applyNumberFormat="0" applyBorder="0" applyAlignment="0" applyProtection="0">
      <alignment vertical="center"/>
    </xf>
    <xf numFmtId="0" fontId="14" fillId="0" borderId="0"/>
    <xf numFmtId="0" fontId="6" fillId="0" borderId="0"/>
    <xf numFmtId="0" fontId="20" fillId="0" borderId="0">
      <alignment vertical="top"/>
    </xf>
    <xf numFmtId="0" fontId="14" fillId="0" borderId="0"/>
    <xf numFmtId="208" fontId="57" fillId="0" borderId="0" applyFill="0" applyBorder="0" applyProtection="0">
      <alignment horizontal="right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6" fillId="0" borderId="0"/>
    <xf numFmtId="0" fontId="6" fillId="0" borderId="0"/>
    <xf numFmtId="0" fontId="15" fillId="0" borderId="0"/>
    <xf numFmtId="0" fontId="10" fillId="0" borderId="0"/>
    <xf numFmtId="190" fontId="10" fillId="0" borderId="0"/>
    <xf numFmtId="0" fontId="16" fillId="12" borderId="0" applyNumberFormat="0" applyBorder="0" applyAlignment="0" applyProtection="0">
      <alignment vertical="center"/>
    </xf>
    <xf numFmtId="0" fontId="6" fillId="0" borderId="0"/>
    <xf numFmtId="0" fontId="11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1" fillId="0" borderId="0"/>
    <xf numFmtId="0" fontId="10" fillId="0" borderId="0"/>
    <xf numFmtId="0" fontId="29" fillId="0" borderId="0" applyNumberFormat="0" applyFill="0" applyBorder="0" applyAlignment="0" applyProtection="0">
      <alignment vertical="center"/>
    </xf>
    <xf numFmtId="0" fontId="15" fillId="0" borderId="0"/>
    <xf numFmtId="195" fontId="10" fillId="0" borderId="0" applyFill="0" applyBorder="0" applyAlignment="0"/>
    <xf numFmtId="0" fontId="17" fillId="0" borderId="0">
      <alignment vertical="center"/>
      <protection locked="0"/>
    </xf>
    <xf numFmtId="0" fontId="15" fillId="0" borderId="0"/>
    <xf numFmtId="0" fontId="10" fillId="0" borderId="0">
      <protection locked="0"/>
    </xf>
    <xf numFmtId="0" fontId="6" fillId="0" borderId="0" applyFont="0" applyFill="0" applyBorder="0" applyAlignment="0" applyProtection="0"/>
    <xf numFmtId="0" fontId="15" fillId="0" borderId="0"/>
    <xf numFmtId="0" fontId="14" fillId="0" borderId="0"/>
    <xf numFmtId="0" fontId="10" fillId="0" borderId="0"/>
    <xf numFmtId="0" fontId="14" fillId="0" borderId="0"/>
    <xf numFmtId="0" fontId="15" fillId="0" borderId="0"/>
    <xf numFmtId="0" fontId="14" fillId="0" borderId="0"/>
    <xf numFmtId="0" fontId="10" fillId="0" borderId="0">
      <alignment horizontal="justify" vertical="justify" textRotation="127" wrapText="1"/>
      <protection hidden="1"/>
    </xf>
    <xf numFmtId="0" fontId="10" fillId="0" borderId="0"/>
    <xf numFmtId="0" fontId="10" fillId="0" borderId="0"/>
    <xf numFmtId="0" fontId="17" fillId="0" borderId="0">
      <alignment vertical="center"/>
    </xf>
    <xf numFmtId="0" fontId="28" fillId="44" borderId="0" applyNumberFormat="0" applyBorder="0" applyAlignment="0" applyProtection="0"/>
    <xf numFmtId="0" fontId="17" fillId="0" borderId="0">
      <alignment vertical="center"/>
    </xf>
    <xf numFmtId="0" fontId="14" fillId="0" borderId="0"/>
    <xf numFmtId="0" fontId="12" fillId="29" borderId="0" applyNumberFormat="0" applyBorder="0" applyAlignment="0" applyProtection="0">
      <alignment vertical="center"/>
    </xf>
    <xf numFmtId="0" fontId="10" fillId="0" borderId="0">
      <alignment horizontal="justify" vertical="justify" textRotation="127" wrapText="1"/>
      <protection hidden="1"/>
    </xf>
    <xf numFmtId="0" fontId="14" fillId="0" borderId="0"/>
    <xf numFmtId="0" fontId="1" fillId="24" borderId="0" applyNumberFormat="0" applyBorder="0" applyAlignment="0" applyProtection="0">
      <alignment vertical="center"/>
    </xf>
    <xf numFmtId="49" fontId="10" fillId="0" borderId="0" applyFont="0" applyFill="0" applyBorder="0" applyAlignment="0" applyProtection="0"/>
    <xf numFmtId="0" fontId="14" fillId="0" borderId="0"/>
    <xf numFmtId="0" fontId="6" fillId="0" borderId="0"/>
    <xf numFmtId="0" fontId="12" fillId="41" borderId="0" applyNumberFormat="0" applyBorder="0" applyAlignment="0" applyProtection="0">
      <alignment vertical="center"/>
    </xf>
    <xf numFmtId="0" fontId="15" fillId="0" borderId="0"/>
    <xf numFmtId="0" fontId="14" fillId="0" borderId="0"/>
    <xf numFmtId="0" fontId="14" fillId="0" borderId="0"/>
    <xf numFmtId="0" fontId="10" fillId="0" borderId="0"/>
    <xf numFmtId="49" fontId="10" fillId="0" borderId="0" applyFont="0" applyFill="0" applyBorder="0" applyAlignment="0" applyProtection="0"/>
    <xf numFmtId="0" fontId="66" fillId="0" borderId="0"/>
    <xf numFmtId="0" fontId="6" fillId="0" borderId="0"/>
    <xf numFmtId="49" fontId="10" fillId="0" borderId="0" applyFont="0" applyFill="0" applyBorder="0" applyAlignment="0" applyProtection="0"/>
    <xf numFmtId="0" fontId="10" fillId="0" borderId="0"/>
    <xf numFmtId="0" fontId="10" fillId="0" borderId="0"/>
    <xf numFmtId="0" fontId="15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6" fillId="12" borderId="0" applyNumberFormat="0" applyBorder="0" applyAlignment="0" applyProtection="0">
      <alignment vertical="center"/>
    </xf>
    <xf numFmtId="0" fontId="15" fillId="0" borderId="0"/>
    <xf numFmtId="0" fontId="6" fillId="0" borderId="0"/>
    <xf numFmtId="177" fontId="10" fillId="0" borderId="0" applyFont="0" applyFill="0" applyBorder="0" applyAlignment="0" applyProtection="0"/>
    <xf numFmtId="0" fontId="14" fillId="0" borderId="0"/>
    <xf numFmtId="0" fontId="14" fillId="0" borderId="0"/>
    <xf numFmtId="0" fontId="15" fillId="0" borderId="0"/>
    <xf numFmtId="0" fontId="15" fillId="0" borderId="0"/>
    <xf numFmtId="0" fontId="28" fillId="60" borderId="0" applyNumberFormat="0" applyBorder="0" applyAlignment="0" applyProtection="0"/>
    <xf numFmtId="0" fontId="15" fillId="0" borderId="0"/>
    <xf numFmtId="43" fontId="17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0" borderId="0"/>
    <xf numFmtId="0" fontId="6" fillId="0" borderId="0"/>
    <xf numFmtId="0" fontId="10" fillId="0" borderId="0">
      <alignment horizontal="justify" vertical="justify" textRotation="127" wrapText="1"/>
      <protection hidden="1"/>
    </xf>
    <xf numFmtId="0" fontId="14" fillId="0" borderId="0"/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10" fillId="0" borderId="0"/>
    <xf numFmtId="0" fontId="1" fillId="29" borderId="0" applyNumberFormat="0" applyBorder="0" applyAlignment="0" applyProtection="0">
      <alignment vertical="center"/>
    </xf>
    <xf numFmtId="0" fontId="6" fillId="0" borderId="0"/>
    <xf numFmtId="0" fontId="10" fillId="0" borderId="0">
      <alignment horizontal="justify" vertical="justify" textRotation="127" wrapText="1"/>
      <protection hidden="1"/>
    </xf>
    <xf numFmtId="0" fontId="10" fillId="0" borderId="0">
      <alignment horizontal="justify" vertical="justify" textRotation="127" wrapText="1"/>
      <protection hidden="1"/>
    </xf>
    <xf numFmtId="202" fontId="10" fillId="0" borderId="0" applyFill="0" applyBorder="0" applyAlignment="0"/>
    <xf numFmtId="0" fontId="10" fillId="0" borderId="0">
      <alignment horizontal="justify" vertical="justify" textRotation="127" wrapText="1"/>
      <protection hidden="1"/>
    </xf>
    <xf numFmtId="0" fontId="6" fillId="0" borderId="0"/>
    <xf numFmtId="0" fontId="16" fillId="12" borderId="0" applyNumberFormat="0" applyBorder="0" applyAlignment="0" applyProtection="0">
      <alignment vertical="center"/>
    </xf>
    <xf numFmtId="0" fontId="6" fillId="0" borderId="0"/>
    <xf numFmtId="0" fontId="12" fillId="10" borderId="0" applyNumberFormat="0" applyBorder="0" applyAlignment="0" applyProtection="0">
      <alignment vertical="center"/>
    </xf>
    <xf numFmtId="0" fontId="6" fillId="0" borderId="0"/>
    <xf numFmtId="0" fontId="28" fillId="44" borderId="0" applyNumberFormat="0" applyBorder="0" applyAlignment="0" applyProtection="0"/>
    <xf numFmtId="0" fontId="6" fillId="0" borderId="0"/>
    <xf numFmtId="0" fontId="6" fillId="0" borderId="0"/>
    <xf numFmtId="0" fontId="1" fillId="32" borderId="0" applyNumberFormat="0" applyBorder="0" applyAlignment="0" applyProtection="0">
      <alignment vertical="center"/>
    </xf>
    <xf numFmtId="0" fontId="6" fillId="0" borderId="0"/>
    <xf numFmtId="0" fontId="11" fillId="9" borderId="0" applyNumberFormat="0" applyBorder="0" applyAlignment="0" applyProtection="0">
      <alignment vertical="center"/>
    </xf>
    <xf numFmtId="0" fontId="33" fillId="35" borderId="0" applyNumberFormat="0" applyBorder="0" applyAlignment="0" applyProtection="0"/>
    <xf numFmtId="0" fontId="14" fillId="0" borderId="0"/>
    <xf numFmtId="0" fontId="10" fillId="0" borderId="0">
      <alignment horizontal="justify" vertical="justify" textRotation="127" wrapText="1"/>
      <protection hidden="1"/>
    </xf>
    <xf numFmtId="0" fontId="10" fillId="0" borderId="0">
      <alignment horizontal="justify" vertical="justify" textRotation="127" wrapText="1"/>
      <protection hidden="1"/>
    </xf>
    <xf numFmtId="0" fontId="6" fillId="0" borderId="0"/>
    <xf numFmtId="0" fontId="6" fillId="0" borderId="0"/>
    <xf numFmtId="0" fontId="20" fillId="0" borderId="0">
      <alignment vertical="top"/>
    </xf>
    <xf numFmtId="0" fontId="10" fillId="0" borderId="0"/>
    <xf numFmtId="0" fontId="21" fillId="0" borderId="0"/>
    <xf numFmtId="0" fontId="6" fillId="0" borderId="0"/>
    <xf numFmtId="0" fontId="1" fillId="47" borderId="0" applyNumberFormat="0" applyBorder="0" applyAlignment="0" applyProtection="0">
      <alignment vertical="center"/>
    </xf>
    <xf numFmtId="0" fontId="10" fillId="0" borderId="0"/>
    <xf numFmtId="0" fontId="14" fillId="0" borderId="0"/>
    <xf numFmtId="0" fontId="14" fillId="0" borderId="0"/>
    <xf numFmtId="0" fontId="10" fillId="0" borderId="0">
      <protection locked="0"/>
    </xf>
    <xf numFmtId="0" fontId="14" fillId="0" borderId="0"/>
    <xf numFmtId="0" fontId="17" fillId="0" borderId="0">
      <alignment horizontal="left" wrapText="1"/>
    </xf>
    <xf numFmtId="194" fontId="59" fillId="0" borderId="0" applyFill="0" applyBorder="0" applyProtection="0">
      <alignment horizontal="right"/>
    </xf>
    <xf numFmtId="14" fontId="26" fillId="0" borderId="0">
      <alignment horizontal="center" wrapText="1"/>
      <protection locked="0"/>
    </xf>
    <xf numFmtId="176" fontId="67" fillId="0" borderId="0" applyFill="0" applyBorder="0" applyProtection="0">
      <alignment horizontal="center"/>
    </xf>
    <xf numFmtId="0" fontId="12" fillId="41" borderId="0" applyNumberFormat="0" applyBorder="0" applyAlignment="0" applyProtection="0">
      <alignment vertical="center"/>
    </xf>
    <xf numFmtId="0" fontId="59" fillId="0" borderId="0"/>
    <xf numFmtId="0" fontId="14" fillId="0" borderId="0"/>
    <xf numFmtId="39" fontId="47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68" fillId="0" borderId="0" applyNumberForma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4" fillId="0" borderId="0"/>
    <xf numFmtId="0" fontId="14" fillId="0" borderId="0"/>
    <xf numFmtId="181" fontId="65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21" fillId="0" borderId="0"/>
    <xf numFmtId="0" fontId="1" fillId="24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2" fillId="33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28" fillId="62" borderId="0" applyNumberFormat="0" applyBorder="0" applyAlignment="0" applyProtection="0"/>
    <xf numFmtId="0" fontId="10" fillId="0" borderId="0"/>
    <xf numFmtId="0" fontId="1" fillId="29" borderId="0" applyNumberFormat="0" applyBorder="0" applyAlignment="0" applyProtection="0">
      <alignment vertical="center"/>
    </xf>
    <xf numFmtId="0" fontId="14" fillId="0" borderId="0"/>
    <xf numFmtId="0" fontId="64" fillId="61" borderId="0" applyNumberFormat="0" applyBorder="0" applyAlignment="0" applyProtection="0"/>
    <xf numFmtId="0" fontId="15" fillId="0" borderId="0"/>
    <xf numFmtId="0" fontId="12" fillId="22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6" fillId="12" borderId="0" applyNumberFormat="0" applyBorder="0" applyAlignment="0" applyProtection="0">
      <alignment vertical="center"/>
    </xf>
    <xf numFmtId="0" fontId="14" fillId="0" borderId="0"/>
    <xf numFmtId="0" fontId="10" fillId="0" borderId="0"/>
    <xf numFmtId="0" fontId="6" fillId="0" borderId="0"/>
    <xf numFmtId="0" fontId="53" fillId="24" borderId="0" applyNumberFormat="0" applyBorder="0" applyAlignment="0" applyProtection="0">
      <alignment vertical="center"/>
    </xf>
    <xf numFmtId="0" fontId="10" fillId="0" borderId="0"/>
    <xf numFmtId="0" fontId="42" fillId="0" borderId="0"/>
    <xf numFmtId="0" fontId="12" fillId="10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" fillId="65" borderId="0" applyNumberFormat="0" applyBorder="0" applyAlignment="0" applyProtection="0">
      <alignment vertical="center"/>
    </xf>
    <xf numFmtId="0" fontId="10" fillId="0" borderId="0"/>
    <xf numFmtId="0" fontId="12" fillId="29" borderId="0" applyNumberFormat="0" applyBorder="0" applyAlignment="0" applyProtection="0">
      <alignment vertical="center"/>
    </xf>
    <xf numFmtId="0" fontId="10" fillId="0" borderId="0"/>
    <xf numFmtId="211" fontId="6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2" fillId="10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1" fillId="6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47" borderId="0" applyNumberFormat="0" applyBorder="0" applyAlignment="0" applyProtection="0">
      <alignment vertical="center"/>
    </xf>
    <xf numFmtId="0" fontId="14" fillId="0" borderId="0"/>
    <xf numFmtId="0" fontId="37" fillId="66" borderId="0" applyNumberFormat="0" applyBorder="0" applyAlignment="0" applyProtection="0"/>
    <xf numFmtId="0" fontId="14" fillId="0" borderId="0"/>
    <xf numFmtId="0" fontId="6" fillId="0" borderId="0"/>
    <xf numFmtId="0" fontId="37" fillId="64" borderId="0" applyNumberFormat="0" applyBorder="0" applyAlignment="0" applyProtection="0"/>
    <xf numFmtId="0" fontId="14" fillId="0" borderId="0"/>
    <xf numFmtId="0" fontId="14" fillId="0" borderId="0"/>
    <xf numFmtId="0" fontId="20" fillId="0" borderId="0">
      <alignment vertical="top"/>
    </xf>
    <xf numFmtId="0" fontId="10" fillId="0" borderId="0" applyFont="0" applyFill="0" applyBorder="0" applyAlignment="0" applyProtection="0"/>
    <xf numFmtId="0" fontId="69" fillId="0" borderId="0" applyFill="0" applyBorder="0" applyProtection="0">
      <alignment horizontal="center" vertical="center"/>
    </xf>
    <xf numFmtId="0" fontId="14" fillId="0" borderId="0"/>
    <xf numFmtId="0" fontId="14" fillId="0" borderId="0"/>
    <xf numFmtId="0" fontId="28" fillId="0" borderId="0"/>
    <xf numFmtId="0" fontId="14" fillId="0" borderId="0"/>
    <xf numFmtId="0" fontId="12" fillId="63" borderId="0" applyNumberFormat="0" applyBorder="0" applyAlignment="0" applyProtection="0">
      <alignment vertical="center"/>
    </xf>
    <xf numFmtId="0" fontId="6" fillId="0" borderId="0"/>
    <xf numFmtId="0" fontId="14" fillId="0" borderId="0"/>
    <xf numFmtId="0" fontId="14" fillId="0" borderId="0"/>
    <xf numFmtId="0" fontId="6" fillId="0" borderId="0"/>
    <xf numFmtId="0" fontId="10" fillId="0" borderId="0"/>
    <xf numFmtId="0" fontId="6" fillId="0" borderId="0"/>
    <xf numFmtId="0" fontId="6" fillId="0" borderId="0" applyFont="0" applyFill="0" applyBorder="0" applyAlignment="0" applyProtection="0"/>
    <xf numFmtId="0" fontId="17" fillId="0" borderId="0"/>
    <xf numFmtId="0" fontId="21" fillId="0" borderId="0"/>
    <xf numFmtId="0" fontId="37" fillId="64" borderId="0" applyNumberFormat="0" applyBorder="0" applyAlignment="0" applyProtection="0"/>
    <xf numFmtId="0" fontId="6" fillId="0" borderId="0"/>
    <xf numFmtId="0" fontId="6" fillId="0" borderId="0"/>
    <xf numFmtId="0" fontId="1" fillId="47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10" fillId="0" borderId="0"/>
    <xf numFmtId="0" fontId="16" fillId="12" borderId="0" applyNumberFormat="0" applyBorder="0" applyAlignment="0" applyProtection="0">
      <alignment vertical="center"/>
    </xf>
    <xf numFmtId="0" fontId="6" fillId="0" borderId="0"/>
    <xf numFmtId="37" fontId="39" fillId="0" borderId="0" applyFont="0" applyFill="0" applyBorder="0" applyAlignment="0" applyProtection="0"/>
    <xf numFmtId="0" fontId="6" fillId="0" borderId="0"/>
    <xf numFmtId="0" fontId="1" fillId="59" borderId="0" applyNumberFormat="0" applyBorder="0" applyAlignment="0" applyProtection="0">
      <alignment vertical="center"/>
    </xf>
    <xf numFmtId="0" fontId="10" fillId="0" borderId="0"/>
    <xf numFmtId="0" fontId="6" fillId="0" borderId="0"/>
    <xf numFmtId="0" fontId="16" fillId="12" borderId="0" applyNumberFormat="0" applyBorder="0" applyAlignment="0" applyProtection="0">
      <alignment vertical="center"/>
    </xf>
    <xf numFmtId="0" fontId="37" fillId="39" borderId="0" applyNumberFormat="0" applyBorder="0" applyAlignment="0" applyProtection="0"/>
    <xf numFmtId="0" fontId="14" fillId="0" borderId="0"/>
    <xf numFmtId="0" fontId="6" fillId="0" borderId="0"/>
    <xf numFmtId="0" fontId="6" fillId="0" borderId="0"/>
    <xf numFmtId="0" fontId="16" fillId="12" borderId="0" applyNumberFormat="0" applyBorder="0" applyAlignment="0" applyProtection="0">
      <alignment vertical="center"/>
    </xf>
    <xf numFmtId="0" fontId="10" fillId="0" borderId="0">
      <protection locked="0"/>
    </xf>
    <xf numFmtId="0" fontId="6" fillId="0" borderId="0"/>
    <xf numFmtId="0" fontId="10" fillId="0" borderId="0"/>
    <xf numFmtId="0" fontId="12" fillId="63" borderId="0" applyNumberFormat="0" applyBorder="0" applyAlignment="0" applyProtection="0">
      <alignment vertical="center"/>
    </xf>
    <xf numFmtId="0" fontId="20" fillId="0" borderId="0">
      <alignment vertical="top"/>
    </xf>
    <xf numFmtId="0" fontId="20" fillId="0" borderId="0">
      <alignment vertical="top"/>
    </xf>
    <xf numFmtId="0" fontId="10" fillId="0" borderId="0">
      <protection locked="0"/>
    </xf>
    <xf numFmtId="216" fontId="59" fillId="0" borderId="0" applyFill="0" applyBorder="0" applyProtection="0">
      <alignment horizontal="right"/>
    </xf>
    <xf numFmtId="0" fontId="16" fillId="12" borderId="0" applyNumberFormat="0" applyBorder="0" applyAlignment="0" applyProtection="0">
      <alignment vertical="center"/>
    </xf>
    <xf numFmtId="4" fontId="20" fillId="23" borderId="53" applyNumberFormat="0" applyProtection="0">
      <alignment horizontal="right" vertical="center"/>
    </xf>
    <xf numFmtId="205" fontId="59" fillId="0" borderId="0" applyFill="0" applyBorder="0" applyProtection="0">
      <alignment horizontal="right"/>
    </xf>
    <xf numFmtId="0" fontId="1" fillId="0" borderId="0">
      <alignment vertical="center"/>
    </xf>
    <xf numFmtId="0" fontId="1" fillId="0" borderId="0">
      <alignment vertical="center"/>
    </xf>
    <xf numFmtId="189" fontId="67" fillId="0" borderId="0" applyFill="0" applyBorder="0" applyProtection="0">
      <alignment horizontal="center"/>
    </xf>
    <xf numFmtId="0" fontId="27" fillId="25" borderId="0" applyNumberFormat="0" applyBorder="0" applyAlignment="0" applyProtection="0">
      <alignment vertical="center"/>
    </xf>
    <xf numFmtId="217" fontId="59" fillId="0" borderId="0" applyFill="0" applyBorder="0" applyProtection="0">
      <alignment horizontal="right"/>
    </xf>
    <xf numFmtId="0" fontId="16" fillId="12" borderId="0" applyNumberFormat="0" applyBorder="0" applyAlignment="0" applyProtection="0">
      <alignment vertical="center"/>
    </xf>
    <xf numFmtId="209" fontId="59" fillId="0" borderId="0" applyFill="0" applyBorder="0" applyProtection="0">
      <alignment horizontal="right"/>
    </xf>
    <xf numFmtId="215" fontId="59" fillId="0" borderId="0" applyFill="0" applyBorder="0" applyProtection="0">
      <alignment horizontal="right"/>
    </xf>
    <xf numFmtId="0" fontId="6" fillId="0" borderId="0"/>
    <xf numFmtId="0" fontId="1" fillId="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5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1" fillId="0" borderId="0"/>
    <xf numFmtId="0" fontId="12" fillId="40" borderId="0" applyNumberFormat="0" applyBorder="0" applyAlignment="0" applyProtection="0">
      <alignment vertical="center"/>
    </xf>
    <xf numFmtId="0" fontId="6" fillId="0" borderId="0" applyFont="0" applyFill="0" applyBorder="0" applyAlignment="0" applyProtection="0"/>
    <xf numFmtId="0" fontId="1" fillId="65" borderId="0" applyNumberFormat="0" applyBorder="0" applyAlignment="0" applyProtection="0">
      <alignment vertical="center"/>
    </xf>
    <xf numFmtId="40" fontId="49" fillId="0" borderId="0" applyFont="0" applyFill="0" applyBorder="0" applyAlignment="0" applyProtection="0"/>
    <xf numFmtId="0" fontId="12" fillId="22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46" fillId="0" borderId="54"/>
    <xf numFmtId="0" fontId="1" fillId="4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188" fontId="72" fillId="0" borderId="0"/>
    <xf numFmtId="3" fontId="73" fillId="0" borderId="0"/>
    <xf numFmtId="0" fontId="1" fillId="0" borderId="0">
      <alignment vertical="center"/>
    </xf>
    <xf numFmtId="0" fontId="1" fillId="0" borderId="0">
      <alignment vertical="center"/>
    </xf>
    <xf numFmtId="0" fontId="10" fillId="4" borderId="0" applyNumberFormat="0" applyProtection="0">
      <alignment horizontal="center"/>
      <protection locked="0" hidden="1"/>
    </xf>
    <xf numFmtId="0" fontId="1" fillId="47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203" fontId="10" fillId="0" borderId="0" applyFill="0" applyBorder="0" applyAlignment="0"/>
    <xf numFmtId="0" fontId="1" fillId="4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37" fontId="47" fillId="0" borderId="0" applyFont="0" applyFill="0" applyBorder="0" applyAlignment="0" applyProtection="0"/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" fillId="4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6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37" fillId="6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4" fontId="74" fillId="25" borderId="53" applyNumberFormat="0" applyProtection="0">
      <alignment vertical="center"/>
    </xf>
    <xf numFmtId="0" fontId="15" fillId="0" borderId="0">
      <protection locked="0"/>
    </xf>
    <xf numFmtId="39" fontId="39" fillId="0" borderId="0" applyFont="0" applyFill="0" applyBorder="0" applyAlignment="0" applyProtection="0"/>
    <xf numFmtId="0" fontId="17" fillId="0" borderId="0" applyNumberFormat="0" applyFont="0"/>
    <xf numFmtId="0" fontId="28" fillId="62" borderId="0" applyNumberFormat="0" applyBorder="0" applyAlignment="0" applyProtection="0"/>
    <xf numFmtId="0" fontId="53" fillId="24" borderId="0" applyNumberFormat="0" applyBorder="0" applyAlignment="0" applyProtection="0">
      <alignment vertical="center"/>
    </xf>
    <xf numFmtId="0" fontId="37" fillId="68" borderId="0" applyNumberFormat="0" applyBorder="0" applyAlignment="0" applyProtection="0"/>
    <xf numFmtId="192" fontId="10" fillId="0" borderId="0" applyFont="0" applyFill="0" applyBorder="0" applyAlignment="0" applyProtection="0"/>
    <xf numFmtId="0" fontId="12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90" fontId="10" fillId="0" borderId="0"/>
    <xf numFmtId="0" fontId="28" fillId="44" borderId="0" applyNumberFormat="0" applyBorder="0" applyAlignment="0" applyProtection="0"/>
    <xf numFmtId="206" fontId="54" fillId="0" borderId="0" applyFont="0" applyFill="0" applyBorder="0" applyAlignment="0" applyProtection="0"/>
    <xf numFmtId="0" fontId="28" fillId="69" borderId="0" applyNumberFormat="0" applyBorder="0" applyAlignment="0" applyProtection="0"/>
    <xf numFmtId="0" fontId="12" fillId="23" borderId="0" applyNumberFormat="0" applyBorder="0" applyAlignment="0" applyProtection="0">
      <alignment vertical="center"/>
    </xf>
    <xf numFmtId="204" fontId="75" fillId="0" borderId="55" applyAlignment="0" applyProtection="0"/>
    <xf numFmtId="0" fontId="37" fillId="66" borderId="0" applyNumberFormat="0" applyBorder="0" applyAlignment="0" applyProtection="0"/>
    <xf numFmtId="0" fontId="28" fillId="62" borderId="0" applyNumberFormat="0" applyBorder="0" applyAlignment="0" applyProtection="0"/>
    <xf numFmtId="0" fontId="28" fillId="26" borderId="0" applyNumberFormat="0" applyBorder="0" applyAlignment="0" applyProtection="0"/>
    <xf numFmtId="0" fontId="37" fillId="71" borderId="0" applyNumberFormat="0" applyBorder="0" applyAlignment="0" applyProtection="0"/>
    <xf numFmtId="0" fontId="28" fillId="62" borderId="0" applyNumberFormat="0" applyBorder="0" applyAlignment="0" applyProtection="0"/>
    <xf numFmtId="0" fontId="37" fillId="72" borderId="0" applyNumberFormat="0" applyBorder="0" applyAlignment="0" applyProtection="0"/>
    <xf numFmtId="0" fontId="28" fillId="67" borderId="0" applyNumberFormat="0" applyBorder="0" applyAlignment="0" applyProtection="0"/>
    <xf numFmtId="0" fontId="79" fillId="0" borderId="0" applyNumberFormat="0" applyFill="0" applyBorder="0" applyAlignment="0" applyProtection="0">
      <alignment vertical="top"/>
      <protection locked="0"/>
    </xf>
    <xf numFmtId="0" fontId="10" fillId="0" borderId="0">
      <alignment horizontal="justify" vertical="justify" textRotation="127" wrapText="1"/>
      <protection hidden="1"/>
    </xf>
    <xf numFmtId="0" fontId="80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81" fillId="0" borderId="0" applyFill="0" applyBorder="0" applyAlignment="0"/>
    <xf numFmtId="0" fontId="17" fillId="0" borderId="0" applyFill="0" applyBorder="0" applyAlignment="0"/>
    <xf numFmtId="0" fontId="11" fillId="9" borderId="0" applyNumberFormat="0" applyBorder="0" applyAlignment="0" applyProtection="0">
      <alignment vertical="center"/>
    </xf>
    <xf numFmtId="202" fontId="10" fillId="0" borderId="0" applyFill="0" applyBorder="0" applyAlignment="0"/>
    <xf numFmtId="0" fontId="40" fillId="38" borderId="46" applyNumberFormat="0" applyAlignment="0" applyProtection="0">
      <alignment vertical="center"/>
    </xf>
    <xf numFmtId="0" fontId="82" fillId="73" borderId="56" applyNumberFormat="0" applyAlignment="0" applyProtection="0">
      <alignment vertical="center"/>
    </xf>
    <xf numFmtId="0" fontId="83" fillId="0" borderId="33" applyNumberFormat="0" applyFill="0" applyProtection="0">
      <alignment horizontal="center"/>
    </xf>
    <xf numFmtId="190" fontId="10" fillId="0" borderId="0"/>
    <xf numFmtId="190" fontId="10" fillId="0" borderId="0"/>
    <xf numFmtId="190" fontId="10" fillId="0" borderId="0"/>
    <xf numFmtId="38" fontId="46" fillId="0" borderId="0" applyFont="0" applyFill="0" applyBorder="0" applyAlignment="0" applyProtection="0"/>
    <xf numFmtId="191" fontId="10" fillId="0" borderId="0" applyFont="0" applyFill="0" applyBorder="0" applyAlignment="0" applyProtection="0"/>
    <xf numFmtId="184" fontId="6" fillId="0" borderId="0"/>
    <xf numFmtId="0" fontId="49" fillId="0" borderId="0" applyFont="0" applyFill="0" applyBorder="0" applyAlignment="0" applyProtection="0"/>
    <xf numFmtId="214" fontId="47" fillId="0" borderId="0" applyFont="0" applyFill="0" applyBorder="0" applyAlignment="0" applyProtection="0"/>
    <xf numFmtId="191" fontId="10" fillId="0" borderId="0" applyFill="0" applyBorder="0" applyAlignment="0"/>
    <xf numFmtId="179" fontId="10" fillId="0" borderId="0" applyFont="0" applyFill="0" applyBorder="0" applyAlignment="0" applyProtection="0"/>
    <xf numFmtId="0" fontId="85" fillId="0" borderId="0" applyNumberFormat="0" applyFill="0" applyBorder="0" applyAlignment="0" applyProtection="0"/>
    <xf numFmtId="199" fontId="10" fillId="0" borderId="0"/>
    <xf numFmtId="0" fontId="86" fillId="0" borderId="0" applyNumberFormat="0" applyAlignment="0">
      <alignment horizontal="left"/>
    </xf>
    <xf numFmtId="0" fontId="16" fillId="12" borderId="0" applyNumberFormat="0" applyBorder="0" applyAlignment="0" applyProtection="0">
      <alignment vertical="center"/>
    </xf>
    <xf numFmtId="0" fontId="63" fillId="0" borderId="0" applyNumberFormat="0" applyAlignment="0"/>
    <xf numFmtId="25" fontId="39" fillId="0" borderId="0" applyFont="0" applyFill="0" applyBorder="0" applyAlignment="0" applyProtection="0"/>
    <xf numFmtId="185" fontId="47" fillId="0" borderId="0" applyFont="0" applyFill="0" applyBorder="0" applyAlignment="0" applyProtection="0"/>
    <xf numFmtId="183" fontId="39" fillId="0" borderId="0" applyFont="0" applyFill="0" applyBorder="0" applyAlignment="0" applyProtection="0"/>
    <xf numFmtId="0" fontId="87" fillId="0" borderId="57" applyNumberFormat="0" applyFill="0" applyAlignment="0" applyProtection="0">
      <alignment vertical="center"/>
    </xf>
    <xf numFmtId="9" fontId="66" fillId="0" borderId="0" applyFont="0" applyFill="0" applyBorder="0" applyAlignment="0" applyProtection="0"/>
    <xf numFmtId="198" fontId="10" fillId="0" borderId="0" applyFont="0" applyFill="0" applyBorder="0" applyAlignment="0" applyProtection="0"/>
    <xf numFmtId="0" fontId="85" fillId="0" borderId="0" applyNumberFormat="0" applyFill="0" applyBorder="0" applyAlignment="0" applyProtection="0"/>
    <xf numFmtId="196" fontId="59" fillId="0" borderId="0"/>
    <xf numFmtId="0" fontId="6" fillId="0" borderId="0"/>
    <xf numFmtId="0" fontId="88" fillId="0" borderId="0" applyProtection="0"/>
    <xf numFmtId="14" fontId="20" fillId="0" borderId="0" applyFill="0" applyBorder="0" applyAlignment="0"/>
    <xf numFmtId="15" fontId="46" fillId="0" borderId="0"/>
    <xf numFmtId="41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89" fillId="0" borderId="31" applyNumberFormat="0" applyFill="0" applyProtection="0">
      <alignment horizontal="center"/>
    </xf>
    <xf numFmtId="0" fontId="76" fillId="65" borderId="0" applyNumberFormat="0" applyBorder="0" applyAlignment="0" applyProtection="0">
      <alignment vertical="center"/>
    </xf>
    <xf numFmtId="213" fontId="59" fillId="0" borderId="0"/>
    <xf numFmtId="0" fontId="90" fillId="0" borderId="0" applyNumberFormat="0" applyFill="0" applyBorder="0" applyAlignment="0" applyProtection="0"/>
    <xf numFmtId="212" fontId="88" fillId="0" borderId="0" applyFill="0" applyBorder="0" applyAlignment="0"/>
    <xf numFmtId="202" fontId="10" fillId="0" borderId="0" applyFill="0" applyBorder="0" applyAlignment="0"/>
    <xf numFmtId="218" fontId="46" fillId="0" borderId="0" applyFont="0" applyFill="0" applyBorder="0" applyAlignment="0" applyProtection="0"/>
    <xf numFmtId="191" fontId="10" fillId="0" borderId="0" applyFill="0" applyBorder="0" applyAlignment="0"/>
    <xf numFmtId="203" fontId="10" fillId="0" borderId="0" applyFill="0" applyBorder="0" applyAlignment="0"/>
    <xf numFmtId="202" fontId="10" fillId="0" borderId="0" applyFill="0" applyBorder="0" applyAlignment="0"/>
    <xf numFmtId="0" fontId="91" fillId="0" borderId="0" applyNumberFormat="0" applyAlignment="0">
      <alignment horizontal="left"/>
    </xf>
    <xf numFmtId="0" fontId="69" fillId="4" borderId="15"/>
    <xf numFmtId="0" fontId="11" fillId="9" borderId="0" applyNumberFormat="0" applyBorder="0" applyAlignment="0" applyProtection="0">
      <alignment vertical="center"/>
    </xf>
    <xf numFmtId="182" fontId="59" fillId="0" borderId="0" applyFont="0" applyFill="0" applyBorder="0" applyAlignment="0" applyProtection="0"/>
    <xf numFmtId="0" fontId="6" fillId="0" borderId="0" applyNumberFormat="0" applyFill="0" applyBorder="0" applyAlignment="0" applyProtection="0"/>
    <xf numFmtId="2" fontId="88" fillId="0" borderId="0" applyProtection="0"/>
    <xf numFmtId="0" fontId="11" fillId="9" borderId="0" applyNumberFormat="0" applyBorder="0" applyAlignment="0" applyProtection="0">
      <alignment vertical="center"/>
    </xf>
    <xf numFmtId="0" fontId="17" fillId="0" borderId="0"/>
    <xf numFmtId="38" fontId="69" fillId="38" borderId="0" applyNumberFormat="0" applyBorder="0" applyAlignment="0" applyProtection="0"/>
    <xf numFmtId="0" fontId="92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77" fillId="0" borderId="4" applyNumberFormat="0" applyAlignment="0" applyProtection="0">
      <alignment horizontal="left" vertical="center"/>
    </xf>
    <xf numFmtId="0" fontId="12" fillId="10" borderId="0" applyNumberFormat="0" applyBorder="0" applyAlignment="0" applyProtection="0">
      <alignment vertical="center"/>
    </xf>
    <xf numFmtId="0" fontId="77" fillId="0" borderId="58">
      <alignment horizontal="left" vertical="center"/>
    </xf>
    <xf numFmtId="0" fontId="93" fillId="0" borderId="0" applyNumberFormat="0" applyFill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32" fillId="0" borderId="59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94" fillId="0" borderId="0" applyProtection="0"/>
    <xf numFmtId="0" fontId="76" fillId="9" borderId="0" applyNumberFormat="0" applyBorder="0" applyAlignment="0" applyProtection="0">
      <alignment vertical="center"/>
    </xf>
    <xf numFmtId="0" fontId="77" fillId="0" borderId="0" applyProtection="0"/>
    <xf numFmtId="0" fontId="95" fillId="0" borderId="2">
      <alignment horizontal="center"/>
    </xf>
    <xf numFmtId="0" fontId="95" fillId="0" borderId="0">
      <alignment horizontal="center"/>
    </xf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25" fillId="6" borderId="46" applyNumberFormat="0" applyAlignment="0" applyProtection="0">
      <alignment vertical="center"/>
    </xf>
    <xf numFmtId="10" fontId="69" fillId="74" borderId="15" applyNumberFormat="0" applyBorder="0" applyAlignment="0" applyProtection="0"/>
    <xf numFmtId="207" fontId="17" fillId="70" borderId="0"/>
    <xf numFmtId="207" fontId="17" fillId="70" borderId="0"/>
    <xf numFmtId="214" fontId="78" fillId="70" borderId="0"/>
    <xf numFmtId="38" fontId="84" fillId="0" borderId="0"/>
    <xf numFmtId="38" fontId="98" fillId="0" borderId="0"/>
    <xf numFmtId="38" fontId="99" fillId="0" borderId="0"/>
    <xf numFmtId="38" fontId="100" fillId="0" borderId="0"/>
    <xf numFmtId="0" fontId="11" fillId="9" borderId="0" applyNumberFormat="0" applyBorder="0" applyAlignment="0" applyProtection="0">
      <alignment vertical="center"/>
    </xf>
    <xf numFmtId="0" fontId="80" fillId="0" borderId="0"/>
    <xf numFmtId="212" fontId="88" fillId="0" borderId="0" applyFill="0" applyBorder="0" applyAlignment="0"/>
    <xf numFmtId="202" fontId="10" fillId="0" borderId="0" applyFill="0" applyBorder="0" applyAlignment="0"/>
    <xf numFmtId="191" fontId="10" fillId="0" borderId="0" applyFill="0" applyBorder="0" applyAlignment="0"/>
    <xf numFmtId="203" fontId="10" fillId="0" borderId="0" applyFill="0" applyBorder="0" applyAlignment="0"/>
    <xf numFmtId="202" fontId="10" fillId="0" borderId="0" applyFill="0" applyBorder="0" applyAlignment="0"/>
    <xf numFmtId="207" fontId="17" fillId="75" borderId="0"/>
    <xf numFmtId="207" fontId="17" fillId="75" borderId="0"/>
    <xf numFmtId="214" fontId="101" fillId="75" borderId="0"/>
    <xf numFmtId="43" fontId="10" fillId="0" borderId="0" applyFont="0" applyFill="0" applyBorder="0" applyAlignment="0" applyProtection="0"/>
    <xf numFmtId="193" fontId="17" fillId="0" borderId="0" applyFont="0" applyFill="0" applyBorder="0" applyAlignment="0" applyProtection="0"/>
    <xf numFmtId="219" fontId="17" fillId="0" borderId="0" applyFont="0" applyFill="0" applyBorder="0" applyAlignment="0" applyProtection="0"/>
    <xf numFmtId="0" fontId="102" fillId="0" borderId="2"/>
    <xf numFmtId="221" fontId="46" fillId="0" borderId="0" applyFont="0" applyFill="0" applyBorder="0" applyAlignment="0" applyProtection="0"/>
    <xf numFmtId="200" fontId="10" fillId="0" borderId="0" applyFont="0" applyFill="0" applyBorder="0" applyAlignment="0" applyProtection="0"/>
    <xf numFmtId="220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206" fontId="46" fillId="0" borderId="0" applyFont="0" applyFill="0" applyBorder="0" applyAlignment="0" applyProtection="0"/>
    <xf numFmtId="222" fontId="46" fillId="0" borderId="0" applyFont="0" applyFill="0" applyBorder="0" applyAlignment="0" applyProtection="0"/>
    <xf numFmtId="223" fontId="10" fillId="0" borderId="0" applyFont="0" applyFill="0" applyBorder="0" applyAlignment="0" applyProtection="0"/>
    <xf numFmtId="224" fontId="10" fillId="0" borderId="0" applyFont="0" applyFill="0" applyBorder="0" applyAlignment="0" applyProtection="0"/>
    <xf numFmtId="0" fontId="27" fillId="25" borderId="0" applyNumberFormat="0" applyBorder="0" applyAlignment="0" applyProtection="0">
      <alignment vertical="center"/>
    </xf>
    <xf numFmtId="0" fontId="59" fillId="0" borderId="0"/>
    <xf numFmtId="37" fontId="103" fillId="0" borderId="0"/>
    <xf numFmtId="0" fontId="78" fillId="0" borderId="0"/>
    <xf numFmtId="0" fontId="15" fillId="0" borderId="0"/>
    <xf numFmtId="0" fontId="70" fillId="9" borderId="0" applyNumberFormat="0" applyBorder="0" applyAlignment="0" applyProtection="0">
      <alignment vertical="center"/>
    </xf>
    <xf numFmtId="0" fontId="42" fillId="0" borderId="0"/>
    <xf numFmtId="0" fontId="10" fillId="0" borderId="0"/>
    <xf numFmtId="0" fontId="1" fillId="74" borderId="60" applyNumberFormat="0" applyFont="0" applyAlignment="0" applyProtection="0">
      <alignment vertical="center"/>
    </xf>
    <xf numFmtId="0" fontId="10" fillId="0" borderId="0"/>
    <xf numFmtId="0" fontId="104" fillId="0" borderId="0" applyNumberFormat="0" applyFill="0" applyBorder="0" applyAlignment="0" applyProtection="0">
      <alignment vertical="top"/>
      <protection locked="0"/>
    </xf>
    <xf numFmtId="0" fontId="38" fillId="38" borderId="49" applyNumberFormat="0" applyAlignment="0" applyProtection="0">
      <alignment vertical="center"/>
    </xf>
    <xf numFmtId="0" fontId="74" fillId="3" borderId="0"/>
    <xf numFmtId="9" fontId="59" fillId="0" borderId="0" applyFont="0" applyFill="0" applyBorder="0" applyAlignment="0" applyProtection="0"/>
    <xf numFmtId="10" fontId="59" fillId="0" borderId="0" applyFont="0" applyFill="0" applyBorder="0" applyAlignment="0" applyProtection="0"/>
    <xf numFmtId="195" fontId="10" fillId="0" borderId="0" applyFont="0" applyFill="0" applyBorder="0" applyAlignment="0" applyProtection="0"/>
    <xf numFmtId="201" fontId="10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10" fontId="10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1" fillId="0" borderId="0">
      <alignment vertical="center"/>
    </xf>
    <xf numFmtId="0" fontId="17" fillId="0" borderId="0"/>
    <xf numFmtId="9" fontId="15" fillId="0" borderId="0" applyFont="0" applyFill="0" applyBorder="0" applyAlignment="0" applyProtection="0"/>
    <xf numFmtId="9" fontId="46" fillId="0" borderId="5" applyNumberFormat="0" applyBorder="0"/>
    <xf numFmtId="225" fontId="10" fillId="0" borderId="0" applyFont="0" applyFill="0" applyProtection="0"/>
    <xf numFmtId="0" fontId="11" fillId="9" borderId="0" applyNumberFormat="0" applyBorder="0" applyAlignment="0" applyProtection="0">
      <alignment vertical="center"/>
    </xf>
    <xf numFmtId="0" fontId="69" fillId="38" borderId="15"/>
    <xf numFmtId="0" fontId="42" fillId="0" borderId="0"/>
    <xf numFmtId="212" fontId="88" fillId="0" borderId="0" applyFill="0" applyBorder="0" applyAlignment="0"/>
    <xf numFmtId="0" fontId="64" fillId="76" borderId="0" applyNumberFormat="0" applyBorder="0" applyAlignment="0" applyProtection="0"/>
    <xf numFmtId="202" fontId="10" fillId="0" borderId="0" applyFill="0" applyBorder="0" applyAlignment="0"/>
    <xf numFmtId="4" fontId="20" fillId="40" borderId="53" applyNumberFormat="0" applyProtection="0">
      <alignment horizontal="right" vertical="center"/>
    </xf>
    <xf numFmtId="203" fontId="10" fillId="0" borderId="0" applyFill="0" applyBorder="0" applyAlignment="0"/>
    <xf numFmtId="0" fontId="12" fillId="10" borderId="0" applyNumberFormat="0" applyBorder="0" applyAlignment="0" applyProtection="0">
      <alignment vertical="center"/>
    </xf>
    <xf numFmtId="202" fontId="10" fillId="0" borderId="0" applyFill="0" applyBorder="0" applyAlignment="0"/>
    <xf numFmtId="197" fontId="105" fillId="0" borderId="0"/>
    <xf numFmtId="0" fontId="106" fillId="0" borderId="3" applyNumberFormat="0" applyBorder="0" applyAlignment="0"/>
    <xf numFmtId="0" fontId="46" fillId="0" borderId="0" applyNumberFormat="0" applyFont="0" applyFill="0" applyBorder="0" applyAlignment="0" applyProtection="0">
      <alignment horizontal="left"/>
    </xf>
    <xf numFmtId="15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0" fontId="75" fillId="0" borderId="2">
      <alignment horizontal="center"/>
    </xf>
    <xf numFmtId="3" fontId="46" fillId="0" borderId="0" applyFont="0" applyFill="0" applyBorder="0" applyAlignment="0" applyProtection="0"/>
    <xf numFmtId="0" fontId="46" fillId="77" borderId="0" applyNumberFormat="0" applyFont="0" applyBorder="0" applyAlignment="0" applyProtection="0"/>
    <xf numFmtId="3" fontId="107" fillId="0" borderId="0"/>
    <xf numFmtId="0" fontId="108" fillId="78" borderId="0" applyNumberFormat="0" applyFont="0" applyBorder="0" applyAlignment="0">
      <alignment horizontal="center"/>
    </xf>
    <xf numFmtId="226" fontId="109" fillId="0" borderId="0" applyNumberFormat="0" applyFill="0" applyBorder="0" applyAlignment="0" applyProtection="0">
      <alignment horizontal="left"/>
    </xf>
    <xf numFmtId="227" fontId="17" fillId="0" borderId="0" applyNumberFormat="0" applyFill="0" applyBorder="0" applyAlignment="0" applyProtection="0">
      <alignment horizontal="left"/>
    </xf>
    <xf numFmtId="227" fontId="17" fillId="0" borderId="0" applyNumberFormat="0" applyFill="0" applyBorder="0" applyAlignment="0" applyProtection="0">
      <alignment horizontal="left"/>
    </xf>
    <xf numFmtId="0" fontId="17" fillId="0" borderId="0" applyNumberFormat="0" applyFill="0" applyBorder="0" applyAlignment="0" applyProtection="0"/>
    <xf numFmtId="0" fontId="110" fillId="12" borderId="0" applyNumberFormat="0" applyBorder="0" applyAlignment="0" applyProtection="0">
      <alignment vertical="center"/>
    </xf>
    <xf numFmtId="4" fontId="111" fillId="25" borderId="53" applyNumberFormat="0" applyProtection="0">
      <alignment vertical="center"/>
    </xf>
    <xf numFmtId="4" fontId="74" fillId="25" borderId="53" applyNumberFormat="0" applyProtection="0">
      <alignment horizontal="left" vertical="center"/>
    </xf>
    <xf numFmtId="41" fontId="17" fillId="0" borderId="0" applyFont="0" applyFill="0" applyBorder="0" applyAlignment="0" applyProtection="0"/>
    <xf numFmtId="0" fontId="74" fillId="25" borderId="53" applyNumberFormat="0" applyProtection="0">
      <alignment horizontal="left" vertical="top"/>
    </xf>
    <xf numFmtId="4" fontId="74" fillId="79" borderId="0" applyNumberFormat="0" applyProtection="0">
      <alignment horizontal="left" vertical="center"/>
    </xf>
    <xf numFmtId="4" fontId="20" fillId="12" borderId="53" applyNumberFormat="0" applyProtection="0">
      <alignment horizontal="right" vertical="center"/>
    </xf>
    <xf numFmtId="4" fontId="20" fillId="22" borderId="53" applyNumberFormat="0" applyProtection="0">
      <alignment horizontal="right" vertical="center"/>
    </xf>
    <xf numFmtId="4" fontId="20" fillId="33" borderId="53" applyNumberFormat="0" applyProtection="0">
      <alignment horizontal="right" vertical="center"/>
    </xf>
    <xf numFmtId="4" fontId="20" fillId="32" borderId="53" applyNumberFormat="0" applyProtection="0">
      <alignment horizontal="right" vertical="center"/>
    </xf>
    <xf numFmtId="4" fontId="20" fillId="37" borderId="53" applyNumberFormat="0" applyProtection="0">
      <alignment horizontal="right" vertical="center"/>
    </xf>
    <xf numFmtId="4" fontId="20" fillId="5" borderId="53" applyNumberFormat="0" applyProtection="0">
      <alignment horizontal="right" vertical="center"/>
    </xf>
    <xf numFmtId="0" fontId="16" fillId="12" borderId="0" applyNumberFormat="0" applyBorder="0" applyAlignment="0" applyProtection="0">
      <alignment vertical="center"/>
    </xf>
    <xf numFmtId="4" fontId="20" fillId="29" borderId="53" applyNumberFormat="0" applyProtection="0">
      <alignment horizontal="right" vertical="center"/>
    </xf>
    <xf numFmtId="4" fontId="74" fillId="80" borderId="61" applyNumberFormat="0" applyProtection="0">
      <alignment horizontal="left" vertical="center"/>
    </xf>
    <xf numFmtId="4" fontId="20" fillId="81" borderId="0" applyNumberFormat="0" applyProtection="0">
      <alignment horizontal="left" vertical="center"/>
    </xf>
    <xf numFmtId="0" fontId="12" fillId="10" borderId="0" applyNumberFormat="0" applyBorder="0" applyAlignment="0" applyProtection="0">
      <alignment vertical="center"/>
    </xf>
    <xf numFmtId="4" fontId="112" fillId="82" borderId="0" applyNumberFormat="0" applyProtection="0">
      <alignment horizontal="left" vertical="center"/>
    </xf>
    <xf numFmtId="4" fontId="20" fillId="79" borderId="53" applyNumberFormat="0" applyProtection="0">
      <alignment horizontal="right" vertical="center"/>
    </xf>
    <xf numFmtId="0" fontId="113" fillId="0" borderId="0" applyFill="0" applyBorder="0" applyAlignment="0"/>
    <xf numFmtId="4" fontId="20" fillId="81" borderId="0" applyNumberFormat="0" applyProtection="0">
      <alignment horizontal="left" vertical="center"/>
    </xf>
    <xf numFmtId="4" fontId="20" fillId="79" borderId="0" applyNumberFormat="0" applyProtection="0">
      <alignment horizontal="left" vertical="center"/>
    </xf>
    <xf numFmtId="0" fontId="10" fillId="82" borderId="53" applyNumberFormat="0" applyProtection="0">
      <alignment horizontal="left" vertical="center"/>
    </xf>
    <xf numFmtId="0" fontId="10" fillId="82" borderId="53" applyNumberFormat="0" applyProtection="0">
      <alignment horizontal="left" vertical="top"/>
    </xf>
    <xf numFmtId="0" fontId="10" fillId="79" borderId="53" applyNumberFormat="0" applyProtection="0">
      <alignment horizontal="left" vertical="center"/>
    </xf>
    <xf numFmtId="0" fontId="10" fillId="79" borderId="53" applyNumberFormat="0" applyProtection="0">
      <alignment horizontal="left" vertical="top"/>
    </xf>
    <xf numFmtId="0" fontId="10" fillId="47" borderId="53" applyNumberFormat="0" applyProtection="0">
      <alignment horizontal="left" vertical="center"/>
    </xf>
    <xf numFmtId="0" fontId="10" fillId="47" borderId="53" applyNumberFormat="0" applyProtection="0">
      <alignment horizontal="left" vertical="top"/>
    </xf>
    <xf numFmtId="0" fontId="10" fillId="81" borderId="53" applyNumberFormat="0" applyProtection="0">
      <alignment horizontal="left" vertical="center"/>
    </xf>
    <xf numFmtId="0" fontId="10" fillId="81" borderId="53" applyNumberFormat="0" applyProtection="0">
      <alignment horizontal="left" vertical="top"/>
    </xf>
    <xf numFmtId="4" fontId="20" fillId="74" borderId="53" applyNumberFormat="0" applyProtection="0">
      <alignment vertical="center"/>
    </xf>
    <xf numFmtId="4" fontId="114" fillId="74" borderId="53" applyNumberFormat="0" applyProtection="0">
      <alignment vertical="center"/>
    </xf>
    <xf numFmtId="4" fontId="20" fillId="74" borderId="53" applyNumberFormat="0" applyProtection="0">
      <alignment horizontal="left" vertical="center"/>
    </xf>
    <xf numFmtId="0" fontId="20" fillId="74" borderId="53" applyNumberFormat="0" applyProtection="0">
      <alignment horizontal="left" vertical="top"/>
    </xf>
    <xf numFmtId="4" fontId="20" fillId="81" borderId="53" applyNumberFormat="0" applyProtection="0">
      <alignment horizontal="right" vertical="center"/>
    </xf>
    <xf numFmtId="4" fontId="114" fillId="81" borderId="53" applyNumberFormat="0" applyProtection="0">
      <alignment horizontal="right" vertical="center"/>
    </xf>
    <xf numFmtId="4" fontId="20" fillId="79" borderId="53" applyNumberFormat="0" applyProtection="0">
      <alignment horizontal="left" vertical="center"/>
    </xf>
    <xf numFmtId="0" fontId="20" fillId="79" borderId="53" applyNumberFormat="0" applyProtection="0">
      <alignment horizontal="left" vertical="top"/>
    </xf>
    <xf numFmtId="4" fontId="115" fillId="70" borderId="0" applyNumberFormat="0" applyProtection="0">
      <alignment horizontal="left" vertical="center"/>
    </xf>
    <xf numFmtId="4" fontId="116" fillId="81" borderId="53" applyNumberFormat="0" applyProtection="0">
      <alignment horizontal="right" vertical="center"/>
    </xf>
    <xf numFmtId="0" fontId="108" fillId="1" borderId="58" applyNumberFormat="0" applyFont="0" applyAlignment="0">
      <alignment horizontal="center"/>
    </xf>
    <xf numFmtId="228" fontId="117" fillId="0" borderId="0"/>
    <xf numFmtId="229" fontId="20" fillId="0" borderId="31">
      <alignment horizontal="justify" vertical="top" wrapText="1"/>
    </xf>
    <xf numFmtId="0" fontId="118" fillId="65" borderId="0" applyNumberFormat="0" applyBorder="0" applyAlignment="0" applyProtection="0">
      <alignment vertical="center"/>
    </xf>
    <xf numFmtId="0" fontId="71" fillId="0" borderId="0" applyNumberFormat="0" applyFill="0" applyBorder="0" applyAlignment="0">
      <alignment horizontal="center"/>
    </xf>
    <xf numFmtId="230" fontId="6" fillId="0" borderId="0" applyFont="0" applyFill="0" applyBorder="0" applyAlignment="0" applyProtection="0"/>
    <xf numFmtId="0" fontId="119" fillId="83" borderId="29">
      <protection locked="0"/>
    </xf>
    <xf numFmtId="0" fontId="42" fillId="0" borderId="0"/>
    <xf numFmtId="0" fontId="120" fillId="0" borderId="15">
      <alignment horizontal="center"/>
    </xf>
    <xf numFmtId="0" fontId="1" fillId="0" borderId="0">
      <alignment vertical="center"/>
    </xf>
    <xf numFmtId="0" fontId="1" fillId="0" borderId="0">
      <alignment vertical="center"/>
    </xf>
    <xf numFmtId="0" fontId="120" fillId="0" borderId="0">
      <alignment horizontal="center" vertical="center"/>
    </xf>
    <xf numFmtId="0" fontId="121" fillId="0" borderId="0"/>
    <xf numFmtId="40" fontId="122" fillId="0" borderId="0" applyBorder="0">
      <alignment horizontal="right"/>
    </xf>
    <xf numFmtId="0" fontId="119" fillId="83" borderId="29">
      <protection locked="0"/>
    </xf>
    <xf numFmtId="0" fontId="70" fillId="9" borderId="0" applyNumberFormat="0" applyBorder="0" applyAlignment="0" applyProtection="0">
      <alignment vertical="center"/>
    </xf>
    <xf numFmtId="0" fontId="119" fillId="83" borderId="29">
      <protection locked="0"/>
    </xf>
    <xf numFmtId="37" fontId="123" fillId="0" borderId="62" applyNumberFormat="0" applyFont="0" applyBorder="0" applyAlignment="0" applyProtection="0">
      <alignment horizontal="centerContinuous"/>
    </xf>
    <xf numFmtId="49" fontId="20" fillId="0" borderId="0" applyFill="0" applyBorder="0" applyAlignment="0"/>
    <xf numFmtId="212" fontId="88" fillId="0" borderId="0" applyFill="0" applyBorder="0" applyAlignment="0"/>
    <xf numFmtId="0" fontId="124" fillId="24" borderId="0" applyNumberFormat="0" applyBorder="0" applyAlignment="0" applyProtection="0">
      <alignment vertical="center"/>
    </xf>
    <xf numFmtId="231" fontId="10" fillId="0" borderId="0" applyFill="0" applyBorder="0" applyAlignment="0"/>
    <xf numFmtId="232" fontId="10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88" fillId="0" borderId="63" applyProtection="0"/>
    <xf numFmtId="9" fontId="125" fillId="0" borderId="0" applyNumberFormat="0" applyFill="0" applyBorder="0" applyAlignment="0">
      <protection locked="0"/>
    </xf>
    <xf numFmtId="192" fontId="10" fillId="0" borderId="0" applyFont="0" applyFill="0" applyBorder="0" applyAlignment="0" applyProtection="0"/>
    <xf numFmtId="200" fontId="10" fillId="0" borderId="0" applyFont="0" applyFill="0" applyBorder="0" applyAlignment="0" applyProtection="0"/>
    <xf numFmtId="0" fontId="68" fillId="0" borderId="0" applyNumberFormat="0" applyFill="0" applyBorder="0" applyAlignment="0" applyProtection="0">
      <alignment vertical="center"/>
    </xf>
    <xf numFmtId="211" fontId="6" fillId="0" borderId="0" applyFont="0" applyFill="0" applyBorder="0" applyAlignment="0" applyProtection="0"/>
    <xf numFmtId="181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64" fillId="84" borderId="0" applyNumberFormat="0" applyBorder="0" applyAlignment="0" applyProtection="0"/>
    <xf numFmtId="0" fontId="10" fillId="0" borderId="0"/>
    <xf numFmtId="0" fontId="6" fillId="0" borderId="0"/>
    <xf numFmtId="0" fontId="54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9" fontId="65" fillId="0" borderId="0" applyFont="0" applyFill="0" applyBorder="0" applyAlignment="0" applyProtection="0"/>
    <xf numFmtId="0" fontId="11" fillId="65" borderId="0" applyNumberFormat="0" applyBorder="0" applyAlignment="0" applyProtection="0">
      <alignment vertical="center"/>
    </xf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7" fillId="25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208" fontId="57" fillId="0" borderId="0" applyFill="0" applyBorder="0" applyProtection="0">
      <alignment horizontal="right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/>
    <xf numFmtId="192" fontId="10" fillId="0" borderId="0" applyFont="0" applyFill="0" applyBorder="0" applyAlignment="0" applyProtection="0"/>
    <xf numFmtId="0" fontId="126" fillId="0" borderId="0" applyNumberFormat="0" applyFill="0" applyBorder="0" applyAlignment="0" applyProtection="0">
      <alignment vertical="top"/>
      <protection locked="0"/>
    </xf>
    <xf numFmtId="0" fontId="10" fillId="0" borderId="31" applyNumberFormat="0" applyFill="0" applyProtection="0">
      <alignment horizontal="right"/>
    </xf>
    <xf numFmtId="0" fontId="127" fillId="0" borderId="64" applyNumberFormat="0" applyFill="0" applyAlignment="0" applyProtection="0">
      <alignment vertical="center"/>
    </xf>
    <xf numFmtId="0" fontId="127" fillId="0" borderId="6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27" fillId="0" borderId="64" applyNumberFormat="0" applyFill="0" applyAlignment="0" applyProtection="0">
      <alignment vertical="center"/>
    </xf>
    <xf numFmtId="0" fontId="127" fillId="0" borderId="64" applyNumberFormat="0" applyFill="0" applyAlignment="0" applyProtection="0">
      <alignment vertical="center"/>
    </xf>
    <xf numFmtId="0" fontId="60" fillId="0" borderId="52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60" fillId="0" borderId="52" applyNumberFormat="0" applyFill="0" applyAlignment="0" applyProtection="0">
      <alignment vertical="center"/>
    </xf>
    <xf numFmtId="0" fontId="60" fillId="0" borderId="52" applyNumberFormat="0" applyFill="0" applyAlignment="0" applyProtection="0">
      <alignment vertical="center"/>
    </xf>
    <xf numFmtId="0" fontId="32" fillId="0" borderId="59" applyNumberFormat="0" applyFill="0" applyAlignment="0" applyProtection="0">
      <alignment vertical="center"/>
    </xf>
    <xf numFmtId="0" fontId="32" fillId="0" borderId="59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32" fillId="0" borderId="59" applyNumberFormat="0" applyFill="0" applyAlignment="0" applyProtection="0">
      <alignment vertical="center"/>
    </xf>
    <xf numFmtId="0" fontId="32" fillId="0" borderId="59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0" fillId="0" borderId="0"/>
    <xf numFmtId="0" fontId="128" fillId="0" borderId="0" applyNumberFormat="0" applyFill="0" applyBorder="0" applyAlignment="0" applyProtection="0"/>
    <xf numFmtId="0" fontId="129" fillId="0" borderId="34" applyNumberFormat="0" applyFill="0" applyProtection="0">
      <alignment horizont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4" fillId="24" borderId="0" applyNumberFormat="0" applyBorder="0" applyAlignment="0" applyProtection="0">
      <alignment vertical="center"/>
    </xf>
    <xf numFmtId="0" fontId="124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124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/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2" fillId="12" borderId="0" applyNumberFormat="0" applyBorder="0" applyAlignment="0" applyProtection="0">
      <alignment vertical="center"/>
    </xf>
    <xf numFmtId="0" fontId="33" fillId="35" borderId="0" applyNumberFormat="0" applyBorder="0" applyAlignment="0" applyProtection="0"/>
    <xf numFmtId="0" fontId="53" fillId="12" borderId="0" applyNumberFormat="0" applyBorder="0" applyAlignment="0" applyProtection="0">
      <alignment vertical="center"/>
    </xf>
    <xf numFmtId="0" fontId="124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0" fillId="24" borderId="0" applyNumberFormat="0" applyBorder="0" applyAlignment="0" applyProtection="0">
      <alignment vertical="center"/>
    </xf>
    <xf numFmtId="0" fontId="124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124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0" fillId="12" borderId="0" applyNumberFormat="0" applyBorder="0" applyAlignment="0" applyProtection="0">
      <alignment vertical="center"/>
    </xf>
    <xf numFmtId="0" fontId="130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3" fillId="35" borderId="0" applyNumberFormat="0" applyBorder="0" applyAlignment="0" applyProtection="0"/>
    <xf numFmtId="0" fontId="16" fillId="24" borderId="0" applyNumberFormat="0" applyBorder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233" fontId="10" fillId="0" borderId="34" applyFill="0" applyProtection="0">
      <alignment horizontal="right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1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7" fillId="0" borderId="57" applyNumberFormat="0" applyFill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110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4" fillId="12" borderId="0" applyNumberFormat="0" applyBorder="0" applyAlignment="0" applyProtection="0">
      <alignment vertical="center"/>
    </xf>
    <xf numFmtId="0" fontId="17" fillId="0" borderId="0"/>
    <xf numFmtId="0" fontId="76" fillId="65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2" fillId="73" borderId="56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65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7" fillId="0" borderId="0"/>
    <xf numFmtId="0" fontId="12" fillId="2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/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horizontal="left" wrapText="1"/>
    </xf>
    <xf numFmtId="0" fontId="1" fillId="0" borderId="0">
      <alignment vertical="center"/>
    </xf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>
      <alignment horizontal="left" wrapText="1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25" fillId="6" borderId="46" applyNumberFormat="0" applyAlignment="0" applyProtection="0">
      <alignment vertical="center"/>
    </xf>
    <xf numFmtId="0" fontId="17" fillId="0" borderId="0"/>
    <xf numFmtId="0" fontId="25" fillId="6" borderId="46" applyNumberForma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/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9" fillId="0" borderId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7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7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3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11" fillId="9" borderId="0" applyNumberFormat="0" applyBorder="0" applyAlignment="0" applyProtection="0">
      <alignment vertical="center"/>
    </xf>
    <xf numFmtId="0" fontId="6" fillId="0" borderId="0"/>
    <xf numFmtId="0" fontId="134" fillId="0" borderId="0" applyNumberFormat="0" applyFill="0" applyBorder="0" applyAlignment="0" applyProtection="0"/>
    <xf numFmtId="0" fontId="113" fillId="0" borderId="0" applyFill="0" applyBorder="0" applyAlignment="0"/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6" fillId="65" borderId="0" applyNumberFormat="0" applyBorder="0" applyAlignment="0" applyProtection="0">
      <alignment vertical="center"/>
    </xf>
    <xf numFmtId="0" fontId="118" fillId="65" borderId="0" applyNumberFormat="0" applyBorder="0" applyAlignment="0" applyProtection="0">
      <alignment vertical="center"/>
    </xf>
    <xf numFmtId="0" fontId="76" fillId="65" borderId="0" applyNumberFormat="0" applyBorder="0" applyAlignment="0" applyProtection="0">
      <alignment vertical="center"/>
    </xf>
    <xf numFmtId="0" fontId="76" fillId="65" borderId="0" applyNumberFormat="0" applyBorder="0" applyAlignment="0" applyProtection="0">
      <alignment vertical="center"/>
    </xf>
    <xf numFmtId="0" fontId="11" fillId="6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65" borderId="0" applyNumberFormat="0" applyBorder="0" applyAlignment="0" applyProtection="0">
      <alignment vertical="center"/>
    </xf>
    <xf numFmtId="0" fontId="11" fillId="6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8" fillId="6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6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6" fillId="69" borderId="0" applyNumberFormat="0" applyBorder="0" applyAlignment="0" applyProtection="0"/>
    <xf numFmtId="0" fontId="118" fillId="9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5" fillId="65" borderId="0" applyNumberFormat="0" applyBorder="0" applyAlignment="0" applyProtection="0">
      <alignment vertical="center"/>
    </xf>
    <xf numFmtId="0" fontId="76" fillId="69" borderId="0" applyNumberFormat="0" applyBorder="0" applyAlignment="0" applyProtection="0"/>
    <xf numFmtId="0" fontId="118" fillId="6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18" fillId="6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8" fillId="65" borderId="0" applyNumberFormat="0" applyBorder="0" applyAlignment="0" applyProtection="0">
      <alignment vertical="center"/>
    </xf>
    <xf numFmtId="0" fontId="76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5" fillId="9" borderId="0" applyNumberFormat="0" applyBorder="0" applyAlignment="0" applyProtection="0">
      <alignment vertical="center"/>
    </xf>
    <xf numFmtId="0" fontId="135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65" borderId="0" applyNumberFormat="0" applyBorder="0" applyAlignment="0" applyProtection="0">
      <alignment vertical="center"/>
    </xf>
    <xf numFmtId="0" fontId="76" fillId="69" borderId="0" applyNumberFormat="0" applyBorder="0" applyAlignment="0" applyProtection="0"/>
    <xf numFmtId="0" fontId="11" fillId="65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6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65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8" fillId="65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top"/>
      <protection locked="0"/>
    </xf>
    <xf numFmtId="0" fontId="137" fillId="0" borderId="0" applyNumberFormat="0" applyFill="0" applyBorder="0" applyAlignment="0" applyProtection="0">
      <alignment vertical="top"/>
      <protection locked="0"/>
    </xf>
    <xf numFmtId="0" fontId="5" fillId="0" borderId="65" applyNumberFormat="0" applyFill="0" applyAlignment="0" applyProtection="0">
      <alignment vertical="center"/>
    </xf>
    <xf numFmtId="0" fontId="5" fillId="0" borderId="65" applyNumberFormat="0" applyFill="0" applyAlignment="0" applyProtection="0">
      <alignment vertical="center"/>
    </xf>
    <xf numFmtId="0" fontId="5" fillId="0" borderId="65" applyNumberFormat="0" applyFill="0" applyAlignment="0" applyProtection="0">
      <alignment vertical="center"/>
    </xf>
    <xf numFmtId="234" fontId="10" fillId="0" borderId="0" applyFont="0" applyFill="0" applyBorder="0" applyAlignment="0" applyProtection="0"/>
    <xf numFmtId="235" fontId="10" fillId="0" borderId="0" applyFont="0" applyFill="0" applyBorder="0" applyAlignment="0" applyProtection="0"/>
    <xf numFmtId="0" fontId="40" fillId="38" borderId="46" applyNumberFormat="0" applyAlignment="0" applyProtection="0">
      <alignment vertical="center"/>
    </xf>
    <xf numFmtId="0" fontId="40" fillId="38" borderId="46" applyNumberFormat="0" applyAlignment="0" applyProtection="0">
      <alignment vertical="center"/>
    </xf>
    <xf numFmtId="0" fontId="82" fillId="73" borderId="56" applyNumberFormat="0" applyAlignment="0" applyProtection="0">
      <alignment vertical="center"/>
    </xf>
    <xf numFmtId="0" fontId="82" fillId="73" borderId="56" applyNumberFormat="0" applyAlignment="0" applyProtection="0">
      <alignment vertical="center"/>
    </xf>
    <xf numFmtId="0" fontId="82" fillId="73" borderId="56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29" fillId="0" borderId="34" applyNumberFormat="0" applyFill="0" applyProtection="0">
      <alignment horizontal="left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87" fillId="0" borderId="57" applyNumberFormat="0" applyFill="0" applyAlignment="0" applyProtection="0">
      <alignment vertical="center"/>
    </xf>
    <xf numFmtId="0" fontId="87" fillId="0" borderId="57" applyNumberFormat="0" applyFill="0" applyAlignment="0" applyProtection="0">
      <alignment vertical="center"/>
    </xf>
    <xf numFmtId="0" fontId="87" fillId="0" borderId="57" applyNumberFormat="0" applyFill="0" applyAlignment="0" applyProtection="0">
      <alignment vertical="center"/>
    </xf>
    <xf numFmtId="9" fontId="138" fillId="0" borderId="0" applyFont="0" applyFill="0" applyBorder="0" applyAlignment="0" applyProtection="0"/>
    <xf numFmtId="236" fontId="6" fillId="0" borderId="0" applyFont="0" applyFill="0" applyBorder="0" applyAlignment="0" applyProtection="0"/>
    <xf numFmtId="237" fontId="6" fillId="0" borderId="0" applyFont="0" applyFill="0" applyBorder="0" applyAlignment="0" applyProtection="0"/>
    <xf numFmtId="238" fontId="6" fillId="0" borderId="0" applyFont="0" applyFill="0" applyBorder="0" applyAlignment="0" applyProtection="0"/>
    <xf numFmtId="9" fontId="4" fillId="0" borderId="66">
      <alignment horizontal="center"/>
    </xf>
    <xf numFmtId="41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1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205" fontId="59" fillId="0" borderId="0" applyFill="0" applyBorder="0" applyProtection="0">
      <alignment horizontal="right"/>
    </xf>
    <xf numFmtId="43" fontId="17" fillId="0" borderId="0" applyFont="0" applyFill="0" applyBorder="0" applyAlignment="0" applyProtection="0"/>
    <xf numFmtId="239" fontId="28" fillId="0" borderId="0" applyFont="0" applyFill="0" applyBorder="0" applyAlignment="0" applyProtection="0"/>
    <xf numFmtId="41" fontId="17" fillId="0" borderId="0" applyFont="0" applyFill="0" applyBorder="0" applyAlignment="0" applyProtection="0"/>
    <xf numFmtId="0" fontId="12" fillId="3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186" fontId="46" fillId="0" borderId="0" applyFont="0" applyFill="0" applyBorder="0" applyAlignment="0" applyProtection="0"/>
    <xf numFmtId="186" fontId="46" fillId="0" borderId="0" applyFont="0" applyFill="0" applyBorder="0" applyAlignment="0" applyProtection="0"/>
    <xf numFmtId="0" fontId="10" fillId="0" borderId="31" applyNumberFormat="0" applyFill="0" applyProtection="0">
      <alignment horizontal="left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8" fillId="38" borderId="49" applyNumberFormat="0" applyAlignment="0" applyProtection="0">
      <alignment vertical="center"/>
    </xf>
    <xf numFmtId="0" fontId="38" fillId="38" borderId="49" applyNumberFormat="0" applyAlignment="0" applyProtection="0">
      <alignment vertical="center"/>
    </xf>
    <xf numFmtId="0" fontId="38" fillId="38" borderId="49" applyNumberFormat="0" applyAlignment="0" applyProtection="0">
      <alignment vertical="center"/>
    </xf>
    <xf numFmtId="0" fontId="25" fillId="6" borderId="46" applyNumberFormat="0" applyAlignment="0" applyProtection="0">
      <alignment vertical="center"/>
    </xf>
    <xf numFmtId="0" fontId="25" fillId="6" borderId="46" applyNumberFormat="0" applyAlignment="0" applyProtection="0">
      <alignment vertical="center"/>
    </xf>
    <xf numFmtId="1" fontId="10" fillId="0" borderId="34" applyFill="0" applyProtection="0">
      <alignment horizontal="center"/>
    </xf>
    <xf numFmtId="1" fontId="4" fillId="0" borderId="15">
      <alignment vertical="center"/>
      <protection locked="0"/>
    </xf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39" fillId="0" borderId="0"/>
    <xf numFmtId="240" fontId="4" fillId="0" borderId="15">
      <alignment vertical="center"/>
      <protection locked="0"/>
    </xf>
    <xf numFmtId="0" fontId="21" fillId="0" borderId="0"/>
    <xf numFmtId="0" fontId="10" fillId="0" borderId="0"/>
    <xf numFmtId="0" fontId="6" fillId="0" borderId="0" applyNumberFormat="0" applyFont="0"/>
    <xf numFmtId="179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0" fontId="78" fillId="0" borderId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1" fillId="74" borderId="60" applyNumberFormat="0" applyFont="0" applyAlignment="0" applyProtection="0">
      <alignment vertical="center"/>
    </xf>
    <xf numFmtId="0" fontId="1" fillId="74" borderId="60" applyNumberFormat="0" applyFont="0" applyAlignment="0" applyProtection="0">
      <alignment vertical="center"/>
    </xf>
    <xf numFmtId="0" fontId="1" fillId="74" borderId="60" applyNumberFormat="0" applyFont="0" applyAlignment="0" applyProtection="0">
      <alignment vertical="center"/>
    </xf>
    <xf numFmtId="0" fontId="140" fillId="0" borderId="0" applyNumberFormat="0" applyFill="0" applyBorder="0" applyAlignment="0" applyProtection="0">
      <alignment vertical="top"/>
      <protection locked="0"/>
    </xf>
    <xf numFmtId="179" fontId="10" fillId="0" borderId="15" applyNumberFormat="0"/>
    <xf numFmtId="38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41" fillId="0" borderId="0"/>
  </cellStyleXfs>
  <cellXfs count="103">
    <xf numFmtId="0" fontId="0" fillId="0" borderId="0" xfId="0"/>
    <xf numFmtId="0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41" fontId="0" fillId="0" borderId="0" xfId="0" applyNumberFormat="1"/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0" borderId="17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 wrapText="1"/>
    </xf>
    <xf numFmtId="242" fontId="4" fillId="0" borderId="14" xfId="1060" applyNumberFormat="1" applyFont="1" applyFill="1" applyBorder="1" applyAlignment="1">
      <alignment horizontal="center" vertical="center" wrapText="1"/>
    </xf>
    <xf numFmtId="242" fontId="4" fillId="0" borderId="15" xfId="1060" applyNumberFormat="1" applyFont="1" applyFill="1" applyBorder="1" applyAlignment="1">
      <alignment horizontal="center" vertical="center" wrapText="1"/>
    </xf>
    <xf numFmtId="242" fontId="1" fillId="0" borderId="18" xfId="1060" applyNumberFormat="1" applyFont="1" applyFill="1" applyBorder="1" applyAlignment="1">
      <alignment horizontal="center" vertical="center" wrapText="1"/>
    </xf>
    <xf numFmtId="243" fontId="4" fillId="3" borderId="14" xfId="1060" applyNumberFormat="1" applyFont="1" applyFill="1" applyBorder="1" applyAlignment="1">
      <alignment horizontal="center" vertical="center"/>
    </xf>
    <xf numFmtId="243" fontId="1" fillId="3" borderId="15" xfId="1060" applyNumberFormat="1" applyFont="1" applyFill="1" applyBorder="1" applyAlignment="1">
      <alignment horizontal="center" vertical="center" wrapText="1"/>
    </xf>
    <xf numFmtId="0" fontId="0" fillId="0" borderId="19" xfId="0" applyNumberFormat="1" applyFont="1" applyFill="1" applyBorder="1" applyAlignment="1">
      <alignment horizontal="center" vertical="center"/>
    </xf>
    <xf numFmtId="242" fontId="4" fillId="3" borderId="14" xfId="1060" applyNumberFormat="1" applyFont="1" applyFill="1" applyBorder="1" applyAlignment="1">
      <alignment horizontal="center" vertical="center" wrapText="1"/>
    </xf>
    <xf numFmtId="242" fontId="4" fillId="3" borderId="15" xfId="1060" applyNumberFormat="1" applyFont="1" applyFill="1" applyBorder="1" applyAlignment="1">
      <alignment horizontal="center" vertical="center" wrapText="1"/>
    </xf>
    <xf numFmtId="242" fontId="1" fillId="3" borderId="18" xfId="1060" applyNumberFormat="1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242" fontId="4" fillId="3" borderId="1" xfId="1060" applyNumberFormat="1" applyFont="1" applyFill="1" applyBorder="1" applyAlignment="1">
      <alignment horizontal="center" vertical="center" wrapText="1"/>
    </xf>
    <xf numFmtId="242" fontId="4" fillId="3" borderId="22" xfId="1060" applyNumberFormat="1" applyFont="1" applyFill="1" applyBorder="1" applyAlignment="1">
      <alignment horizontal="center" vertical="center" wrapText="1"/>
    </xf>
    <xf numFmtId="243" fontId="4" fillId="3" borderId="1" xfId="1060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242" fontId="1" fillId="3" borderId="23" xfId="1060" applyNumberFormat="1" applyFont="1" applyFill="1" applyBorder="1" applyAlignment="1">
      <alignment horizontal="center" vertical="center" wrapText="1"/>
    </xf>
    <xf numFmtId="242" fontId="1" fillId="3" borderId="25" xfId="1060" applyNumberFormat="1" applyFont="1" applyFill="1" applyBorder="1" applyAlignment="1">
      <alignment horizontal="center" vertical="center" wrapText="1"/>
    </xf>
    <xf numFmtId="242" fontId="1" fillId="3" borderId="24" xfId="106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3" borderId="7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241" fontId="5" fillId="4" borderId="15" xfId="1060" applyNumberFormat="1" applyFont="1" applyFill="1" applyBorder="1" applyAlignment="1">
      <alignment horizontal="center" vertical="center" wrapText="1"/>
    </xf>
    <xf numFmtId="243" fontId="1" fillId="3" borderId="28" xfId="1060" applyNumberFormat="1" applyFont="1" applyFill="1" applyBorder="1" applyAlignment="1">
      <alignment horizontal="center" vertical="center" wrapText="1"/>
    </xf>
    <xf numFmtId="240" fontId="1" fillId="0" borderId="21" xfId="0" applyNumberFormat="1" applyFont="1" applyBorder="1" applyAlignment="1">
      <alignment horizontal="center" vertical="center"/>
    </xf>
    <xf numFmtId="243" fontId="4" fillId="3" borderId="27" xfId="1060" applyNumberFormat="1" applyFont="1" applyFill="1" applyBorder="1" applyAlignment="1">
      <alignment horizontal="center" vertical="center"/>
    </xf>
    <xf numFmtId="243" fontId="1" fillId="3" borderId="29" xfId="1060" applyNumberFormat="1" applyFont="1" applyFill="1" applyBorder="1" applyAlignment="1">
      <alignment horizontal="center" vertical="center" wrapText="1"/>
    </xf>
    <xf numFmtId="240" fontId="1" fillId="0" borderId="30" xfId="0" applyNumberFormat="1" applyFont="1" applyBorder="1" applyAlignment="1">
      <alignment horizontal="center" vertical="center"/>
    </xf>
    <xf numFmtId="243" fontId="1" fillId="3" borderId="31" xfId="1060" applyNumberFormat="1" applyFont="1" applyFill="1" applyBorder="1" applyAlignment="1">
      <alignment horizontal="center" vertical="center" wrapText="1"/>
    </xf>
    <xf numFmtId="240" fontId="1" fillId="0" borderId="13" xfId="0" applyNumberFormat="1" applyFont="1" applyBorder="1" applyAlignment="1">
      <alignment horizontal="center" vertical="center"/>
    </xf>
    <xf numFmtId="240" fontId="1" fillId="3" borderId="21" xfId="1060" applyNumberFormat="1" applyFont="1" applyFill="1" applyBorder="1" applyAlignment="1">
      <alignment horizontal="center" vertical="center" wrapText="1"/>
    </xf>
    <xf numFmtId="240" fontId="1" fillId="3" borderId="13" xfId="1060" applyNumberFormat="1" applyFont="1" applyFill="1" applyBorder="1" applyAlignment="1">
      <alignment horizontal="center" vertical="center" wrapText="1"/>
    </xf>
    <xf numFmtId="240" fontId="1" fillId="3" borderId="18" xfId="1060" applyNumberFormat="1" applyFont="1" applyFill="1" applyBorder="1" applyAlignment="1">
      <alignment horizontal="center" vertical="center" wrapText="1"/>
    </xf>
    <xf numFmtId="243" fontId="4" fillId="3" borderId="22" xfId="1060" applyNumberFormat="1" applyFont="1" applyFill="1" applyBorder="1" applyAlignment="1">
      <alignment horizontal="center" vertical="center"/>
    </xf>
    <xf numFmtId="241" fontId="5" fillId="4" borderId="25" xfId="1060" applyNumberFormat="1" applyFont="1" applyFill="1" applyBorder="1" applyAlignment="1">
      <alignment horizontal="center" vertical="center" wrapText="1"/>
    </xf>
    <xf numFmtId="243" fontId="1" fillId="3" borderId="25" xfId="1060" applyNumberFormat="1" applyFont="1" applyFill="1" applyBorder="1" applyAlignment="1">
      <alignment horizontal="center" vertical="center" wrapText="1"/>
    </xf>
    <xf numFmtId="240" fontId="1" fillId="3" borderId="24" xfId="1060" applyNumberFormat="1" applyFont="1" applyFill="1" applyBorder="1" applyAlignment="1">
      <alignment horizontal="center" vertical="center" wrapText="1"/>
    </xf>
    <xf numFmtId="242" fontId="1" fillId="3" borderId="32" xfId="106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0" fillId="3" borderId="33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241" fontId="1" fillId="3" borderId="27" xfId="0" applyNumberFormat="1" applyFont="1" applyFill="1" applyBorder="1" applyAlignment="1">
      <alignment horizontal="center" vertical="center" wrapText="1"/>
    </xf>
    <xf numFmtId="244" fontId="1" fillId="3" borderId="27" xfId="1060" applyNumberFormat="1" applyFont="1" applyFill="1" applyBorder="1" applyAlignment="1">
      <alignment horizontal="center" vertical="center" wrapText="1"/>
    </xf>
    <xf numFmtId="243" fontId="5" fillId="5" borderId="15" xfId="1060" applyNumberFormat="1" applyFont="1" applyFill="1" applyBorder="1" applyAlignment="1">
      <alignment horizontal="center" vertical="center"/>
    </xf>
    <xf numFmtId="245" fontId="1" fillId="3" borderId="15" xfId="1060" applyNumberFormat="1" applyFont="1" applyFill="1" applyBorder="1" applyAlignment="1">
      <alignment horizontal="center" vertical="center" wrapText="1"/>
    </xf>
    <xf numFmtId="240" fontId="1" fillId="3" borderId="35" xfId="0" applyNumberFormat="1" applyFont="1" applyFill="1" applyBorder="1" applyAlignment="1">
      <alignment horizontal="center" vertical="center" wrapText="1"/>
    </xf>
    <xf numFmtId="0" fontId="0" fillId="3" borderId="14" xfId="1060" applyFont="1" applyFill="1" applyBorder="1" applyAlignment="1">
      <alignment horizontal="center" vertical="center" wrapText="1"/>
    </xf>
    <xf numFmtId="0" fontId="0" fillId="3" borderId="18" xfId="1060" applyFont="1" applyFill="1" applyBorder="1" applyAlignment="1">
      <alignment horizontal="center" vertical="center" wrapText="1"/>
    </xf>
    <xf numFmtId="243" fontId="1" fillId="3" borderId="27" xfId="1060" applyNumberFormat="1" applyFont="1" applyFill="1" applyBorder="1" applyAlignment="1">
      <alignment horizontal="center" vertical="center" wrapText="1"/>
    </xf>
    <xf numFmtId="240" fontId="1" fillId="3" borderId="21" xfId="0" applyNumberFormat="1" applyFont="1" applyFill="1" applyBorder="1" applyAlignment="1">
      <alignment horizontal="center" vertical="center" wrapText="1"/>
    </xf>
    <xf numFmtId="240" fontId="1" fillId="3" borderId="13" xfId="0" applyNumberFormat="1" applyFont="1" applyFill="1" applyBorder="1" applyAlignment="1">
      <alignment horizontal="center" vertical="center" wrapText="1"/>
    </xf>
    <xf numFmtId="0" fontId="0" fillId="3" borderId="1" xfId="1060" applyFont="1" applyFill="1" applyBorder="1" applyAlignment="1">
      <alignment horizontal="center" vertical="center" wrapText="1"/>
    </xf>
    <xf numFmtId="0" fontId="0" fillId="3" borderId="21" xfId="1060" applyFont="1" applyFill="1" applyBorder="1" applyAlignment="1">
      <alignment horizontal="center" vertical="center" wrapText="1"/>
    </xf>
    <xf numFmtId="244" fontId="1" fillId="3" borderId="32" xfId="1060" applyNumberFormat="1" applyFont="1" applyFill="1" applyBorder="1" applyAlignment="1">
      <alignment horizontal="center" vertical="center" wrapText="1"/>
    </xf>
    <xf numFmtId="243" fontId="5" fillId="5" borderId="25" xfId="1060" applyNumberFormat="1" applyFont="1" applyFill="1" applyBorder="1" applyAlignment="1">
      <alignment horizontal="center" vertical="center"/>
    </xf>
    <xf numFmtId="245" fontId="1" fillId="3" borderId="25" xfId="1060" applyNumberFormat="1" applyFont="1" applyFill="1" applyBorder="1" applyAlignment="1">
      <alignment horizontal="center" vertical="center" wrapText="1"/>
    </xf>
    <xf numFmtId="240" fontId="1" fillId="3" borderId="36" xfId="0" applyNumberFormat="1" applyFont="1" applyFill="1" applyBorder="1" applyAlignment="1">
      <alignment horizontal="center" vertical="center" wrapText="1"/>
    </xf>
    <xf numFmtId="243" fontId="1" fillId="3" borderId="32" xfId="1060" applyNumberFormat="1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14" fontId="3" fillId="2" borderId="37" xfId="0" applyNumberFormat="1" applyFont="1" applyFill="1" applyBorder="1" applyAlignment="1">
      <alignment horizontal="center" vertical="center" wrapText="1"/>
    </xf>
    <xf numFmtId="0" fontId="0" fillId="3" borderId="38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245" fontId="1" fillId="3" borderId="21" xfId="1060" applyNumberFormat="1" applyFont="1" applyFill="1" applyBorder="1" applyAlignment="1">
      <alignment horizontal="center" vertical="center" wrapText="1"/>
    </xf>
    <xf numFmtId="246" fontId="1" fillId="3" borderId="40" xfId="0" applyNumberFormat="1" applyFont="1" applyFill="1" applyBorder="1" applyAlignment="1">
      <alignment horizontal="center" vertical="center" wrapText="1"/>
    </xf>
    <xf numFmtId="245" fontId="1" fillId="3" borderId="30" xfId="1060" applyNumberFormat="1" applyFont="1" applyFill="1" applyBorder="1" applyAlignment="1">
      <alignment horizontal="center" vertical="center" wrapText="1"/>
    </xf>
    <xf numFmtId="245" fontId="1" fillId="3" borderId="13" xfId="1060" applyNumberFormat="1" applyFont="1" applyFill="1" applyBorder="1" applyAlignment="1">
      <alignment horizontal="center" vertical="center" wrapText="1"/>
    </xf>
    <xf numFmtId="245" fontId="1" fillId="3" borderId="24" xfId="1060" applyNumberFormat="1" applyFont="1" applyFill="1" applyBorder="1" applyAlignment="1">
      <alignment horizontal="center" vertical="center" wrapText="1"/>
    </xf>
    <xf numFmtId="246" fontId="1" fillId="3" borderId="41" xfId="0" applyNumberFormat="1" applyFont="1" applyFill="1" applyBorder="1" applyAlignment="1">
      <alignment horizontal="center" vertical="center" wrapText="1"/>
    </xf>
  </cellXfs>
  <cellStyles count="1352">
    <cellStyle name="常规" xfId="0" builtinId="0"/>
    <cellStyle name="货币[0]" xfId="1" builtinId="7"/>
    <cellStyle name="_2013高线预算表发生产厂（第4稿）" xfId="2"/>
    <cellStyle name="常规 39" xfId="3"/>
    <cellStyle name="常规 44" xfId="4"/>
    <cellStyle name="货币" xfId="5" builtinId="4"/>
    <cellStyle name="60% - 着色 2" xfId="6"/>
    <cellStyle name="输入" xfId="7" builtinId="20"/>
    <cellStyle name="?…????è [0.00]_Region Orders (2)" xfId="8"/>
    <cellStyle name="20% - 强调文字颜色 3" xfId="9" builtinId="38"/>
    <cellStyle name="args.style" xfId="10"/>
    <cellStyle name="_Book1_2_降成本（7）" xfId="11"/>
    <cellStyle name="Accent2 - 40%" xfId="12"/>
    <cellStyle name="千位分隔[0]" xfId="13" builtinId="6"/>
    <cellStyle name="_2014本月同比" xfId="14"/>
    <cellStyle name="40% - 强调文字颜色 3" xfId="15" builtinId="39"/>
    <cellStyle name="Calc Percent (1)" xfId="16"/>
    <cellStyle name="?…????è_Region Orders (2)" xfId="17"/>
    <cellStyle name="20% - 强调文字颜色 6 2_2018年火车局车误时费日记录表表" xfId="18"/>
    <cellStyle name="?? 2 2" xfId="19"/>
    <cellStyle name="计算 2" xfId="20"/>
    <cellStyle name="差" xfId="21" builtinId="27"/>
    <cellStyle name="千位分隔" xfId="22" builtinId="3"/>
    <cellStyle name="超链接" xfId="23" builtinId="8"/>
    <cellStyle name="Accent2 - 60%" xfId="24"/>
    <cellStyle name="60% - 强调文字颜色 3" xfId="25" builtinId="40"/>
    <cellStyle name="_2006年综合经营计划表（城北支行版5）" xfId="26"/>
    <cellStyle name="_2013高线预算表（第5稿）" xfId="27"/>
    <cellStyle name="_Book2" xfId="28"/>
    <cellStyle name="百分比" xfId="29" builtinId="5"/>
    <cellStyle name="_kcb" xfId="30"/>
    <cellStyle name="60% - 强调文字颜色 5 2_棒线材产品销售跟踪表" xfId="31"/>
    <cellStyle name="已访问的超链接" xfId="32" builtinId="9"/>
    <cellStyle name="_ET_STYLE_NoName_00__Sheet3" xfId="33"/>
    <cellStyle name="注释" xfId="34" builtinId="10"/>
    <cellStyle name="60% - 强调文字颜色 2 3" xfId="35"/>
    <cellStyle name="_各对比表(1203累计）按预算结构还原因素分析" xfId="36"/>
    <cellStyle name="60% - 强调文字颜色 2" xfId="37" builtinId="36"/>
    <cellStyle name="标题 4" xfId="38" builtinId="19"/>
    <cellStyle name="警告文本" xfId="39" builtinId="11"/>
    <cellStyle name="60% - 强调文字颜色 2 2 2" xfId="40"/>
    <cellStyle name="Calc Units (0)" xfId="41"/>
    <cellStyle name="Currency$[0]" xfId="42"/>
    <cellStyle name="标题" xfId="43" builtinId="15"/>
    <cellStyle name="解释性文本" xfId="44" builtinId="53"/>
    <cellStyle name="_Book1_2_2012各科成本分析" xfId="45"/>
    <cellStyle name="标题 1" xfId="46" builtinId="16"/>
    <cellStyle name="0%" xfId="47"/>
    <cellStyle name="0,0_x000d__x000a_NA_x000d__x000a_" xfId="48"/>
    <cellStyle name="标题 2" xfId="49" builtinId="17"/>
    <cellStyle name="_12年09月炼轧厂预算报表-钢、棒一(一稿)" xfId="50"/>
    <cellStyle name="_Wuxi Bao-Mit_F.Inventory" xfId="51"/>
    <cellStyle name="60% - 强调文字颜色 1" xfId="52" builtinId="32"/>
    <cellStyle name="标题 3" xfId="53" builtinId="18"/>
    <cellStyle name="60% - 强调文字颜色 4" xfId="54" builtinId="44"/>
    <cellStyle name="输出" xfId="55" builtinId="21"/>
    <cellStyle name="常规 90" xfId="56"/>
    <cellStyle name="常规 85" xfId="57"/>
    <cellStyle name="_轧材成材率" xfId="58"/>
    <cellStyle name="计算" xfId="59" builtinId="22"/>
    <cellStyle name="?? 2" xfId="60"/>
    <cellStyle name="40% - 强调文字颜色 4 2" xfId="61"/>
    <cellStyle name="检查单元格" xfId="62" builtinId="23"/>
    <cellStyle name="好_2009年一般性转移支付标准工资_地方配套按人均增幅控制8.30一般预算平均增幅、人均可用财力平均增幅两次控制、社会治安系数调整、案件数调整xl" xfId="63"/>
    <cellStyle name="40% - 强调文字颜色 5 2_2018年火车局车误时费日记录表表" xfId="64"/>
    <cellStyle name="20% - 强调文字颜色 6" xfId="65" builtinId="50"/>
    <cellStyle name="_1123试算平衡表（模板）（马雪泉）" xfId="66"/>
    <cellStyle name="Currency [0]" xfId="67"/>
    <cellStyle name="强调文字颜色 2" xfId="68" builtinId="33"/>
    <cellStyle name="_12年实际按13年预算第5稿分析" xfId="69"/>
    <cellStyle name="链接单元格" xfId="70" builtinId="24"/>
    <cellStyle name="汇总" xfId="71" builtinId="25"/>
    <cellStyle name="差_Book2" xfId="72"/>
    <cellStyle name="_ET_STYLE_NoName_00__大宗料月报（11）" xfId="73"/>
    <cellStyle name="好" xfId="74" builtinId="26"/>
    <cellStyle name="20% - 强调文字颜色 3 3" xfId="75"/>
    <cellStyle name="适中" xfId="76" builtinId="28"/>
    <cellStyle name="20% - 强调文字颜色 5" xfId="77" builtinId="46"/>
    <cellStyle name="强调文字颜色 1" xfId="78" builtinId="29"/>
    <cellStyle name="20% - 强调文字颜色 1" xfId="79" builtinId="30"/>
    <cellStyle name="40% - 强调文字颜色 1" xfId="80" builtinId="31"/>
    <cellStyle name="输出 2" xfId="81"/>
    <cellStyle name="0.0%" xfId="82"/>
    <cellStyle name="20% - 强调文字颜色 2" xfId="83" builtinId="34"/>
    <cellStyle name="40% - 强调文字颜色 2" xfId="84" builtinId="35"/>
    <cellStyle name="_部门分解表" xfId="85"/>
    <cellStyle name="强调文字颜色 3" xfId="86" builtinId="37"/>
    <cellStyle name="强调文字颜色 4" xfId="87" builtinId="41"/>
    <cellStyle name="20% - 强调文字颜色 4" xfId="88" builtinId="42"/>
    <cellStyle name="计算 3" xfId="89"/>
    <cellStyle name="?? 2 3" xfId="90"/>
    <cellStyle name="_特色理财产品统计表1" xfId="91"/>
    <cellStyle name="40% - 强调文字颜色 4" xfId="92" builtinId="43"/>
    <cellStyle name="³¬¼¶Á´½Ó" xfId="93"/>
    <cellStyle name="强调文字颜色 5" xfId="94" builtinId="45"/>
    <cellStyle name="40% - 强调文字颜色 5" xfId="95" builtinId="47"/>
    <cellStyle name="_轧材2010年到钢号数据(KB)" xfId="96"/>
    <cellStyle name="60% - 强调文字颜色 5" xfId="97" builtinId="48"/>
    <cellStyle name="强调文字颜色 6" xfId="98" builtinId="49"/>
    <cellStyle name="_2012.06炼轧厂分析" xfId="99"/>
    <cellStyle name="? [0.00]_guyan" xfId="100"/>
    <cellStyle name="_弱电系统设备配置报价清单" xfId="101"/>
    <cellStyle name="40% - 强调文字颜色 6" xfId="102" builtinId="51"/>
    <cellStyle name="_F-Lead_1511月铁钢材成本报表" xfId="103"/>
    <cellStyle name="60% - 强调文字颜色 6" xfId="104" builtinId="52"/>
    <cellStyle name="????_Analysis of Loans" xfId="105"/>
    <cellStyle name="??_????????" xfId="106"/>
    <cellStyle name="Calc Percent (0)" xfId="107"/>
    <cellStyle name="?? 3" xfId="108"/>
    <cellStyle name="?? [0.00]_Analysis of Loans" xfId="109"/>
    <cellStyle name="40% - 着色 5" xfId="110"/>
    <cellStyle name="?? 2_2011年战略性业务激励费用挂价表（0301）" xfId="111"/>
    <cellStyle name="Comma  - Style7" xfId="112"/>
    <cellStyle name="Explanatory Text" xfId="113"/>
    <cellStyle name="_x000d__x000a_CCAPI200.DLL=C:\WINDOWS\SYSTEM\, Can't find CCAPI200.DLL_x000d__x000a_XLHELP.DLL=C:\MSOFFICE\EXCEL_x000d__x000a_MAI" xfId="114"/>
    <cellStyle name="_x000d__x000a_JournalTemplate=C:\COMFO\CTALK\JOURSTD.TPL_x000d__x000a_LbStateAddress=3 3 0 251 1 89 2 311_x000d__x000a_LbStateJou" xfId="115"/>
    <cellStyle name="Accent4_公安安全支出补充表5.14" xfId="116"/>
    <cellStyle name="??" xfId="117"/>
    <cellStyle name="_20130122机动部费用预算（报）" xfId="118"/>
    <cellStyle name="?? [0]" xfId="119"/>
    <cellStyle name="捠壿 [0.00]_Region Orders (2)" xfId="120"/>
    <cellStyle name="Accent4 - 60%" xfId="121"/>
    <cellStyle name="style2" xfId="122"/>
    <cellStyle name="Percent[2]" xfId="123"/>
    <cellStyle name="???? [0.00]_Analysis of Loans" xfId="124"/>
    <cellStyle name="_复件 目标分解（炼钢）新" xfId="125"/>
    <cellStyle name="?鹎%U龡&amp;H?_x0008__x001c__x001c_?_x0007__x0001__x0001_" xfId="126"/>
    <cellStyle name="_worksheet_N_N" xfId="127"/>
    <cellStyle name="Calc Currency (0) 2" xfId="128"/>
    <cellStyle name="?遽_4QURT" xfId="129"/>
    <cellStyle name="Currency [00]" xfId="130"/>
    <cellStyle name="@_text" xfId="131"/>
    <cellStyle name="_#2011六项定额预测表" xfId="132"/>
    <cellStyle name="40% - Accent2" xfId="133"/>
    <cellStyle name="好_地方配套按人均增幅控制8.31（调整结案率后）xl" xfId="134"/>
    <cellStyle name="差_Book1" xfId="135"/>
    <cellStyle name="_(五因素法) 炼轧厂高线工序汇总分析2014年1月" xfId="136"/>
    <cellStyle name="60% - 强调文字颜色 4 2 2" xfId="137"/>
    <cellStyle name="_~0254683" xfId="138"/>
    <cellStyle name="_Book1_3_降成本（7）" xfId="139"/>
    <cellStyle name="_ET_STYLE_NoName_00__到货完成情况分析（3）" xfId="140"/>
    <cellStyle name="_~1542229" xfId="141"/>
    <cellStyle name="_2007年综合经营计划表样(计划处20061016)" xfId="142"/>
    <cellStyle name="_~1723196" xfId="143"/>
    <cellStyle name="常规 82" xfId="144"/>
    <cellStyle name="常规 77" xfId="145"/>
    <cellStyle name="_12年07月炼轧厂预算报表-钢、棒一(定稿)" xfId="146"/>
    <cellStyle name="_☆2010年综合经营计划长期摊销费测算表" xfId="147"/>
    <cellStyle name="常规 161" xfId="148"/>
    <cellStyle name="常规 156" xfId="149"/>
    <cellStyle name="_0712中间业务通报0112" xfId="150"/>
    <cellStyle name="_07城北利润计划0" xfId="151"/>
    <cellStyle name="_宽板厂2013年4月分析" xfId="152"/>
    <cellStyle name="_07年1月考核上报表" xfId="153"/>
    <cellStyle name="_07年中间业务调整计划（报总行公司部20070731）" xfId="154"/>
    <cellStyle name="_07年利润测算" xfId="155"/>
    <cellStyle name="Comma  - Style8" xfId="156"/>
    <cellStyle name="_07年中间业务调整计划（报总行）" xfId="157"/>
    <cellStyle name="_2010年工资测算表0309" xfId="158"/>
    <cellStyle name="_08预算表样20071005－王" xfId="159"/>
    <cellStyle name="_1" xfId="160"/>
    <cellStyle name="_13年费用预算-三稿" xfId="161"/>
    <cellStyle name="_高线汇总分析2013年4月" xfId="162"/>
    <cellStyle name="_12年08月炼轧厂预算报表-钢、棒一(一稿)" xfId="163"/>
    <cellStyle name="_累计对比年度预算" xfId="164"/>
    <cellStyle name="Currency,0" xfId="165"/>
    <cellStyle name="_13年费用预算-二稿" xfId="166"/>
    <cellStyle name="_各对比表(1203）按预算结构还原因素分析" xfId="167"/>
    <cellStyle name="_13年费用预算-四稿" xfId="168"/>
    <cellStyle name="_2008年预算编制表格(0905)" xfId="169"/>
    <cellStyle name="_13年费用预算-五稿" xfId="170"/>
    <cellStyle name="Accent1_公安安全支出补充表5.14" xfId="171"/>
    <cellStyle name="鱔? [0]_95" xfId="172"/>
    <cellStyle name="_1季度计划" xfId="173"/>
    <cellStyle name="_2005年综合经营计划表（调整后公式）" xfId="174"/>
    <cellStyle name="Comma  - Style3" xfId="175"/>
    <cellStyle name="_2006年统筹外资金划拨" xfId="176"/>
    <cellStyle name="20% - Accent2" xfId="177"/>
    <cellStyle name="60% - 强调文字颜色 3 2 2" xfId="178"/>
    <cellStyle name="常规 2 2 3" xfId="179"/>
    <cellStyle name="_2006年综合经营计划表（云南行用表）" xfId="180"/>
    <cellStyle name="_2011年1-9月对标(成本明细）" xfId="181"/>
    <cellStyle name="常规 43" xfId="182"/>
    <cellStyle name="常规 38" xfId="183"/>
    <cellStyle name="_宽板2013年4月份分品种成本报表" xfId="184"/>
    <cellStyle name="差_2009年一般性转移支付标准工资_不用软件计算9.1不考虑经费管理评价xl" xfId="185"/>
    <cellStyle name="_2007各网点中间业务月收入通报工作表070708" xfId="186"/>
    <cellStyle name="_2007年KPI计划分解表(部门上报样表)" xfId="187"/>
    <cellStyle name="_二轧因素2012年10月分析(OA)" xfId="188"/>
    <cellStyle name="0.00%" xfId="189"/>
    <cellStyle name="20% - 强调文字颜色 6 2 2" xfId="190"/>
    <cellStyle name="百分比 2 8" xfId="191"/>
    <cellStyle name="_2007年预算编制表式" xfId="192"/>
    <cellStyle name="_2012年1-9月成本网对标资料（中钢协返回）" xfId="193"/>
    <cellStyle name="_2007综合经营计划表" xfId="194"/>
    <cellStyle name="标题 2 2" xfId="195"/>
    <cellStyle name="Column_Title" xfId="196"/>
    <cellStyle name="_2008-7" xfId="197"/>
    <cellStyle name="_2008年存贷款内外部利率-供综合经营计划-20071227" xfId="198"/>
    <cellStyle name="_2008年中间业务计划（汇总）" xfId="199"/>
    <cellStyle name="_2008预算格式 V8" xfId="200"/>
    <cellStyle name="_2009-1" xfId="201"/>
    <cellStyle name="分级显示行_1_13区汇总" xfId="202"/>
    <cellStyle name="_kcb1" xfId="203"/>
    <cellStyle name="_20100326高清市院遂宁检察院1080P配置清单26日改" xfId="204"/>
    <cellStyle name="_2010年度六项费用计划（0310）" xfId="205"/>
    <cellStyle name="_2010年预算申报表(2010-02)v5二级行打印(拨备new)" xfId="206"/>
    <cellStyle name="百分比 2" xfId="207"/>
    <cellStyle name="_2011.12炼轧厂报表" xfId="208"/>
    <cellStyle name="¶W³sµ²" xfId="209"/>
    <cellStyle name="_2011年1至9月份韶钢及周边五家钢材成材" xfId="210"/>
    <cellStyle name="_2011年各行基数及计划增量调查表（部门上报汇总）" xfId="211"/>
    <cellStyle name="60% - 强调文字颜色 6 2" xfId="212"/>
    <cellStyle name="_2012.05炼轧厂分析" xfId="213"/>
    <cellStyle name="_Book1_1_2012各科成本分析" xfId="214"/>
    <cellStyle name="Non défini" xfId="215"/>
    <cellStyle name="_二轧厂（潜力分析）" xfId="216"/>
    <cellStyle name="_2012.05气价还原" xfId="217"/>
    <cellStyle name="_2012年1-9月成本网对标资料（中钢协返回" xfId="218"/>
    <cellStyle name="20% - 强调文字颜色 2 2" xfId="219"/>
    <cellStyle name="_2012.06炼轧厂报表" xfId="220"/>
    <cellStyle name="_2012.07炼轧厂报表" xfId="221"/>
    <cellStyle name="_二轧因素2013年01月分析" xfId="222"/>
    <cellStyle name="_2012.07炼轧厂分析" xfId="223"/>
    <cellStyle name="好_奖励补助测算7.23" xfId="224"/>
    <cellStyle name="_2012.08炼轧厂分析" xfId="225"/>
    <cellStyle name="_2012.09炼轧厂分析" xfId="226"/>
    <cellStyle name="20% - 强调文字颜色 2 2_2018年火车局车误时费日记录表表" xfId="227"/>
    <cellStyle name="40% - 强调文字颜色 4 3" xfId="228"/>
    <cellStyle name="_2012各科成本分析" xfId="229"/>
    <cellStyle name="_2012年各科降成本" xfId="230"/>
    <cellStyle name="_2012年宽板厂主要预算指标" xfId="231"/>
    <cellStyle name="_利润表科目的基本对照表4（马雪泉）" xfId="232"/>
    <cellStyle name="ÆÕÍ¨_98-02" xfId="233"/>
    <cellStyle name="_2012年韶关钢铁预算（宝钢）对标" xfId="234"/>
    <cellStyle name="_2012年主要预算指标分解表(补充)" xfId="235"/>
    <cellStyle name="_激励费用表" xfId="236"/>
    <cellStyle name="_2013.4炼轧厂报表(钢、棒一)" xfId="237"/>
    <cellStyle name="_2013高线预算表发生产厂" xfId="238"/>
    <cellStyle name="_2013年4月炼轧厂报表" xfId="239"/>
    <cellStyle name="_2013年5月炼轧厂分析" xfId="240"/>
    <cellStyle name="好_2009年一般性转移支付标准工资_~4190974" xfId="241"/>
    <cellStyle name="Accent3 - 60%" xfId="242"/>
    <cellStyle name="差_云南省2008年中小学教职工情况（教育厅提供20090101加工整理）" xfId="243"/>
    <cellStyle name="_2013年炼轧厂预算报表(第二稿）" xfId="244"/>
    <cellStyle name="_2013年炼轧厂预算报表(第三稿）" xfId="245"/>
    <cellStyle name="_2013年炼轧厂预算报表(第四稿）" xfId="246"/>
    <cellStyle name="_2013年炼轧厂预算报表(第五稿）" xfId="247"/>
    <cellStyle name="_2014本月对比月度预算（价格结构还原）" xfId="248"/>
    <cellStyle name="60% - 强调文字颜色 6 3" xfId="249"/>
    <cellStyle name="_2015年制造预算" xfId="250"/>
    <cellStyle name="_2月预算对比1月实际" xfId="251"/>
    <cellStyle name="_Wuxi Bao-Mit_F.Inventory_复件 目标分解（炼钢）新" xfId="252"/>
    <cellStyle name="_3月还原" xfId="253"/>
    <cellStyle name="{Percent}" xfId="254"/>
    <cellStyle name="_8月各行减值计算" xfId="255"/>
    <cellStyle name="常规 22" xfId="256"/>
    <cellStyle name="常规 17" xfId="257"/>
    <cellStyle name="_A300 with Breakdown" xfId="258"/>
    <cellStyle name="_降成本（7）" xfId="259"/>
    <cellStyle name="_A300 with Breakdown_N" xfId="260"/>
    <cellStyle name="_Book1_1_到货完成情况分析（3）" xfId="261"/>
    <cellStyle name="_通讯录888" xfId="262"/>
    <cellStyle name="Comma  - Style6" xfId="263"/>
    <cellStyle name="差_工作表 在 特钢产线成本计算模型（钢坯） 2_棒线材产品销售跟踪表" xfId="264"/>
    <cellStyle name="_A300 with Breakdown_N_N" xfId="265"/>
    <cellStyle name="好_2009年一般性转移支付标准工资_地方配套按人均增幅控制8.31（调整结案率后）xl" xfId="266"/>
    <cellStyle name="40% - 强调文字颜色 3 2 2" xfId="267"/>
    <cellStyle name="常规 2 7 2" xfId="268"/>
    <cellStyle name="_Book1" xfId="269"/>
    <cellStyle name="标题 5_棒线材产品销售跟踪表" xfId="270"/>
    <cellStyle name="_Book1_1" xfId="271"/>
    <cellStyle name="Calc Percent (2)" xfId="272"/>
    <cellStyle name="常规 6_13年费用预算-五稿" xfId="273"/>
    <cellStyle name="_Book1_1_2012年各科降成本" xfId="274"/>
    <cellStyle name="_城北支行2008年KPI计划考核上报样表" xfId="275"/>
    <cellStyle name="Ç§Î»[0]_pldt" xfId="276"/>
    <cellStyle name="_Book1_1_Book1" xfId="277"/>
    <cellStyle name="_二轧2013年04月份分品种成本报表" xfId="278"/>
    <cellStyle name="_指标分解" xfId="279"/>
    <cellStyle name="_Book1_1_成本分析（6）" xfId="280"/>
    <cellStyle name="_Book1_1_降成本（7）" xfId="281"/>
    <cellStyle name="_Book1_2" xfId="282"/>
    <cellStyle name="_F-Lead" xfId="283"/>
    <cellStyle name="_成本分析（6）" xfId="284"/>
    <cellStyle name="_计划表2－3：产品业务计划表" xfId="285"/>
    <cellStyle name="常规 3 2 3" xfId="286"/>
    <cellStyle name="Accent2 - 20%" xfId="287"/>
    <cellStyle name="常规 7_13年费用预算-五稿" xfId="288"/>
    <cellStyle name="_Book1_2_2012年各科降成本" xfId="289"/>
    <cellStyle name="60% - 强调文字颜色 3 2" xfId="290"/>
    <cellStyle name="_watch smart N" xfId="291"/>
    <cellStyle name="_Book1_2_Book1" xfId="292"/>
    <cellStyle name="40% - 强调文字颜色 4 2 2" xfId="293"/>
    <cellStyle name="_Book1_2_成本分析（6）" xfId="294"/>
    <cellStyle name="_Book1_2_到货完成情况分析（3）" xfId="295"/>
    <cellStyle name="_ET_STYLE_NoName_00__Book1" xfId="296"/>
    <cellStyle name="60% - 强调文字颜色 4 2_棒线材产品销售跟踪表" xfId="297"/>
    <cellStyle name="_Book1_2012各科成本分析" xfId="298"/>
    <cellStyle name="_二轧因素2012年08月分析(OA)" xfId="299"/>
    <cellStyle name="_明细还原" xfId="300"/>
    <cellStyle name="_Book1_2012年各科降成本" xfId="301"/>
    <cellStyle name="_Book1_3" xfId="302"/>
    <cellStyle name="钎霖_4岿角利" xfId="303"/>
    <cellStyle name="_Book1_3_成本分析（6）" xfId="304"/>
    <cellStyle name="_Book1_3_到货完成情况分析（3）" xfId="305"/>
    <cellStyle name="_钞币安防汇总" xfId="306"/>
    <cellStyle name="_Book1_Book1" xfId="307"/>
    <cellStyle name="_Book1_成本分析（6）" xfId="308"/>
    <cellStyle name="_worksheet" xfId="309"/>
    <cellStyle name="_Book1_到货完成情况分析（3）" xfId="310"/>
    <cellStyle name="_Book1_降成本（7）" xfId="311"/>
    <cellStyle name="_Book4" xfId="312"/>
    <cellStyle name="_CCB.HO.New TB template.CCB PRC IAS Sorting.040223 trial run" xfId="313"/>
    <cellStyle name="差_复件 2015年降本增效项目分解表（0130）_设备管理部" xfId="314"/>
    <cellStyle name="_ET_STYLE_NoName_00_" xfId="315"/>
    <cellStyle name="_worksheet_Notes Payable PBC_N" xfId="316"/>
    <cellStyle name="Ç§Î»·Ö¸ô_0012A3" xfId="317"/>
    <cellStyle name="_ET_STYLE_NoName_00__2016年预测降本" xfId="318"/>
    <cellStyle name="_ET_STYLE_NoName_00__Book1_1" xfId="319"/>
    <cellStyle name="_存货跌价准备冲回" xfId="320"/>
    <cellStyle name="_ET_STYLE_NoName_00__Book1_2" xfId="321"/>
    <cellStyle name="Accent5 - 20%" xfId="322"/>
    <cellStyle name="_ET_STYLE_NoName_00__承兑欠款（10）" xfId="323"/>
    <cellStyle name="千位分隔 4" xfId="324"/>
    <cellStyle name="标题 4 3" xfId="325"/>
    <cellStyle name="_ET_STYLE_NoName_00__宽板厂2014年01月分析" xfId="326"/>
    <cellStyle name="_ET_STYLE_NoName_00__热电14年本月降本增效分析" xfId="327"/>
    <cellStyle name="_F-Lead_复件 目标分解（炼钢）新" xfId="328"/>
    <cellStyle name="_炼轧厂高线工序汇总分析2014年1月" xfId="329"/>
    <cellStyle name="_KPI指标体系表(定)" xfId="330"/>
    <cellStyle name="常规 70" xfId="331"/>
    <cellStyle name="常规 65" xfId="332"/>
    <cellStyle name="_N - Payables" xfId="333"/>
    <cellStyle name="³£¹æ_0012A3" xfId="334"/>
    <cellStyle name="40% - Accent3" xfId="335"/>
    <cellStyle name="_N - Payables_N" xfId="336"/>
    <cellStyle name="_N100" xfId="337"/>
    <cellStyle name="_N100_1511月铁钢材成本报表" xfId="338"/>
    <cellStyle name="Calc Currency (2)" xfId="339"/>
    <cellStyle name="_N100_复件 目标分解（炼钢）新" xfId="340"/>
    <cellStyle name="_NN" xfId="341"/>
    <cellStyle name="Bad" xfId="342"/>
    <cellStyle name="_Notes Payable PBC" xfId="343"/>
    <cellStyle name="Accent5_公安安全支出补充表5.14" xfId="344"/>
    <cellStyle name="_Notes Payable PBC_N" xfId="345"/>
    <cellStyle name="Accent6 - 20%" xfId="346"/>
    <cellStyle name="_P" xfId="347"/>
    <cellStyle name="_P_N" xfId="348"/>
    <cellStyle name="40% - 强调文字颜色 6 3" xfId="349"/>
    <cellStyle name="_P_N_N" xfId="350"/>
    <cellStyle name="好_2009年一般性转移支付标准工资_不用软件计算9.1不考虑经费管理评价xl" xfId="351"/>
    <cellStyle name="差_Book1_2" xfId="352"/>
    <cellStyle name="_Query1" xfId="353"/>
    <cellStyle name="_watch smart N_1511月铁钢材成本报表" xfId="354"/>
    <cellStyle name="_watch smart N_复件 目标分解（炼钢）新" xfId="355"/>
    <cellStyle name="_worksheet_N" xfId="356"/>
    <cellStyle name="_worksheet_Notes Payable PBC" xfId="357"/>
    <cellStyle name="_Wuxi Bao-Mit_F.Inventory_1511月铁钢材成本报表" xfId="358"/>
    <cellStyle name="_房租费计划" xfId="359"/>
    <cellStyle name="_单户" xfId="360"/>
    <cellStyle name="_到货完成情况分析（3）" xfId="361"/>
    <cellStyle name="40% - 强调文字颜色 1 2" xfId="362"/>
    <cellStyle name="_定稿表" xfId="363"/>
    <cellStyle name="_高线汇总分析11" xfId="364"/>
    <cellStyle name="_吨钢消耗" xfId="365"/>
    <cellStyle name="_二级行主指表2009" xfId="366"/>
    <cellStyle name="_二轧厂2013年第二稿预算分析" xfId="367"/>
    <cellStyle name="常规 2 4" xfId="368"/>
    <cellStyle name="{Thousand [0]}" xfId="369"/>
    <cellStyle name="per.style" xfId="370"/>
    <cellStyle name="{Month}" xfId="371"/>
    <cellStyle name="60% - Accent4" xfId="372"/>
    <cellStyle name="普通_ 白土" xfId="373"/>
    <cellStyle name="_二轧厂2013年第三稿预算分析" xfId="374"/>
    <cellStyle name="Comma,2" xfId="375"/>
    <cellStyle name="_二轧线2013年第四稿预算分析" xfId="376"/>
    <cellStyle name="_二轧因素2012年07月分析" xfId="377"/>
    <cellStyle name="_二轧因素2012年12月分析" xfId="378"/>
    <cellStyle name="_二轧因素2012年09月分析" xfId="379"/>
    <cellStyle name="警告文本 3" xfId="380"/>
    <cellStyle name="40% - Accent6" xfId="381"/>
    <cellStyle name="_二轧因素2012年111月分析" xfId="382"/>
    <cellStyle name="_二轧因素2012年111月分析(OA)" xfId="383"/>
    <cellStyle name="弇[0]_laroux" xfId="384"/>
    <cellStyle name="Millares [0]_10 Empresas " xfId="385"/>
    <cellStyle name="_方案附件13：2007综合经营计划表（云南）" xfId="386"/>
    <cellStyle name="20% - 强调文字颜色 4 2 2" xfId="387"/>
    <cellStyle name="_费用" xfId="388"/>
    <cellStyle name="_分行操作风险测算" xfId="389"/>
    <cellStyle name="强调文字颜色 2 2 2" xfId="390"/>
    <cellStyle name="20% - Accent1" xfId="391"/>
    <cellStyle name="Accent1 - 20%" xfId="392"/>
    <cellStyle name="_分解表（调整）" xfId="393"/>
    <cellStyle name="40% - 强调文字颜色 3 2" xfId="394"/>
    <cellStyle name="_附件" xfId="395"/>
    <cellStyle name="强调 3" xfId="396"/>
    <cellStyle name="_附件一 分行责任中心预算管理相关报表071212" xfId="397"/>
    <cellStyle name="60% - Accent2" xfId="398"/>
    <cellStyle name="_复件 二轧线2013年第五稿预算分析" xfId="399"/>
    <cellStyle name="_副本(附件5)2007年预算编制表式" xfId="400"/>
    <cellStyle name="_副本炼钢物料收得率" xfId="401"/>
    <cellStyle name="_高线汇总分析12" xfId="402"/>
    <cellStyle name="差_三钢厂2012年7月份财务报表" xfId="403"/>
    <cellStyle name="_高线汇总分析13年1月" xfId="404"/>
    <cellStyle name="_公司部1210" xfId="405"/>
    <cellStyle name="_新一钢7月预算" xfId="406"/>
    <cellStyle name="差_第五部分(才淼、饶永宏）" xfId="407"/>
    <cellStyle name="_共享（指标分解）" xfId="408"/>
    <cellStyle name="_合并现金流量200703" xfId="409"/>
    <cellStyle name="60% - 强调文字颜色 5 2 2" xfId="410"/>
    <cellStyle name="_计划表式口径1011（产品计划编制表）" xfId="411"/>
    <cellStyle name="_减值测算相关报表（反馈计财部1212）" xfId="412"/>
    <cellStyle name="20% - Accent5" xfId="413"/>
    <cellStyle name="_建会〔2007〕209号附件：核算码与COA段值映射关系表" xfId="414"/>
    <cellStyle name="60% - 强调文字颜色 3 3" xfId="415"/>
    <cellStyle name="_经济资本系数20061129" xfId="416"/>
    <cellStyle name="_guyan" xfId="417"/>
    <cellStyle name="_宽板厂2012年7月分析" xfId="418"/>
    <cellStyle name="_宽板厂2013年3月分析" xfId="419"/>
    <cellStyle name="_宽板厂2013年第二稿预算" xfId="420"/>
    <cellStyle name="60% - 强调文字颜色 5 3" xfId="421"/>
    <cellStyle name="_宽板厂2013年第三稿预算" xfId="422"/>
    <cellStyle name="_宽板厂2013年第四稿预算" xfId="423"/>
    <cellStyle name="20% - Accent6" xfId="424"/>
    <cellStyle name="常规 9 2" xfId="425"/>
    <cellStyle name="40% - 强调文字颜色 1 3" xfId="426"/>
    <cellStyle name="_宽板厂2014年01月分析" xfId="427"/>
    <cellStyle name="Accent1" xfId="428"/>
    <cellStyle name="_炼钢部11" xfId="429"/>
    <cellStyle name="_新一钢13年1月预算对比12月分析" xfId="430"/>
    <cellStyle name="Accent1 - 60%" xfId="431"/>
    <cellStyle name="_炼钢部2" xfId="432"/>
    <cellStyle name="_炼钢部3" xfId="433"/>
    <cellStyle name="_主要技术经济指标行业对比201206累计7.31汤" xfId="434"/>
    <cellStyle name="Ç§·ÖÎ»_98-02" xfId="435"/>
    <cellStyle name="p/n" xfId="436"/>
    <cellStyle name="_炼钢部4" xfId="437"/>
    <cellStyle name="_炼钢部4（征求意见）" xfId="438"/>
    <cellStyle name="常规 4 2_经济资本报表2010" xfId="439"/>
    <cellStyle name="_炼钢部5" xfId="440"/>
    <cellStyle name="60% - 强调文字颜色 1 2 2" xfId="441"/>
    <cellStyle name="_炼铁厂01月财务分析" xfId="442"/>
    <cellStyle name="_年度预算4月度考核" xfId="443"/>
    <cellStyle name="_年预算第三稿炼轧（钢）" xfId="444"/>
    <cellStyle name="_坯预算分品种分项目(结构还原）" xfId="445"/>
    <cellStyle name="_取数" xfId="446"/>
    <cellStyle name="_铁前每月目标执行进度" xfId="447"/>
    <cellStyle name="Ç§Î»_pldt" xfId="448"/>
    <cellStyle name="常规 12" xfId="449"/>
    <cellStyle name="_人力费用测算表" xfId="450"/>
    <cellStyle name="Accent5 - 60%" xfId="451"/>
    <cellStyle name="_三钢厂2011年10月份财务报表" xfId="452"/>
    <cellStyle name="_三钢厂2011年11月份财务报表" xfId="453"/>
    <cellStyle name="40% - 强调文字颜色 5 3" xfId="454"/>
    <cellStyle name="_三钢厂2012年11月份财务报表" xfId="455"/>
    <cellStyle name="_三钢厂2012年1月份财务报表" xfId="456"/>
    <cellStyle name="_综合考评2007" xfId="457"/>
    <cellStyle name="差_义务教育阶段教职工人数（教育厅提供最终）" xfId="458"/>
    <cellStyle name="_三钢厂2012年3月份财务报表" xfId="459"/>
    <cellStyle name="Comma[0]" xfId="460"/>
    <cellStyle name="_三钢厂2014年1月份财务报表" xfId="461"/>
    <cellStyle name="20% - 强调文字颜色 1 2_2018年火车局车误时费日记录表表" xfId="462"/>
    <cellStyle name="_条线计划汇总" xfId="463"/>
    <cellStyle name="_网络改造通信费用测算表（20090820）" xfId="464"/>
    <cellStyle name="差_2007年检察院案件数" xfId="465"/>
    <cellStyle name="Accent3" xfId="466"/>
    <cellStyle name="_下半年吨钢备件机物料预算及消耗表" xfId="467"/>
    <cellStyle name="_新一钢12年4月预算" xfId="468"/>
    <cellStyle name="_新一钢12月预算" xfId="469"/>
    <cellStyle name="差_2016能源环保部降本项目v6" xfId="470"/>
    <cellStyle name="_修改后的资产负债表科目对照表1021（马雪泉）" xfId="471"/>
    <cellStyle name="_制造费用预算（郑）" xfId="472"/>
    <cellStyle name="_中间业务挂价表（公司部+500）2" xfId="473"/>
    <cellStyle name="60% - Accent1" xfId="474"/>
    <cellStyle name="_主要技术经济指标行业对比201206累计7.31汤_1511月铁钢材成本报表" xfId="475"/>
    <cellStyle name="_主要技术经济指标行业对比201206累计7.31汤_复件 目标分解（炼钢）新" xfId="476"/>
    <cellStyle name="_主要指标监测表0930" xfId="477"/>
    <cellStyle name="{Comma [0]}" xfId="478"/>
    <cellStyle name="差 3" xfId="479"/>
    <cellStyle name="SAPBEXexcGood1" xfId="480"/>
    <cellStyle name="{Comma}" xfId="481"/>
    <cellStyle name="常规 154" xfId="482"/>
    <cellStyle name="常规 149" xfId="483"/>
    <cellStyle name="{Date}" xfId="484"/>
    <cellStyle name="适中 3" xfId="485"/>
    <cellStyle name="{Thousand}" xfId="486"/>
    <cellStyle name="差_2008云南省分县市中小学教职工统计表（教育厅提供）" xfId="487"/>
    <cellStyle name="{Z'0000(1 dec)}" xfId="488"/>
    <cellStyle name="{Z'0000(4 dec)}" xfId="489"/>
    <cellStyle name="=C:\WINDOWS\SYSTEM32\COMMAND.COM" xfId="490"/>
    <cellStyle name="20% - Accent3" xfId="491"/>
    <cellStyle name="20% - Accent4" xfId="492"/>
    <cellStyle name="20% - 强调文字颜色 1 2" xfId="493"/>
    <cellStyle name="20% - 强调文字颜色 1 2 2" xfId="494"/>
    <cellStyle name="20% - 强调文字颜色 1 3" xfId="495"/>
    <cellStyle name="20% - 强调文字颜色 2 2 2" xfId="496"/>
    <cellStyle name="20% - 强调文字颜色 2 3" xfId="497"/>
    <cellStyle name="20% - 强调文字颜色 3 2" xfId="498"/>
    <cellStyle name="20% - 强调文字颜色 3 2 2" xfId="499"/>
    <cellStyle name="20% - 强调文字颜色 3 2_2018年火车局车误时费日记录表表" xfId="500"/>
    <cellStyle name="好_下半年禁毒办案经费分配2544.3万元" xfId="501"/>
    <cellStyle name="40% - 强调文字颜色 6 2" xfId="502"/>
    <cellStyle name="20% - 强调文字颜色 4 2" xfId="503"/>
    <cellStyle name="20% - 强调文字颜色 4 2_2018年火车局车误时费日记录表表" xfId="504"/>
    <cellStyle name="20% - 强调文字颜色 4 3" xfId="505"/>
    <cellStyle name="常规 4" xfId="506"/>
    <cellStyle name="Accent6_公安安全支出补充表5.14" xfId="507"/>
    <cellStyle name="鱔 [0]_95" xfId="508"/>
    <cellStyle name="20% - 强调文字颜色 5 2" xfId="509"/>
    <cellStyle name="콤마_BOILER-CO1" xfId="510"/>
    <cellStyle name="60% - 强调文字颜色 2 2_棒线材产品销售跟踪表" xfId="511"/>
    <cellStyle name="20% - 强调文字颜色 5 2 2" xfId="512"/>
    <cellStyle name="60% - 强调文字颜色 3 2_棒线材产品销售跟踪表" xfId="513"/>
    <cellStyle name="20% - 强调文字颜色 5 2_2018年火车局车误时费日记录表表" xfId="514"/>
    <cellStyle name="20% - 强调文字颜色 5 3" xfId="515"/>
    <cellStyle name="20% - 强调文字颜色 6 2" xfId="516"/>
    <cellStyle name="20% - 强调文字颜色 6 3" xfId="517"/>
    <cellStyle name="差_业务工作量指标" xfId="518"/>
    <cellStyle name="255" xfId="519"/>
    <cellStyle name="40% - Accent1" xfId="520"/>
    <cellStyle name="40% - Accent4" xfId="521"/>
    <cellStyle name="Normal - Style1" xfId="522"/>
    <cellStyle name="Black" xfId="523"/>
    <cellStyle name="常规 67" xfId="524"/>
    <cellStyle name="常规 72" xfId="525"/>
    <cellStyle name="add" xfId="526"/>
    <cellStyle name="40% - Accent5" xfId="527"/>
    <cellStyle name="警告文本 2" xfId="528"/>
    <cellStyle name="Calc Units (1)" xfId="529"/>
    <cellStyle name="40% - 强调文字颜色 1 2 2" xfId="530"/>
    <cellStyle name="好_关联交易格式20130710(上半年）" xfId="531"/>
    <cellStyle name="40% - 强调文字颜色 1 2_2018年火车局车误时费日记录表表" xfId="532"/>
    <cellStyle name="40% - 强调文字颜色 2 2" xfId="533"/>
    <cellStyle name="40% - 强调文字颜色 2 2 2" xfId="534"/>
    <cellStyle name="60% - Accent6" xfId="535"/>
    <cellStyle name="强调文字颜色 4 3" xfId="536"/>
    <cellStyle name="40% - 强调文字颜色 2 2_2018年火车局车误时费日记录表表" xfId="537"/>
    <cellStyle name="40% - 强调文字颜色 6 2_2018年火车局车误时费日记录表表" xfId="538"/>
    <cellStyle name="40% - 强调文字颜色 2 3" xfId="539"/>
    <cellStyle name="40% - 强调文字颜色 3 2_2018年火车局车误时费日记录表表" xfId="540"/>
    <cellStyle name="Comma,0" xfId="541"/>
    <cellStyle name="40% - 强调文字颜色 3 3" xfId="542"/>
    <cellStyle name="40% - 强调文字颜色 4 2_2018年火车局车误时费日记录表表" xfId="543"/>
    <cellStyle name="40% - 强调文字颜色 5 2" xfId="544"/>
    <cellStyle name="好_2006年分析表" xfId="545"/>
    <cellStyle name="60% - 强调文字颜色 4 3" xfId="546"/>
    <cellStyle name="40% - 强调文字颜色 5 2 2" xfId="547"/>
    <cellStyle name="40% - 强调文字颜色 6 2 2" xfId="548"/>
    <cellStyle name="60% - Accent3" xfId="549"/>
    <cellStyle name="60% - Accent5" xfId="550"/>
    <cellStyle name="强调文字颜色 4 2" xfId="551"/>
    <cellStyle name="60% - 强调文字颜色 1 2" xfId="552"/>
    <cellStyle name="60% - 强调文字颜色 1 2_棒线材产品销售跟踪表" xfId="553"/>
    <cellStyle name="60% - 强调文字颜色 1 3" xfId="554"/>
    <cellStyle name="60% - 强调文字颜色 2 2" xfId="555"/>
    <cellStyle name="60% - 强调文字颜色 4 2" xfId="556"/>
    <cellStyle name="60% - 强调文字颜色 5 2" xfId="557"/>
    <cellStyle name="60% - 强调文字颜色 6 2 2" xfId="558"/>
    <cellStyle name="Accent6 - 60%" xfId="559"/>
    <cellStyle name="60% - 强调文字颜色 6 2_棒线材产品销售跟踪表" xfId="560"/>
    <cellStyle name="SAPBEXaggData" xfId="561"/>
    <cellStyle name="6mal" xfId="562"/>
    <cellStyle name="Comma[2]" xfId="563"/>
    <cellStyle name="99/12/31" xfId="564"/>
    <cellStyle name="Accent1 - 40%" xfId="565"/>
    <cellStyle name="差_2006年基础数据" xfId="566"/>
    <cellStyle name="Accent2" xfId="567"/>
    <cellStyle name="Moneda [0]_10 Empresas " xfId="568"/>
    <cellStyle name="Accent2_公安安全支出补充表5.14" xfId="569"/>
    <cellStyle name="常规 107" xfId="570"/>
    <cellStyle name="常规 112" xfId="571"/>
    <cellStyle name="Comma  - Style2" xfId="572"/>
    <cellStyle name="Accent3 - 20%" xfId="573"/>
    <cellStyle name=" [0.00]_guyan" xfId="574"/>
    <cellStyle name="Accent3 - 40%" xfId="575"/>
    <cellStyle name="Accent3_公安安全支出补充表5.14" xfId="576"/>
    <cellStyle name="Border" xfId="577"/>
    <cellStyle name="Accent4" xfId="578"/>
    <cellStyle name="Accent4 - 20%" xfId="579"/>
    <cellStyle name="Accent4 - 40%" xfId="580"/>
    <cellStyle name="Accent5" xfId="581"/>
    <cellStyle name="Accent5 - 40%" xfId="582"/>
    <cellStyle name="Accent6" xfId="583"/>
    <cellStyle name="Accent6 - 40%" xfId="584"/>
    <cellStyle name="ÀH«áªº¶W³sµ²" xfId="585"/>
    <cellStyle name="C:\Data\MS\Excel" xfId="586"/>
    <cellStyle name="KPMG Normal" xfId="587"/>
    <cellStyle name="Ç§·ÖÎ»[0]_98-02" xfId="588"/>
    <cellStyle name="Ç§Î»·Ö¸ô[0]_0012A3" xfId="589"/>
    <cellStyle name="Calc Currency (0)" xfId="590"/>
    <cellStyle name="Calc Currency (0)_2012年1-9月成本网对标资料（中钢协返回" xfId="591"/>
    <cellStyle name="好_201312二轧分品种表" xfId="592"/>
    <cellStyle name="Calc Units (2)" xfId="593"/>
    <cellStyle name="Calculation" xfId="594"/>
    <cellStyle name="Check Cell" xfId="595"/>
    <cellStyle name="Col Heads" xfId="596"/>
    <cellStyle name="Comma  - Style1" xfId="597"/>
    <cellStyle name="Comma  - Style4" xfId="598"/>
    <cellStyle name="Comma  - Style5" xfId="599"/>
    <cellStyle name="Comma [0]" xfId="600"/>
    <cellStyle name="Comma [00]" xfId="601"/>
    <cellStyle name="comma zerodec" xfId="602"/>
    <cellStyle name="통화_BOILER-CO1" xfId="603"/>
    <cellStyle name="Comma,1" xfId="604"/>
    <cellStyle name="PrePop Units (0)" xfId="605"/>
    <cellStyle name="Comma_!!!GO" xfId="606"/>
    <cellStyle name="Comma0" xfId="607"/>
    <cellStyle name="comma-d" xfId="608"/>
    <cellStyle name="Copied" xfId="609"/>
    <cellStyle name="差_2009年一般性转移支付标准工资_~5676413" xfId="610"/>
    <cellStyle name="COST1" xfId="611"/>
    <cellStyle name="Currency$[2]" xfId="612"/>
    <cellStyle name="Currency,2" xfId="613"/>
    <cellStyle name="Currency\[0]" xfId="614"/>
    <cellStyle name="Linked Cell" xfId="615"/>
    <cellStyle name="归盒啦_95" xfId="616"/>
    <cellStyle name="Currency_!!!GO" xfId="617"/>
    <cellStyle name="Currency0" xfId="618"/>
    <cellStyle name="Currency1" xfId="619"/>
    <cellStyle name="Custom - Style8" xfId="620"/>
    <cellStyle name="Date" xfId="621"/>
    <cellStyle name="Date Short" xfId="622"/>
    <cellStyle name="Date_2012年1-9月成本网对标资料（中钢协返回" xfId="623"/>
    <cellStyle name="Dezimal [0]_laroux" xfId="624"/>
    <cellStyle name="Dezimal_BS Variances Analysis FY20001" xfId="625"/>
    <cellStyle name="标题1" xfId="626"/>
    <cellStyle name="好_00省级(打印)" xfId="627"/>
    <cellStyle name="Dollar (zero dec)" xfId="628"/>
    <cellStyle name="E&amp;Y House" xfId="629"/>
    <cellStyle name="Enter Currency (0)" xfId="630"/>
    <cellStyle name="Enter Currency (2)" xfId="631"/>
    <cellStyle name="Mon　aire [0]_AR1194HP数" xfId="632"/>
    <cellStyle name="Enter Units (0)" xfId="633"/>
    <cellStyle name="Enter Units (1)" xfId="634"/>
    <cellStyle name="Enter Units (2)" xfId="635"/>
    <cellStyle name="Entered" xfId="636"/>
    <cellStyle name="entry box" xfId="637"/>
    <cellStyle name="好 2" xfId="638"/>
    <cellStyle name="Euro" xfId="639"/>
    <cellStyle name="EY House" xfId="640"/>
    <cellStyle name="Fixed" xfId="641"/>
    <cellStyle name="Good" xfId="642"/>
    <cellStyle name="常规 10" xfId="643"/>
    <cellStyle name="Grey" xfId="644"/>
    <cellStyle name="差_物流部" xfId="645"/>
    <cellStyle name="常规 96" xfId="646"/>
    <cellStyle name="Header1" xfId="647"/>
    <cellStyle name="强调文字颜色 5 2 2" xfId="648"/>
    <cellStyle name="Header2" xfId="649"/>
    <cellStyle name="Heading" xfId="650"/>
    <cellStyle name="Heading 1" xfId="651"/>
    <cellStyle name="Heading 2" xfId="652"/>
    <cellStyle name="Heading 3" xfId="653"/>
    <cellStyle name="Heading 4" xfId="654"/>
    <cellStyle name="HEADING1" xfId="655"/>
    <cellStyle name="好_制造管理部" xfId="656"/>
    <cellStyle name="HEADING2" xfId="657"/>
    <cellStyle name="HEADINGS" xfId="658"/>
    <cellStyle name="HEADINGSTOP" xfId="659"/>
    <cellStyle name="Hipervínculo" xfId="660"/>
    <cellStyle name="Hipervínculo visitado" xfId="661"/>
    <cellStyle name="Input" xfId="662"/>
    <cellStyle name="Input [yellow]" xfId="663"/>
    <cellStyle name="Input Cells" xfId="664"/>
    <cellStyle name="Input Cells 2" xfId="665"/>
    <cellStyle name="Input Cells_Book1" xfId="666"/>
    <cellStyle name="KPMG Heading 1" xfId="667"/>
    <cellStyle name="KPMG Heading 2" xfId="668"/>
    <cellStyle name="KPMG Heading 3" xfId="669"/>
    <cellStyle name="KPMG Heading 4" xfId="670"/>
    <cellStyle name="好_奖励补助测算7.25 (version 1) (version 1)" xfId="671"/>
    <cellStyle name="KPMG Normal Text" xfId="672"/>
    <cellStyle name="Link Currency (0)" xfId="673"/>
    <cellStyle name="Link Currency (2)" xfId="674"/>
    <cellStyle name="Link Units (0)" xfId="675"/>
    <cellStyle name="Link Units (1)" xfId="676"/>
    <cellStyle name="Link Units (2)" xfId="677"/>
    <cellStyle name="Linked Cells" xfId="678"/>
    <cellStyle name="Linked Cells 2" xfId="679"/>
    <cellStyle name="Linked Cells_Book1" xfId="680"/>
    <cellStyle name="Millares_10 Empresas " xfId="681"/>
    <cellStyle name="Milliers [0]_!!!GO" xfId="682"/>
    <cellStyle name="Milliers_!!!GO" xfId="683"/>
    <cellStyle name="Model" xfId="684"/>
    <cellStyle name="Mon　aire_AR1194MPL" xfId="685"/>
    <cellStyle name="Moneda_10 Empresas " xfId="686"/>
    <cellStyle name="Monétaire [0]_!!!GO" xfId="687"/>
    <cellStyle name="Monétaire_!!!GO" xfId="688"/>
    <cellStyle name="Mon彋aire [0]_AR1194" xfId="689"/>
    <cellStyle name="Mon彋aire_AR1194" xfId="690"/>
    <cellStyle name="Mon閠aire [0]_!!!GO" xfId="691"/>
    <cellStyle name="Mon閠aire_!!!GO" xfId="692"/>
    <cellStyle name="Neutral" xfId="693"/>
    <cellStyle name="New Times Roman" xfId="694"/>
    <cellStyle name="no dec" xfId="695"/>
    <cellStyle name="Norma,_laroux_4_营业在建 (2)_E21" xfId="696"/>
    <cellStyle name="Normal_!!!GO" xfId="697"/>
    <cellStyle name="好_历年教师人数" xfId="698"/>
    <cellStyle name="Normalny_Arkusz1" xfId="699"/>
    <cellStyle name="NormalX" xfId="700"/>
    <cellStyle name="Note" xfId="701"/>
    <cellStyle name="Ò»°ã_CA" xfId="702"/>
    <cellStyle name="ºó¼Ì³¬¼¶Á´½Ó" xfId="703"/>
    <cellStyle name="Output" xfId="704"/>
    <cellStyle name="Output Line Items" xfId="705"/>
    <cellStyle name="Percent [0%]" xfId="706"/>
    <cellStyle name="Percent [0.00%]" xfId="707"/>
    <cellStyle name="Percent [0]" xfId="708"/>
    <cellStyle name="Percent [00]" xfId="709"/>
    <cellStyle name="标题 6" xfId="710"/>
    <cellStyle name="Percent [2]" xfId="711"/>
    <cellStyle name="Percent[0]" xfId="712"/>
    <cellStyle name="常规 157" xfId="713"/>
    <cellStyle name="常规 162" xfId="714"/>
    <cellStyle name="Percent_!!!GO" xfId="715"/>
    <cellStyle name="PERCENTAGE" xfId="716"/>
    <cellStyle name="Pourcentage_pldt" xfId="717"/>
    <cellStyle name="好_设备管理部" xfId="718"/>
    <cellStyle name="Prefilled" xfId="719"/>
    <cellStyle name="样式 1" xfId="720"/>
    <cellStyle name="PrePop Currency (0)" xfId="721"/>
    <cellStyle name="强调 1" xfId="722"/>
    <cellStyle name="PrePop Currency (2)" xfId="723"/>
    <cellStyle name="SAPBEXexcCritical6" xfId="724"/>
    <cellStyle name="PrePop Units (1)" xfId="725"/>
    <cellStyle name="强调文字颜色 5 2_棒线材产品销售跟踪表" xfId="726"/>
    <cellStyle name="PrePop Units (2)" xfId="727"/>
    <cellStyle name="pricing" xfId="728"/>
    <cellStyle name="Product" xfId="729"/>
    <cellStyle name="PSChar" xfId="730"/>
    <cellStyle name="PSDate" xfId="731"/>
    <cellStyle name="PSDec" xfId="732"/>
    <cellStyle name="PSHeading" xfId="733"/>
    <cellStyle name="PSInt" xfId="734"/>
    <cellStyle name="PSSpacer" xfId="735"/>
    <cellStyle name="Red" xfId="736"/>
    <cellStyle name="regstoresfromspecstores" xfId="737"/>
    <cellStyle name="RevList" xfId="738"/>
    <cellStyle name="RevList 2" xfId="739"/>
    <cellStyle name="RevList_2012年1-9月成本网对标资料（中钢协返回" xfId="740"/>
    <cellStyle name="RowLevel_0" xfId="741"/>
    <cellStyle name="差_2008年县级公安保障标准落实奖励经费分配测算" xfId="742"/>
    <cellStyle name="SAPBEXaggDataEmph" xfId="743"/>
    <cellStyle name="SAPBEXaggItem" xfId="744"/>
    <cellStyle name="千位分隔[0] 3" xfId="745"/>
    <cellStyle name="SAPBEXaggItemX" xfId="746"/>
    <cellStyle name="SAPBEXchaText" xfId="747"/>
    <cellStyle name="SAPBEXexcBad7" xfId="748"/>
    <cellStyle name="SAPBEXexcBad8" xfId="749"/>
    <cellStyle name="SAPBEXexcBad9" xfId="750"/>
    <cellStyle name="SAPBEXexcCritical4" xfId="751"/>
    <cellStyle name="SAPBEXexcCritical5" xfId="752"/>
    <cellStyle name="SAPBEXexcGood2" xfId="753"/>
    <cellStyle name="差_三钢厂2012年6月份财务报表" xfId="754"/>
    <cellStyle name="SAPBEXexcGood3" xfId="755"/>
    <cellStyle name="SAPBEXfilterDrill" xfId="756"/>
    <cellStyle name="SAPBEXfilterItem" xfId="757"/>
    <cellStyle name="强调文字颜色 5 2" xfId="758"/>
    <cellStyle name="SAPBEXfilterText" xfId="759"/>
    <cellStyle name="SAPBEXformats" xfId="760"/>
    <cellStyle name="公司标准表 2" xfId="761"/>
    <cellStyle name="SAPBEXheaderItem" xfId="762"/>
    <cellStyle name="SAPBEXheaderText" xfId="763"/>
    <cellStyle name="SAPBEXHLevel0" xfId="764"/>
    <cellStyle name="SAPBEXHLevel0X" xfId="765"/>
    <cellStyle name="SAPBEXHLevel1" xfId="766"/>
    <cellStyle name="SAPBEXHLevel1X" xfId="767"/>
    <cellStyle name="SAPBEXHLevel2" xfId="768"/>
    <cellStyle name="SAPBEXHLevel2X" xfId="769"/>
    <cellStyle name="SAPBEXHLevel3" xfId="770"/>
    <cellStyle name="SAPBEXHLevel3X" xfId="771"/>
    <cellStyle name="SAPBEXresData" xfId="772"/>
    <cellStyle name="SAPBEXresDataEmph" xfId="773"/>
    <cellStyle name="SAPBEXresItem" xfId="774"/>
    <cellStyle name="SAPBEXresItemX" xfId="775"/>
    <cellStyle name="SAPBEXstdData" xfId="776"/>
    <cellStyle name="SAPBEXstdDataEmph" xfId="777"/>
    <cellStyle name="SAPBEXstdItem" xfId="778"/>
    <cellStyle name="SAPBEXstdItemX" xfId="779"/>
    <cellStyle name="SAPBEXtitle" xfId="780"/>
    <cellStyle name="SAPBEXundefined" xfId="781"/>
    <cellStyle name="SHADEDSTORES" xfId="782"/>
    <cellStyle name="SingleLineAcctgn" xfId="783"/>
    <cellStyle name="Special" xfId="784"/>
    <cellStyle name="好_2006年全省财力计算表（中央、决算）" xfId="785"/>
    <cellStyle name="specstores" xfId="786"/>
    <cellStyle name="烹拳_ +Foil &amp; -FOIL &amp; PAPER" xfId="787"/>
    <cellStyle name="sstot" xfId="788"/>
    <cellStyle name="Standard_AREAS" xfId="789"/>
    <cellStyle name="style" xfId="790"/>
    <cellStyle name="常规 18" xfId="791"/>
    <cellStyle name="常规 23" xfId="792"/>
    <cellStyle name="style1" xfId="793"/>
    <cellStyle name="sub" xfId="794"/>
    <cellStyle name="Subtotal" xfId="795"/>
    <cellStyle name="t" xfId="796"/>
    <cellStyle name="好_检验表" xfId="797"/>
    <cellStyle name="t_HVAC Equipment (3)" xfId="798"/>
    <cellStyle name="Temp" xfId="799"/>
    <cellStyle name="Text Indent A" xfId="800"/>
    <cellStyle name="Text Indent B" xfId="801"/>
    <cellStyle name="差_05玉溪" xfId="802"/>
    <cellStyle name="Text Indent C" xfId="803"/>
    <cellStyle name="Thousands" xfId="804"/>
    <cellStyle name="Title" xfId="805"/>
    <cellStyle name="Total" xfId="806"/>
    <cellStyle name="Unprotect" xfId="807"/>
    <cellStyle name="Währung [0]_BS Variances Analysis FY20001" xfId="808"/>
    <cellStyle name="Währung_BS Variances Analysis FY20001" xfId="809"/>
    <cellStyle name="Warning Text" xfId="810"/>
    <cellStyle name="?_guyan" xfId="811"/>
    <cellStyle name="む|靃0]_Revenuesy Lr L" xfId="812"/>
    <cellStyle name="む|靇Revenuenuesy L" xfId="813"/>
    <cellStyle name="强调 2" xfId="814"/>
    <cellStyle name="?_Fem.Pro" xfId="815"/>
    <cellStyle name="籵_laroux" xfId="816"/>
    <cellStyle name="遽_4QURT" xfId="817"/>
    <cellStyle name="煦弇[0]_laroux" xfId="818"/>
    <cellStyle name="煦弇_laroux" xfId="819"/>
    <cellStyle name="弇_laroux" xfId="820"/>
    <cellStyle name="好_财政供养人员" xfId="821"/>
    <cellStyle name="弇煦路[0]_050978" xfId="822"/>
    <cellStyle name="弇煦路_050978" xfId="823"/>
    <cellStyle name="百分比 2 10" xfId="824"/>
    <cellStyle name="百分比 2 2" xfId="825"/>
    <cellStyle name="百分比 2 2 2" xfId="826"/>
    <cellStyle name="百分比 2 3" xfId="827"/>
    <cellStyle name="百分比 2 3 2" xfId="828"/>
    <cellStyle name="百分比 2 4" xfId="829"/>
    <cellStyle name="百分比 2 4 2" xfId="830"/>
    <cellStyle name="百分比 2 5" xfId="831"/>
    <cellStyle name="百分比 2 5 2" xfId="832"/>
    <cellStyle name="百分比 2 6" xfId="833"/>
    <cellStyle name="百分比 2 7" xfId="834"/>
    <cellStyle name="百分比 2 9" xfId="835"/>
    <cellStyle name="适中 2 2" xfId="836"/>
    <cellStyle name="百分比 3" xfId="837"/>
    <cellStyle name="百分比 3 2" xfId="838"/>
    <cellStyle name="百分比 4" xfId="839"/>
    <cellStyle name="百分比 4 2" xfId="840"/>
    <cellStyle name="百分比 4_Book1" xfId="841"/>
    <cellStyle name="百分比 5" xfId="842"/>
    <cellStyle name="百分比 5 2" xfId="843"/>
    <cellStyle name="百分比 6" xfId="844"/>
    <cellStyle name="百分比 6 2" xfId="845"/>
    <cellStyle name="百分比 7" xfId="846"/>
    <cellStyle name="百分比 8" xfId="847"/>
    <cellStyle name="捠壿_Region Orders (2)" xfId="848"/>
    <cellStyle name="閉撰蟈諉" xfId="849"/>
    <cellStyle name="编号" xfId="850"/>
    <cellStyle name="标题 1 2" xfId="851"/>
    <cellStyle name="标题 1 2 2" xfId="852"/>
    <cellStyle name="标题 4 2_棒线材产品销售跟踪表" xfId="853"/>
    <cellStyle name="标题 1 2_棒线材产品销售跟踪表" xfId="854"/>
    <cellStyle name="标题 1 3" xfId="855"/>
    <cellStyle name="标题 2 2 2" xfId="856"/>
    <cellStyle name="差_201312二轧分品种表" xfId="857"/>
    <cellStyle name="标题 2 2_棒线材产品销售跟踪表" xfId="858"/>
    <cellStyle name="标题 2 3" xfId="859"/>
    <cellStyle name="标题 3 2" xfId="860"/>
    <cellStyle name="标题 3 2 2" xfId="861"/>
    <cellStyle name="差_2012年1-6月" xfId="862"/>
    <cellStyle name="标题 3 2_棒线材产品销售跟踪表" xfId="863"/>
    <cellStyle name="标题 3 3" xfId="864"/>
    <cellStyle name="标题 4 2" xfId="865"/>
    <cellStyle name="千位分隔 3" xfId="866"/>
    <cellStyle name="标题 4 2 2" xfId="867"/>
    <cellStyle name="千位分隔 3 2" xfId="868"/>
    <cellStyle name="标题 5" xfId="869"/>
    <cellStyle name="好_第一部分：综合全" xfId="870"/>
    <cellStyle name="标题 5 2" xfId="871"/>
    <cellStyle name="標準_1.中国建行主要会表格式" xfId="872"/>
    <cellStyle name="表标题" xfId="873"/>
    <cellStyle name="部门" xfId="874"/>
    <cellStyle name="差 2" xfId="875"/>
    <cellStyle name="差 2 2" xfId="876"/>
    <cellStyle name="差 2_棒线材产品销售跟踪表" xfId="877"/>
    <cellStyle name="差_~4190974" xfId="878"/>
    <cellStyle name="差_~5676413" xfId="879"/>
    <cellStyle name="差_00省级(打印)" xfId="880"/>
    <cellStyle name="差_00省级(定稿)" xfId="881"/>
    <cellStyle name="差_03昭通" xfId="882"/>
    <cellStyle name="差_0502通海县" xfId="883"/>
    <cellStyle name="差_0605石屏县" xfId="884"/>
    <cellStyle name="常规 76" xfId="885"/>
    <cellStyle name="常规 81" xfId="886"/>
    <cellStyle name="差_1003牟定县" xfId="887"/>
    <cellStyle name="差_1110洱源县" xfId="888"/>
    <cellStyle name="差_11大理" xfId="889"/>
    <cellStyle name="解释性文本 2_棒线材产品销售跟踪表" xfId="890"/>
    <cellStyle name="差_13年预算对比梅钢" xfId="891"/>
    <cellStyle name="差_2、土地面积、人口、粮食产量基本情况" xfId="892"/>
    <cellStyle name="差_2006年分析表" xfId="893"/>
    <cellStyle name="差_2006年全省财力计算表（中央、决算）" xfId="894"/>
    <cellStyle name="差_2006年水利统计指标统计表" xfId="895"/>
    <cellStyle name="差_2006年在职人员情况" xfId="896"/>
    <cellStyle name="差_2007年可用财力" xfId="897"/>
    <cellStyle name="差_2007年人员分部门统计表" xfId="898"/>
    <cellStyle name="差_2007年政法部门业务指标" xfId="899"/>
    <cellStyle name="差_教师绩效工资测算表（离退休按各地上报数测算）2009年1月1日" xfId="900"/>
    <cellStyle name="差_2009年一般性转移支付标准工资" xfId="901"/>
    <cellStyle name="差_2009年一般性转移支付标准工资_~4190974" xfId="902"/>
    <cellStyle name="常规 2 5_Book1" xfId="903"/>
    <cellStyle name="差_2009年一般性转移支付标准工资_地方配套按人均增幅控制8.30xl" xfId="904"/>
    <cellStyle name="差_2009年一般性转移支付标准工资_地方配套按人均增幅控制8.30一般预算平均增幅、人均可用财力平均增幅两次控制、社会治安系数调整、案件数调整xl" xfId="905"/>
    <cellStyle name="强调文字颜色 3 2 2" xfId="906"/>
    <cellStyle name="差_2009年一般性转移支付标准工资_地方配套按人均增幅控制8.31（调整结案率后）xl" xfId="907"/>
    <cellStyle name="差_2009年一般性转移支付标准工资_奖励补助测算5.22测试" xfId="908"/>
    <cellStyle name="差_2009年一般性转移支付标准工资_奖励补助测算5.23新" xfId="909"/>
    <cellStyle name="差_2009年一般性转移支付标准工资_奖励补助测算5.24冯铸" xfId="910"/>
    <cellStyle name="差_2009年一般性转移支付标准工资_奖励补助测算7.23" xfId="911"/>
    <cellStyle name="差_2009年一般性转移支付标准工资_奖励补助测算7.25" xfId="912"/>
    <cellStyle name="差_2009年一般性转移支付标准工资_奖励补助测算7.25 (version 1) (version 1)" xfId="913"/>
    <cellStyle name="差_2016年预测降本" xfId="914"/>
    <cellStyle name="差_530623_2006年县级财政报表附表" xfId="915"/>
    <cellStyle name="差_530629_2006年县级财政报表附表" xfId="916"/>
    <cellStyle name="差_5334_2006年迪庆县级财政报表附表" xfId="917"/>
    <cellStyle name="差_6月中旬(即时)" xfId="918"/>
    <cellStyle name="差_Book1_1" xfId="919"/>
    <cellStyle name="差_M01-2(州市补助收入)" xfId="920"/>
    <cellStyle name="差_M03" xfId="921"/>
    <cellStyle name="差_不用软件计算9.1不考虑经费管理评价xl" xfId="922"/>
    <cellStyle name="差_财务部降本增效2016" xfId="923"/>
    <cellStyle name="差_------财务费用降本分解3.02" xfId="924"/>
    <cellStyle name="差_财政供养人员" xfId="925"/>
    <cellStyle name="差_财政支出对上级的依赖程度" xfId="926"/>
    <cellStyle name="好_能源环保部" xfId="927"/>
    <cellStyle name="差_城建部门" xfId="928"/>
    <cellStyle name="差_地方配套按人均增幅控制8.30xl" xfId="929"/>
    <cellStyle name="差_地方配套按人均增幅控制8.30一般预算平均增幅、人均可用财力平均增幅两次控制、社会治安系数调整、案件数调整xl" xfId="930"/>
    <cellStyle name="差_地方配套按人均增幅控制8.31（调整结案率后）xl" xfId="931"/>
    <cellStyle name="差_第一部分：综合全" xfId="932"/>
    <cellStyle name="差_附件：事业部和子公司预算目标测算结果上报表式" xfId="933"/>
    <cellStyle name="差_铁水成本竞争力反馈表" xfId="934"/>
    <cellStyle name="差_复件 2015年降本增效项目分解表（0130）" xfId="935"/>
    <cellStyle name="差_副本73283696546880457822010-04-29" xfId="936"/>
    <cellStyle name="差_副本73283696546880457822010-04-29 2" xfId="937"/>
    <cellStyle name="差_高中教师人数（教育厅1.6日提供）" xfId="938"/>
    <cellStyle name="差_工作表 在 特钢产线成本计算模型（钢坯）" xfId="939"/>
    <cellStyle name="差_工作表 在 特钢产线成本计算模型（钢坯） 2" xfId="940"/>
    <cellStyle name="差_工作表 在 特钢产线成本计算模型（钢坯）_棒线材产品销售跟踪表" xfId="941"/>
    <cellStyle name="差_关联交易格式20130710(上半年）" xfId="942"/>
    <cellStyle name="差_汇总" xfId="943"/>
    <cellStyle name="差_汇总-县级财政报表附表" xfId="944"/>
    <cellStyle name="差_基础数据分析" xfId="945"/>
    <cellStyle name="差_检验表" xfId="946"/>
    <cellStyle name="差_检验表（调整后）" xfId="947"/>
    <cellStyle name="差_奖励补助测算5.22测试" xfId="948"/>
    <cellStyle name="差_奖励补助测算5.23新" xfId="949"/>
    <cellStyle name="强调文字颜色 2 2_棒线材产品销售跟踪表" xfId="950"/>
    <cellStyle name="日期" xfId="951"/>
    <cellStyle name="差_奖励补助测算5.24冯铸" xfId="952"/>
    <cellStyle name="差_奖励补助测算7.23" xfId="953"/>
    <cellStyle name="差_奖励补助测算7.25" xfId="954"/>
    <cellStyle name="差_奖励补助测算7.25 (version 1) (version 1)" xfId="955"/>
    <cellStyle name="差_教育厅提供义务教育及高中教师人数（2009年1月6日）" xfId="956"/>
    <cellStyle name="差_历年教师人数" xfId="957"/>
    <cellStyle name="差_丽江汇总" xfId="958"/>
    <cellStyle name="差_炼钢厂" xfId="959"/>
    <cellStyle name="差_炼轧厂" xfId="960"/>
    <cellStyle name="差_能源环保部" xfId="961"/>
    <cellStyle name="差_能源环保部能源与环保降本增效措施(0209)" xfId="962"/>
    <cellStyle name="差_能源环保部能源与环保降本增效措施(0209)_设备管理部" xfId="963"/>
    <cellStyle name="常规 3 2 2 3" xfId="964"/>
    <cellStyle name="差_热电14年本月降本增效分析" xfId="965"/>
    <cellStyle name="差_三季度－表二" xfId="966"/>
    <cellStyle name="差_设备管理部" xfId="967"/>
    <cellStyle name="差_特钢事业部轧钢2016年降本项目表" xfId="968"/>
    <cellStyle name="差_卫生部门" xfId="969"/>
    <cellStyle name="链接单元格 2 2" xfId="970"/>
    <cellStyle name="差_文体广播部门" xfId="971"/>
    <cellStyle name="差_下半年禁毒办案经费分配2544.3万元" xfId="972"/>
    <cellStyle name="差_下半年禁吸戒毒经费1000万元" xfId="973"/>
    <cellStyle name="差_县级公安机关公用经费标准奖励测算方案（定稿）" xfId="974"/>
    <cellStyle name="差_县级基础数据" xfId="975"/>
    <cellStyle name="差_云南农村义务教育统计表" xfId="976"/>
    <cellStyle name="差_云南省2008年中小学教师人数统计表" xfId="977"/>
    <cellStyle name="差_云南省2008年转移支付测算——州市本级考核部分及政策性测算" xfId="978"/>
    <cellStyle name="差_指标四" xfId="979"/>
    <cellStyle name="差_指标五" xfId="980"/>
    <cellStyle name="好_奖励补助测算5.23新" xfId="981"/>
    <cellStyle name="差_制造管理部" xfId="982"/>
    <cellStyle name="常规 10 2" xfId="983"/>
    <cellStyle name="好_M01-2(州市补助收入)" xfId="984"/>
    <cellStyle name="常规 10_特钢事业部轧钢2016年降本项目表" xfId="985"/>
    <cellStyle name="常规 100" xfId="986"/>
    <cellStyle name="常规 4 2 3" xfId="987"/>
    <cellStyle name="常规 101" xfId="988"/>
    <cellStyle name="常规 102" xfId="989"/>
    <cellStyle name="常规 103" xfId="990"/>
    <cellStyle name="常规 104" xfId="991"/>
    <cellStyle name="常规 105" xfId="992"/>
    <cellStyle name="常规 110" xfId="993"/>
    <cellStyle name="常规 106" xfId="994"/>
    <cellStyle name="常规 111" xfId="995"/>
    <cellStyle name="常规 108" xfId="996"/>
    <cellStyle name="常规 113" xfId="997"/>
    <cellStyle name="检查单元格 2 2" xfId="998"/>
    <cellStyle name="常规 109" xfId="999"/>
    <cellStyle name="常规 114" xfId="1000"/>
    <cellStyle name="常规 11" xfId="1001"/>
    <cellStyle name="常规 11 2" xfId="1002"/>
    <cellStyle name="常规 115" xfId="1003"/>
    <cellStyle name="常规 120" xfId="1004"/>
    <cellStyle name="常规 116" xfId="1005"/>
    <cellStyle name="常规 121" xfId="1006"/>
    <cellStyle name="常规 5_13年费用预算-五稿" xfId="1007"/>
    <cellStyle name="常规 117" xfId="1008"/>
    <cellStyle name="常规 122" xfId="1009"/>
    <cellStyle name="常规 118" xfId="1010"/>
    <cellStyle name="常规 123" xfId="1011"/>
    <cellStyle name="常规 119" xfId="1012"/>
    <cellStyle name="常规 124" xfId="1013"/>
    <cellStyle name="常规 125" xfId="1014"/>
    <cellStyle name="常规 130" xfId="1015"/>
    <cellStyle name="常规 126" xfId="1016"/>
    <cellStyle name="常规 131" xfId="1017"/>
    <cellStyle name="常规 127" xfId="1018"/>
    <cellStyle name="常规 132" xfId="1019"/>
    <cellStyle name="常规 128" xfId="1020"/>
    <cellStyle name="常规 133" xfId="1021"/>
    <cellStyle name="常规 129" xfId="1022"/>
    <cellStyle name="常规 134" xfId="1023"/>
    <cellStyle name="常规 13" xfId="1024"/>
    <cellStyle name="常规 135" xfId="1025"/>
    <cellStyle name="常规 140" xfId="1026"/>
    <cellStyle name="常规 136" xfId="1027"/>
    <cellStyle name="常规 141" xfId="1028"/>
    <cellStyle name="常规 137" xfId="1029"/>
    <cellStyle name="常规 142" xfId="1030"/>
    <cellStyle name="常规 5 2" xfId="1031"/>
    <cellStyle name="汇总 2_棒线材产品销售跟踪表" xfId="1032"/>
    <cellStyle name="常规 138" xfId="1033"/>
    <cellStyle name="常规 143" xfId="1034"/>
    <cellStyle name="常规 139" xfId="1035"/>
    <cellStyle name="常规 144" xfId="1036"/>
    <cellStyle name="常规 4 3 2" xfId="1037"/>
    <cellStyle name="常规 14" xfId="1038"/>
    <cellStyle name="常规 145" xfId="1039"/>
    <cellStyle name="常规 150" xfId="1040"/>
    <cellStyle name="常规 146" xfId="1041"/>
    <cellStyle name="常规 151" xfId="1042"/>
    <cellStyle name="常规 147" xfId="1043"/>
    <cellStyle name="常规 152" xfId="1044"/>
    <cellStyle name="常规 148" xfId="1045"/>
    <cellStyle name="常规 153" xfId="1046"/>
    <cellStyle name="常规 15" xfId="1047"/>
    <cellStyle name="常规 20" xfId="1048"/>
    <cellStyle name="常规 155" xfId="1049"/>
    <cellStyle name="常规 160" xfId="1050"/>
    <cellStyle name="常规 158" xfId="1051"/>
    <cellStyle name="常规 163" xfId="1052"/>
    <cellStyle name="常规 159" xfId="1053"/>
    <cellStyle name="常规 164" xfId="1054"/>
    <cellStyle name="常规 16" xfId="1055"/>
    <cellStyle name="常规 21" xfId="1056"/>
    <cellStyle name="常规 19" xfId="1057"/>
    <cellStyle name="常规 24" xfId="1058"/>
    <cellStyle name="常规 2" xfId="1059"/>
    <cellStyle name="常规 2 10" xfId="1060"/>
    <cellStyle name="强调文字颜色 3 3" xfId="1061"/>
    <cellStyle name="常规 2 11" xfId="1062"/>
    <cellStyle name="常规 2 2" xfId="1063"/>
    <cellStyle name="常规 2 2 2" xfId="1064"/>
    <cellStyle name="常规 2 2 3 2" xfId="1065"/>
    <cellStyle name="常规 2 2_1511月铁钢材成本报表" xfId="1066"/>
    <cellStyle name="常规 2 3" xfId="1067"/>
    <cellStyle name="常规 2 3 2" xfId="1068"/>
    <cellStyle name="常规 2 3_2018年火车局车误时费日记录表表" xfId="1069"/>
    <cellStyle name="常规 2 4 2" xfId="1070"/>
    <cellStyle name="常规 2 4_Book1" xfId="1071"/>
    <cellStyle name="常规 2 5" xfId="1072"/>
    <cellStyle name="常规 2 5 2" xfId="1073"/>
    <cellStyle name="常规 2 6" xfId="1074"/>
    <cellStyle name="常规 2 7" xfId="1075"/>
    <cellStyle name="常规 2 8" xfId="1076"/>
    <cellStyle name="输入 2" xfId="1077"/>
    <cellStyle name="常规 2 9" xfId="1078"/>
    <cellStyle name="输入 3" xfId="1079"/>
    <cellStyle name="常规 2_2018年火车局车误时费日记录表表" xfId="1080"/>
    <cellStyle name="常规 25" xfId="1081"/>
    <cellStyle name="常规 30" xfId="1082"/>
    <cellStyle name="常规 26" xfId="1083"/>
    <cellStyle name="常规 31" xfId="1084"/>
    <cellStyle name="常规 27" xfId="1085"/>
    <cellStyle name="常规 32" xfId="1086"/>
    <cellStyle name="常规 28" xfId="1087"/>
    <cellStyle name="常规 33" xfId="1088"/>
    <cellStyle name="常规 29" xfId="1089"/>
    <cellStyle name="常规 34" xfId="1090"/>
    <cellStyle name="常规 3" xfId="1091"/>
    <cellStyle name="常规 3 2" xfId="1092"/>
    <cellStyle name="常规 3 2 2" xfId="1093"/>
    <cellStyle name="常规 3 2 2 2" xfId="1094"/>
    <cellStyle name="常规 3 2 2 2 2" xfId="1095"/>
    <cellStyle name="常规 3 3" xfId="1096"/>
    <cellStyle name="常规 3_13年费用预算-五稿" xfId="1097"/>
    <cellStyle name="常规 35" xfId="1098"/>
    <cellStyle name="常规 40" xfId="1099"/>
    <cellStyle name="常规 36" xfId="1100"/>
    <cellStyle name="常规 41" xfId="1101"/>
    <cellStyle name="常规 37" xfId="1102"/>
    <cellStyle name="常规 42" xfId="1103"/>
    <cellStyle name="常规 4 2" xfId="1104"/>
    <cellStyle name="常规 4 2 2" xfId="1105"/>
    <cellStyle name="常规 4 4" xfId="1106"/>
    <cellStyle name="常规 4 3" xfId="1107"/>
    <cellStyle name="常规 4 4 2" xfId="1108"/>
    <cellStyle name="常规 4_13年费用预算-五稿" xfId="1109"/>
    <cellStyle name="常规 69" xfId="1110"/>
    <cellStyle name="常规 74" xfId="1111"/>
    <cellStyle name="常规 45" xfId="1112"/>
    <cellStyle name="常规 50" xfId="1113"/>
    <cellStyle name="常规 46" xfId="1114"/>
    <cellStyle name="常规 51" xfId="1115"/>
    <cellStyle name="常规 47" xfId="1116"/>
    <cellStyle name="常规 52" xfId="1117"/>
    <cellStyle name="常规 48" xfId="1118"/>
    <cellStyle name="常规 53" xfId="1119"/>
    <cellStyle name="常规 49" xfId="1120"/>
    <cellStyle name="常规 54" xfId="1121"/>
    <cellStyle name="常规 5" xfId="1122"/>
    <cellStyle name="常规 55" xfId="1123"/>
    <cellStyle name="常规 60" xfId="1124"/>
    <cellStyle name="常规 56" xfId="1125"/>
    <cellStyle name="常规 61" xfId="1126"/>
    <cellStyle name="常规 57" xfId="1127"/>
    <cellStyle name="常规 62" xfId="1128"/>
    <cellStyle name="常规 58" xfId="1129"/>
    <cellStyle name="常规 63" xfId="1130"/>
    <cellStyle name="常规 59" xfId="1131"/>
    <cellStyle name="常规 64" xfId="1132"/>
    <cellStyle name="常规 6" xfId="1133"/>
    <cellStyle name="常规 6 2" xfId="1134"/>
    <cellStyle name="常规 66" xfId="1135"/>
    <cellStyle name="常规 71" xfId="1136"/>
    <cellStyle name="常规 68" xfId="1137"/>
    <cellStyle name="常规 73" xfId="1138"/>
    <cellStyle name="常规 7" xfId="1139"/>
    <cellStyle name="常规 7 2" xfId="1140"/>
    <cellStyle name="常规 75" xfId="1141"/>
    <cellStyle name="常规 80" xfId="1142"/>
    <cellStyle name="常规 78" xfId="1143"/>
    <cellStyle name="常规 83" xfId="1144"/>
    <cellStyle name="常规 79" xfId="1145"/>
    <cellStyle name="常规 84" xfId="1146"/>
    <cellStyle name="常规 8" xfId="1147"/>
    <cellStyle name="常规 8 2" xfId="1148"/>
    <cellStyle name="常规 8_2018年火车局车误时费日记录表表" xfId="1149"/>
    <cellStyle name="常规 86" xfId="1150"/>
    <cellStyle name="常规 91" xfId="1151"/>
    <cellStyle name="常规 87" xfId="1152"/>
    <cellStyle name="常规 92" xfId="1153"/>
    <cellStyle name="常规 88" xfId="1154"/>
    <cellStyle name="常规 93" xfId="1155"/>
    <cellStyle name="常规 89" xfId="1156"/>
    <cellStyle name="常规 94" xfId="1157"/>
    <cellStyle name="常规 9" xfId="1158"/>
    <cellStyle name="常规 9 3" xfId="1159"/>
    <cellStyle name="常规 9_13年费用预算-五稿" xfId="1160"/>
    <cellStyle name="常规 95" xfId="1161"/>
    <cellStyle name="常规 97" xfId="1162"/>
    <cellStyle name="常规 98" xfId="1163"/>
    <cellStyle name="常规 99" xfId="1164"/>
    <cellStyle name="超级链接" xfId="1165"/>
    <cellStyle name="超链接 2" xfId="1166"/>
    <cellStyle name="超链接 3" xfId="1167"/>
    <cellStyle name="好_13年预算对比梅钢" xfId="1168"/>
    <cellStyle name="都寞_050978" xfId="1169"/>
    <cellStyle name="分级显示列_1_Book1" xfId="1170"/>
    <cellStyle name="公司标准表" xfId="1171"/>
    <cellStyle name="好 2 2" xfId="1172"/>
    <cellStyle name="好 2_棒线材产品销售跟踪表" xfId="1173"/>
    <cellStyle name="好 3" xfId="1174"/>
    <cellStyle name="好_~4190974" xfId="1175"/>
    <cellStyle name="好_~5676413" xfId="1176"/>
    <cellStyle name="好_高中教师人数（教育厅1.6日提供）" xfId="1177"/>
    <cellStyle name="好_00省级(定稿)" xfId="1178"/>
    <cellStyle name="好_03昭通" xfId="1179"/>
    <cellStyle name="好_0502通海县" xfId="1180"/>
    <cellStyle name="好_05玉溪" xfId="1181"/>
    <cellStyle name="好_0605石屏县" xfId="1182"/>
    <cellStyle name="好_1003牟定县" xfId="1183"/>
    <cellStyle name="好_1110洱源县" xfId="1184"/>
    <cellStyle name="好_11大理" xfId="1185"/>
    <cellStyle name="好_2、土地面积、人口、粮食产量基本情况" xfId="1186"/>
    <cellStyle name="好_2006年基础数据" xfId="1187"/>
    <cellStyle name="好_2006年水利统计指标统计表" xfId="1188"/>
    <cellStyle name="好_2006年在职人员情况" xfId="1189"/>
    <cellStyle name="好_2007年检察院案件数" xfId="1190"/>
    <cellStyle name="好_2007年可用财力" xfId="1191"/>
    <cellStyle name="好_2007年人员分部门统计表" xfId="1192"/>
    <cellStyle name="好_2007年政法部门业务指标" xfId="1193"/>
    <cellStyle name="好_2008年县级公安保障标准落实奖励经费分配测算" xfId="1194"/>
    <cellStyle name="好_2008云南省分县市中小学教职工统计表（教育厅提供）" xfId="1195"/>
    <cellStyle name="好_2009年一般性转移支付标准工资" xfId="1196"/>
    <cellStyle name="好_2009年一般性转移支付标准工资_~5676413" xfId="1197"/>
    <cellStyle name="好_2009年一般性转移支付标准工资_地方配套按人均增幅控制8.30xl" xfId="1198"/>
    <cellStyle name="好_2009年一般性转移支付标准工资_奖励补助测算5.22测试" xfId="1199"/>
    <cellStyle name="好_2009年一般性转移支付标准工资_奖励补助测算5.23新" xfId="1200"/>
    <cellStyle name="好_2009年一般性转移支付标准工资_奖励补助测算5.24冯铸" xfId="1201"/>
    <cellStyle name="好_2009年一般性转移支付标准工资_奖励补助测算7.23" xfId="1202"/>
    <cellStyle name="好_2009年一般性转移支付标准工资_奖励补助测算7.25" xfId="1203"/>
    <cellStyle name="好_2009年一般性转移支付标准工资_奖励补助测算7.25 (version 1) (version 1)" xfId="1204"/>
    <cellStyle name="好_2012年1-6月" xfId="1205"/>
    <cellStyle name="好_2016能源环保部降本项目v6" xfId="1206"/>
    <cellStyle name="好_2016年预测降本" xfId="1207"/>
    <cellStyle name="好_530623_2006年县级财政报表附表" xfId="1208"/>
    <cellStyle name="好_530629_2006年县级财政报表附表" xfId="1209"/>
    <cellStyle name="好_5334_2006年迪庆县级财政报表附表" xfId="1210"/>
    <cellStyle name="好_6月中旬(即时)" xfId="1211"/>
    <cellStyle name="好_Book1" xfId="1212"/>
    <cellStyle name="好_Book1_1" xfId="1213"/>
    <cellStyle name="好_Book1_2" xfId="1214"/>
    <cellStyle name="好_Book2" xfId="1215"/>
    <cellStyle name="强调文字颜色 6 2" xfId="1216"/>
    <cellStyle name="好_M03" xfId="1217"/>
    <cellStyle name="好_不用软件计算9.1不考虑经费管理评价xl" xfId="1218"/>
    <cellStyle name="好_财务部降本增效2016" xfId="1219"/>
    <cellStyle name="好_------财务费用降本分解3.02" xfId="1220"/>
    <cellStyle name="好_财政支出对上级的依赖程度" xfId="1221"/>
    <cellStyle name="好_城建部门" xfId="1222"/>
    <cellStyle name="好_地方配套按人均增幅控制8.30xl" xfId="1223"/>
    <cellStyle name="好_地方配套按人均增幅控制8.30一般预算平均增幅、人均可用财力平均增幅两次控制、社会治安系数调整、案件数调整xl" xfId="1224"/>
    <cellStyle name="好_第五部分(才淼、饶永宏）" xfId="1225"/>
    <cellStyle name="好_附件：事业部和子公司预算目标测算结果上报表式" xfId="1226"/>
    <cellStyle name="好_复件 2015年降本增效项目分解表（0130）" xfId="1227"/>
    <cellStyle name="好_复件 2015年降本增效项目分解表（0130）_设备管理部" xfId="1228"/>
    <cellStyle name="好_副本73283696546880457822010-04-29" xfId="1229"/>
    <cellStyle name="好_副本73283696546880457822010-04-29 2" xfId="1230"/>
    <cellStyle name="好_工作表 在 特钢产线成本计算模型（钢坯）" xfId="1231"/>
    <cellStyle name="好_工作表 在 特钢产线成本计算模型（钢坯） 2" xfId="1232"/>
    <cellStyle name="好_工作表 在 特钢产线成本计算模型（钢坯） 2_棒线材产品销售跟踪表" xfId="1233"/>
    <cellStyle name="好_工作表 在 特钢产线成本计算模型（钢坯）_棒线材产品销售跟踪表" xfId="1234"/>
    <cellStyle name="好_汇总" xfId="1235"/>
    <cellStyle name="好_汇总-县级财政报表附表" xfId="1236"/>
    <cellStyle name="好_基础数据分析" xfId="1237"/>
    <cellStyle name="好_检验表（调整后）" xfId="1238"/>
    <cellStyle name="好_奖励补助测算5.22测试" xfId="1239"/>
    <cellStyle name="好_奖励补助测算5.24冯铸" xfId="1240"/>
    <cellStyle name="好_奖励补助测算7.25" xfId="1241"/>
    <cellStyle name="好_教师绩效工资测算表（离退休按各地上报数测算）2009年1月1日" xfId="1242"/>
    <cellStyle name="好_教育厅提供义务教育及高中教师人数（2009年1月6日）" xfId="1243"/>
    <cellStyle name="好_丽江汇总" xfId="1244"/>
    <cellStyle name="好_炼钢厂" xfId="1245"/>
    <cellStyle name="好_炼轧厂" xfId="1246"/>
    <cellStyle name="好_能源环保部能源与环保降本增效措施(0209)" xfId="1247"/>
    <cellStyle name="好_能源环保部能源与环保降本增效措施(0209)_设备管理部" xfId="1248"/>
    <cellStyle name="好_热电14年本月降本增效分析" xfId="1249"/>
    <cellStyle name="好_三钢厂2012年6月份财务报表" xfId="1250"/>
    <cellStyle name="好_三钢厂2012年7月份财务报表" xfId="1251"/>
    <cellStyle name="好_三季度－表二" xfId="1252"/>
    <cellStyle name="好_特钢事业部轧钢2016年降本项目表" xfId="1253"/>
    <cellStyle name="好_铁水成本竞争力反馈表" xfId="1254"/>
    <cellStyle name="好_卫生部门" xfId="1255"/>
    <cellStyle name="好_文体广播部门" xfId="1256"/>
    <cellStyle name="好_物流部" xfId="1257"/>
    <cellStyle name="好_下半年禁吸戒毒经费1000万元" xfId="1258"/>
    <cellStyle name="好_县级公安机关公用经费标准奖励测算方案（定稿）" xfId="1259"/>
    <cellStyle name="好_县级基础数据" xfId="1260"/>
    <cellStyle name="好_业务工作量指标" xfId="1261"/>
    <cellStyle name="好_义务教育阶段教职工人数（教育厅提供最终）" xfId="1262"/>
    <cellStyle name="好_云南农村义务教育统计表" xfId="1263"/>
    <cellStyle name="好_云南省2008年中小学教师人数统计表" xfId="1264"/>
    <cellStyle name="好_云南省2008年中小学教职工情况（教育厅提供20090101加工整理）" xfId="1265"/>
    <cellStyle name="好_云南省2008年转移支付测算——州市本级考核部分及政策性测算" xfId="1266"/>
    <cellStyle name="好_指标四" xfId="1267"/>
    <cellStyle name="好_指标五" xfId="1268"/>
    <cellStyle name="后继超级链接" xfId="1269"/>
    <cellStyle name="后继超链接" xfId="1270"/>
    <cellStyle name="汇总 2" xfId="1271"/>
    <cellStyle name="汇总 2 2" xfId="1272"/>
    <cellStyle name="汇总 3" xfId="1273"/>
    <cellStyle name="貨幣 [0]_Book3 圖表 1" xfId="1274"/>
    <cellStyle name="貨幣_Book3 圖表 1" xfId="1275"/>
    <cellStyle name="计算 2 2" xfId="1276"/>
    <cellStyle name="计算 2_棒线材产品销售跟踪表" xfId="1277"/>
    <cellStyle name="检查单元格 2" xfId="1278"/>
    <cellStyle name="检查单元格 2_棒线材产品销售跟踪表" xfId="1279"/>
    <cellStyle name="检查单元格 3" xfId="1280"/>
    <cellStyle name="解释性文本 2" xfId="1281"/>
    <cellStyle name="解释性文本 2 2" xfId="1282"/>
    <cellStyle name="解释性文本 3" xfId="1283"/>
    <cellStyle name="借出原因" xfId="1284"/>
    <cellStyle name="警告文本 2 2" xfId="1285"/>
    <cellStyle name="警告文本 2_棒线材产品销售跟踪表" xfId="1286"/>
    <cellStyle name="链接单元格 2" xfId="1287"/>
    <cellStyle name="链接单元格 2_棒线材产品销售跟踪表" xfId="1288"/>
    <cellStyle name="链接单元格 3" xfId="1289"/>
    <cellStyle name="寥碟徽_95" xfId="1290"/>
    <cellStyle name="霓付 [0]_ +Foil &amp; -FOIL &amp; PAPER" xfId="1291"/>
    <cellStyle name="霓付_ +Foil &amp; -FOIL &amp; PAPER" xfId="1292"/>
    <cellStyle name="烹拳 [0]_ +Foil &amp; -FOIL &amp; PAPER" xfId="1293"/>
    <cellStyle name="千分比" xfId="1294"/>
    <cellStyle name="千分位[0]_ 白土" xfId="1295"/>
    <cellStyle name="千分位_ 白土" xfId="1296"/>
    <cellStyle name="千位[0]_ 方正PC" xfId="1297"/>
    <cellStyle name="千位_ 方正PC" xfId="1298"/>
    <cellStyle name="千位分隔 2" xfId="1299"/>
    <cellStyle name="千位分隔 2 2" xfId="1300"/>
    <cellStyle name="千位分隔 2 3" xfId="1301"/>
    <cellStyle name="千位分隔 5" xfId="1302"/>
    <cellStyle name="千位分隔 6" xfId="1303"/>
    <cellStyle name="千位分隔 7" xfId="1304"/>
    <cellStyle name="千位分隔[0] 2" xfId="1305"/>
    <cellStyle name="强调文字颜色 1 2" xfId="1306"/>
    <cellStyle name="强调文字颜色 1 2 2" xfId="1307"/>
    <cellStyle name="强调文字颜色 1 2_棒线材产品销售跟踪表" xfId="1308"/>
    <cellStyle name="强调文字颜色 1 3" xfId="1309"/>
    <cellStyle name="强调文字颜色 2 2" xfId="1310"/>
    <cellStyle name="强调文字颜色 2 3" xfId="1311"/>
    <cellStyle name="强调文字颜色 3 2" xfId="1312"/>
    <cellStyle name="强调文字颜色 3 2_棒线材产品销售跟踪表" xfId="1313"/>
    <cellStyle name="强调文字颜色 4 2 2" xfId="1314"/>
    <cellStyle name="强调文字颜色 4 2_棒线材产品销售跟踪表" xfId="1315"/>
    <cellStyle name="强调文字颜色 5 3" xfId="1316"/>
    <cellStyle name="强调文字颜色 6 2 2" xfId="1317"/>
    <cellStyle name="强调文字颜色 6 2_棒线材产品销售跟踪表" xfId="1318"/>
    <cellStyle name="强调文字颜色 6 3" xfId="1319"/>
    <cellStyle name="鱔?_95" xfId="1320"/>
    <cellStyle name="鱔_95" xfId="1321"/>
    <cellStyle name="商品名称" xfId="1322"/>
    <cellStyle name="适中 2" xfId="1323"/>
    <cellStyle name="适中 2_棒线材产品销售跟踪表" xfId="1324"/>
    <cellStyle name="输出 2 2" xfId="1325"/>
    <cellStyle name="输出 2_棒线材产品销售跟踪表" xfId="1326"/>
    <cellStyle name="输出 3" xfId="1327"/>
    <cellStyle name="输入 2 2" xfId="1328"/>
    <cellStyle name="输入 2_棒线材产品销售跟踪表" xfId="1329"/>
    <cellStyle name="数量" xfId="1330"/>
    <cellStyle name="数字" xfId="1331"/>
    <cellStyle name="巍葆 [0]_95" xfId="1332"/>
    <cellStyle name="巍葆_95" xfId="1333"/>
    <cellStyle name="未定义" xfId="1334"/>
    <cellStyle name="小数" xfId="1335"/>
    <cellStyle name="样式 1 2" xfId="1336"/>
    <cellStyle name="样式 1_1511月铁钢材成本报表" xfId="1337"/>
    <cellStyle name="一般_05b" xfId="1338"/>
    <cellStyle name="億啟[0]_050978" xfId="1339"/>
    <cellStyle name="億啟_050978" xfId="1340"/>
    <cellStyle name="昗弨_FWBS1100" xfId="1341"/>
    <cellStyle name="寘嬫愗傝 [0.00]_Region Orders (2)" xfId="1342"/>
    <cellStyle name="寘嬫愗傝_Region Orders (2)" xfId="1343"/>
    <cellStyle name="注释 2" xfId="1344"/>
    <cellStyle name="注释 2 2" xfId="1345"/>
    <cellStyle name="注释 3" xfId="1346"/>
    <cellStyle name="綴樟閉撰蟈諉" xfId="1347"/>
    <cellStyle name="资产" xfId="1348"/>
    <cellStyle name="콤마 [0]_BOILER-CO1" xfId="1349"/>
    <cellStyle name="통화 [0]_BOILER-CO1" xfId="1350"/>
    <cellStyle name="표준_0N-HANDLING " xfId="1351"/>
  </cellStyles>
  <dxfs count="3">
    <dxf>
      <font>
        <b val="1"/>
        <i val="0"/>
      </font>
      <fill>
        <patternFill patternType="solid">
          <fgColor indexed="10"/>
          <bgColor indexed="45"/>
        </patternFill>
      </fill>
    </dxf>
    <dxf>
      <font>
        <b val="1"/>
        <i val="0"/>
      </font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Z21"/>
  <sheetViews>
    <sheetView tabSelected="1" topLeftCell="D1" workbookViewId="0">
      <selection activeCell="Y2" sqref="Y2:Z2"/>
    </sheetView>
  </sheetViews>
  <sheetFormatPr defaultColWidth="9" defaultRowHeight="13.5"/>
  <cols>
    <col min="1" max="1" width="7.25" customWidth="1"/>
    <col min="2" max="2" width="6.25" customWidth="1"/>
    <col min="3" max="3" width="14.25" customWidth="1"/>
    <col min="4" max="4" width="9.125" customWidth="1"/>
    <col min="5" max="5" width="6.75" customWidth="1"/>
    <col min="6" max="6" width="8.5" customWidth="1"/>
    <col min="7" max="7" width="7.75" style="3" customWidth="1"/>
    <col min="8" max="8" width="14.375" customWidth="1"/>
    <col min="9" max="9" width="14.25" customWidth="1"/>
    <col min="10" max="10" width="9" customWidth="1"/>
    <col min="11" max="11" width="16.5" customWidth="1"/>
    <col min="12" max="12" width="7.625" style="3" customWidth="1"/>
    <col min="13" max="13" width="8.375" customWidth="1"/>
    <col min="14" max="14" width="12.75" customWidth="1"/>
    <col min="15" max="15" width="6.625" customWidth="1"/>
    <col min="16" max="16" width="7.5" customWidth="1"/>
    <col min="17" max="17" width="6.625" customWidth="1"/>
    <col min="18" max="18" width="8.375" customWidth="1"/>
    <col min="19" max="20" width="6.625" customWidth="1"/>
    <col min="21" max="21" width="7.625" customWidth="1"/>
    <col min="22" max="22" width="7.25" customWidth="1"/>
    <col min="23" max="23" width="8.5" style="4" customWidth="1"/>
    <col min="24" max="24" width="12.125" customWidth="1"/>
    <col min="25" max="25" width="14.125" customWidth="1"/>
    <col min="26" max="26" width="6.375" customWidth="1"/>
    <col min="257" max="257" width="7.25" customWidth="1"/>
    <col min="258" max="258" width="6.25" customWidth="1"/>
    <col min="259" max="259" width="14.25" customWidth="1"/>
    <col min="260" max="262" width="6.625" customWidth="1"/>
    <col min="263" max="263" width="7.625" customWidth="1"/>
    <col min="264" max="265" width="6.625" customWidth="1"/>
    <col min="266" max="266" width="7.125" customWidth="1"/>
    <col min="267" max="267" width="7" customWidth="1"/>
    <col min="268" max="268" width="7.625" customWidth="1"/>
    <col min="269" max="271" width="6.625" customWidth="1"/>
    <col min="272" max="272" width="7.5" customWidth="1"/>
    <col min="273" max="273" width="6.625" customWidth="1"/>
    <col min="274" max="274" width="8.375" customWidth="1"/>
    <col min="275" max="276" width="6.625" customWidth="1"/>
    <col min="277" max="277" width="7.625" customWidth="1"/>
    <col min="278" max="278" width="7.25" customWidth="1"/>
    <col min="279" max="279" width="8.5" customWidth="1"/>
    <col min="280" max="281" width="6.625" customWidth="1"/>
    <col min="282" max="282" width="10.625" customWidth="1"/>
    <col min="513" max="513" width="7.25" customWidth="1"/>
    <col min="514" max="514" width="6.25" customWidth="1"/>
    <col min="515" max="515" width="14.25" customWidth="1"/>
    <col min="516" max="518" width="6.625" customWidth="1"/>
    <col min="519" max="519" width="7.625" customWidth="1"/>
    <col min="520" max="521" width="6.625" customWidth="1"/>
    <col min="522" max="522" width="7.125" customWidth="1"/>
    <col min="523" max="523" width="7" customWidth="1"/>
    <col min="524" max="524" width="7.625" customWidth="1"/>
    <col min="525" max="527" width="6.625" customWidth="1"/>
    <col min="528" max="528" width="7.5" customWidth="1"/>
    <col min="529" max="529" width="6.625" customWidth="1"/>
    <col min="530" max="530" width="8.375" customWidth="1"/>
    <col min="531" max="532" width="6.625" customWidth="1"/>
    <col min="533" max="533" width="7.625" customWidth="1"/>
    <col min="534" max="534" width="7.25" customWidth="1"/>
    <col min="535" max="535" width="8.5" customWidth="1"/>
    <col min="536" max="537" width="6.625" customWidth="1"/>
    <col min="538" max="538" width="10.625" customWidth="1"/>
    <col min="769" max="769" width="7.25" customWidth="1"/>
    <col min="770" max="770" width="6.25" customWidth="1"/>
    <col min="771" max="771" width="14.25" customWidth="1"/>
    <col min="772" max="774" width="6.625" customWidth="1"/>
    <col min="775" max="775" width="7.625" customWidth="1"/>
    <col min="776" max="777" width="6.625" customWidth="1"/>
    <col min="778" max="778" width="7.125" customWidth="1"/>
    <col min="779" max="779" width="7" customWidth="1"/>
    <col min="780" max="780" width="7.625" customWidth="1"/>
    <col min="781" max="783" width="6.625" customWidth="1"/>
    <col min="784" max="784" width="7.5" customWidth="1"/>
    <col min="785" max="785" width="6.625" customWidth="1"/>
    <col min="786" max="786" width="8.375" customWidth="1"/>
    <col min="787" max="788" width="6.625" customWidth="1"/>
    <col min="789" max="789" width="7.625" customWidth="1"/>
    <col min="790" max="790" width="7.25" customWidth="1"/>
    <col min="791" max="791" width="8.5" customWidth="1"/>
    <col min="792" max="793" width="6.625" customWidth="1"/>
    <col min="794" max="794" width="10.625" customWidth="1"/>
    <col min="1025" max="1025" width="7.25" customWidth="1"/>
    <col min="1026" max="1026" width="6.25" customWidth="1"/>
    <col min="1027" max="1027" width="14.25" customWidth="1"/>
    <col min="1028" max="1030" width="6.625" customWidth="1"/>
    <col min="1031" max="1031" width="7.625" customWidth="1"/>
    <col min="1032" max="1033" width="6.625" customWidth="1"/>
    <col min="1034" max="1034" width="7.125" customWidth="1"/>
    <col min="1035" max="1035" width="7" customWidth="1"/>
    <col min="1036" max="1036" width="7.625" customWidth="1"/>
    <col min="1037" max="1039" width="6.625" customWidth="1"/>
    <col min="1040" max="1040" width="7.5" customWidth="1"/>
    <col min="1041" max="1041" width="6.625" customWidth="1"/>
    <col min="1042" max="1042" width="8.375" customWidth="1"/>
    <col min="1043" max="1044" width="6.625" customWidth="1"/>
    <col min="1045" max="1045" width="7.625" customWidth="1"/>
    <col min="1046" max="1046" width="7.25" customWidth="1"/>
    <col min="1047" max="1047" width="8.5" customWidth="1"/>
    <col min="1048" max="1049" width="6.625" customWidth="1"/>
    <col min="1050" max="1050" width="10.625" customWidth="1"/>
    <col min="1281" max="1281" width="7.25" customWidth="1"/>
    <col min="1282" max="1282" width="6.25" customWidth="1"/>
    <col min="1283" max="1283" width="14.25" customWidth="1"/>
    <col min="1284" max="1286" width="6.625" customWidth="1"/>
    <col min="1287" max="1287" width="7.625" customWidth="1"/>
    <col min="1288" max="1289" width="6.625" customWidth="1"/>
    <col min="1290" max="1290" width="7.125" customWidth="1"/>
    <col min="1291" max="1291" width="7" customWidth="1"/>
    <col min="1292" max="1292" width="7.625" customWidth="1"/>
    <col min="1293" max="1295" width="6.625" customWidth="1"/>
    <col min="1296" max="1296" width="7.5" customWidth="1"/>
    <col min="1297" max="1297" width="6.625" customWidth="1"/>
    <col min="1298" max="1298" width="8.375" customWidth="1"/>
    <col min="1299" max="1300" width="6.625" customWidth="1"/>
    <col min="1301" max="1301" width="7.625" customWidth="1"/>
    <col min="1302" max="1302" width="7.25" customWidth="1"/>
    <col min="1303" max="1303" width="8.5" customWidth="1"/>
    <col min="1304" max="1305" width="6.625" customWidth="1"/>
    <col min="1306" max="1306" width="10.625" customWidth="1"/>
    <col min="1537" max="1537" width="7.25" customWidth="1"/>
    <col min="1538" max="1538" width="6.25" customWidth="1"/>
    <col min="1539" max="1539" width="14.25" customWidth="1"/>
    <col min="1540" max="1542" width="6.625" customWidth="1"/>
    <col min="1543" max="1543" width="7.625" customWidth="1"/>
    <col min="1544" max="1545" width="6.625" customWidth="1"/>
    <col min="1546" max="1546" width="7.125" customWidth="1"/>
    <col min="1547" max="1547" width="7" customWidth="1"/>
    <col min="1548" max="1548" width="7.625" customWidth="1"/>
    <col min="1549" max="1551" width="6.625" customWidth="1"/>
    <col min="1552" max="1552" width="7.5" customWidth="1"/>
    <col min="1553" max="1553" width="6.625" customWidth="1"/>
    <col min="1554" max="1554" width="8.375" customWidth="1"/>
    <col min="1555" max="1556" width="6.625" customWidth="1"/>
    <col min="1557" max="1557" width="7.625" customWidth="1"/>
    <col min="1558" max="1558" width="7.25" customWidth="1"/>
    <col min="1559" max="1559" width="8.5" customWidth="1"/>
    <col min="1560" max="1561" width="6.625" customWidth="1"/>
    <col min="1562" max="1562" width="10.625" customWidth="1"/>
    <col min="1793" max="1793" width="7.25" customWidth="1"/>
    <col min="1794" max="1794" width="6.25" customWidth="1"/>
    <col min="1795" max="1795" width="14.25" customWidth="1"/>
    <col min="1796" max="1798" width="6.625" customWidth="1"/>
    <col min="1799" max="1799" width="7.625" customWidth="1"/>
    <col min="1800" max="1801" width="6.625" customWidth="1"/>
    <col min="1802" max="1802" width="7.125" customWidth="1"/>
    <col min="1803" max="1803" width="7" customWidth="1"/>
    <col min="1804" max="1804" width="7.625" customWidth="1"/>
    <col min="1805" max="1807" width="6.625" customWidth="1"/>
    <col min="1808" max="1808" width="7.5" customWidth="1"/>
    <col min="1809" max="1809" width="6.625" customWidth="1"/>
    <col min="1810" max="1810" width="8.375" customWidth="1"/>
    <col min="1811" max="1812" width="6.625" customWidth="1"/>
    <col min="1813" max="1813" width="7.625" customWidth="1"/>
    <col min="1814" max="1814" width="7.25" customWidth="1"/>
    <col min="1815" max="1815" width="8.5" customWidth="1"/>
    <col min="1816" max="1817" width="6.625" customWidth="1"/>
    <col min="1818" max="1818" width="10.625" customWidth="1"/>
    <col min="2049" max="2049" width="7.25" customWidth="1"/>
    <col min="2050" max="2050" width="6.25" customWidth="1"/>
    <col min="2051" max="2051" width="14.25" customWidth="1"/>
    <col min="2052" max="2054" width="6.625" customWidth="1"/>
    <col min="2055" max="2055" width="7.625" customWidth="1"/>
    <col min="2056" max="2057" width="6.625" customWidth="1"/>
    <col min="2058" max="2058" width="7.125" customWidth="1"/>
    <col min="2059" max="2059" width="7" customWidth="1"/>
    <col min="2060" max="2060" width="7.625" customWidth="1"/>
    <col min="2061" max="2063" width="6.625" customWidth="1"/>
    <col min="2064" max="2064" width="7.5" customWidth="1"/>
    <col min="2065" max="2065" width="6.625" customWidth="1"/>
    <col min="2066" max="2066" width="8.375" customWidth="1"/>
    <col min="2067" max="2068" width="6.625" customWidth="1"/>
    <col min="2069" max="2069" width="7.625" customWidth="1"/>
    <col min="2070" max="2070" width="7.25" customWidth="1"/>
    <col min="2071" max="2071" width="8.5" customWidth="1"/>
    <col min="2072" max="2073" width="6.625" customWidth="1"/>
    <col min="2074" max="2074" width="10.625" customWidth="1"/>
    <col min="2305" max="2305" width="7.25" customWidth="1"/>
    <col min="2306" max="2306" width="6.25" customWidth="1"/>
    <col min="2307" max="2307" width="14.25" customWidth="1"/>
    <col min="2308" max="2310" width="6.625" customWidth="1"/>
    <col min="2311" max="2311" width="7.625" customWidth="1"/>
    <col min="2312" max="2313" width="6.625" customWidth="1"/>
    <col min="2314" max="2314" width="7.125" customWidth="1"/>
    <col min="2315" max="2315" width="7" customWidth="1"/>
    <col min="2316" max="2316" width="7.625" customWidth="1"/>
    <col min="2317" max="2319" width="6.625" customWidth="1"/>
    <col min="2320" max="2320" width="7.5" customWidth="1"/>
    <col min="2321" max="2321" width="6.625" customWidth="1"/>
    <col min="2322" max="2322" width="8.375" customWidth="1"/>
    <col min="2323" max="2324" width="6.625" customWidth="1"/>
    <col min="2325" max="2325" width="7.625" customWidth="1"/>
    <col min="2326" max="2326" width="7.25" customWidth="1"/>
    <col min="2327" max="2327" width="8.5" customWidth="1"/>
    <col min="2328" max="2329" width="6.625" customWidth="1"/>
    <col min="2330" max="2330" width="10.625" customWidth="1"/>
    <col min="2561" max="2561" width="7.25" customWidth="1"/>
    <col min="2562" max="2562" width="6.25" customWidth="1"/>
    <col min="2563" max="2563" width="14.25" customWidth="1"/>
    <col min="2564" max="2566" width="6.625" customWidth="1"/>
    <col min="2567" max="2567" width="7.625" customWidth="1"/>
    <col min="2568" max="2569" width="6.625" customWidth="1"/>
    <col min="2570" max="2570" width="7.125" customWidth="1"/>
    <col min="2571" max="2571" width="7" customWidth="1"/>
    <col min="2572" max="2572" width="7.625" customWidth="1"/>
    <col min="2573" max="2575" width="6.625" customWidth="1"/>
    <col min="2576" max="2576" width="7.5" customWidth="1"/>
    <col min="2577" max="2577" width="6.625" customWidth="1"/>
    <col min="2578" max="2578" width="8.375" customWidth="1"/>
    <col min="2579" max="2580" width="6.625" customWidth="1"/>
    <col min="2581" max="2581" width="7.625" customWidth="1"/>
    <col min="2582" max="2582" width="7.25" customWidth="1"/>
    <col min="2583" max="2583" width="8.5" customWidth="1"/>
    <col min="2584" max="2585" width="6.625" customWidth="1"/>
    <col min="2586" max="2586" width="10.625" customWidth="1"/>
    <col min="2817" max="2817" width="7.25" customWidth="1"/>
    <col min="2818" max="2818" width="6.25" customWidth="1"/>
    <col min="2819" max="2819" width="14.25" customWidth="1"/>
    <col min="2820" max="2822" width="6.625" customWidth="1"/>
    <col min="2823" max="2823" width="7.625" customWidth="1"/>
    <col min="2824" max="2825" width="6.625" customWidth="1"/>
    <col min="2826" max="2826" width="7.125" customWidth="1"/>
    <col min="2827" max="2827" width="7" customWidth="1"/>
    <col min="2828" max="2828" width="7.625" customWidth="1"/>
    <col min="2829" max="2831" width="6.625" customWidth="1"/>
    <col min="2832" max="2832" width="7.5" customWidth="1"/>
    <col min="2833" max="2833" width="6.625" customWidth="1"/>
    <col min="2834" max="2834" width="8.375" customWidth="1"/>
    <col min="2835" max="2836" width="6.625" customWidth="1"/>
    <col min="2837" max="2837" width="7.625" customWidth="1"/>
    <col min="2838" max="2838" width="7.25" customWidth="1"/>
    <col min="2839" max="2839" width="8.5" customWidth="1"/>
    <col min="2840" max="2841" width="6.625" customWidth="1"/>
    <col min="2842" max="2842" width="10.625" customWidth="1"/>
    <col min="3073" max="3073" width="7.25" customWidth="1"/>
    <col min="3074" max="3074" width="6.25" customWidth="1"/>
    <col min="3075" max="3075" width="14.25" customWidth="1"/>
    <col min="3076" max="3078" width="6.625" customWidth="1"/>
    <col min="3079" max="3079" width="7.625" customWidth="1"/>
    <col min="3080" max="3081" width="6.625" customWidth="1"/>
    <col min="3082" max="3082" width="7.125" customWidth="1"/>
    <col min="3083" max="3083" width="7" customWidth="1"/>
    <col min="3084" max="3084" width="7.625" customWidth="1"/>
    <col min="3085" max="3087" width="6.625" customWidth="1"/>
    <col min="3088" max="3088" width="7.5" customWidth="1"/>
    <col min="3089" max="3089" width="6.625" customWidth="1"/>
    <col min="3090" max="3090" width="8.375" customWidth="1"/>
    <col min="3091" max="3092" width="6.625" customWidth="1"/>
    <col min="3093" max="3093" width="7.625" customWidth="1"/>
    <col min="3094" max="3094" width="7.25" customWidth="1"/>
    <col min="3095" max="3095" width="8.5" customWidth="1"/>
    <col min="3096" max="3097" width="6.625" customWidth="1"/>
    <col min="3098" max="3098" width="10.625" customWidth="1"/>
    <col min="3329" max="3329" width="7.25" customWidth="1"/>
    <col min="3330" max="3330" width="6.25" customWidth="1"/>
    <col min="3331" max="3331" width="14.25" customWidth="1"/>
    <col min="3332" max="3334" width="6.625" customWidth="1"/>
    <col min="3335" max="3335" width="7.625" customWidth="1"/>
    <col min="3336" max="3337" width="6.625" customWidth="1"/>
    <col min="3338" max="3338" width="7.125" customWidth="1"/>
    <col min="3339" max="3339" width="7" customWidth="1"/>
    <col min="3340" max="3340" width="7.625" customWidth="1"/>
    <col min="3341" max="3343" width="6.625" customWidth="1"/>
    <col min="3344" max="3344" width="7.5" customWidth="1"/>
    <col min="3345" max="3345" width="6.625" customWidth="1"/>
    <col min="3346" max="3346" width="8.375" customWidth="1"/>
    <col min="3347" max="3348" width="6.625" customWidth="1"/>
    <col min="3349" max="3349" width="7.625" customWidth="1"/>
    <col min="3350" max="3350" width="7.25" customWidth="1"/>
    <col min="3351" max="3351" width="8.5" customWidth="1"/>
    <col min="3352" max="3353" width="6.625" customWidth="1"/>
    <col min="3354" max="3354" width="10.625" customWidth="1"/>
    <col min="3585" max="3585" width="7.25" customWidth="1"/>
    <col min="3586" max="3586" width="6.25" customWidth="1"/>
    <col min="3587" max="3587" width="14.25" customWidth="1"/>
    <col min="3588" max="3590" width="6.625" customWidth="1"/>
    <col min="3591" max="3591" width="7.625" customWidth="1"/>
    <col min="3592" max="3593" width="6.625" customWidth="1"/>
    <col min="3594" max="3594" width="7.125" customWidth="1"/>
    <col min="3595" max="3595" width="7" customWidth="1"/>
    <col min="3596" max="3596" width="7.625" customWidth="1"/>
    <col min="3597" max="3599" width="6.625" customWidth="1"/>
    <col min="3600" max="3600" width="7.5" customWidth="1"/>
    <col min="3601" max="3601" width="6.625" customWidth="1"/>
    <col min="3602" max="3602" width="8.375" customWidth="1"/>
    <col min="3603" max="3604" width="6.625" customWidth="1"/>
    <col min="3605" max="3605" width="7.625" customWidth="1"/>
    <col min="3606" max="3606" width="7.25" customWidth="1"/>
    <col min="3607" max="3607" width="8.5" customWidth="1"/>
    <col min="3608" max="3609" width="6.625" customWidth="1"/>
    <col min="3610" max="3610" width="10.625" customWidth="1"/>
    <col min="3841" max="3841" width="7.25" customWidth="1"/>
    <col min="3842" max="3842" width="6.25" customWidth="1"/>
    <col min="3843" max="3843" width="14.25" customWidth="1"/>
    <col min="3844" max="3846" width="6.625" customWidth="1"/>
    <col min="3847" max="3847" width="7.625" customWidth="1"/>
    <col min="3848" max="3849" width="6.625" customWidth="1"/>
    <col min="3850" max="3850" width="7.125" customWidth="1"/>
    <col min="3851" max="3851" width="7" customWidth="1"/>
    <col min="3852" max="3852" width="7.625" customWidth="1"/>
    <col min="3853" max="3855" width="6.625" customWidth="1"/>
    <col min="3856" max="3856" width="7.5" customWidth="1"/>
    <col min="3857" max="3857" width="6.625" customWidth="1"/>
    <col min="3858" max="3858" width="8.375" customWidth="1"/>
    <col min="3859" max="3860" width="6.625" customWidth="1"/>
    <col min="3861" max="3861" width="7.625" customWidth="1"/>
    <col min="3862" max="3862" width="7.25" customWidth="1"/>
    <col min="3863" max="3863" width="8.5" customWidth="1"/>
    <col min="3864" max="3865" width="6.625" customWidth="1"/>
    <col min="3866" max="3866" width="10.625" customWidth="1"/>
    <col min="4097" max="4097" width="7.25" customWidth="1"/>
    <col min="4098" max="4098" width="6.25" customWidth="1"/>
    <col min="4099" max="4099" width="14.25" customWidth="1"/>
    <col min="4100" max="4102" width="6.625" customWidth="1"/>
    <col min="4103" max="4103" width="7.625" customWidth="1"/>
    <col min="4104" max="4105" width="6.625" customWidth="1"/>
    <col min="4106" max="4106" width="7.125" customWidth="1"/>
    <col min="4107" max="4107" width="7" customWidth="1"/>
    <col min="4108" max="4108" width="7.625" customWidth="1"/>
    <col min="4109" max="4111" width="6.625" customWidth="1"/>
    <col min="4112" max="4112" width="7.5" customWidth="1"/>
    <col min="4113" max="4113" width="6.625" customWidth="1"/>
    <col min="4114" max="4114" width="8.375" customWidth="1"/>
    <col min="4115" max="4116" width="6.625" customWidth="1"/>
    <col min="4117" max="4117" width="7.625" customWidth="1"/>
    <col min="4118" max="4118" width="7.25" customWidth="1"/>
    <col min="4119" max="4119" width="8.5" customWidth="1"/>
    <col min="4120" max="4121" width="6.625" customWidth="1"/>
    <col min="4122" max="4122" width="10.625" customWidth="1"/>
    <col min="4353" max="4353" width="7.25" customWidth="1"/>
    <col min="4354" max="4354" width="6.25" customWidth="1"/>
    <col min="4355" max="4355" width="14.25" customWidth="1"/>
    <col min="4356" max="4358" width="6.625" customWidth="1"/>
    <col min="4359" max="4359" width="7.625" customWidth="1"/>
    <col min="4360" max="4361" width="6.625" customWidth="1"/>
    <col min="4362" max="4362" width="7.125" customWidth="1"/>
    <col min="4363" max="4363" width="7" customWidth="1"/>
    <col min="4364" max="4364" width="7.625" customWidth="1"/>
    <col min="4365" max="4367" width="6.625" customWidth="1"/>
    <col min="4368" max="4368" width="7.5" customWidth="1"/>
    <col min="4369" max="4369" width="6.625" customWidth="1"/>
    <col min="4370" max="4370" width="8.375" customWidth="1"/>
    <col min="4371" max="4372" width="6.625" customWidth="1"/>
    <col min="4373" max="4373" width="7.625" customWidth="1"/>
    <col min="4374" max="4374" width="7.25" customWidth="1"/>
    <col min="4375" max="4375" width="8.5" customWidth="1"/>
    <col min="4376" max="4377" width="6.625" customWidth="1"/>
    <col min="4378" max="4378" width="10.625" customWidth="1"/>
    <col min="4609" max="4609" width="7.25" customWidth="1"/>
    <col min="4610" max="4610" width="6.25" customWidth="1"/>
    <col min="4611" max="4611" width="14.25" customWidth="1"/>
    <col min="4612" max="4614" width="6.625" customWidth="1"/>
    <col min="4615" max="4615" width="7.625" customWidth="1"/>
    <col min="4616" max="4617" width="6.625" customWidth="1"/>
    <col min="4618" max="4618" width="7.125" customWidth="1"/>
    <col min="4619" max="4619" width="7" customWidth="1"/>
    <col min="4620" max="4620" width="7.625" customWidth="1"/>
    <col min="4621" max="4623" width="6.625" customWidth="1"/>
    <col min="4624" max="4624" width="7.5" customWidth="1"/>
    <col min="4625" max="4625" width="6.625" customWidth="1"/>
    <col min="4626" max="4626" width="8.375" customWidth="1"/>
    <col min="4627" max="4628" width="6.625" customWidth="1"/>
    <col min="4629" max="4629" width="7.625" customWidth="1"/>
    <col min="4630" max="4630" width="7.25" customWidth="1"/>
    <col min="4631" max="4631" width="8.5" customWidth="1"/>
    <col min="4632" max="4633" width="6.625" customWidth="1"/>
    <col min="4634" max="4634" width="10.625" customWidth="1"/>
    <col min="4865" max="4865" width="7.25" customWidth="1"/>
    <col min="4866" max="4866" width="6.25" customWidth="1"/>
    <col min="4867" max="4867" width="14.25" customWidth="1"/>
    <col min="4868" max="4870" width="6.625" customWidth="1"/>
    <col min="4871" max="4871" width="7.625" customWidth="1"/>
    <col min="4872" max="4873" width="6.625" customWidth="1"/>
    <col min="4874" max="4874" width="7.125" customWidth="1"/>
    <col min="4875" max="4875" width="7" customWidth="1"/>
    <col min="4876" max="4876" width="7.625" customWidth="1"/>
    <col min="4877" max="4879" width="6.625" customWidth="1"/>
    <col min="4880" max="4880" width="7.5" customWidth="1"/>
    <col min="4881" max="4881" width="6.625" customWidth="1"/>
    <col min="4882" max="4882" width="8.375" customWidth="1"/>
    <col min="4883" max="4884" width="6.625" customWidth="1"/>
    <col min="4885" max="4885" width="7.625" customWidth="1"/>
    <col min="4886" max="4886" width="7.25" customWidth="1"/>
    <col min="4887" max="4887" width="8.5" customWidth="1"/>
    <col min="4888" max="4889" width="6.625" customWidth="1"/>
    <col min="4890" max="4890" width="10.625" customWidth="1"/>
    <col min="5121" max="5121" width="7.25" customWidth="1"/>
    <col min="5122" max="5122" width="6.25" customWidth="1"/>
    <col min="5123" max="5123" width="14.25" customWidth="1"/>
    <col min="5124" max="5126" width="6.625" customWidth="1"/>
    <col min="5127" max="5127" width="7.625" customWidth="1"/>
    <col min="5128" max="5129" width="6.625" customWidth="1"/>
    <col min="5130" max="5130" width="7.125" customWidth="1"/>
    <col min="5131" max="5131" width="7" customWidth="1"/>
    <col min="5132" max="5132" width="7.625" customWidth="1"/>
    <col min="5133" max="5135" width="6.625" customWidth="1"/>
    <col min="5136" max="5136" width="7.5" customWidth="1"/>
    <col min="5137" max="5137" width="6.625" customWidth="1"/>
    <col min="5138" max="5138" width="8.375" customWidth="1"/>
    <col min="5139" max="5140" width="6.625" customWidth="1"/>
    <col min="5141" max="5141" width="7.625" customWidth="1"/>
    <col min="5142" max="5142" width="7.25" customWidth="1"/>
    <col min="5143" max="5143" width="8.5" customWidth="1"/>
    <col min="5144" max="5145" width="6.625" customWidth="1"/>
    <col min="5146" max="5146" width="10.625" customWidth="1"/>
    <col min="5377" max="5377" width="7.25" customWidth="1"/>
    <col min="5378" max="5378" width="6.25" customWidth="1"/>
    <col min="5379" max="5379" width="14.25" customWidth="1"/>
    <col min="5380" max="5382" width="6.625" customWidth="1"/>
    <col min="5383" max="5383" width="7.625" customWidth="1"/>
    <col min="5384" max="5385" width="6.625" customWidth="1"/>
    <col min="5386" max="5386" width="7.125" customWidth="1"/>
    <col min="5387" max="5387" width="7" customWidth="1"/>
    <col min="5388" max="5388" width="7.625" customWidth="1"/>
    <col min="5389" max="5391" width="6.625" customWidth="1"/>
    <col min="5392" max="5392" width="7.5" customWidth="1"/>
    <col min="5393" max="5393" width="6.625" customWidth="1"/>
    <col min="5394" max="5394" width="8.375" customWidth="1"/>
    <col min="5395" max="5396" width="6.625" customWidth="1"/>
    <col min="5397" max="5397" width="7.625" customWidth="1"/>
    <col min="5398" max="5398" width="7.25" customWidth="1"/>
    <col min="5399" max="5399" width="8.5" customWidth="1"/>
    <col min="5400" max="5401" width="6.625" customWidth="1"/>
    <col min="5402" max="5402" width="10.625" customWidth="1"/>
    <col min="5633" max="5633" width="7.25" customWidth="1"/>
    <col min="5634" max="5634" width="6.25" customWidth="1"/>
    <col min="5635" max="5635" width="14.25" customWidth="1"/>
    <col min="5636" max="5638" width="6.625" customWidth="1"/>
    <col min="5639" max="5639" width="7.625" customWidth="1"/>
    <col min="5640" max="5641" width="6.625" customWidth="1"/>
    <col min="5642" max="5642" width="7.125" customWidth="1"/>
    <col min="5643" max="5643" width="7" customWidth="1"/>
    <col min="5644" max="5644" width="7.625" customWidth="1"/>
    <col min="5645" max="5647" width="6.625" customWidth="1"/>
    <col min="5648" max="5648" width="7.5" customWidth="1"/>
    <col min="5649" max="5649" width="6.625" customWidth="1"/>
    <col min="5650" max="5650" width="8.375" customWidth="1"/>
    <col min="5651" max="5652" width="6.625" customWidth="1"/>
    <col min="5653" max="5653" width="7.625" customWidth="1"/>
    <col min="5654" max="5654" width="7.25" customWidth="1"/>
    <col min="5655" max="5655" width="8.5" customWidth="1"/>
    <col min="5656" max="5657" width="6.625" customWidth="1"/>
    <col min="5658" max="5658" width="10.625" customWidth="1"/>
    <col min="5889" max="5889" width="7.25" customWidth="1"/>
    <col min="5890" max="5890" width="6.25" customWidth="1"/>
    <col min="5891" max="5891" width="14.25" customWidth="1"/>
    <col min="5892" max="5894" width="6.625" customWidth="1"/>
    <col min="5895" max="5895" width="7.625" customWidth="1"/>
    <col min="5896" max="5897" width="6.625" customWidth="1"/>
    <col min="5898" max="5898" width="7.125" customWidth="1"/>
    <col min="5899" max="5899" width="7" customWidth="1"/>
    <col min="5900" max="5900" width="7.625" customWidth="1"/>
    <col min="5901" max="5903" width="6.625" customWidth="1"/>
    <col min="5904" max="5904" width="7.5" customWidth="1"/>
    <col min="5905" max="5905" width="6.625" customWidth="1"/>
    <col min="5906" max="5906" width="8.375" customWidth="1"/>
    <col min="5907" max="5908" width="6.625" customWidth="1"/>
    <col min="5909" max="5909" width="7.625" customWidth="1"/>
    <col min="5910" max="5910" width="7.25" customWidth="1"/>
    <col min="5911" max="5911" width="8.5" customWidth="1"/>
    <col min="5912" max="5913" width="6.625" customWidth="1"/>
    <col min="5914" max="5914" width="10.625" customWidth="1"/>
    <col min="6145" max="6145" width="7.25" customWidth="1"/>
    <col min="6146" max="6146" width="6.25" customWidth="1"/>
    <col min="6147" max="6147" width="14.25" customWidth="1"/>
    <col min="6148" max="6150" width="6.625" customWidth="1"/>
    <col min="6151" max="6151" width="7.625" customWidth="1"/>
    <col min="6152" max="6153" width="6.625" customWidth="1"/>
    <col min="6154" max="6154" width="7.125" customWidth="1"/>
    <col min="6155" max="6155" width="7" customWidth="1"/>
    <col min="6156" max="6156" width="7.625" customWidth="1"/>
    <col min="6157" max="6159" width="6.625" customWidth="1"/>
    <col min="6160" max="6160" width="7.5" customWidth="1"/>
    <col min="6161" max="6161" width="6.625" customWidth="1"/>
    <col min="6162" max="6162" width="8.375" customWidth="1"/>
    <col min="6163" max="6164" width="6.625" customWidth="1"/>
    <col min="6165" max="6165" width="7.625" customWidth="1"/>
    <col min="6166" max="6166" width="7.25" customWidth="1"/>
    <col min="6167" max="6167" width="8.5" customWidth="1"/>
    <col min="6168" max="6169" width="6.625" customWidth="1"/>
    <col min="6170" max="6170" width="10.625" customWidth="1"/>
    <col min="6401" max="6401" width="7.25" customWidth="1"/>
    <col min="6402" max="6402" width="6.25" customWidth="1"/>
    <col min="6403" max="6403" width="14.25" customWidth="1"/>
    <col min="6404" max="6406" width="6.625" customWidth="1"/>
    <col min="6407" max="6407" width="7.625" customWidth="1"/>
    <col min="6408" max="6409" width="6.625" customWidth="1"/>
    <col min="6410" max="6410" width="7.125" customWidth="1"/>
    <col min="6411" max="6411" width="7" customWidth="1"/>
    <col min="6412" max="6412" width="7.625" customWidth="1"/>
    <col min="6413" max="6415" width="6.625" customWidth="1"/>
    <col min="6416" max="6416" width="7.5" customWidth="1"/>
    <col min="6417" max="6417" width="6.625" customWidth="1"/>
    <col min="6418" max="6418" width="8.375" customWidth="1"/>
    <col min="6419" max="6420" width="6.625" customWidth="1"/>
    <col min="6421" max="6421" width="7.625" customWidth="1"/>
    <col min="6422" max="6422" width="7.25" customWidth="1"/>
    <col min="6423" max="6423" width="8.5" customWidth="1"/>
    <col min="6424" max="6425" width="6.625" customWidth="1"/>
    <col min="6426" max="6426" width="10.625" customWidth="1"/>
    <col min="6657" max="6657" width="7.25" customWidth="1"/>
    <col min="6658" max="6658" width="6.25" customWidth="1"/>
    <col min="6659" max="6659" width="14.25" customWidth="1"/>
    <col min="6660" max="6662" width="6.625" customWidth="1"/>
    <col min="6663" max="6663" width="7.625" customWidth="1"/>
    <col min="6664" max="6665" width="6.625" customWidth="1"/>
    <col min="6666" max="6666" width="7.125" customWidth="1"/>
    <col min="6667" max="6667" width="7" customWidth="1"/>
    <col min="6668" max="6668" width="7.625" customWidth="1"/>
    <col min="6669" max="6671" width="6.625" customWidth="1"/>
    <col min="6672" max="6672" width="7.5" customWidth="1"/>
    <col min="6673" max="6673" width="6.625" customWidth="1"/>
    <col min="6674" max="6674" width="8.375" customWidth="1"/>
    <col min="6675" max="6676" width="6.625" customWidth="1"/>
    <col min="6677" max="6677" width="7.625" customWidth="1"/>
    <col min="6678" max="6678" width="7.25" customWidth="1"/>
    <col min="6679" max="6679" width="8.5" customWidth="1"/>
    <col min="6680" max="6681" width="6.625" customWidth="1"/>
    <col min="6682" max="6682" width="10.625" customWidth="1"/>
    <col min="6913" max="6913" width="7.25" customWidth="1"/>
    <col min="6914" max="6914" width="6.25" customWidth="1"/>
    <col min="6915" max="6915" width="14.25" customWidth="1"/>
    <col min="6916" max="6918" width="6.625" customWidth="1"/>
    <col min="6919" max="6919" width="7.625" customWidth="1"/>
    <col min="6920" max="6921" width="6.625" customWidth="1"/>
    <col min="6922" max="6922" width="7.125" customWidth="1"/>
    <col min="6923" max="6923" width="7" customWidth="1"/>
    <col min="6924" max="6924" width="7.625" customWidth="1"/>
    <col min="6925" max="6927" width="6.625" customWidth="1"/>
    <col min="6928" max="6928" width="7.5" customWidth="1"/>
    <col min="6929" max="6929" width="6.625" customWidth="1"/>
    <col min="6930" max="6930" width="8.375" customWidth="1"/>
    <col min="6931" max="6932" width="6.625" customWidth="1"/>
    <col min="6933" max="6933" width="7.625" customWidth="1"/>
    <col min="6934" max="6934" width="7.25" customWidth="1"/>
    <col min="6935" max="6935" width="8.5" customWidth="1"/>
    <col min="6936" max="6937" width="6.625" customWidth="1"/>
    <col min="6938" max="6938" width="10.625" customWidth="1"/>
    <col min="7169" max="7169" width="7.25" customWidth="1"/>
    <col min="7170" max="7170" width="6.25" customWidth="1"/>
    <col min="7171" max="7171" width="14.25" customWidth="1"/>
    <col min="7172" max="7174" width="6.625" customWidth="1"/>
    <col min="7175" max="7175" width="7.625" customWidth="1"/>
    <col min="7176" max="7177" width="6.625" customWidth="1"/>
    <col min="7178" max="7178" width="7.125" customWidth="1"/>
    <col min="7179" max="7179" width="7" customWidth="1"/>
    <col min="7180" max="7180" width="7.625" customWidth="1"/>
    <col min="7181" max="7183" width="6.625" customWidth="1"/>
    <col min="7184" max="7184" width="7.5" customWidth="1"/>
    <col min="7185" max="7185" width="6.625" customWidth="1"/>
    <col min="7186" max="7186" width="8.375" customWidth="1"/>
    <col min="7187" max="7188" width="6.625" customWidth="1"/>
    <col min="7189" max="7189" width="7.625" customWidth="1"/>
    <col min="7190" max="7190" width="7.25" customWidth="1"/>
    <col min="7191" max="7191" width="8.5" customWidth="1"/>
    <col min="7192" max="7193" width="6.625" customWidth="1"/>
    <col min="7194" max="7194" width="10.625" customWidth="1"/>
    <col min="7425" max="7425" width="7.25" customWidth="1"/>
    <col min="7426" max="7426" width="6.25" customWidth="1"/>
    <col min="7427" max="7427" width="14.25" customWidth="1"/>
    <col min="7428" max="7430" width="6.625" customWidth="1"/>
    <col min="7431" max="7431" width="7.625" customWidth="1"/>
    <col min="7432" max="7433" width="6.625" customWidth="1"/>
    <col min="7434" max="7434" width="7.125" customWidth="1"/>
    <col min="7435" max="7435" width="7" customWidth="1"/>
    <col min="7436" max="7436" width="7.625" customWidth="1"/>
    <col min="7437" max="7439" width="6.625" customWidth="1"/>
    <col min="7440" max="7440" width="7.5" customWidth="1"/>
    <col min="7441" max="7441" width="6.625" customWidth="1"/>
    <col min="7442" max="7442" width="8.375" customWidth="1"/>
    <col min="7443" max="7444" width="6.625" customWidth="1"/>
    <col min="7445" max="7445" width="7.625" customWidth="1"/>
    <col min="7446" max="7446" width="7.25" customWidth="1"/>
    <col min="7447" max="7447" width="8.5" customWidth="1"/>
    <col min="7448" max="7449" width="6.625" customWidth="1"/>
    <col min="7450" max="7450" width="10.625" customWidth="1"/>
    <col min="7681" max="7681" width="7.25" customWidth="1"/>
    <col min="7682" max="7682" width="6.25" customWidth="1"/>
    <col min="7683" max="7683" width="14.25" customWidth="1"/>
    <col min="7684" max="7686" width="6.625" customWidth="1"/>
    <col min="7687" max="7687" width="7.625" customWidth="1"/>
    <col min="7688" max="7689" width="6.625" customWidth="1"/>
    <col min="7690" max="7690" width="7.125" customWidth="1"/>
    <col min="7691" max="7691" width="7" customWidth="1"/>
    <col min="7692" max="7692" width="7.625" customWidth="1"/>
    <col min="7693" max="7695" width="6.625" customWidth="1"/>
    <col min="7696" max="7696" width="7.5" customWidth="1"/>
    <col min="7697" max="7697" width="6.625" customWidth="1"/>
    <col min="7698" max="7698" width="8.375" customWidth="1"/>
    <col min="7699" max="7700" width="6.625" customWidth="1"/>
    <col min="7701" max="7701" width="7.625" customWidth="1"/>
    <col min="7702" max="7702" width="7.25" customWidth="1"/>
    <col min="7703" max="7703" width="8.5" customWidth="1"/>
    <col min="7704" max="7705" width="6.625" customWidth="1"/>
    <col min="7706" max="7706" width="10.625" customWidth="1"/>
    <col min="7937" max="7937" width="7.25" customWidth="1"/>
    <col min="7938" max="7938" width="6.25" customWidth="1"/>
    <col min="7939" max="7939" width="14.25" customWidth="1"/>
    <col min="7940" max="7942" width="6.625" customWidth="1"/>
    <col min="7943" max="7943" width="7.625" customWidth="1"/>
    <col min="7944" max="7945" width="6.625" customWidth="1"/>
    <col min="7946" max="7946" width="7.125" customWidth="1"/>
    <col min="7947" max="7947" width="7" customWidth="1"/>
    <col min="7948" max="7948" width="7.625" customWidth="1"/>
    <col min="7949" max="7951" width="6.625" customWidth="1"/>
    <col min="7952" max="7952" width="7.5" customWidth="1"/>
    <col min="7953" max="7953" width="6.625" customWidth="1"/>
    <col min="7954" max="7954" width="8.375" customWidth="1"/>
    <col min="7955" max="7956" width="6.625" customWidth="1"/>
    <col min="7957" max="7957" width="7.625" customWidth="1"/>
    <col min="7958" max="7958" width="7.25" customWidth="1"/>
    <col min="7959" max="7959" width="8.5" customWidth="1"/>
    <col min="7960" max="7961" width="6.625" customWidth="1"/>
    <col min="7962" max="7962" width="10.625" customWidth="1"/>
    <col min="8193" max="8193" width="7.25" customWidth="1"/>
    <col min="8194" max="8194" width="6.25" customWidth="1"/>
    <col min="8195" max="8195" width="14.25" customWidth="1"/>
    <col min="8196" max="8198" width="6.625" customWidth="1"/>
    <col min="8199" max="8199" width="7.625" customWidth="1"/>
    <col min="8200" max="8201" width="6.625" customWidth="1"/>
    <col min="8202" max="8202" width="7.125" customWidth="1"/>
    <col min="8203" max="8203" width="7" customWidth="1"/>
    <col min="8204" max="8204" width="7.625" customWidth="1"/>
    <col min="8205" max="8207" width="6.625" customWidth="1"/>
    <col min="8208" max="8208" width="7.5" customWidth="1"/>
    <col min="8209" max="8209" width="6.625" customWidth="1"/>
    <col min="8210" max="8210" width="8.375" customWidth="1"/>
    <col min="8211" max="8212" width="6.625" customWidth="1"/>
    <col min="8213" max="8213" width="7.625" customWidth="1"/>
    <col min="8214" max="8214" width="7.25" customWidth="1"/>
    <col min="8215" max="8215" width="8.5" customWidth="1"/>
    <col min="8216" max="8217" width="6.625" customWidth="1"/>
    <col min="8218" max="8218" width="10.625" customWidth="1"/>
    <col min="8449" max="8449" width="7.25" customWidth="1"/>
    <col min="8450" max="8450" width="6.25" customWidth="1"/>
    <col min="8451" max="8451" width="14.25" customWidth="1"/>
    <col min="8452" max="8454" width="6.625" customWidth="1"/>
    <col min="8455" max="8455" width="7.625" customWidth="1"/>
    <col min="8456" max="8457" width="6.625" customWidth="1"/>
    <col min="8458" max="8458" width="7.125" customWidth="1"/>
    <col min="8459" max="8459" width="7" customWidth="1"/>
    <col min="8460" max="8460" width="7.625" customWidth="1"/>
    <col min="8461" max="8463" width="6.625" customWidth="1"/>
    <col min="8464" max="8464" width="7.5" customWidth="1"/>
    <col min="8465" max="8465" width="6.625" customWidth="1"/>
    <col min="8466" max="8466" width="8.375" customWidth="1"/>
    <col min="8467" max="8468" width="6.625" customWidth="1"/>
    <col min="8469" max="8469" width="7.625" customWidth="1"/>
    <col min="8470" max="8470" width="7.25" customWidth="1"/>
    <col min="8471" max="8471" width="8.5" customWidth="1"/>
    <col min="8472" max="8473" width="6.625" customWidth="1"/>
    <col min="8474" max="8474" width="10.625" customWidth="1"/>
    <col min="8705" max="8705" width="7.25" customWidth="1"/>
    <col min="8706" max="8706" width="6.25" customWidth="1"/>
    <col min="8707" max="8707" width="14.25" customWidth="1"/>
    <col min="8708" max="8710" width="6.625" customWidth="1"/>
    <col min="8711" max="8711" width="7.625" customWidth="1"/>
    <col min="8712" max="8713" width="6.625" customWidth="1"/>
    <col min="8714" max="8714" width="7.125" customWidth="1"/>
    <col min="8715" max="8715" width="7" customWidth="1"/>
    <col min="8716" max="8716" width="7.625" customWidth="1"/>
    <col min="8717" max="8719" width="6.625" customWidth="1"/>
    <col min="8720" max="8720" width="7.5" customWidth="1"/>
    <col min="8721" max="8721" width="6.625" customWidth="1"/>
    <col min="8722" max="8722" width="8.375" customWidth="1"/>
    <col min="8723" max="8724" width="6.625" customWidth="1"/>
    <col min="8725" max="8725" width="7.625" customWidth="1"/>
    <col min="8726" max="8726" width="7.25" customWidth="1"/>
    <col min="8727" max="8727" width="8.5" customWidth="1"/>
    <col min="8728" max="8729" width="6.625" customWidth="1"/>
    <col min="8730" max="8730" width="10.625" customWidth="1"/>
    <col min="8961" max="8961" width="7.25" customWidth="1"/>
    <col min="8962" max="8962" width="6.25" customWidth="1"/>
    <col min="8963" max="8963" width="14.25" customWidth="1"/>
    <col min="8964" max="8966" width="6.625" customWidth="1"/>
    <col min="8967" max="8967" width="7.625" customWidth="1"/>
    <col min="8968" max="8969" width="6.625" customWidth="1"/>
    <col min="8970" max="8970" width="7.125" customWidth="1"/>
    <col min="8971" max="8971" width="7" customWidth="1"/>
    <col min="8972" max="8972" width="7.625" customWidth="1"/>
    <col min="8973" max="8975" width="6.625" customWidth="1"/>
    <col min="8976" max="8976" width="7.5" customWidth="1"/>
    <col min="8977" max="8977" width="6.625" customWidth="1"/>
    <col min="8978" max="8978" width="8.375" customWidth="1"/>
    <col min="8979" max="8980" width="6.625" customWidth="1"/>
    <col min="8981" max="8981" width="7.625" customWidth="1"/>
    <col min="8982" max="8982" width="7.25" customWidth="1"/>
    <col min="8983" max="8983" width="8.5" customWidth="1"/>
    <col min="8984" max="8985" width="6.625" customWidth="1"/>
    <col min="8986" max="8986" width="10.625" customWidth="1"/>
    <col min="9217" max="9217" width="7.25" customWidth="1"/>
    <col min="9218" max="9218" width="6.25" customWidth="1"/>
    <col min="9219" max="9219" width="14.25" customWidth="1"/>
    <col min="9220" max="9222" width="6.625" customWidth="1"/>
    <col min="9223" max="9223" width="7.625" customWidth="1"/>
    <col min="9224" max="9225" width="6.625" customWidth="1"/>
    <col min="9226" max="9226" width="7.125" customWidth="1"/>
    <col min="9227" max="9227" width="7" customWidth="1"/>
    <col min="9228" max="9228" width="7.625" customWidth="1"/>
    <col min="9229" max="9231" width="6.625" customWidth="1"/>
    <col min="9232" max="9232" width="7.5" customWidth="1"/>
    <col min="9233" max="9233" width="6.625" customWidth="1"/>
    <col min="9234" max="9234" width="8.375" customWidth="1"/>
    <col min="9235" max="9236" width="6.625" customWidth="1"/>
    <col min="9237" max="9237" width="7.625" customWidth="1"/>
    <col min="9238" max="9238" width="7.25" customWidth="1"/>
    <col min="9239" max="9239" width="8.5" customWidth="1"/>
    <col min="9240" max="9241" width="6.625" customWidth="1"/>
    <col min="9242" max="9242" width="10.625" customWidth="1"/>
    <col min="9473" max="9473" width="7.25" customWidth="1"/>
    <col min="9474" max="9474" width="6.25" customWidth="1"/>
    <col min="9475" max="9475" width="14.25" customWidth="1"/>
    <col min="9476" max="9478" width="6.625" customWidth="1"/>
    <col min="9479" max="9479" width="7.625" customWidth="1"/>
    <col min="9480" max="9481" width="6.625" customWidth="1"/>
    <col min="9482" max="9482" width="7.125" customWidth="1"/>
    <col min="9483" max="9483" width="7" customWidth="1"/>
    <col min="9484" max="9484" width="7.625" customWidth="1"/>
    <col min="9485" max="9487" width="6.625" customWidth="1"/>
    <col min="9488" max="9488" width="7.5" customWidth="1"/>
    <col min="9489" max="9489" width="6.625" customWidth="1"/>
    <col min="9490" max="9490" width="8.375" customWidth="1"/>
    <col min="9491" max="9492" width="6.625" customWidth="1"/>
    <col min="9493" max="9493" width="7.625" customWidth="1"/>
    <col min="9494" max="9494" width="7.25" customWidth="1"/>
    <col min="9495" max="9495" width="8.5" customWidth="1"/>
    <col min="9496" max="9497" width="6.625" customWidth="1"/>
    <col min="9498" max="9498" width="10.625" customWidth="1"/>
    <col min="9729" max="9729" width="7.25" customWidth="1"/>
    <col min="9730" max="9730" width="6.25" customWidth="1"/>
    <col min="9731" max="9731" width="14.25" customWidth="1"/>
    <col min="9732" max="9734" width="6.625" customWidth="1"/>
    <col min="9735" max="9735" width="7.625" customWidth="1"/>
    <col min="9736" max="9737" width="6.625" customWidth="1"/>
    <col min="9738" max="9738" width="7.125" customWidth="1"/>
    <col min="9739" max="9739" width="7" customWidth="1"/>
    <col min="9740" max="9740" width="7.625" customWidth="1"/>
    <col min="9741" max="9743" width="6.625" customWidth="1"/>
    <col min="9744" max="9744" width="7.5" customWidth="1"/>
    <col min="9745" max="9745" width="6.625" customWidth="1"/>
    <col min="9746" max="9746" width="8.375" customWidth="1"/>
    <col min="9747" max="9748" width="6.625" customWidth="1"/>
    <col min="9749" max="9749" width="7.625" customWidth="1"/>
    <col min="9750" max="9750" width="7.25" customWidth="1"/>
    <col min="9751" max="9751" width="8.5" customWidth="1"/>
    <col min="9752" max="9753" width="6.625" customWidth="1"/>
    <col min="9754" max="9754" width="10.625" customWidth="1"/>
    <col min="9985" max="9985" width="7.25" customWidth="1"/>
    <col min="9986" max="9986" width="6.25" customWidth="1"/>
    <col min="9987" max="9987" width="14.25" customWidth="1"/>
    <col min="9988" max="9990" width="6.625" customWidth="1"/>
    <col min="9991" max="9991" width="7.625" customWidth="1"/>
    <col min="9992" max="9993" width="6.625" customWidth="1"/>
    <col min="9994" max="9994" width="7.125" customWidth="1"/>
    <col min="9995" max="9995" width="7" customWidth="1"/>
    <col min="9996" max="9996" width="7.625" customWidth="1"/>
    <col min="9997" max="9999" width="6.625" customWidth="1"/>
    <col min="10000" max="10000" width="7.5" customWidth="1"/>
    <col min="10001" max="10001" width="6.625" customWidth="1"/>
    <col min="10002" max="10002" width="8.375" customWidth="1"/>
    <col min="10003" max="10004" width="6.625" customWidth="1"/>
    <col min="10005" max="10005" width="7.625" customWidth="1"/>
    <col min="10006" max="10006" width="7.25" customWidth="1"/>
    <col min="10007" max="10007" width="8.5" customWidth="1"/>
    <col min="10008" max="10009" width="6.625" customWidth="1"/>
    <col min="10010" max="10010" width="10.625" customWidth="1"/>
    <col min="10241" max="10241" width="7.25" customWidth="1"/>
    <col min="10242" max="10242" width="6.25" customWidth="1"/>
    <col min="10243" max="10243" width="14.25" customWidth="1"/>
    <col min="10244" max="10246" width="6.625" customWidth="1"/>
    <col min="10247" max="10247" width="7.625" customWidth="1"/>
    <col min="10248" max="10249" width="6.625" customWidth="1"/>
    <col min="10250" max="10250" width="7.125" customWidth="1"/>
    <col min="10251" max="10251" width="7" customWidth="1"/>
    <col min="10252" max="10252" width="7.625" customWidth="1"/>
    <col min="10253" max="10255" width="6.625" customWidth="1"/>
    <col min="10256" max="10256" width="7.5" customWidth="1"/>
    <col min="10257" max="10257" width="6.625" customWidth="1"/>
    <col min="10258" max="10258" width="8.375" customWidth="1"/>
    <col min="10259" max="10260" width="6.625" customWidth="1"/>
    <col min="10261" max="10261" width="7.625" customWidth="1"/>
    <col min="10262" max="10262" width="7.25" customWidth="1"/>
    <col min="10263" max="10263" width="8.5" customWidth="1"/>
    <col min="10264" max="10265" width="6.625" customWidth="1"/>
    <col min="10266" max="10266" width="10.625" customWidth="1"/>
    <col min="10497" max="10497" width="7.25" customWidth="1"/>
    <col min="10498" max="10498" width="6.25" customWidth="1"/>
    <col min="10499" max="10499" width="14.25" customWidth="1"/>
    <col min="10500" max="10502" width="6.625" customWidth="1"/>
    <col min="10503" max="10503" width="7.625" customWidth="1"/>
    <col min="10504" max="10505" width="6.625" customWidth="1"/>
    <col min="10506" max="10506" width="7.125" customWidth="1"/>
    <col min="10507" max="10507" width="7" customWidth="1"/>
    <col min="10508" max="10508" width="7.625" customWidth="1"/>
    <col min="10509" max="10511" width="6.625" customWidth="1"/>
    <col min="10512" max="10512" width="7.5" customWidth="1"/>
    <col min="10513" max="10513" width="6.625" customWidth="1"/>
    <col min="10514" max="10514" width="8.375" customWidth="1"/>
    <col min="10515" max="10516" width="6.625" customWidth="1"/>
    <col min="10517" max="10517" width="7.625" customWidth="1"/>
    <col min="10518" max="10518" width="7.25" customWidth="1"/>
    <col min="10519" max="10519" width="8.5" customWidth="1"/>
    <col min="10520" max="10521" width="6.625" customWidth="1"/>
    <col min="10522" max="10522" width="10.625" customWidth="1"/>
    <col min="10753" max="10753" width="7.25" customWidth="1"/>
    <col min="10754" max="10754" width="6.25" customWidth="1"/>
    <col min="10755" max="10755" width="14.25" customWidth="1"/>
    <col min="10756" max="10758" width="6.625" customWidth="1"/>
    <col min="10759" max="10759" width="7.625" customWidth="1"/>
    <col min="10760" max="10761" width="6.625" customWidth="1"/>
    <col min="10762" max="10762" width="7.125" customWidth="1"/>
    <col min="10763" max="10763" width="7" customWidth="1"/>
    <col min="10764" max="10764" width="7.625" customWidth="1"/>
    <col min="10765" max="10767" width="6.625" customWidth="1"/>
    <col min="10768" max="10768" width="7.5" customWidth="1"/>
    <col min="10769" max="10769" width="6.625" customWidth="1"/>
    <col min="10770" max="10770" width="8.375" customWidth="1"/>
    <col min="10771" max="10772" width="6.625" customWidth="1"/>
    <col min="10773" max="10773" width="7.625" customWidth="1"/>
    <col min="10774" max="10774" width="7.25" customWidth="1"/>
    <col min="10775" max="10775" width="8.5" customWidth="1"/>
    <col min="10776" max="10777" width="6.625" customWidth="1"/>
    <col min="10778" max="10778" width="10.625" customWidth="1"/>
    <col min="11009" max="11009" width="7.25" customWidth="1"/>
    <col min="11010" max="11010" width="6.25" customWidth="1"/>
    <col min="11011" max="11011" width="14.25" customWidth="1"/>
    <col min="11012" max="11014" width="6.625" customWidth="1"/>
    <col min="11015" max="11015" width="7.625" customWidth="1"/>
    <col min="11016" max="11017" width="6.625" customWidth="1"/>
    <col min="11018" max="11018" width="7.125" customWidth="1"/>
    <col min="11019" max="11019" width="7" customWidth="1"/>
    <col min="11020" max="11020" width="7.625" customWidth="1"/>
    <col min="11021" max="11023" width="6.625" customWidth="1"/>
    <col min="11024" max="11024" width="7.5" customWidth="1"/>
    <col min="11025" max="11025" width="6.625" customWidth="1"/>
    <col min="11026" max="11026" width="8.375" customWidth="1"/>
    <col min="11027" max="11028" width="6.625" customWidth="1"/>
    <col min="11029" max="11029" width="7.625" customWidth="1"/>
    <col min="11030" max="11030" width="7.25" customWidth="1"/>
    <col min="11031" max="11031" width="8.5" customWidth="1"/>
    <col min="11032" max="11033" width="6.625" customWidth="1"/>
    <col min="11034" max="11034" width="10.625" customWidth="1"/>
    <col min="11265" max="11265" width="7.25" customWidth="1"/>
    <col min="11266" max="11266" width="6.25" customWidth="1"/>
    <col min="11267" max="11267" width="14.25" customWidth="1"/>
    <col min="11268" max="11270" width="6.625" customWidth="1"/>
    <col min="11271" max="11271" width="7.625" customWidth="1"/>
    <col min="11272" max="11273" width="6.625" customWidth="1"/>
    <col min="11274" max="11274" width="7.125" customWidth="1"/>
    <col min="11275" max="11275" width="7" customWidth="1"/>
    <col min="11276" max="11276" width="7.625" customWidth="1"/>
    <col min="11277" max="11279" width="6.625" customWidth="1"/>
    <col min="11280" max="11280" width="7.5" customWidth="1"/>
    <col min="11281" max="11281" width="6.625" customWidth="1"/>
    <col min="11282" max="11282" width="8.375" customWidth="1"/>
    <col min="11283" max="11284" width="6.625" customWidth="1"/>
    <col min="11285" max="11285" width="7.625" customWidth="1"/>
    <col min="11286" max="11286" width="7.25" customWidth="1"/>
    <col min="11287" max="11287" width="8.5" customWidth="1"/>
    <col min="11288" max="11289" width="6.625" customWidth="1"/>
    <col min="11290" max="11290" width="10.625" customWidth="1"/>
    <col min="11521" max="11521" width="7.25" customWidth="1"/>
    <col min="11522" max="11522" width="6.25" customWidth="1"/>
    <col min="11523" max="11523" width="14.25" customWidth="1"/>
    <col min="11524" max="11526" width="6.625" customWidth="1"/>
    <col min="11527" max="11527" width="7.625" customWidth="1"/>
    <col min="11528" max="11529" width="6.625" customWidth="1"/>
    <col min="11530" max="11530" width="7.125" customWidth="1"/>
    <col min="11531" max="11531" width="7" customWidth="1"/>
    <col min="11532" max="11532" width="7.625" customWidth="1"/>
    <col min="11533" max="11535" width="6.625" customWidth="1"/>
    <col min="11536" max="11536" width="7.5" customWidth="1"/>
    <col min="11537" max="11537" width="6.625" customWidth="1"/>
    <col min="11538" max="11538" width="8.375" customWidth="1"/>
    <col min="11539" max="11540" width="6.625" customWidth="1"/>
    <col min="11541" max="11541" width="7.625" customWidth="1"/>
    <col min="11542" max="11542" width="7.25" customWidth="1"/>
    <col min="11543" max="11543" width="8.5" customWidth="1"/>
    <col min="11544" max="11545" width="6.625" customWidth="1"/>
    <col min="11546" max="11546" width="10.625" customWidth="1"/>
    <col min="11777" max="11777" width="7.25" customWidth="1"/>
    <col min="11778" max="11778" width="6.25" customWidth="1"/>
    <col min="11779" max="11779" width="14.25" customWidth="1"/>
    <col min="11780" max="11782" width="6.625" customWidth="1"/>
    <col min="11783" max="11783" width="7.625" customWidth="1"/>
    <col min="11784" max="11785" width="6.625" customWidth="1"/>
    <col min="11786" max="11786" width="7.125" customWidth="1"/>
    <col min="11787" max="11787" width="7" customWidth="1"/>
    <col min="11788" max="11788" width="7.625" customWidth="1"/>
    <col min="11789" max="11791" width="6.625" customWidth="1"/>
    <col min="11792" max="11792" width="7.5" customWidth="1"/>
    <col min="11793" max="11793" width="6.625" customWidth="1"/>
    <col min="11794" max="11794" width="8.375" customWidth="1"/>
    <col min="11795" max="11796" width="6.625" customWidth="1"/>
    <col min="11797" max="11797" width="7.625" customWidth="1"/>
    <col min="11798" max="11798" width="7.25" customWidth="1"/>
    <col min="11799" max="11799" width="8.5" customWidth="1"/>
    <col min="11800" max="11801" width="6.625" customWidth="1"/>
    <col min="11802" max="11802" width="10.625" customWidth="1"/>
    <col min="12033" max="12033" width="7.25" customWidth="1"/>
    <col min="12034" max="12034" width="6.25" customWidth="1"/>
    <col min="12035" max="12035" width="14.25" customWidth="1"/>
    <col min="12036" max="12038" width="6.625" customWidth="1"/>
    <col min="12039" max="12039" width="7.625" customWidth="1"/>
    <col min="12040" max="12041" width="6.625" customWidth="1"/>
    <col min="12042" max="12042" width="7.125" customWidth="1"/>
    <col min="12043" max="12043" width="7" customWidth="1"/>
    <col min="12044" max="12044" width="7.625" customWidth="1"/>
    <col min="12045" max="12047" width="6.625" customWidth="1"/>
    <col min="12048" max="12048" width="7.5" customWidth="1"/>
    <col min="12049" max="12049" width="6.625" customWidth="1"/>
    <col min="12050" max="12050" width="8.375" customWidth="1"/>
    <col min="12051" max="12052" width="6.625" customWidth="1"/>
    <col min="12053" max="12053" width="7.625" customWidth="1"/>
    <col min="12054" max="12054" width="7.25" customWidth="1"/>
    <col min="12055" max="12055" width="8.5" customWidth="1"/>
    <col min="12056" max="12057" width="6.625" customWidth="1"/>
    <col min="12058" max="12058" width="10.625" customWidth="1"/>
    <col min="12289" max="12289" width="7.25" customWidth="1"/>
    <col min="12290" max="12290" width="6.25" customWidth="1"/>
    <col min="12291" max="12291" width="14.25" customWidth="1"/>
    <col min="12292" max="12294" width="6.625" customWidth="1"/>
    <col min="12295" max="12295" width="7.625" customWidth="1"/>
    <col min="12296" max="12297" width="6.625" customWidth="1"/>
    <col min="12298" max="12298" width="7.125" customWidth="1"/>
    <col min="12299" max="12299" width="7" customWidth="1"/>
    <col min="12300" max="12300" width="7.625" customWidth="1"/>
    <col min="12301" max="12303" width="6.625" customWidth="1"/>
    <col min="12304" max="12304" width="7.5" customWidth="1"/>
    <col min="12305" max="12305" width="6.625" customWidth="1"/>
    <col min="12306" max="12306" width="8.375" customWidth="1"/>
    <col min="12307" max="12308" width="6.625" customWidth="1"/>
    <col min="12309" max="12309" width="7.625" customWidth="1"/>
    <col min="12310" max="12310" width="7.25" customWidth="1"/>
    <col min="12311" max="12311" width="8.5" customWidth="1"/>
    <col min="12312" max="12313" width="6.625" customWidth="1"/>
    <col min="12314" max="12314" width="10.625" customWidth="1"/>
    <col min="12545" max="12545" width="7.25" customWidth="1"/>
    <col min="12546" max="12546" width="6.25" customWidth="1"/>
    <col min="12547" max="12547" width="14.25" customWidth="1"/>
    <col min="12548" max="12550" width="6.625" customWidth="1"/>
    <col min="12551" max="12551" width="7.625" customWidth="1"/>
    <col min="12552" max="12553" width="6.625" customWidth="1"/>
    <col min="12554" max="12554" width="7.125" customWidth="1"/>
    <col min="12555" max="12555" width="7" customWidth="1"/>
    <col min="12556" max="12556" width="7.625" customWidth="1"/>
    <col min="12557" max="12559" width="6.625" customWidth="1"/>
    <col min="12560" max="12560" width="7.5" customWidth="1"/>
    <col min="12561" max="12561" width="6.625" customWidth="1"/>
    <col min="12562" max="12562" width="8.375" customWidth="1"/>
    <col min="12563" max="12564" width="6.625" customWidth="1"/>
    <col min="12565" max="12565" width="7.625" customWidth="1"/>
    <col min="12566" max="12566" width="7.25" customWidth="1"/>
    <col min="12567" max="12567" width="8.5" customWidth="1"/>
    <col min="12568" max="12569" width="6.625" customWidth="1"/>
    <col min="12570" max="12570" width="10.625" customWidth="1"/>
    <col min="12801" max="12801" width="7.25" customWidth="1"/>
    <col min="12802" max="12802" width="6.25" customWidth="1"/>
    <col min="12803" max="12803" width="14.25" customWidth="1"/>
    <col min="12804" max="12806" width="6.625" customWidth="1"/>
    <col min="12807" max="12807" width="7.625" customWidth="1"/>
    <col min="12808" max="12809" width="6.625" customWidth="1"/>
    <col min="12810" max="12810" width="7.125" customWidth="1"/>
    <col min="12811" max="12811" width="7" customWidth="1"/>
    <col min="12812" max="12812" width="7.625" customWidth="1"/>
    <col min="12813" max="12815" width="6.625" customWidth="1"/>
    <col min="12816" max="12816" width="7.5" customWidth="1"/>
    <col min="12817" max="12817" width="6.625" customWidth="1"/>
    <col min="12818" max="12818" width="8.375" customWidth="1"/>
    <col min="12819" max="12820" width="6.625" customWidth="1"/>
    <col min="12821" max="12821" width="7.625" customWidth="1"/>
    <col min="12822" max="12822" width="7.25" customWidth="1"/>
    <col min="12823" max="12823" width="8.5" customWidth="1"/>
    <col min="12824" max="12825" width="6.625" customWidth="1"/>
    <col min="12826" max="12826" width="10.625" customWidth="1"/>
    <col min="13057" max="13057" width="7.25" customWidth="1"/>
    <col min="13058" max="13058" width="6.25" customWidth="1"/>
    <col min="13059" max="13059" width="14.25" customWidth="1"/>
    <col min="13060" max="13062" width="6.625" customWidth="1"/>
    <col min="13063" max="13063" width="7.625" customWidth="1"/>
    <col min="13064" max="13065" width="6.625" customWidth="1"/>
    <col min="13066" max="13066" width="7.125" customWidth="1"/>
    <col min="13067" max="13067" width="7" customWidth="1"/>
    <col min="13068" max="13068" width="7.625" customWidth="1"/>
    <col min="13069" max="13071" width="6.625" customWidth="1"/>
    <col min="13072" max="13072" width="7.5" customWidth="1"/>
    <col min="13073" max="13073" width="6.625" customWidth="1"/>
    <col min="13074" max="13074" width="8.375" customWidth="1"/>
    <col min="13075" max="13076" width="6.625" customWidth="1"/>
    <col min="13077" max="13077" width="7.625" customWidth="1"/>
    <col min="13078" max="13078" width="7.25" customWidth="1"/>
    <col min="13079" max="13079" width="8.5" customWidth="1"/>
    <col min="13080" max="13081" width="6.625" customWidth="1"/>
    <col min="13082" max="13082" width="10.625" customWidth="1"/>
    <col min="13313" max="13313" width="7.25" customWidth="1"/>
    <col min="13314" max="13314" width="6.25" customWidth="1"/>
    <col min="13315" max="13315" width="14.25" customWidth="1"/>
    <col min="13316" max="13318" width="6.625" customWidth="1"/>
    <col min="13319" max="13319" width="7.625" customWidth="1"/>
    <col min="13320" max="13321" width="6.625" customWidth="1"/>
    <col min="13322" max="13322" width="7.125" customWidth="1"/>
    <col min="13323" max="13323" width="7" customWidth="1"/>
    <col min="13324" max="13324" width="7.625" customWidth="1"/>
    <col min="13325" max="13327" width="6.625" customWidth="1"/>
    <col min="13328" max="13328" width="7.5" customWidth="1"/>
    <col min="13329" max="13329" width="6.625" customWidth="1"/>
    <col min="13330" max="13330" width="8.375" customWidth="1"/>
    <col min="13331" max="13332" width="6.625" customWidth="1"/>
    <col min="13333" max="13333" width="7.625" customWidth="1"/>
    <col min="13334" max="13334" width="7.25" customWidth="1"/>
    <col min="13335" max="13335" width="8.5" customWidth="1"/>
    <col min="13336" max="13337" width="6.625" customWidth="1"/>
    <col min="13338" max="13338" width="10.625" customWidth="1"/>
    <col min="13569" max="13569" width="7.25" customWidth="1"/>
    <col min="13570" max="13570" width="6.25" customWidth="1"/>
    <col min="13571" max="13571" width="14.25" customWidth="1"/>
    <col min="13572" max="13574" width="6.625" customWidth="1"/>
    <col min="13575" max="13575" width="7.625" customWidth="1"/>
    <col min="13576" max="13577" width="6.625" customWidth="1"/>
    <col min="13578" max="13578" width="7.125" customWidth="1"/>
    <col min="13579" max="13579" width="7" customWidth="1"/>
    <col min="13580" max="13580" width="7.625" customWidth="1"/>
    <col min="13581" max="13583" width="6.625" customWidth="1"/>
    <col min="13584" max="13584" width="7.5" customWidth="1"/>
    <col min="13585" max="13585" width="6.625" customWidth="1"/>
    <col min="13586" max="13586" width="8.375" customWidth="1"/>
    <col min="13587" max="13588" width="6.625" customWidth="1"/>
    <col min="13589" max="13589" width="7.625" customWidth="1"/>
    <col min="13590" max="13590" width="7.25" customWidth="1"/>
    <col min="13591" max="13591" width="8.5" customWidth="1"/>
    <col min="13592" max="13593" width="6.625" customWidth="1"/>
    <col min="13594" max="13594" width="10.625" customWidth="1"/>
    <col min="13825" max="13825" width="7.25" customWidth="1"/>
    <col min="13826" max="13826" width="6.25" customWidth="1"/>
    <col min="13827" max="13827" width="14.25" customWidth="1"/>
    <col min="13828" max="13830" width="6.625" customWidth="1"/>
    <col min="13831" max="13831" width="7.625" customWidth="1"/>
    <col min="13832" max="13833" width="6.625" customWidth="1"/>
    <col min="13834" max="13834" width="7.125" customWidth="1"/>
    <col min="13835" max="13835" width="7" customWidth="1"/>
    <col min="13836" max="13836" width="7.625" customWidth="1"/>
    <col min="13837" max="13839" width="6.625" customWidth="1"/>
    <col min="13840" max="13840" width="7.5" customWidth="1"/>
    <col min="13841" max="13841" width="6.625" customWidth="1"/>
    <col min="13842" max="13842" width="8.375" customWidth="1"/>
    <col min="13843" max="13844" width="6.625" customWidth="1"/>
    <col min="13845" max="13845" width="7.625" customWidth="1"/>
    <col min="13846" max="13846" width="7.25" customWidth="1"/>
    <col min="13847" max="13847" width="8.5" customWidth="1"/>
    <col min="13848" max="13849" width="6.625" customWidth="1"/>
    <col min="13850" max="13850" width="10.625" customWidth="1"/>
    <col min="14081" max="14081" width="7.25" customWidth="1"/>
    <col min="14082" max="14082" width="6.25" customWidth="1"/>
    <col min="14083" max="14083" width="14.25" customWidth="1"/>
    <col min="14084" max="14086" width="6.625" customWidth="1"/>
    <col min="14087" max="14087" width="7.625" customWidth="1"/>
    <col min="14088" max="14089" width="6.625" customWidth="1"/>
    <col min="14090" max="14090" width="7.125" customWidth="1"/>
    <col min="14091" max="14091" width="7" customWidth="1"/>
    <col min="14092" max="14092" width="7.625" customWidth="1"/>
    <col min="14093" max="14095" width="6.625" customWidth="1"/>
    <col min="14096" max="14096" width="7.5" customWidth="1"/>
    <col min="14097" max="14097" width="6.625" customWidth="1"/>
    <col min="14098" max="14098" width="8.375" customWidth="1"/>
    <col min="14099" max="14100" width="6.625" customWidth="1"/>
    <col min="14101" max="14101" width="7.625" customWidth="1"/>
    <col min="14102" max="14102" width="7.25" customWidth="1"/>
    <col min="14103" max="14103" width="8.5" customWidth="1"/>
    <col min="14104" max="14105" width="6.625" customWidth="1"/>
    <col min="14106" max="14106" width="10.625" customWidth="1"/>
    <col min="14337" max="14337" width="7.25" customWidth="1"/>
    <col min="14338" max="14338" width="6.25" customWidth="1"/>
    <col min="14339" max="14339" width="14.25" customWidth="1"/>
    <col min="14340" max="14342" width="6.625" customWidth="1"/>
    <col min="14343" max="14343" width="7.625" customWidth="1"/>
    <col min="14344" max="14345" width="6.625" customWidth="1"/>
    <col min="14346" max="14346" width="7.125" customWidth="1"/>
    <col min="14347" max="14347" width="7" customWidth="1"/>
    <col min="14348" max="14348" width="7.625" customWidth="1"/>
    <col min="14349" max="14351" width="6.625" customWidth="1"/>
    <col min="14352" max="14352" width="7.5" customWidth="1"/>
    <col min="14353" max="14353" width="6.625" customWidth="1"/>
    <col min="14354" max="14354" width="8.375" customWidth="1"/>
    <col min="14355" max="14356" width="6.625" customWidth="1"/>
    <col min="14357" max="14357" width="7.625" customWidth="1"/>
    <col min="14358" max="14358" width="7.25" customWidth="1"/>
    <col min="14359" max="14359" width="8.5" customWidth="1"/>
    <col min="14360" max="14361" width="6.625" customWidth="1"/>
    <col min="14362" max="14362" width="10.625" customWidth="1"/>
    <col min="14593" max="14593" width="7.25" customWidth="1"/>
    <col min="14594" max="14594" width="6.25" customWidth="1"/>
    <col min="14595" max="14595" width="14.25" customWidth="1"/>
    <col min="14596" max="14598" width="6.625" customWidth="1"/>
    <col min="14599" max="14599" width="7.625" customWidth="1"/>
    <col min="14600" max="14601" width="6.625" customWidth="1"/>
    <col min="14602" max="14602" width="7.125" customWidth="1"/>
    <col min="14603" max="14603" width="7" customWidth="1"/>
    <col min="14604" max="14604" width="7.625" customWidth="1"/>
    <col min="14605" max="14607" width="6.625" customWidth="1"/>
    <col min="14608" max="14608" width="7.5" customWidth="1"/>
    <col min="14609" max="14609" width="6.625" customWidth="1"/>
    <col min="14610" max="14610" width="8.375" customWidth="1"/>
    <col min="14611" max="14612" width="6.625" customWidth="1"/>
    <col min="14613" max="14613" width="7.625" customWidth="1"/>
    <col min="14614" max="14614" width="7.25" customWidth="1"/>
    <col min="14615" max="14615" width="8.5" customWidth="1"/>
    <col min="14616" max="14617" width="6.625" customWidth="1"/>
    <col min="14618" max="14618" width="10.625" customWidth="1"/>
    <col min="14849" max="14849" width="7.25" customWidth="1"/>
    <col min="14850" max="14850" width="6.25" customWidth="1"/>
    <col min="14851" max="14851" width="14.25" customWidth="1"/>
    <col min="14852" max="14854" width="6.625" customWidth="1"/>
    <col min="14855" max="14855" width="7.625" customWidth="1"/>
    <col min="14856" max="14857" width="6.625" customWidth="1"/>
    <col min="14858" max="14858" width="7.125" customWidth="1"/>
    <col min="14859" max="14859" width="7" customWidth="1"/>
    <col min="14860" max="14860" width="7.625" customWidth="1"/>
    <col min="14861" max="14863" width="6.625" customWidth="1"/>
    <col min="14864" max="14864" width="7.5" customWidth="1"/>
    <col min="14865" max="14865" width="6.625" customWidth="1"/>
    <col min="14866" max="14866" width="8.375" customWidth="1"/>
    <col min="14867" max="14868" width="6.625" customWidth="1"/>
    <col min="14869" max="14869" width="7.625" customWidth="1"/>
    <col min="14870" max="14870" width="7.25" customWidth="1"/>
    <col min="14871" max="14871" width="8.5" customWidth="1"/>
    <col min="14872" max="14873" width="6.625" customWidth="1"/>
    <col min="14874" max="14874" width="10.625" customWidth="1"/>
    <col min="15105" max="15105" width="7.25" customWidth="1"/>
    <col min="15106" max="15106" width="6.25" customWidth="1"/>
    <col min="15107" max="15107" width="14.25" customWidth="1"/>
    <col min="15108" max="15110" width="6.625" customWidth="1"/>
    <col min="15111" max="15111" width="7.625" customWidth="1"/>
    <col min="15112" max="15113" width="6.625" customWidth="1"/>
    <col min="15114" max="15114" width="7.125" customWidth="1"/>
    <col min="15115" max="15115" width="7" customWidth="1"/>
    <col min="15116" max="15116" width="7.625" customWidth="1"/>
    <col min="15117" max="15119" width="6.625" customWidth="1"/>
    <col min="15120" max="15120" width="7.5" customWidth="1"/>
    <col min="15121" max="15121" width="6.625" customWidth="1"/>
    <col min="15122" max="15122" width="8.375" customWidth="1"/>
    <col min="15123" max="15124" width="6.625" customWidth="1"/>
    <col min="15125" max="15125" width="7.625" customWidth="1"/>
    <col min="15126" max="15126" width="7.25" customWidth="1"/>
    <col min="15127" max="15127" width="8.5" customWidth="1"/>
    <col min="15128" max="15129" width="6.625" customWidth="1"/>
    <col min="15130" max="15130" width="10.625" customWidth="1"/>
    <col min="15361" max="15361" width="7.25" customWidth="1"/>
    <col min="15362" max="15362" width="6.25" customWidth="1"/>
    <col min="15363" max="15363" width="14.25" customWidth="1"/>
    <col min="15364" max="15366" width="6.625" customWidth="1"/>
    <col min="15367" max="15367" width="7.625" customWidth="1"/>
    <col min="15368" max="15369" width="6.625" customWidth="1"/>
    <col min="15370" max="15370" width="7.125" customWidth="1"/>
    <col min="15371" max="15371" width="7" customWidth="1"/>
    <col min="15372" max="15372" width="7.625" customWidth="1"/>
    <col min="15373" max="15375" width="6.625" customWidth="1"/>
    <col min="15376" max="15376" width="7.5" customWidth="1"/>
    <col min="15377" max="15377" width="6.625" customWidth="1"/>
    <col min="15378" max="15378" width="8.375" customWidth="1"/>
    <col min="15379" max="15380" width="6.625" customWidth="1"/>
    <col min="15381" max="15381" width="7.625" customWidth="1"/>
    <col min="15382" max="15382" width="7.25" customWidth="1"/>
    <col min="15383" max="15383" width="8.5" customWidth="1"/>
    <col min="15384" max="15385" width="6.625" customWidth="1"/>
    <col min="15386" max="15386" width="10.625" customWidth="1"/>
    <col min="15617" max="15617" width="7.25" customWidth="1"/>
    <col min="15618" max="15618" width="6.25" customWidth="1"/>
    <col min="15619" max="15619" width="14.25" customWidth="1"/>
    <col min="15620" max="15622" width="6.625" customWidth="1"/>
    <col min="15623" max="15623" width="7.625" customWidth="1"/>
    <col min="15624" max="15625" width="6.625" customWidth="1"/>
    <col min="15626" max="15626" width="7.125" customWidth="1"/>
    <col min="15627" max="15627" width="7" customWidth="1"/>
    <col min="15628" max="15628" width="7.625" customWidth="1"/>
    <col min="15629" max="15631" width="6.625" customWidth="1"/>
    <col min="15632" max="15632" width="7.5" customWidth="1"/>
    <col min="15633" max="15633" width="6.625" customWidth="1"/>
    <col min="15634" max="15634" width="8.375" customWidth="1"/>
    <col min="15635" max="15636" width="6.625" customWidth="1"/>
    <col min="15637" max="15637" width="7.625" customWidth="1"/>
    <col min="15638" max="15638" width="7.25" customWidth="1"/>
    <col min="15639" max="15639" width="8.5" customWidth="1"/>
    <col min="15640" max="15641" width="6.625" customWidth="1"/>
    <col min="15642" max="15642" width="10.625" customWidth="1"/>
    <col min="15873" max="15873" width="7.25" customWidth="1"/>
    <col min="15874" max="15874" width="6.25" customWidth="1"/>
    <col min="15875" max="15875" width="14.25" customWidth="1"/>
    <col min="15876" max="15878" width="6.625" customWidth="1"/>
    <col min="15879" max="15879" width="7.625" customWidth="1"/>
    <col min="15880" max="15881" width="6.625" customWidth="1"/>
    <col min="15882" max="15882" width="7.125" customWidth="1"/>
    <col min="15883" max="15883" width="7" customWidth="1"/>
    <col min="15884" max="15884" width="7.625" customWidth="1"/>
    <col min="15885" max="15887" width="6.625" customWidth="1"/>
    <col min="15888" max="15888" width="7.5" customWidth="1"/>
    <col min="15889" max="15889" width="6.625" customWidth="1"/>
    <col min="15890" max="15890" width="8.375" customWidth="1"/>
    <col min="15891" max="15892" width="6.625" customWidth="1"/>
    <col min="15893" max="15893" width="7.625" customWidth="1"/>
    <col min="15894" max="15894" width="7.25" customWidth="1"/>
    <col min="15895" max="15895" width="8.5" customWidth="1"/>
    <col min="15896" max="15897" width="6.625" customWidth="1"/>
    <col min="15898" max="15898" width="10.625" customWidth="1"/>
    <col min="16129" max="16129" width="7.25" customWidth="1"/>
    <col min="16130" max="16130" width="6.25" customWidth="1"/>
    <col min="16131" max="16131" width="14.25" customWidth="1"/>
    <col min="16132" max="16134" width="6.625" customWidth="1"/>
    <col min="16135" max="16135" width="7.625" customWidth="1"/>
    <col min="16136" max="16137" width="6.625" customWidth="1"/>
    <col min="16138" max="16138" width="7.125" customWidth="1"/>
    <col min="16139" max="16139" width="7" customWidth="1"/>
    <col min="16140" max="16140" width="7.625" customWidth="1"/>
    <col min="16141" max="16143" width="6.625" customWidth="1"/>
    <col min="16144" max="16144" width="7.5" customWidth="1"/>
    <col min="16145" max="16145" width="6.625" customWidth="1"/>
    <col min="16146" max="16146" width="8.375" customWidth="1"/>
    <col min="16147" max="16148" width="6.625" customWidth="1"/>
    <col min="16149" max="16149" width="7.625" customWidth="1"/>
    <col min="16150" max="16150" width="7.25" customWidth="1"/>
    <col min="16151" max="16151" width="8.5" customWidth="1"/>
    <col min="16152" max="16153" width="6.625" customWidth="1"/>
    <col min="16154" max="16154" width="10.625" customWidth="1"/>
  </cols>
  <sheetData>
    <row r="1" ht="42" customHeight="1" spans="2:26">
      <c r="B1" s="5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spans="2:26">
      <c r="B2" s="7" t="s">
        <v>1</v>
      </c>
      <c r="C2" s="8"/>
      <c r="D2" s="9"/>
      <c r="E2" s="9"/>
      <c r="F2" s="9"/>
      <c r="G2" s="8"/>
      <c r="H2" s="8"/>
      <c r="I2" s="8"/>
      <c r="J2" s="8"/>
      <c r="K2" s="8"/>
      <c r="L2" s="9"/>
      <c r="M2" s="9"/>
      <c r="N2" s="9"/>
      <c r="O2" s="9"/>
      <c r="P2" s="9"/>
      <c r="Q2" s="8"/>
      <c r="R2" s="8"/>
      <c r="S2" s="8"/>
      <c r="T2" s="8"/>
      <c r="U2" s="9"/>
      <c r="V2" s="9"/>
      <c r="W2" s="69" t="s">
        <v>2</v>
      </c>
      <c r="X2" s="69"/>
      <c r="Y2" s="92" t="str">
        <f>IF(_ygl_month_day!Z2="","",_ygl_month_day!Z2)</f>
        <v/>
      </c>
      <c r="Z2" s="93"/>
    </row>
    <row r="3" spans="2:26">
      <c r="B3" s="10" t="s">
        <v>3</v>
      </c>
      <c r="C3" s="11"/>
      <c r="D3" s="12" t="s">
        <v>4</v>
      </c>
      <c r="E3" s="13"/>
      <c r="F3" s="14"/>
      <c r="G3" s="15" t="s">
        <v>5</v>
      </c>
      <c r="H3" s="16"/>
      <c r="I3" s="16"/>
      <c r="J3" s="16"/>
      <c r="K3" s="48"/>
      <c r="L3" s="49" t="s">
        <v>6</v>
      </c>
      <c r="M3" s="13"/>
      <c r="N3" s="13"/>
      <c r="O3" s="13"/>
      <c r="P3" s="14"/>
      <c r="Q3" s="70" t="s">
        <v>7</v>
      </c>
      <c r="R3" s="71"/>
      <c r="S3" s="71"/>
      <c r="T3" s="71"/>
      <c r="U3" s="12" t="s">
        <v>8</v>
      </c>
      <c r="V3" s="14"/>
      <c r="W3" s="16" t="s">
        <v>9</v>
      </c>
      <c r="X3" s="16"/>
      <c r="Y3" s="48"/>
      <c r="Z3" s="94" t="s">
        <v>10</v>
      </c>
    </row>
    <row r="4" ht="27" spans="2:26">
      <c r="B4" s="17" t="s">
        <v>11</v>
      </c>
      <c r="C4" s="18" t="s">
        <v>12</v>
      </c>
      <c r="D4" s="19" t="s">
        <v>13</v>
      </c>
      <c r="E4" s="20" t="s">
        <v>14</v>
      </c>
      <c r="F4" s="21" t="s">
        <v>15</v>
      </c>
      <c r="G4" s="22" t="s">
        <v>16</v>
      </c>
      <c r="H4" s="23" t="s">
        <v>17</v>
      </c>
      <c r="I4" s="50" t="s">
        <v>18</v>
      </c>
      <c r="J4" s="20" t="s">
        <v>19</v>
      </c>
      <c r="K4" s="51" t="s">
        <v>20</v>
      </c>
      <c r="L4" s="52" t="s">
        <v>16</v>
      </c>
      <c r="M4" s="20" t="s">
        <v>17</v>
      </c>
      <c r="N4" s="50" t="s">
        <v>21</v>
      </c>
      <c r="O4" s="20" t="s">
        <v>19</v>
      </c>
      <c r="P4" s="51" t="s">
        <v>20</v>
      </c>
      <c r="Q4" s="72" t="s">
        <v>22</v>
      </c>
      <c r="R4" s="73" t="s">
        <v>23</v>
      </c>
      <c r="S4" s="23" t="s">
        <v>24</v>
      </c>
      <c r="T4" s="74" t="s">
        <v>20</v>
      </c>
      <c r="U4" s="22" t="s">
        <v>25</v>
      </c>
      <c r="V4" s="51" t="s">
        <v>26</v>
      </c>
      <c r="W4" s="75" t="s">
        <v>27</v>
      </c>
      <c r="X4" s="20" t="s">
        <v>21</v>
      </c>
      <c r="Y4" s="95" t="s">
        <v>20</v>
      </c>
      <c r="Z4" s="96"/>
    </row>
    <row r="5" s="2" customFormat="1" spans="2:26">
      <c r="B5" s="2" t="s">
        <v>28</v>
      </c>
      <c r="C5" s="2" t="s">
        <v>29</v>
      </c>
      <c r="D5" s="2" t="s">
        <v>30</v>
      </c>
      <c r="E5" s="2" t="s">
        <v>31</v>
      </c>
      <c r="F5" s="2" t="s">
        <v>32</v>
      </c>
      <c r="G5" s="2" t="s">
        <v>33</v>
      </c>
      <c r="H5" s="2" t="s">
        <v>34</v>
      </c>
      <c r="I5" s="2" t="s">
        <v>35</v>
      </c>
      <c r="J5" s="2" t="s">
        <v>36</v>
      </c>
      <c r="K5" s="2" t="s">
        <v>37</v>
      </c>
      <c r="L5" s="2" t="s">
        <v>38</v>
      </c>
      <c r="M5" s="2" t="s">
        <v>39</v>
      </c>
      <c r="N5" s="2" t="s">
        <v>40</v>
      </c>
      <c r="O5" s="2" t="s">
        <v>41</v>
      </c>
      <c r="P5" s="2" t="s">
        <v>42</v>
      </c>
      <c r="Q5" s="2" t="s">
        <v>43</v>
      </c>
      <c r="R5" s="2" t="s">
        <v>44</v>
      </c>
      <c r="S5" s="2" t="s">
        <v>45</v>
      </c>
      <c r="T5" s="2" t="s">
        <v>46</v>
      </c>
      <c r="U5" s="2" t="s">
        <v>47</v>
      </c>
      <c r="V5" s="2" t="s">
        <v>48</v>
      </c>
      <c r="W5" s="2" t="s">
        <v>49</v>
      </c>
      <c r="X5" s="2" t="s">
        <v>50</v>
      </c>
      <c r="Y5" s="2" t="s">
        <v>51</v>
      </c>
      <c r="Z5" s="2" t="s">
        <v>52</v>
      </c>
    </row>
    <row r="6" spans="2:26">
      <c r="B6" s="24" t="str">
        <f>IF(_ygl_month_day!A2="","",_ygl_month_day!A2)</f>
        <v/>
      </c>
      <c r="C6" s="25" t="str">
        <f>IF(_ygl_month_day!B2="","",_ygl_month_day!B2)</f>
        <v/>
      </c>
      <c r="D6" s="26" t="str">
        <f>IF(_ygl_month_day!C2="","",_ygl_month_day!C2)</f>
        <v/>
      </c>
      <c r="E6" s="27" t="str">
        <f>IF(_ygl_month_day!D2="","",_ygl_month_day!D2)</f>
        <v/>
      </c>
      <c r="F6" s="28" t="str">
        <f>IF(_ygl_month_day!E2="","",_ygl_month_day!E2)</f>
        <v/>
      </c>
      <c r="G6" s="29" t="str">
        <f>IF(_ygl_month_day!F2="","",_ygl_month_day!F2)</f>
        <v/>
      </c>
      <c r="H6" s="30" t="str">
        <f>IF(_ygl_month_day!G2="","",_ygl_month_day!G2)</f>
        <v/>
      </c>
      <c r="I6" s="53" t="str">
        <f>IF(_ygl_month_day!H2="","",_ygl_month_day!H2)</f>
        <v/>
      </c>
      <c r="J6" s="54" t="str">
        <f>IF(_ygl_month_day!I2="","",_ygl_month_day!I2)</f>
        <v/>
      </c>
      <c r="K6" s="55" t="str">
        <f>IF(_ygl_month_day!J2="","",_ygl_month_day!J2)</f>
        <v/>
      </c>
      <c r="L6" s="56" t="str">
        <f>IF(_ygl_month_day!K2="","",_ygl_month_day!K2)</f>
        <v/>
      </c>
      <c r="M6" s="30" t="str">
        <f>IF(_ygl_month_day!L2="","",_ygl_month_day!L2)</f>
        <v/>
      </c>
      <c r="N6" s="53" t="str">
        <f>IF(_ygl_month_day!M2="","",_ygl_month_day!M2)</f>
        <v/>
      </c>
      <c r="O6" s="54" t="str">
        <f>IF(_ygl_month_day!N2="","",_ygl_month_day!N2)</f>
        <v/>
      </c>
      <c r="P6" s="55" t="str">
        <f>IF(_ygl_month_day!O2="","",_ygl_month_day!O2)</f>
        <v/>
      </c>
      <c r="Q6" s="76" t="str">
        <f>IF(_ygl_month_day!P2="","",_ygl_month_day!P2)</f>
        <v/>
      </c>
      <c r="R6" s="77" t="str">
        <f>IF(_ygl_month_day!Q2="","",_ygl_month_day!Q2)</f>
        <v/>
      </c>
      <c r="S6" s="78" t="str">
        <f>IF(_ygl_month_day!R2="","",_ygl_month_day!R2)</f>
        <v/>
      </c>
      <c r="T6" s="79" t="str">
        <f>IF(_ygl_month_day!S2="","",_ygl_month_day!S2)</f>
        <v/>
      </c>
      <c r="U6" s="80" t="str">
        <f>IF(_ygl_month_day!T2="","",_ygl_month_day!T2)</f>
        <v/>
      </c>
      <c r="V6" s="81" t="str">
        <f>IF(_ygl_month_day!U2="","",_ygl_month_day!U2)</f>
        <v/>
      </c>
      <c r="W6" s="82" t="str">
        <f>IF(_ygl_month_day!V2="","",_ygl_month_day!V2)</f>
        <v/>
      </c>
      <c r="X6" s="78" t="str">
        <f>IF(_ygl_month_day!W2="","",_ygl_month_day!W2)</f>
        <v/>
      </c>
      <c r="Y6" s="97" t="str">
        <f>IF(_ygl_month_day!X2="","",_ygl_month_day!X2)</f>
        <v/>
      </c>
      <c r="Z6" s="98" t="str">
        <f>IF(_ygl_month_day!Y2="","",_ygl_month_day!Y2)</f>
        <v/>
      </c>
    </row>
    <row r="7" spans="2:26">
      <c r="B7" s="24"/>
      <c r="C7" s="25" t="str">
        <f>IF(_ygl_month_day!B3="","",_ygl_month_day!B3)</f>
        <v/>
      </c>
      <c r="D7" s="26" t="str">
        <f>IF(_ygl_month_day!C3="","",_ygl_month_day!C3)</f>
        <v/>
      </c>
      <c r="E7" s="27" t="str">
        <f>IF(_ygl_month_day!D3="","",_ygl_month_day!D3)</f>
        <v/>
      </c>
      <c r="F7" s="28" t="str">
        <f>IF(_ygl_month_day!E3="","",_ygl_month_day!E3)</f>
        <v/>
      </c>
      <c r="G7" s="29" t="str">
        <f>IF(_ygl_month_day!F3="","",_ygl_month_day!F3)</f>
        <v/>
      </c>
      <c r="H7" s="30" t="str">
        <f>IF(_ygl_month_day!G3="","",_ygl_month_day!G3)</f>
        <v/>
      </c>
      <c r="I7" s="53" t="str">
        <f>IF(_ygl_month_day!H3="","",_ygl_month_day!H3)</f>
        <v/>
      </c>
      <c r="J7" s="57"/>
      <c r="K7" s="58"/>
      <c r="L7" s="56" t="str">
        <f>IF(_ygl_month_day!K3="","",_ygl_month_day!K3)</f>
        <v/>
      </c>
      <c r="M7" s="30" t="str">
        <f>IF(_ygl_month_day!L3="","",_ygl_month_day!L3)</f>
        <v/>
      </c>
      <c r="N7" s="53" t="str">
        <f>IF(_ygl_month_day!M3="","",_ygl_month_day!M3)</f>
        <v/>
      </c>
      <c r="O7" s="57"/>
      <c r="P7" s="58"/>
      <c r="Q7" s="76" t="str">
        <f>IF(_ygl_month_day!P3="","",_ygl_month_day!P3)</f>
        <v/>
      </c>
      <c r="R7" s="77" t="str">
        <f>IF(_ygl_month_day!Q3="","",_ygl_month_day!Q3)</f>
        <v/>
      </c>
      <c r="S7" s="78" t="str">
        <f>IF(_ygl_month_day!R3="","",_ygl_month_day!R3)</f>
        <v/>
      </c>
      <c r="T7" s="79"/>
      <c r="U7" s="80" t="str">
        <f>IF(_ygl_month_day!T3="","",_ygl_month_day!T3)</f>
        <v/>
      </c>
      <c r="V7" s="81" t="str">
        <f>IF(_ygl_month_day!U3="","",_ygl_month_day!U3)</f>
        <v/>
      </c>
      <c r="W7" s="82" t="str">
        <f>IF(_ygl_month_day!V3="","",_ygl_month_day!V3)</f>
        <v/>
      </c>
      <c r="X7" s="78" t="str">
        <f>IF(_ygl_month_day!W3="","",_ygl_month_day!W3)</f>
        <v/>
      </c>
      <c r="Y7" s="99"/>
      <c r="Z7" s="98" t="str">
        <f>IF(_ygl_month_day!Y3="","",_ygl_month_day!Y3)</f>
        <v/>
      </c>
    </row>
    <row r="8" spans="2:26">
      <c r="B8" s="31"/>
      <c r="C8" s="25" t="str">
        <f>IF(_ygl_month_day!B4="","",_ygl_month_day!B4)</f>
        <v/>
      </c>
      <c r="D8" s="26" t="str">
        <f>IF(_ygl_month_day!C4="","",_ygl_month_day!C4)</f>
        <v/>
      </c>
      <c r="E8" s="27" t="str">
        <f>IF(_ygl_month_day!D4="","",_ygl_month_day!D4)</f>
        <v/>
      </c>
      <c r="F8" s="28" t="str">
        <f>IF(_ygl_month_day!E4="","",_ygl_month_day!E4)</f>
        <v/>
      </c>
      <c r="G8" s="29" t="str">
        <f>IF(_ygl_month_day!F4="","",_ygl_month_day!F4)</f>
        <v/>
      </c>
      <c r="H8" s="30" t="str">
        <f>IF(_ygl_month_day!G4="","",_ygl_month_day!G4)</f>
        <v/>
      </c>
      <c r="I8" s="53" t="str">
        <f>IF(_ygl_month_day!H4="","",_ygl_month_day!H4)</f>
        <v/>
      </c>
      <c r="J8" s="57"/>
      <c r="K8" s="58"/>
      <c r="L8" s="56" t="str">
        <f>IF(_ygl_month_day!K4="","",_ygl_month_day!K4)</f>
        <v/>
      </c>
      <c r="M8" s="30" t="str">
        <f>IF(_ygl_month_day!L4="","",_ygl_month_day!L4)</f>
        <v/>
      </c>
      <c r="N8" s="53" t="str">
        <f>IF(_ygl_month_day!M4="","",_ygl_month_day!M4)</f>
        <v/>
      </c>
      <c r="O8" s="57"/>
      <c r="P8" s="58"/>
      <c r="Q8" s="76" t="str">
        <f>IF(_ygl_month_day!P4="","",_ygl_month_day!P4)</f>
        <v/>
      </c>
      <c r="R8" s="77" t="str">
        <f>IF(_ygl_month_day!Q4="","",_ygl_month_day!Q4)</f>
        <v/>
      </c>
      <c r="S8" s="78" t="str">
        <f>IF(_ygl_month_day!R4="","",_ygl_month_day!R4)</f>
        <v/>
      </c>
      <c r="T8" s="79"/>
      <c r="U8" s="80" t="str">
        <f>IF(_ygl_month_day!T4="","",_ygl_month_day!T4)</f>
        <v/>
      </c>
      <c r="V8" s="81" t="str">
        <f>IF(_ygl_month_day!U4="","",_ygl_month_day!U4)</f>
        <v/>
      </c>
      <c r="W8" s="82" t="str">
        <f>IF(_ygl_month_day!V4="","",_ygl_month_day!V4)</f>
        <v/>
      </c>
      <c r="X8" s="78" t="str">
        <f>IF(_ygl_month_day!W4="","",_ygl_month_day!W4)</f>
        <v/>
      </c>
      <c r="Y8" s="99"/>
      <c r="Z8" s="98" t="str">
        <f>IF(_ygl_month_day!Y4="","",_ygl_month_day!Y4)</f>
        <v/>
      </c>
    </row>
    <row r="9" spans="2:26">
      <c r="B9" s="2" t="str">
        <f>IF(_ygl_month_day!A3="","",_ygl_month_day!A3)</f>
        <v/>
      </c>
      <c r="C9" s="25" t="str">
        <f>IF(_ygl_month_day!B5="","",_ygl_month_day!B5)</f>
        <v/>
      </c>
      <c r="D9" s="32" t="str">
        <f>IF(_ygl_month_day!C5="","",_ygl_month_day!C5)</f>
        <v/>
      </c>
      <c r="E9" s="33" t="str">
        <f>IF(_ygl_month_day!D5="","",_ygl_month_day!D5)</f>
        <v/>
      </c>
      <c r="F9" s="34" t="str">
        <f>IF(_ygl_month_day!E5="","",_ygl_month_day!E5)</f>
        <v/>
      </c>
      <c r="G9" s="29" t="str">
        <f>IF(_ygl_month_day!F5="","",_ygl_month_day!F5)</f>
        <v/>
      </c>
      <c r="H9" s="30" t="str">
        <f>IF(_ygl_month_day!G5="","",_ygl_month_day!G5)</f>
        <v/>
      </c>
      <c r="I9" s="53" t="str">
        <f>IF(_ygl_month_day!H5="","",_ygl_month_day!H5)</f>
        <v/>
      </c>
      <c r="J9" s="54" t="str">
        <f>IF(_ygl_month_day!I5="","",_ygl_month_day!I5)</f>
        <v/>
      </c>
      <c r="K9" s="55" t="str">
        <f>IF(_ygl_month_day!J5="","",_ygl_month_day!J5)</f>
        <v/>
      </c>
      <c r="L9" s="56" t="str">
        <f>IF(_ygl_month_day!K5="","",_ygl_month_day!K5)</f>
        <v/>
      </c>
      <c r="M9" s="30" t="str">
        <f>IF(_ygl_month_day!L5="","",_ygl_month_day!L5)</f>
        <v/>
      </c>
      <c r="N9" s="53" t="str">
        <f>IF(_ygl_month_day!M5="","",_ygl_month_day!M5)</f>
        <v/>
      </c>
      <c r="O9" s="54" t="str">
        <f>IF(_ygl_month_day!N5="","",_ygl_month_day!N5)</f>
        <v/>
      </c>
      <c r="P9" s="55" t="str">
        <f>IF(_ygl_month_day!O5="","",_ygl_month_day!O5)</f>
        <v/>
      </c>
      <c r="Q9" s="76" t="str">
        <f>IF(_ygl_month_day!P5="","",_ygl_month_day!P5)</f>
        <v/>
      </c>
      <c r="R9" s="77" t="str">
        <f>IF(_ygl_month_day!Q5="","",_ygl_month_day!Q5)</f>
        <v/>
      </c>
      <c r="S9" s="78" t="str">
        <f>IF(_ygl_month_day!R5="","",_ygl_month_day!R5)</f>
        <v/>
      </c>
      <c r="T9" s="79" t="str">
        <f>IF(_ygl_month_day!S5="","",_ygl_month_day!S5)</f>
        <v/>
      </c>
      <c r="U9" s="80" t="str">
        <f>IF(_ygl_month_day!T5="","",_ygl_month_day!T5)</f>
        <v/>
      </c>
      <c r="V9" s="81" t="str">
        <f>IF(_ygl_month_day!U5="","",_ygl_month_day!U5)</f>
        <v/>
      </c>
      <c r="W9" s="82" t="str">
        <f>IF(_ygl_month_day!V5="","",_ygl_month_day!V5)</f>
        <v/>
      </c>
      <c r="X9" s="78" t="str">
        <f>IF(_ygl_month_day!W5="","",_ygl_month_day!W5)</f>
        <v/>
      </c>
      <c r="Y9" s="97" t="str">
        <f>IF(_ygl_month_day!X5="","",_ygl_month_day!X5)</f>
        <v/>
      </c>
      <c r="Z9" s="98" t="str">
        <f>IF(_ygl_month_day!Y5="","",_ygl_month_day!Y5)</f>
        <v/>
      </c>
    </row>
    <row r="10" spans="2:26">
      <c r="B10" s="35"/>
      <c r="C10" s="25" t="str">
        <f>IF(_ygl_month_day!B6="","",_ygl_month_day!B6)</f>
        <v/>
      </c>
      <c r="D10" s="32" t="str">
        <f>IF(_ygl_month_day!C6="","",_ygl_month_day!C6)</f>
        <v/>
      </c>
      <c r="E10" s="33" t="str">
        <f>IF(_ygl_month_day!D6="","",_ygl_month_day!D6)</f>
        <v/>
      </c>
      <c r="F10" s="34" t="str">
        <f>IF(_ygl_month_day!E6="","",_ygl_month_day!E6)</f>
        <v/>
      </c>
      <c r="G10" s="29" t="str">
        <f>IF(_ygl_month_day!F6="","",_ygl_month_day!F6)</f>
        <v/>
      </c>
      <c r="H10" s="30" t="str">
        <f>IF(_ygl_month_day!G6="","",_ygl_month_day!G6)</f>
        <v/>
      </c>
      <c r="I10" s="53" t="str">
        <f>IF(_ygl_month_day!H6="","",_ygl_month_day!H6)</f>
        <v/>
      </c>
      <c r="J10" s="57"/>
      <c r="K10" s="58"/>
      <c r="L10" s="56" t="str">
        <f>IF(_ygl_month_day!K6="","",_ygl_month_day!K6)</f>
        <v/>
      </c>
      <c r="M10" s="30" t="str">
        <f>IF(_ygl_month_day!L6="","",_ygl_month_day!L6)</f>
        <v/>
      </c>
      <c r="N10" s="53" t="str">
        <f>IF(_ygl_month_day!M6="","",_ygl_month_day!M6)</f>
        <v/>
      </c>
      <c r="O10" s="57"/>
      <c r="P10" s="58"/>
      <c r="Q10" s="76" t="str">
        <f>IF(_ygl_month_day!P6="","",_ygl_month_day!P6)</f>
        <v/>
      </c>
      <c r="R10" s="77" t="str">
        <f>IF(_ygl_month_day!Q6="","",_ygl_month_day!Q6)</f>
        <v/>
      </c>
      <c r="S10" s="78" t="str">
        <f>IF(_ygl_month_day!R6="","",_ygl_month_day!R6)</f>
        <v/>
      </c>
      <c r="T10" s="79"/>
      <c r="U10" s="80" t="str">
        <f>IF(_ygl_month_day!T6="","",_ygl_month_day!T6)</f>
        <v/>
      </c>
      <c r="V10" s="81" t="str">
        <f>IF(_ygl_month_day!U6="","",_ygl_month_day!U6)</f>
        <v/>
      </c>
      <c r="W10" s="82" t="str">
        <f>IF(_ygl_month_day!V6="","",_ygl_month_day!V6)</f>
        <v/>
      </c>
      <c r="X10" s="78" t="str">
        <f>IF(_ygl_month_day!W6="","",_ygl_month_day!W6)</f>
        <v/>
      </c>
      <c r="Y10" s="99"/>
      <c r="Z10" s="98" t="str">
        <f>IF(_ygl_month_day!Y6="","",_ygl_month_day!Y6)</f>
        <v/>
      </c>
    </row>
    <row r="11" spans="2:26">
      <c r="B11" s="17"/>
      <c r="C11" s="25" t="str">
        <f>IF(_ygl_month_day!B7="","",_ygl_month_day!B7)</f>
        <v/>
      </c>
      <c r="D11" s="32" t="str">
        <f>IF(_ygl_month_day!C7="","",_ygl_month_day!C7)</f>
        <v/>
      </c>
      <c r="E11" s="33" t="str">
        <f>IF(_ygl_month_day!D7="","",_ygl_month_day!D7)</f>
        <v/>
      </c>
      <c r="F11" s="34" t="str">
        <f>IF(_ygl_month_day!E7="","",_ygl_month_day!E7)</f>
        <v/>
      </c>
      <c r="G11" s="29" t="str">
        <f>IF(_ygl_month_day!F7="","",_ygl_month_day!F7)</f>
        <v/>
      </c>
      <c r="H11" s="30" t="str">
        <f>IF(_ygl_month_day!G7="","",_ygl_month_day!G7)</f>
        <v/>
      </c>
      <c r="I11" s="53" t="str">
        <f>IF(_ygl_month_day!H7="","",_ygl_month_day!H7)</f>
        <v/>
      </c>
      <c r="J11" s="59"/>
      <c r="K11" s="60"/>
      <c r="L11" s="56" t="str">
        <f>IF(_ygl_month_day!K7="","",_ygl_month_day!K7)</f>
        <v/>
      </c>
      <c r="M11" s="30" t="str">
        <f>IF(_ygl_month_day!L7="","",_ygl_month_day!L7)</f>
        <v/>
      </c>
      <c r="N11" s="53" t="str">
        <f>IF(_ygl_month_day!M7="","",_ygl_month_day!M7)</f>
        <v/>
      </c>
      <c r="O11" s="59"/>
      <c r="P11" s="60"/>
      <c r="Q11" s="76" t="str">
        <f>IF(_ygl_month_day!P7="","",_ygl_month_day!P7)</f>
        <v/>
      </c>
      <c r="R11" s="77" t="str">
        <f>IF(_ygl_month_day!Q7="","",_ygl_month_day!Q7)</f>
        <v/>
      </c>
      <c r="S11" s="78" t="str">
        <f>IF(_ygl_month_day!R7="","",_ygl_month_day!R7)</f>
        <v/>
      </c>
      <c r="T11" s="79"/>
      <c r="U11" s="80" t="str">
        <f>IF(_ygl_month_day!T7="","",_ygl_month_day!T7)</f>
        <v/>
      </c>
      <c r="V11" s="81" t="str">
        <f>IF(_ygl_month_day!U7="","",_ygl_month_day!U7)</f>
        <v/>
      </c>
      <c r="W11" s="82" t="str">
        <f>IF(_ygl_month_day!V7="","",_ygl_month_day!V7)</f>
        <v/>
      </c>
      <c r="X11" s="78" t="str">
        <f>IF(_ygl_month_day!W7="","",_ygl_month_day!W7)</f>
        <v/>
      </c>
      <c r="Y11" s="100"/>
      <c r="Z11" s="98" t="str">
        <f>IF(_ygl_month_day!Y7="","",_ygl_month_day!Y7)</f>
        <v/>
      </c>
    </row>
    <row r="12" spans="2:26">
      <c r="B12" s="2" t="str">
        <f>IF(_ygl_month_day!A4="","",_ygl_month_day!A4)</f>
        <v/>
      </c>
      <c r="C12" s="25" t="str">
        <f>IF(_ygl_month_day!B8="","",_ygl_month_day!B8)</f>
        <v/>
      </c>
      <c r="D12" s="32" t="str">
        <f>IF(_ygl_month_day!C8="","",_ygl_month_day!C8)</f>
        <v/>
      </c>
      <c r="E12" s="33" t="str">
        <f>IF(_ygl_month_day!D8="","",_ygl_month_day!D8)</f>
        <v/>
      </c>
      <c r="F12" s="34" t="str">
        <f>IF(_ygl_month_day!E8="","",_ygl_month_day!E8)</f>
        <v/>
      </c>
      <c r="G12" s="29" t="str">
        <f>IF(_ygl_month_day!F8="","",_ygl_month_day!F8)</f>
        <v/>
      </c>
      <c r="H12" s="30" t="str">
        <f>IF(_ygl_month_day!G8="","",_ygl_month_day!G8)</f>
        <v/>
      </c>
      <c r="I12" s="53" t="str">
        <f>IF(_ygl_month_day!H8="","",_ygl_month_day!H8)</f>
        <v/>
      </c>
      <c r="J12" s="54" t="str">
        <f>IF(_ygl_month_day!I8="","",_ygl_month_day!I8)</f>
        <v/>
      </c>
      <c r="K12" s="55" t="str">
        <f>IF(_ygl_month_day!J8="","",_ygl_month_day!J8)</f>
        <v/>
      </c>
      <c r="L12" s="56" t="str">
        <f>IF(_ygl_month_day!K8="","",_ygl_month_day!K8)</f>
        <v/>
      </c>
      <c r="M12" s="30" t="str">
        <f>IF(_ygl_month_day!L8="","",_ygl_month_day!L8)</f>
        <v/>
      </c>
      <c r="N12" s="53" t="str">
        <f>IF(_ygl_month_day!M8="","",_ygl_month_day!M8)</f>
        <v/>
      </c>
      <c r="O12" s="30" t="str">
        <f>IF(_ygl_month_day!N8="","",_ygl_month_day!N8)</f>
        <v/>
      </c>
      <c r="P12" s="61" t="str">
        <f>IF(_ygl_month_day!O8="","",_ygl_month_day!O8)</f>
        <v/>
      </c>
      <c r="Q12" s="76" t="str">
        <f>IF(_ygl_month_day!P8="","",_ygl_month_day!P8)</f>
        <v/>
      </c>
      <c r="R12" s="77" t="str">
        <f>IF(_ygl_month_day!Q8="","",_ygl_month_day!Q8)</f>
        <v/>
      </c>
      <c r="S12" s="78" t="str">
        <f>IF(_ygl_month_day!R8="","",_ygl_month_day!R8)</f>
        <v/>
      </c>
      <c r="T12" s="79" t="str">
        <f>IF(_ygl_month_day!S8="","",_ygl_month_day!S8)</f>
        <v/>
      </c>
      <c r="U12" s="80" t="str">
        <f>IF(_ygl_month_day!T8="","",_ygl_month_day!T8)</f>
        <v/>
      </c>
      <c r="V12" s="81" t="str">
        <f>IF(_ygl_month_day!U8="","",_ygl_month_day!U8)</f>
        <v/>
      </c>
      <c r="W12" s="82" t="str">
        <f>IF(_ygl_month_day!V8="","",_ygl_month_day!V8)</f>
        <v/>
      </c>
      <c r="X12" s="78" t="str">
        <f>IF(_ygl_month_day!W8="","",_ygl_month_day!W8)</f>
        <v/>
      </c>
      <c r="Y12" s="97" t="str">
        <f>IF(_ygl_month_day!X8="","",_ygl_month_day!X8)</f>
        <v/>
      </c>
      <c r="Z12" s="98" t="str">
        <f>IF(_ygl_month_day!Y8="","",_ygl_month_day!Y8)</f>
        <v/>
      </c>
    </row>
    <row r="13" spans="2:26">
      <c r="B13" s="17"/>
      <c r="C13" s="25" t="str">
        <f>IF(_ygl_month_day!B9="","",_ygl_month_day!B9)</f>
        <v/>
      </c>
      <c r="D13" s="32" t="str">
        <f>IF(_ygl_month_day!C9="","",_ygl_month_day!C9)</f>
        <v/>
      </c>
      <c r="E13" s="33" t="str">
        <f>IF(_ygl_month_day!D9="","",_ygl_month_day!D9)</f>
        <v/>
      </c>
      <c r="F13" s="34" t="str">
        <f>IF(_ygl_month_day!E9="","",_ygl_month_day!E9)</f>
        <v/>
      </c>
      <c r="G13" s="29" t="str">
        <f>IF(_ygl_month_day!F9="","",_ygl_month_day!F9)</f>
        <v/>
      </c>
      <c r="H13" s="30" t="str">
        <f>IF(_ygl_month_day!G9="","",_ygl_month_day!G9)</f>
        <v/>
      </c>
      <c r="I13" s="53" t="str">
        <f>IF(_ygl_month_day!H9="","",_ygl_month_day!H9)</f>
        <v/>
      </c>
      <c r="J13" s="59"/>
      <c r="K13" s="60"/>
      <c r="L13" s="56" t="str">
        <f>IF(_ygl_month_day!K9="","",_ygl_month_day!K9)</f>
        <v/>
      </c>
      <c r="M13" s="30" t="str">
        <f>IF(_ygl_month_day!L9="","",_ygl_month_day!L9)</f>
        <v/>
      </c>
      <c r="N13" s="53" t="str">
        <f>IF(_ygl_month_day!M9="","",_ygl_month_day!M9)</f>
        <v/>
      </c>
      <c r="O13" s="30"/>
      <c r="P13" s="62"/>
      <c r="Q13" s="76" t="str">
        <f>IF(_ygl_month_day!P9="","",_ygl_month_day!P9)</f>
        <v/>
      </c>
      <c r="R13" s="77" t="str">
        <f>IF(_ygl_month_day!Q9="","",_ygl_month_day!Q9)</f>
        <v/>
      </c>
      <c r="S13" s="78" t="str">
        <f>IF(_ygl_month_day!R9="","",_ygl_month_day!R9)</f>
        <v/>
      </c>
      <c r="T13" s="79"/>
      <c r="U13" s="80" t="str">
        <f>IF(_ygl_month_day!T9="","",_ygl_month_day!T9)</f>
        <v/>
      </c>
      <c r="V13" s="81" t="str">
        <f>IF(_ygl_month_day!U9="","",_ygl_month_day!U9)</f>
        <v/>
      </c>
      <c r="W13" s="82" t="str">
        <f>IF(_ygl_month_day!V9="","",_ygl_month_day!V9)</f>
        <v/>
      </c>
      <c r="X13" s="78" t="str">
        <f>IF(_ygl_month_day!W9="","",_ygl_month_day!W9)</f>
        <v/>
      </c>
      <c r="Y13" s="100"/>
      <c r="Z13" s="98" t="str">
        <f>IF(_ygl_month_day!Y9="","",_ygl_month_day!Y9)</f>
        <v/>
      </c>
    </row>
    <row r="14" spans="2:26">
      <c r="B14" s="2" t="str">
        <f>IF(_ygl_month_day!A5="","",_ygl_month_day!A5)</f>
        <v/>
      </c>
      <c r="C14" s="36" t="str">
        <f>IF(_ygl_month_day!B10="","",_ygl_month_day!B10)</f>
        <v/>
      </c>
      <c r="D14" s="26" t="str">
        <f>IF(_ygl_month_day!C10="","",_ygl_month_day!C10)</f>
        <v/>
      </c>
      <c r="E14" s="27" t="str">
        <f>IF(_ygl_month_day!D10="","",_ygl_month_day!D10)</f>
        <v/>
      </c>
      <c r="F14" s="34" t="str">
        <f>IF(_ygl_month_day!E10="","",_ygl_month_day!E10)</f>
        <v/>
      </c>
      <c r="G14" s="29" t="str">
        <f>IF(_ygl_month_day!F10="","",_ygl_month_day!F10)</f>
        <v/>
      </c>
      <c r="H14" s="30" t="str">
        <f>IF(_ygl_month_day!G10="","",_ygl_month_day!G10)</f>
        <v/>
      </c>
      <c r="I14" s="53" t="str">
        <f>IF(_ygl_month_day!H10="","",_ygl_month_day!H10)</f>
        <v/>
      </c>
      <c r="J14" s="54" t="str">
        <f>IF(_ygl_month_day!I10="","",_ygl_month_day!I10)</f>
        <v/>
      </c>
      <c r="K14" s="55" t="str">
        <f>IF(_ygl_month_day!J10="","",_ygl_month_day!J10)</f>
        <v/>
      </c>
      <c r="L14" s="56" t="str">
        <f>IF(_ygl_month_day!K10="","",_ygl_month_day!K10)</f>
        <v/>
      </c>
      <c r="M14" s="30" t="str">
        <f>IF(_ygl_month_day!L10="","",_ygl_month_day!L10)</f>
        <v/>
      </c>
      <c r="N14" s="53" t="str">
        <f>IF(_ygl_month_day!M10="","",_ygl_month_day!M10)</f>
        <v/>
      </c>
      <c r="O14" s="30" t="str">
        <f>IF(_ygl_month_day!N10="","",_ygl_month_day!N10)</f>
        <v/>
      </c>
      <c r="P14" s="61" t="str">
        <f>IF(_ygl_month_day!O10="","",_ygl_month_day!O10)</f>
        <v/>
      </c>
      <c r="Q14" s="76" t="str">
        <f>IF(_ygl_month_day!P10="","",_ygl_month_day!P10)</f>
        <v/>
      </c>
      <c r="R14" s="77" t="str">
        <f>IF(_ygl_month_day!Q10="","",_ygl_month_day!Q10)</f>
        <v/>
      </c>
      <c r="S14" s="78" t="str">
        <f>IF(_ygl_month_day!R10="","",_ygl_month_day!R10)</f>
        <v/>
      </c>
      <c r="T14" s="79" t="str">
        <f>IF(_ygl_month_day!S10="","",_ygl_month_day!S10)</f>
        <v/>
      </c>
      <c r="U14" s="80" t="str">
        <f>IF(_ygl_month_day!T10="","",_ygl_month_day!T10)</f>
        <v/>
      </c>
      <c r="V14" s="81" t="str">
        <f>IF(_ygl_month_day!U10="","",_ygl_month_day!U10)</f>
        <v/>
      </c>
      <c r="W14" s="82" t="str">
        <f>IF(_ygl_month_day!V10="","",_ygl_month_day!V10)</f>
        <v/>
      </c>
      <c r="X14" s="78" t="str">
        <f>IF(_ygl_month_day!W10="","",_ygl_month_day!W10)</f>
        <v/>
      </c>
      <c r="Y14" s="97" t="str">
        <f>IF(_ygl_month_day!X10="","",_ygl_month_day!X10)</f>
        <v/>
      </c>
      <c r="Z14" s="98" t="str">
        <f>IF(_ygl_month_day!Y10="","",_ygl_month_day!Y10)</f>
        <v/>
      </c>
    </row>
    <row r="15" spans="2:26">
      <c r="B15" s="2" t="str">
        <f>IF(_ygl_month_day!A6="","",_ygl_month_day!A6)</f>
        <v/>
      </c>
      <c r="C15" s="36" t="str">
        <f>IF(_ygl_month_day!B11="","",_ygl_month_day!B11)</f>
        <v/>
      </c>
      <c r="D15" s="37" t="str">
        <f>IF(_ygl_month_day!C11="","",_ygl_month_day!C11)</f>
        <v/>
      </c>
      <c r="E15" s="38" t="str">
        <f>IF(_ygl_month_day!D11="","",_ygl_month_day!D11)</f>
        <v/>
      </c>
      <c r="F15" s="34" t="str">
        <f>IF(_ygl_month_day!E11="","",_ygl_month_day!E11)</f>
        <v/>
      </c>
      <c r="G15" s="39" t="str">
        <f>IF(_ygl_month_day!F11="","",_ygl_month_day!F11)</f>
        <v/>
      </c>
      <c r="H15" s="30" t="str">
        <f>IF(_ygl_month_day!G11="","",_ygl_month_day!G11)</f>
        <v/>
      </c>
      <c r="I15" s="53" t="str">
        <f>IF(_ygl_month_day!H11="","",_ygl_month_day!H11)</f>
        <v/>
      </c>
      <c r="J15" s="30" t="str">
        <f>IF(_ygl_month_day!I11="","",_ygl_month_day!I11)</f>
        <v/>
      </c>
      <c r="K15" s="63" t="str">
        <f>IF(_ygl_month_day!J11="","",_ygl_month_day!J11)</f>
        <v/>
      </c>
      <c r="L15" s="64" t="str">
        <f>IF(_ygl_month_day!K11="","",_ygl_month_day!K11)</f>
        <v/>
      </c>
      <c r="M15" s="30" t="str">
        <f>IF(_ygl_month_day!L11="","",_ygl_month_day!L11)</f>
        <v/>
      </c>
      <c r="N15" s="53" t="str">
        <f>IF(_ygl_month_day!M11="","",_ygl_month_day!M11)</f>
        <v/>
      </c>
      <c r="O15" s="54" t="str">
        <f>IF(_ygl_month_day!N11="","",_ygl_month_day!N11)</f>
        <v/>
      </c>
      <c r="P15" s="61" t="str">
        <f>IF(_ygl_month_day!O11="","",_ygl_month_day!O11)</f>
        <v/>
      </c>
      <c r="Q15" s="76" t="str">
        <f>IF(_ygl_month_day!P11="","",_ygl_month_day!P11)</f>
        <v/>
      </c>
      <c r="R15" s="77" t="str">
        <f>IF(_ygl_month_day!Q11="","",_ygl_month_day!Q11)</f>
        <v/>
      </c>
      <c r="S15" s="78" t="str">
        <f>IF(_ygl_month_day!R11="","",_ygl_month_day!R11)</f>
        <v/>
      </c>
      <c r="T15" s="83" t="str">
        <f>IF(_ygl_month_day!S11="","",_ygl_month_day!S11)</f>
        <v/>
      </c>
      <c r="U15" s="80" t="str">
        <f>IF(_ygl_month_day!T11="","",_ygl_month_day!T11)</f>
        <v/>
      </c>
      <c r="V15" s="81" t="str">
        <f>IF(_ygl_month_day!U11="","",_ygl_month_day!U11)</f>
        <v/>
      </c>
      <c r="W15" s="82" t="str">
        <f>IF(_ygl_month_day!V11="","",_ygl_month_day!V11)</f>
        <v/>
      </c>
      <c r="X15" s="78" t="str">
        <f>IF(_ygl_month_day!W11="","",_ygl_month_day!W11)</f>
        <v/>
      </c>
      <c r="Y15" s="78" t="str">
        <f>IF(_ygl_month_day!X11="","",_ygl_month_day!X11)</f>
        <v/>
      </c>
      <c r="Z15" s="98" t="str">
        <f>IF(_ygl_month_day!Y11="","",_ygl_month_day!Y11)</f>
        <v/>
      </c>
    </row>
    <row r="16" spans="2:26">
      <c r="B16" s="35"/>
      <c r="C16" s="36" t="str">
        <f>IF(_ygl_month_day!B12="","",_ygl_month_day!B12)</f>
        <v/>
      </c>
      <c r="D16" s="37" t="str">
        <f>IF(_ygl_month_day!C12="","",_ygl_month_day!C12)</f>
        <v/>
      </c>
      <c r="E16" s="38" t="str">
        <f>IF(_ygl_month_day!D12="","",_ygl_month_day!D12)</f>
        <v/>
      </c>
      <c r="F16" s="34" t="str">
        <f>IF(_ygl_month_day!E12="","",_ygl_month_day!E12)</f>
        <v/>
      </c>
      <c r="G16" s="39" t="str">
        <f>IF(_ygl_month_day!F12="","",_ygl_month_day!F12)</f>
        <v/>
      </c>
      <c r="H16" s="30" t="str">
        <f>IF(_ygl_month_day!G12="","",_ygl_month_day!G12)</f>
        <v/>
      </c>
      <c r="I16" s="53" t="str">
        <f>IF(_ygl_month_day!H12="","",_ygl_month_day!H12)</f>
        <v/>
      </c>
      <c r="J16" s="30"/>
      <c r="K16" s="63"/>
      <c r="L16" s="64" t="str">
        <f>IF(_ygl_month_day!K12="","",_ygl_month_day!K12)</f>
        <v/>
      </c>
      <c r="M16" s="30" t="str">
        <f>IF(_ygl_month_day!L12="","",_ygl_month_day!L12)</f>
        <v/>
      </c>
      <c r="N16" s="53" t="str">
        <f>IF(_ygl_month_day!M12="","",_ygl_month_day!M12)</f>
        <v/>
      </c>
      <c r="O16" s="59"/>
      <c r="P16" s="62"/>
      <c r="Q16" s="76" t="str">
        <f>IF(_ygl_month_day!P12="","",_ygl_month_day!P12)</f>
        <v/>
      </c>
      <c r="R16" s="77" t="str">
        <f>IF(_ygl_month_day!Q12="","",_ygl_month_day!Q12)</f>
        <v/>
      </c>
      <c r="S16" s="78" t="str">
        <f>IF(_ygl_month_day!R12="","",_ygl_month_day!R12)</f>
        <v/>
      </c>
      <c r="T16" s="84"/>
      <c r="U16" s="85" t="str">
        <f>IF(_ygl_month_day!T12="","",_ygl_month_day!T12)</f>
        <v/>
      </c>
      <c r="V16" s="86" t="str">
        <f>IF(_ygl_month_day!U12="","",_ygl_month_day!U12)</f>
        <v/>
      </c>
      <c r="W16" s="82" t="str">
        <f>IF(_ygl_month_day!V12="","",_ygl_month_day!V12)</f>
        <v/>
      </c>
      <c r="X16" s="78" t="str">
        <f>IF(_ygl_month_day!W12="","",_ygl_month_day!W12)</f>
        <v/>
      </c>
      <c r="Y16" s="78"/>
      <c r="Z16" s="98" t="str">
        <f>IF(_ygl_month_day!Y12="","",_ygl_month_day!Y12)</f>
        <v/>
      </c>
    </row>
    <row r="17" ht="14.25" spans="2:26">
      <c r="B17" s="40" t="s">
        <v>53</v>
      </c>
      <c r="C17" s="41"/>
      <c r="D17" s="42">
        <f>SUM(D6:D16)</f>
        <v>0</v>
      </c>
      <c r="E17" s="43">
        <f>SUM(E6:E16)</f>
        <v>0</v>
      </c>
      <c r="F17" s="44">
        <f>SUM(F6:F16)</f>
        <v>0</v>
      </c>
      <c r="G17" s="42">
        <f>SUM(G6:G16)</f>
        <v>0</v>
      </c>
      <c r="H17" s="43">
        <f>SUM(H6:H16)</f>
        <v>0</v>
      </c>
      <c r="I17" s="65" t="str">
        <f>IF(H17=0,"",G17/H17)</f>
        <v/>
      </c>
      <c r="J17" s="66">
        <f>SUM(J6:J15)</f>
        <v>0</v>
      </c>
      <c r="K17" s="67" t="e">
        <f>G17/J17</f>
        <v>#DIV/0!</v>
      </c>
      <c r="L17" s="68">
        <f>SUM(L6:L16)</f>
        <v>0</v>
      </c>
      <c r="M17" s="43">
        <f>SUM(M6:M16)</f>
        <v>0</v>
      </c>
      <c r="N17" s="65" t="str">
        <f>IF(M17=0,"",L17/M17)</f>
        <v/>
      </c>
      <c r="O17" s="66">
        <f>SUM(O6:O15)</f>
        <v>0</v>
      </c>
      <c r="P17" s="67" t="e">
        <f>L17/O17</f>
        <v>#DIV/0!</v>
      </c>
      <c r="Q17" s="87">
        <f>G17+L17</f>
        <v>0</v>
      </c>
      <c r="R17" s="88">
        <f>H17+M17</f>
        <v>0</v>
      </c>
      <c r="S17" s="89" t="str">
        <f>IF(R17=0,"",Q17/R17)</f>
        <v/>
      </c>
      <c r="T17" s="90" t="e">
        <f>Q17/R17</f>
        <v>#DIV/0!</v>
      </c>
      <c r="U17" s="42">
        <f>SUM(U6:U16)</f>
        <v>0</v>
      </c>
      <c r="V17" s="44">
        <f>SUM(V6:V16)</f>
        <v>0</v>
      </c>
      <c r="W17" s="91">
        <f>Q17+U17+V17</f>
        <v>0</v>
      </c>
      <c r="X17" s="89" t="str">
        <f>IF(R17=0,"",W17/R17)</f>
        <v/>
      </c>
      <c r="Y17" s="101" t="e">
        <f>W17/R17</f>
        <v>#DIV/0!</v>
      </c>
      <c r="Z17" s="102" t="e">
        <f>$Y$2+X17</f>
        <v>#VALUE!</v>
      </c>
    </row>
    <row r="18" spans="2:26">
      <c r="B18" s="45" t="s">
        <v>54</v>
      </c>
      <c r="C18" s="46"/>
      <c r="D18" s="47"/>
      <c r="E18" s="47"/>
      <c r="F18" s="47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7"/>
      <c r="V18" s="47"/>
      <c r="W18" s="46"/>
      <c r="X18" s="46"/>
      <c r="Y18" s="46"/>
      <c r="Z18" s="46"/>
    </row>
    <row r="21" spans="15:15">
      <c r="O21" t="s">
        <v>55</v>
      </c>
    </row>
  </sheetData>
  <mergeCells count="42">
    <mergeCell ref="B1:Z1"/>
    <mergeCell ref="B2:V2"/>
    <mergeCell ref="W2:X2"/>
    <mergeCell ref="Y2:Z2"/>
    <mergeCell ref="B3:C3"/>
    <mergeCell ref="D3:F3"/>
    <mergeCell ref="G3:K3"/>
    <mergeCell ref="L3:P3"/>
    <mergeCell ref="Q3:T3"/>
    <mergeCell ref="U3:V3"/>
    <mergeCell ref="W3:Y3"/>
    <mergeCell ref="B17:C17"/>
    <mergeCell ref="B18:Z18"/>
    <mergeCell ref="B6:B8"/>
    <mergeCell ref="B9:B11"/>
    <mergeCell ref="B12:B13"/>
    <mergeCell ref="B15:B16"/>
    <mergeCell ref="J6:J8"/>
    <mergeCell ref="J9:J11"/>
    <mergeCell ref="J12:J13"/>
    <mergeCell ref="J15:J16"/>
    <mergeCell ref="K6:K8"/>
    <mergeCell ref="K9:K11"/>
    <mergeCell ref="K12:K13"/>
    <mergeCell ref="K15:K16"/>
    <mergeCell ref="O6:O8"/>
    <mergeCell ref="O9:O11"/>
    <mergeCell ref="O12:O13"/>
    <mergeCell ref="O15:O16"/>
    <mergeCell ref="P6:P8"/>
    <mergeCell ref="P9:P11"/>
    <mergeCell ref="P12:P13"/>
    <mergeCell ref="P15:P16"/>
    <mergeCell ref="T6:T8"/>
    <mergeCell ref="T9:T11"/>
    <mergeCell ref="T12:T13"/>
    <mergeCell ref="T15:T16"/>
    <mergeCell ref="Y6:Y8"/>
    <mergeCell ref="Y9:Y11"/>
    <mergeCell ref="Y12:Y13"/>
    <mergeCell ref="Y15:Y16"/>
    <mergeCell ref="Z3:Z4"/>
  </mergeCells>
  <conditionalFormatting sqref="S6:S17">
    <cfRule type="cellIs" dxfId="0" priority="3" stopIfTrue="1" operator="lessThan">
      <formula>5</formula>
    </cfRule>
  </conditionalFormatting>
  <conditionalFormatting sqref="I6:I17 N6:N17">
    <cfRule type="cellIs" dxfId="1" priority="2" stopIfTrue="1" operator="lessThan">
      <formula>5</formula>
    </cfRule>
  </conditionalFormatting>
  <conditionalFormatting sqref="K6:K17 X6:Y17 T6:T16 P6:P17">
    <cfRule type="cellIs" dxfId="2" priority="1" stopIfTrue="1" operator="lessThan">
      <formula>5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"/>
  <sheetViews>
    <sheetView topLeftCell="C1" workbookViewId="0">
      <selection activeCell="Z1" sqref="Z1"/>
    </sheetView>
  </sheetViews>
  <sheetFormatPr defaultColWidth="9" defaultRowHeight="13.5" outlineLevelRow="7"/>
  <sheetData>
    <row r="1" spans="1:26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</row>
    <row r="6" spans="2:2">
      <c r="B6" s="1"/>
    </row>
    <row r="7" spans="2:2">
      <c r="B7" s="1"/>
    </row>
    <row r="8" spans="2:2">
      <c r="B8" s="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炼焦煤每日库存动态表</vt:lpstr>
      <vt:lpstr>_ygl_month_day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2018-11-16T09:14:12Z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