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book.xml" ContentType="application/vnd.openxmlformats-officedocument.spreadsheetml.sheet.main+xml"/>
  <Override PartName="/xl/worksheets/sheet13.xml" ContentType="application/vnd.openxmlformats-officedocument.spreadsheetml.worksheet+xml"/>
  <Override PartName="/xl/drawings/drawing1.xml" ContentType="application/vnd.openxmlformats-officedocument.drawing+xml"/>
  <Override PartName="/xl/charts/chart4.xml" ContentType="application/vnd.openxmlformats-officedocument.drawingml.chart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charts/chart2.xml" ContentType="application/vnd.openxmlformats-officedocument.drawingml.chart+xml"/>
  <Override PartName="/xl/worksheets/sheet10.xml" ContentType="application/vnd.openxmlformats-officedocument.spreadsheetml.worksheet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汇报" sheetId="1" state="visible" r:id="rId1"/>
    <sheet name="_5tag1_day_each" sheetId="2" state="visible" r:id="rId2"/>
    <sheet name="_6tag1_day_each" sheetId="3" state="visible" r:id="rId3"/>
    <sheet name="_5main1_day_4hour" sheetId="4" state="visible" r:id="rId4"/>
    <sheet name="_5main2_day_4hour" sheetId="5" state="hidden" r:id="rId5"/>
    <sheet name="_5main3_day_4hour" sheetId="6" state="hidden" r:id="rId6"/>
    <sheet name="_6main4_day_4hour" sheetId="7" state="hidden" r:id="rId7"/>
    <sheet name="_6main5_day_4hour" sheetId="8" state="hidden" r:id="rId8"/>
    <sheet name="_6main6_day_4hour" sheetId="9" state="hidden" r:id="rId9"/>
    <sheet name="_5tag_day_all" sheetId="10" state="hidden" r:id="rId10"/>
    <sheet name="_6tag_day_all" sheetId="11" state="hidden" r:id="rId11"/>
    <sheet name="_Sheet1" sheetId="12" state="visible" r:id="rId12"/>
    <sheet name="_metadata" sheetId="13" state="visible" r:id="rId13"/>
  </sheets>
  <calcPr calcId="145621"/>
</workbook>
</file>

<file path=xl/sharedStrings.xml><?xml version="1.0" encoding="utf-8"?>
<sst xmlns="http://schemas.openxmlformats.org/spreadsheetml/2006/main" count="82" uniqueCount="82">
  <si>
    <t>六号烧结机主要工艺参数及实物质量情况</t>
  </si>
  <si>
    <t>日期：</t>
  </si>
  <si>
    <t>班次：</t>
  </si>
  <si>
    <t>时间：</t>
  </si>
  <si>
    <t>发布时间</t>
  </si>
  <si>
    <t>烧结24小时滚动趋势图</t>
  </si>
  <si>
    <t>一、主要工艺参数</t>
  </si>
  <si>
    <t xml:space="preserve"> </t>
  </si>
  <si>
    <t>项目</t>
  </si>
  <si>
    <t>上料量</t>
  </si>
  <si>
    <t>返矿配比</t>
  </si>
  <si>
    <t>混合料水分（二混）</t>
  </si>
  <si>
    <t xml:space="preserve">布料
参数</t>
  </si>
  <si>
    <t xml:space="preserve">炉膛
负压</t>
  </si>
  <si>
    <t>大烟道负压</t>
  </si>
  <si>
    <t>BTP温度</t>
  </si>
  <si>
    <t>单位</t>
  </si>
  <si>
    <t>控制范围</t>
  </si>
  <si>
    <t>实绩</t>
  </si>
  <si>
    <t>评价</t>
  </si>
  <si>
    <t>异常说明</t>
  </si>
  <si>
    <t>二、烧结矿质量</t>
  </si>
  <si>
    <t>R</t>
  </si>
  <si>
    <t>TFe</t>
  </si>
  <si>
    <t>FeO</t>
  </si>
  <si>
    <t>镁铝比</t>
  </si>
  <si>
    <t>RDI</t>
  </si>
  <si>
    <t>三、烧结矿实物质量（成-1、成-6皮带烧结矿照片）</t>
  </si>
  <si>
    <t>成-1皮带</t>
  </si>
  <si>
    <t>成-6皮带</t>
  </si>
  <si>
    <t>实物质量评价</t>
  </si>
  <si>
    <t>备注：每间隔4小时发布一次（3、7、11、15、19、23时）。发布在微信烧结-调度联络群，由调度转发厂信息平台。</t>
  </si>
  <si>
    <t>低温还原粉化率</t>
  </si>
  <si>
    <t>日期</t>
  </si>
  <si>
    <t>六烧RDI</t>
  </si>
  <si>
    <t>五烧RDI</t>
  </si>
  <si>
    <t>五烧</t>
  </si>
  <si>
    <t>六烧</t>
  </si>
  <si>
    <t>采集过去一周的数据</t>
  </si>
  <si>
    <t>ST6_MESR_SIN_SinterRDIH3p15_1d_avg</t>
  </si>
  <si>
    <t>ST5_MESR_SIN_SinterRDIH3p15_1d_avg</t>
  </si>
  <si>
    <t>手输</t>
  </si>
  <si>
    <t>五号烧结机主要工艺参数及实物质量情况</t>
  </si>
  <si>
    <t xml:space="preserve">                                 </t>
  </si>
  <si>
    <t>ST5_L1R_SIN_BtpTeS_1h_avg</t>
  </si>
  <si>
    <t>ST5_L1R_SIN_BtpTeN_1h_avg</t>
  </si>
  <si>
    <t>ST5_L1R_SIN_PI402A_1m_avg</t>
  </si>
  <si>
    <t>ST5_L1R_SIN_PI402B_1h_avg</t>
  </si>
  <si>
    <t>ST5_L1R_SIN_PI357_1h_avg</t>
  </si>
  <si>
    <t>ST6_L1R_SIN_BtpTeS_1h_avg</t>
  </si>
  <si>
    <t>ST6_L1R_SIN_BtpTeN_1h_avg</t>
  </si>
  <si>
    <t>ST6_L1R_SIN_PI300B_1h_avg</t>
  </si>
  <si>
    <t>ST6_L1R_SIN_PI300A_1h_avg</t>
  </si>
  <si>
    <t>ST6_L1R_SIN_PI367_1h_avg</t>
  </si>
  <si>
    <t>ST5_L1R_OB_SetDelAmt_1m_avg</t>
  </si>
  <si>
    <t>ST5_L1R_OB_ColdReturnFineUseP_1m_avg</t>
  </si>
  <si>
    <t>ST5_L1R_SIN_MI202_1m_avg</t>
  </si>
  <si>
    <t>ST5_L1R_SIN_LI303_1m_avg</t>
  </si>
  <si>
    <t>ST5_L1R_SIN_PI357_1m_avg</t>
  </si>
  <si>
    <t>ST5_L1R_SIN_PI300A_1m_avg</t>
  </si>
  <si>
    <t>ST5_L1R_SIN_PI300B_1m_avg</t>
  </si>
  <si>
    <t>ST5_L1R_SIN_BtpTeS_1m_avg</t>
  </si>
  <si>
    <t>ST5_L1R_SIN_BtpTeN_1m_avg</t>
  </si>
  <si>
    <t>Mg/Al</t>
  </si>
  <si>
    <t>RDI+3.15</t>
  </si>
  <si>
    <t>ST6_L1R_SIN_DelAmtUse_1m_avg</t>
  </si>
  <si>
    <t>ST6_L1R_OB_CoReFineUseP_1m_avg</t>
  </si>
  <si>
    <t>ST6_L1R_SIN_MI202_1m_avg</t>
  </si>
  <si>
    <t>ST6_L1R_SIN_LI3031_1m_avg</t>
  </si>
  <si>
    <t>ST6_L1R_SIN_PI367_1m_avg</t>
  </si>
  <si>
    <t>ST6_L1R_SIN_PI300A_1m_avg</t>
  </si>
  <si>
    <t>ST6_L1R_SIN_PI300B_1m_avg</t>
  </si>
  <si>
    <t>ST6_L1R_SIN_BtpTeS_1m_avg</t>
  </si>
  <si>
    <t>ST6_L1R_SIN_BtpTeN_1m_avg</t>
  </si>
  <si>
    <t>5烧结</t>
  </si>
  <si>
    <t>6烧结</t>
  </si>
  <si>
    <t>五烧BTP温度/℃</t>
  </si>
  <si>
    <t>五烧大烟道负压/kPa</t>
  </si>
  <si>
    <t>五烧炉膛负压/Pa</t>
  </si>
  <si>
    <t>六烧BTP温度/℃</t>
  </si>
  <si>
    <t>六烧大烟道负压/kPa</t>
  </si>
  <si>
    <t>六烧炉膛负压/Pa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</si>
</sst>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0" formatCode="_ &quot;￥&quot;* #,##0_ ;_ &quot;￥&quot;* \-#,##0_ ;_ &quot;￥&quot;* &quot;-&quot;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* #,##0.00_ ;_ * \-#,##0.00_ ;_ * &quot;-&quot;??_ ;_ @_ "/>
    <numFmt numFmtId="164" formatCode="yyyy/m/d\ h:mm;@"/>
    <numFmt numFmtId="165" formatCode="0.0_ "/>
    <numFmt numFmtId="166" formatCode="hh"/>
  </numFmts>
  <fonts count="32">
    <font>
      <name val="Calibri"/>
      <color theme="1"/>
      <sz val="12"/>
      <scheme val="minor"/>
    </font>
    <font>
      <name val="Calibri"/>
      <color indexed="64"/>
      <sz val="11"/>
      <scheme val="minor"/>
    </font>
    <font>
      <name val="Calibri"/>
      <color theme="1"/>
      <sz val="11"/>
      <scheme val="minor"/>
    </font>
    <font>
      <name val="Calibri"/>
      <color rgb="FF3F3F76"/>
      <sz val="11"/>
      <scheme val="minor"/>
    </font>
    <font>
      <name val="Calibri"/>
      <color rgb="FF9C0006"/>
      <sz val="11"/>
      <scheme val="minor"/>
    </font>
    <font>
      <name val="Calibri"/>
      <color theme="0"/>
      <sz val="11"/>
      <scheme val="minor"/>
    </font>
    <font>
      <name val="Calibri"/>
      <color indexed="4"/>
      <sz val="11"/>
      <u val="single"/>
      <scheme val="minor"/>
    </font>
    <font>
      <name val="Calibri"/>
      <color indexed="20"/>
      <sz val="11"/>
      <u val="single"/>
      <scheme val="minor"/>
    </font>
    <font>
      <name val="Calibri"/>
      <b/>
      <color theme="3"/>
      <sz val="11"/>
      <scheme val="minor"/>
    </font>
    <font>
      <name val="Calibri"/>
      <color indexed="2"/>
      <sz val="11"/>
      <scheme val="minor"/>
    </font>
    <font>
      <name val="Calibri"/>
      <b/>
      <color theme="3"/>
      <sz val="18"/>
      <scheme val="minor"/>
    </font>
    <font>
      <name val="Calibri"/>
      <i/>
      <color rgb="FF7F7F7F"/>
      <sz val="11"/>
      <scheme val="minor"/>
    </font>
    <font>
      <name val="Calibri"/>
      <b/>
      <color theme="3"/>
      <sz val="15"/>
      <scheme val="minor"/>
    </font>
    <font>
      <name val="Calibri"/>
      <b/>
      <color theme="3"/>
      <sz val="13"/>
      <scheme val="minor"/>
    </font>
    <font>
      <name val="Calibri"/>
      <b/>
      <color rgb="FF3F3F3F"/>
      <sz val="11"/>
      <scheme val="minor"/>
    </font>
    <font>
      <name val="Calibri"/>
      <b/>
      <color rgb="FFFA7D00"/>
      <sz val="11"/>
      <scheme val="minor"/>
    </font>
    <font>
      <name val="Calibri"/>
      <b/>
      <color indexed="65"/>
      <sz val="11"/>
      <scheme val="minor"/>
    </font>
    <font>
      <name val="Calibri"/>
      <color rgb="FFFA7D00"/>
      <sz val="11"/>
      <scheme val="minor"/>
    </font>
    <font>
      <name val="Calibri"/>
      <b/>
      <color theme="1"/>
      <sz val="11"/>
      <scheme val="minor"/>
    </font>
    <font>
      <name val="Calibri"/>
      <color rgb="FF006100"/>
      <sz val="11"/>
      <scheme val="minor"/>
    </font>
    <font>
      <name val="Calibri"/>
      <color rgb="FF9C6500"/>
      <sz val="11"/>
      <scheme val="minor"/>
    </font>
    <font>
      <name val="Calibri"/>
      <b/>
      <color theme="1"/>
      <sz val="12"/>
      <scheme val="minor"/>
    </font>
    <font>
      <name val="微软雅黑"/>
      <b/>
      <color theme="1"/>
      <sz val="16"/>
    </font>
    <font>
      <name val="微软雅黑"/>
      <color theme="1"/>
      <sz val="16"/>
    </font>
    <font>
      <name val="微软雅黑"/>
      <b/>
      <color theme="1"/>
      <sz val="12"/>
    </font>
    <font>
      <name val="微软雅黑"/>
      <color theme="1"/>
      <sz val="14"/>
    </font>
    <font>
      <name val="微软雅黑"/>
      <sz val="16"/>
    </font>
    <font>
      <name val="Calibri"/>
      <color theme="1"/>
      <sz val="16"/>
      <scheme val="minor"/>
    </font>
    <font>
      <name val="Calibri"/>
      <color indexed="2"/>
      <sz val="16"/>
      <scheme val="minor"/>
    </font>
    <font>
      <name val="微软雅黑"/>
      <color indexed="2"/>
      <sz val="16"/>
    </font>
    <font>
      <name val="Calibri"/>
      <color theme="1"/>
      <sz val="10"/>
      <scheme val="minor"/>
    </font>
    <font>
      <name val="微软雅黑"/>
      <color theme="1"/>
      <sz val="12"/>
    </font>
  </fonts>
  <fills count="39">
    <fill>
      <patternFill patternType="none"/>
    </fill>
    <fill>
      <patternFill patternType="none"/>
    </fill>
    <fill>
      <patternFill patternType="solid">
        <fgColor theme="6" tint="0.79995117038483798"/>
        <bgColor theme="6" tint="0.79995117038483798"/>
      </patternFill>
    </fill>
    <fill>
      <patternFill patternType="solid">
        <fgColor indexed="47"/>
        <bgColor indexed="47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rgb="FFFFC7CE"/>
        <bgColor rgb="FFFFC7CE"/>
      </patternFill>
    </fill>
    <fill>
      <patternFill patternType="solid">
        <fgColor theme="6" tint="0.399945066682943"/>
        <bgColor theme="6" tint="0.399945066682943"/>
      </patternFill>
    </fill>
    <fill>
      <patternFill patternType="solid">
        <fgColor indexed="26"/>
        <bgColor indexed="26"/>
      </patternFill>
    </fill>
    <fill>
      <patternFill patternType="solid">
        <fgColor theme="5" tint="0.399945066682943"/>
        <bgColor theme="5" tint="0.399945066682943"/>
      </patternFill>
    </fill>
    <fill>
      <patternFill patternType="solid">
        <fgColor theme="4" tint="0.399945066682943"/>
        <bgColor theme="4" tint="0.399945066682943"/>
      </patternFill>
    </fill>
    <fill>
      <patternFill patternType="solid">
        <fgColor theme="7" tint="0.399945066682943"/>
        <bgColor theme="7" tint="0.399945066682943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theme="9" tint="0.79995117038483798"/>
        <bgColor theme="9" tint="0.79995117038483798"/>
      </patternFill>
    </fill>
    <fill>
      <patternFill patternType="solid">
        <fgColor theme="5"/>
        <bgColor theme="5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8" tint="0.79995117038483798"/>
        <bgColor theme="8" tint="0.79995117038483798"/>
      </patternFill>
    </fill>
    <fill>
      <patternFill patternType="solid">
        <fgColor theme="4"/>
        <bgColor theme="4"/>
      </patternFill>
    </fill>
    <fill>
      <patternFill patternType="solid">
        <fgColor theme="4" tint="0.79995117038483798"/>
        <bgColor theme="4" tint="0.799951170384837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5" tint="0.79995117038483798"/>
        <bgColor theme="5" tint="0.799951170384837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7" tint="0.79995117038483798"/>
        <bgColor theme="7" tint="0.799951170384837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45066682943"/>
        <bgColor theme="8" tint="0.399945066682943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45066682943"/>
        <bgColor theme="9" tint="0.399945066682943"/>
      </patternFill>
    </fill>
    <fill>
      <patternFill patternType="solid">
        <fgColor theme="0"/>
        <bgColor theme="0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79992065187536199"/>
        <bgColor theme="7" tint="0.79992065187536199"/>
      </patternFill>
    </fill>
    <fill>
      <patternFill patternType="solid">
        <fgColor theme="0" tint="-0.14999999999999999"/>
        <bgColor theme="0" tint="-0.14999999999999999"/>
      </patternFill>
    </fill>
    <fill>
      <patternFill patternType="solid">
        <fgColor rgb="FF92D050"/>
        <bgColor rgb="FF92D050"/>
      </patternFill>
    </fill>
    <fill>
      <patternFill patternType="solid">
        <fgColor theme="7" tint="0.79989013336588599"/>
        <bgColor theme="7" tint="0.79989013336588599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</borders>
  <cellStyleXfs count="49">
    <xf fontId="0" fillId="0" borderId="0" numFmtId="0" applyAlignment="1">
      <alignment vertical="center"/>
    </xf>
    <xf fontId="1" fillId="0" borderId="0" numFmtId="160" applyNumberFormat="1" applyFont="1" applyAlignment="1">
      <alignment vertical="center"/>
    </xf>
    <xf fontId="2" fillId="2" borderId="0" numFmtId="0" applyFont="1" applyFill="1" applyAlignment="1">
      <alignment vertical="center"/>
    </xf>
    <xf fontId="3" fillId="3" borderId="1" numFmtId="0" applyFont="1" applyFill="1" applyBorder="1" applyAlignment="1">
      <alignment vertical="center"/>
    </xf>
    <xf fontId="1" fillId="0" borderId="0" numFmtId="161" applyNumberFormat="1" applyFont="1" applyAlignment="1">
      <alignment vertical="center"/>
    </xf>
    <xf fontId="1" fillId="0" borderId="0" numFmtId="162" applyNumberFormat="1" applyFont="1" applyAlignment="1">
      <alignment vertical="center"/>
    </xf>
    <xf fontId="2" fillId="4" borderId="0" numFmtId="0" applyFont="1" applyFill="1" applyAlignment="1">
      <alignment vertical="center"/>
    </xf>
    <xf fontId="4" fillId="5" borderId="0" numFmtId="0" applyFont="1" applyFill="1" applyAlignment="1">
      <alignment vertical="center"/>
    </xf>
    <xf fontId="1" fillId="0" borderId="0" numFmtId="163" applyNumberFormat="1" applyFont="1" applyAlignment="1">
      <alignment vertical="center"/>
    </xf>
    <xf fontId="5" fillId="6" borderId="0" numFmtId="0" applyFont="1" applyFill="1" applyAlignment="1">
      <alignment vertical="center"/>
    </xf>
    <xf fontId="6" fillId="0" borderId="0" numFmtId="0" applyFont="1" applyAlignment="1">
      <alignment vertical="center"/>
    </xf>
    <xf fontId="1" fillId="0" borderId="0" numFmtId="9" applyNumberFormat="1" applyFont="1" applyAlignment="1">
      <alignment vertical="center"/>
    </xf>
    <xf fontId="7" fillId="0" borderId="0" numFmtId="0" applyFont="1" applyAlignment="1">
      <alignment vertical="center"/>
    </xf>
    <xf fontId="1" fillId="7" borderId="2" numFmtId="0" applyFont="1" applyFill="1" applyBorder="1" applyAlignment="1">
      <alignment vertical="center"/>
    </xf>
    <xf fontId="5" fillId="8" borderId="0" numFmtId="0" applyFont="1" applyFill="1" applyAlignment="1">
      <alignment vertical="center"/>
    </xf>
    <xf fontId="8" fillId="0" borderId="0" numFmtId="0" applyFont="1" applyAlignment="1">
      <alignment vertical="center"/>
    </xf>
    <xf fontId="9" fillId="0" borderId="0" numFmtId="0" applyFont="1" applyAlignment="1">
      <alignment vertical="center"/>
    </xf>
    <xf fontId="10" fillId="0" borderId="0" numFmtId="0" applyFont="1" applyAlignment="1">
      <alignment vertical="center"/>
    </xf>
    <xf fontId="11" fillId="0" borderId="0" numFmtId="0" applyFont="1" applyAlignment="1">
      <alignment vertical="center"/>
    </xf>
    <xf fontId="12" fillId="0" borderId="3" numFmtId="0" applyFont="1" applyBorder="1" applyAlignment="1">
      <alignment vertical="center"/>
    </xf>
    <xf fontId="13" fillId="0" borderId="3" numFmtId="0" applyFont="1" applyBorder="1" applyAlignment="1">
      <alignment vertical="center"/>
    </xf>
    <xf fontId="5" fillId="9" borderId="0" numFmtId="0" applyFont="1" applyFill="1" applyAlignment="1">
      <alignment vertical="center"/>
    </xf>
    <xf fontId="8" fillId="0" borderId="4" numFmtId="0" applyFont="1" applyBorder="1" applyAlignment="1">
      <alignment vertical="center"/>
    </xf>
    <xf fontId="5" fillId="10" borderId="0" numFmtId="0" applyFont="1" applyFill="1" applyAlignment="1">
      <alignment vertical="center"/>
    </xf>
    <xf fontId="14" fillId="11" borderId="5" numFmtId="0" applyFont="1" applyFill="1" applyBorder="1" applyAlignment="1">
      <alignment vertical="center"/>
    </xf>
    <xf fontId="15" fillId="11" borderId="1" numFmtId="0" applyFont="1" applyFill="1" applyBorder="1" applyAlignment="1">
      <alignment vertical="center"/>
    </xf>
    <xf fontId="16" fillId="12" borderId="6" numFmtId="0" applyFont="1" applyFill="1" applyBorder="1" applyAlignment="1">
      <alignment vertical="center"/>
    </xf>
    <xf fontId="2" fillId="13" borderId="0" numFmtId="0" applyFont="1" applyFill="1" applyAlignment="1">
      <alignment vertical="center"/>
    </xf>
    <xf fontId="5" fillId="14" borderId="0" numFmtId="0" applyFont="1" applyFill="1" applyAlignment="1">
      <alignment vertical="center"/>
    </xf>
    <xf fontId="17" fillId="0" borderId="7" numFmtId="0" applyFont="1" applyBorder="1" applyAlignment="1">
      <alignment vertical="center"/>
    </xf>
    <xf fontId="18" fillId="0" borderId="8" numFmtId="0" applyFont="1" applyBorder="1" applyAlignment="1">
      <alignment vertical="center"/>
    </xf>
    <xf fontId="19" fillId="15" borderId="0" numFmtId="0" applyFont="1" applyFill="1" applyAlignment="1">
      <alignment vertical="center"/>
    </xf>
    <xf fontId="20" fillId="16" borderId="0" numFmtId="0" applyFont="1" applyFill="1" applyAlignment="1">
      <alignment vertical="center"/>
    </xf>
    <xf fontId="2" fillId="17" borderId="0" numFmtId="0" applyFont="1" applyFill="1" applyAlignment="1">
      <alignment vertical="center"/>
    </xf>
    <xf fontId="5" fillId="18" borderId="0" numFmtId="0" applyFont="1" applyFill="1" applyAlignment="1">
      <alignment vertical="center"/>
    </xf>
    <xf fontId="2" fillId="19" borderId="0" numFmtId="0" applyFont="1" applyFill="1" applyAlignment="1">
      <alignment vertical="center"/>
    </xf>
    <xf fontId="2" fillId="20" borderId="0" numFmtId="0" applyFont="1" applyFill="1" applyAlignment="1">
      <alignment vertical="center"/>
    </xf>
    <xf fontId="2" fillId="21" borderId="0" numFmtId="0" applyFont="1" applyFill="1" applyAlignment="1">
      <alignment vertical="center"/>
    </xf>
    <xf fontId="2" fillId="22" borderId="0" numFmtId="0" applyFont="1" applyFill="1" applyAlignment="1">
      <alignment vertical="center"/>
    </xf>
    <xf fontId="5" fillId="23" borderId="0" numFmtId="0" applyFont="1" applyFill="1" applyAlignment="1">
      <alignment vertical="center"/>
    </xf>
    <xf fontId="5" fillId="24" borderId="0" numFmtId="0" applyFont="1" applyFill="1" applyAlignment="1">
      <alignment vertical="center"/>
    </xf>
    <xf fontId="2" fillId="25" borderId="0" numFmtId="0" applyFont="1" applyFill="1" applyAlignment="1">
      <alignment vertical="center"/>
    </xf>
    <xf fontId="2" fillId="26" borderId="0" numFmtId="0" applyFont="1" applyFill="1" applyAlignment="1">
      <alignment vertical="center"/>
    </xf>
    <xf fontId="5" fillId="27" borderId="0" numFmtId="0" applyFont="1" applyFill="1" applyAlignment="1">
      <alignment vertical="center"/>
    </xf>
    <xf fontId="2" fillId="28" borderId="0" numFmtId="0" applyFont="1" applyFill="1" applyAlignment="1">
      <alignment vertical="center"/>
    </xf>
    <xf fontId="5" fillId="29" borderId="0" numFmtId="0" applyFont="1" applyFill="1" applyAlignment="1">
      <alignment vertical="center"/>
    </xf>
    <xf fontId="5" fillId="30" borderId="0" numFmtId="0" applyFont="1" applyFill="1" applyAlignment="1">
      <alignment vertical="center"/>
    </xf>
    <xf fontId="2" fillId="31" borderId="0" numFmtId="0" applyFont="1" applyFill="1" applyAlignment="1">
      <alignment vertical="center"/>
    </xf>
    <xf fontId="5" fillId="32" borderId="0" numFmtId="0" applyFont="1" applyFill="1" applyAlignment="1">
      <alignment vertical="center"/>
    </xf>
  </cellStyleXfs>
  <cellXfs count="111">
    <xf fontId="0" fillId="0" borderId="0" numFmtId="0" xfId="0" applyAlignment="1">
      <alignment vertical="center"/>
    </xf>
    <xf fontId="0" fillId="33" borderId="0" numFmtId="0" xfId="0" applyFill="1" applyAlignment="1">
      <alignment vertical="center"/>
    </xf>
    <xf fontId="21" fillId="0" borderId="0" numFmtId="0" xfId="0" applyFont="1" applyAlignment="1">
      <alignment vertical="center"/>
    </xf>
    <xf fontId="21" fillId="0" borderId="0" numFmtId="164" xfId="0" applyNumberFormat="1" applyFont="1" applyAlignment="1">
      <alignment horizontal="center" vertical="center"/>
    </xf>
    <xf fontId="22" fillId="34" borderId="9" numFmtId="0" xfId="0" applyFont="1" applyFill="1" applyBorder="1" applyAlignment="1">
      <alignment horizontal="center" vertical="center"/>
    </xf>
    <xf fontId="23" fillId="34" borderId="10" numFmtId="0" xfId="0" applyFont="1" applyFill="1" applyBorder="1" applyAlignment="1">
      <alignment horizontal="right" vertical="center"/>
    </xf>
    <xf fontId="23" fillId="34" borderId="11" numFmtId="14" xfId="0" applyNumberFormat="1" applyFont="1" applyFill="1" applyBorder="1" applyAlignment="1">
      <alignment horizontal="left" vertical="center"/>
    </xf>
    <xf fontId="23" fillId="34" borderId="11" numFmtId="31" xfId="0" applyNumberFormat="1" applyFont="1" applyFill="1" applyBorder="1" applyAlignment="1">
      <alignment horizontal="center" vertical="center"/>
    </xf>
    <xf fontId="23" fillId="34" borderId="11" numFmtId="0" xfId="0" applyFont="1" applyFill="1" applyBorder="1" applyAlignment="1">
      <alignment horizontal="right" vertical="center"/>
    </xf>
    <xf fontId="23" fillId="34" borderId="11" numFmtId="0" xfId="0" applyFont="1" applyFill="1" applyBorder="1" applyAlignment="1">
      <alignment vertical="center"/>
    </xf>
    <xf fontId="23" fillId="34" borderId="11" numFmtId="0" xfId="0" applyFont="1" applyFill="1" applyBorder="1" applyAlignment="1">
      <alignment horizontal="center" vertical="center"/>
    </xf>
    <xf fontId="23" fillId="35" borderId="11" numFmtId="21" xfId="0" applyNumberFormat="1" applyFont="1" applyFill="1" applyBorder="1" applyAlignment="1">
      <alignment horizontal="left" vertical="center"/>
    </xf>
    <xf fontId="23" fillId="34" borderId="12" numFmtId="0" xfId="0" applyFont="1" applyFill="1" applyBorder="1" applyAlignment="1">
      <alignment vertical="center"/>
    </xf>
    <xf fontId="24" fillId="34" borderId="9" numFmtId="0" xfId="0" applyFont="1" applyFill="1" applyBorder="1" applyAlignment="1">
      <alignment vertical="center"/>
    </xf>
    <xf fontId="24" fillId="34" borderId="9" numFmtId="164" xfId="0" applyNumberFormat="1" applyFont="1" applyFill="1" applyBorder="1" applyAlignment="1">
      <alignment horizontal="center" vertical="center" wrapText="1"/>
    </xf>
    <xf fontId="25" fillId="34" borderId="0" numFmtId="0" xfId="0" applyFont="1" applyFill="1" applyAlignment="1">
      <alignment horizontal="center" vertical="center" wrapText="1"/>
    </xf>
    <xf fontId="0" fillId="34" borderId="0" numFmtId="0" xfId="0" applyFill="1" applyAlignment="1">
      <alignment vertical="center"/>
    </xf>
    <xf fontId="23" fillId="34" borderId="13" numFmtId="0" xfId="0" applyFont="1" applyFill="1" applyBorder="1" applyAlignment="1">
      <alignment vertical="center"/>
    </xf>
    <xf fontId="23" fillId="34" borderId="0" numFmtId="0" xfId="0" applyFont="1" applyFill="1" applyAlignment="1">
      <alignment vertical="center"/>
    </xf>
    <xf fontId="0" fillId="34" borderId="0" numFmtId="0" xfId="0" applyFill="1" applyAlignment="1">
      <alignment horizontal="center" vertical="center" wrapText="1"/>
    </xf>
    <xf fontId="23" fillId="34" borderId="14" numFmtId="0" xfId="0" applyFont="1" applyFill="1" applyBorder="1" applyAlignment="1">
      <alignment horizontal="center" vertical="center"/>
    </xf>
    <xf fontId="23" fillId="34" borderId="14" numFmtId="0" xfId="0" applyFont="1" applyFill="1" applyBorder="1" applyAlignment="1">
      <alignment horizontal="center" vertical="center" wrapText="1"/>
    </xf>
    <xf fontId="23" fillId="34" borderId="15" numFmtId="0" xfId="0" applyFont="1" applyFill="1" applyBorder="1" applyAlignment="1">
      <alignment horizontal="center" vertical="center"/>
    </xf>
    <xf fontId="23" fillId="34" borderId="9" numFmtId="0" xfId="0" applyFont="1" applyFill="1" applyBorder="1" applyAlignment="1">
      <alignment horizontal="center" vertical="center"/>
    </xf>
    <xf fontId="23" fillId="25" borderId="14" numFmtId="0" xfId="0" applyFont="1" applyFill="1" applyBorder="1" applyAlignment="1">
      <alignment horizontal="center" vertical="center"/>
    </xf>
    <xf fontId="23" fillId="25" borderId="9" numFmtId="0" xfId="0" applyFont="1" applyFill="1" applyBorder="1" applyAlignment="1">
      <alignment horizontal="center" vertical="center"/>
    </xf>
    <xf fontId="23" fillId="34" borderId="9" numFmtId="0" xfId="0" applyFont="1" applyFill="1" applyBorder="1" applyAlignment="1">
      <alignment horizontal="center" vertical="center" wrapText="1"/>
    </xf>
    <xf fontId="26" fillId="25" borderId="14" numFmtId="20" xfId="0" applyNumberFormat="1" applyFont="1" applyFill="1" applyBorder="1" applyAlignment="1">
      <alignment horizontal="center" vertical="center" wrapText="1"/>
    </xf>
    <xf fontId="26" fillId="25" borderId="15" numFmtId="0" xfId="0" applyFont="1" applyFill="1" applyBorder="1" applyAlignment="1">
      <alignment horizontal="center" vertical="center" wrapText="1"/>
    </xf>
    <xf fontId="26" fillId="25" borderId="11" numFmtId="0" xfId="0" applyFont="1" applyFill="1" applyBorder="1" applyAlignment="1">
      <alignment horizontal="center" vertical="center" wrapText="1"/>
    </xf>
    <xf fontId="26" fillId="25" borderId="12" numFmtId="0" xfId="0" applyFont="1" applyFill="1" applyBorder="1" applyAlignment="1">
      <alignment horizontal="center" vertical="center" wrapText="1"/>
    </xf>
    <xf fontId="23" fillId="34" borderId="13" numFmtId="0" xfId="0" applyFont="1" applyFill="1" applyBorder="1" applyAlignment="1">
      <alignment horizontal="left" vertical="center"/>
    </xf>
    <xf fontId="23" fillId="34" borderId="0" numFmtId="0" xfId="0" applyFont="1" applyFill="1" applyAlignment="1">
      <alignment horizontal="center" vertical="center"/>
    </xf>
    <xf fontId="27" fillId="34" borderId="0" numFmtId="0" xfId="0" applyFont="1" applyFill="1" applyAlignment="1">
      <alignment vertical="center"/>
    </xf>
    <xf fontId="23" fillId="34" borderId="16" numFmtId="0" xfId="0" applyFont="1" applyFill="1" applyBorder="1" applyAlignment="1">
      <alignment horizontal="center" vertical="center"/>
    </xf>
    <xf fontId="23" fillId="34" borderId="17" numFmtId="0" xfId="0" applyFont="1" applyFill="1" applyBorder="1" applyAlignment="1">
      <alignment horizontal="center" vertical="center"/>
    </xf>
    <xf fontId="23" fillId="34" borderId="16" numFmtId="0" xfId="0" applyFont="1" applyFill="1" applyBorder="1" applyAlignment="1">
      <alignment vertical="center"/>
    </xf>
    <xf fontId="23" fillId="34" borderId="18" numFmtId="0" xfId="0" applyFont="1" applyFill="1" applyBorder="1" applyAlignment="1">
      <alignment vertical="center"/>
    </xf>
    <xf fontId="23" fillId="34" borderId="19" numFmtId="0" xfId="0" applyFont="1" applyFill="1" applyBorder="1" applyAlignment="1">
      <alignment horizontal="center" vertical="center"/>
    </xf>
    <xf fontId="27" fillId="34" borderId="20" numFmtId="0" xfId="0" applyFont="1" applyFill="1" applyBorder="1" applyAlignment="1">
      <alignment horizontal="center" vertical="center"/>
    </xf>
    <xf fontId="28" fillId="34" borderId="12" numFmtId="0" xfId="0" applyFont="1" applyFill="1" applyBorder="1" applyAlignment="1">
      <alignment horizontal="center" vertical="center"/>
    </xf>
    <xf fontId="28" fillId="34" borderId="20" numFmtId="0" xfId="0" applyFont="1" applyFill="1" applyBorder="1" applyAlignment="1">
      <alignment horizontal="center" vertical="center"/>
    </xf>
    <xf fontId="27" fillId="34" borderId="9" numFmtId="0" xfId="0" applyFont="1" applyFill="1" applyBorder="1" applyAlignment="1">
      <alignment horizontal="center" vertical="center"/>
    </xf>
    <xf fontId="28" fillId="34" borderId="19" numFmtId="0" xfId="0" applyFont="1" applyFill="1" applyBorder="1" applyAlignment="1">
      <alignment horizontal="center" vertical="center"/>
    </xf>
    <xf fontId="28" fillId="34" borderId="9" numFmtId="0" xfId="0" applyFont="1" applyFill="1" applyBorder="1" applyAlignment="1">
      <alignment horizontal="center" vertical="center"/>
    </xf>
    <xf fontId="28" fillId="34" borderId="21" numFmtId="0" xfId="0" applyFont="1" applyFill="1" applyBorder="1" applyAlignment="1">
      <alignment horizontal="center" vertical="center"/>
    </xf>
    <xf fontId="28" fillId="34" borderId="17" numFmtId="0" xfId="0" applyFont="1" applyFill="1" applyBorder="1" applyAlignment="1">
      <alignment horizontal="center" vertical="center"/>
    </xf>
    <xf fontId="23" fillId="34" borderId="20" numFmtId="0" xfId="0" applyFont="1" applyFill="1" applyBorder="1" applyAlignment="1">
      <alignment horizontal="center" vertical="center" wrapText="1"/>
    </xf>
    <xf fontId="23" fillId="34" borderId="18" numFmtId="0" xfId="0" applyFont="1" applyFill="1" applyBorder="1" applyAlignment="1">
      <alignment horizontal="center" vertical="center" wrapText="1"/>
    </xf>
    <xf fontId="23" fillId="34" borderId="0" numFmtId="0" xfId="0" applyFont="1" applyFill="1" applyAlignment="1">
      <alignment horizontal="center" vertical="center" wrapText="1"/>
    </xf>
    <xf fontId="23" fillId="34" borderId="16" numFmtId="0" xfId="0" applyFont="1" applyFill="1" applyBorder="1" applyAlignment="1">
      <alignment horizontal="center" vertical="center" wrapText="1"/>
    </xf>
    <xf fontId="23" fillId="34" borderId="17" numFmtId="0" xfId="0" applyFont="1" applyFill="1" applyBorder="1" applyAlignment="1">
      <alignment horizontal="center" vertical="center" wrapText="1"/>
    </xf>
    <xf fontId="29" fillId="34" borderId="9" numFmtId="0" xfId="0" applyFont="1" applyFill="1" applyBorder="1" applyAlignment="1">
      <alignment horizontal="left" vertical="center" wrapText="1"/>
    </xf>
    <xf fontId="0" fillId="36" borderId="9" numFmtId="0" xfId="0" applyFill="1" applyBorder="1" applyAlignment="1">
      <alignment horizontal="center" vertical="center"/>
    </xf>
    <xf fontId="21" fillId="0" borderId="0" numFmtId="0" xfId="0" applyFont="1" applyAlignment="1">
      <alignment vertical="center" wrapText="1"/>
    </xf>
    <xf fontId="21" fillId="37" borderId="9" numFmtId="0" xfId="0" applyFont="1" applyFill="1" applyBorder="1" applyAlignment="1">
      <alignment horizontal="center" vertical="center" wrapText="1"/>
    </xf>
    <xf fontId="1" fillId="0" borderId="9" numFmtId="14" xfId="0" applyNumberFormat="1" applyFont="1" applyBorder="1" applyAlignment="1">
      <alignment horizontal="center" vertical="center"/>
    </xf>
    <xf fontId="0" fillId="0" borderId="9" numFmtId="165" xfId="0" applyNumberFormat="1" applyBorder="1" applyAlignment="1">
      <alignment horizontal="center" vertical="center"/>
    </xf>
    <xf fontId="0" fillId="0" borderId="9" numFmtId="0" xfId="0" applyBorder="1" applyAlignment="1">
      <alignment horizontal="center" vertical="center"/>
    </xf>
    <xf fontId="30" fillId="0" borderId="0" numFmtId="0" xfId="0" applyFont="1" applyAlignment="1">
      <alignment vertical="center"/>
    </xf>
    <xf fontId="22" fillId="7" borderId="9" numFmtId="0" xfId="0" applyFont="1" applyFill="1" applyBorder="1" applyAlignment="1">
      <alignment horizontal="center" vertical="center"/>
    </xf>
    <xf fontId="23" fillId="7" borderId="10" numFmtId="0" xfId="0" applyFont="1" applyFill="1" applyBorder="1" applyAlignment="1">
      <alignment horizontal="right" vertical="center"/>
    </xf>
    <xf fontId="23" fillId="7" borderId="11" numFmtId="14" xfId="0" applyNumberFormat="1" applyFont="1" applyFill="1" applyBorder="1" applyAlignment="1">
      <alignment horizontal="left" vertical="center"/>
    </xf>
    <xf fontId="23" fillId="7" borderId="11" numFmtId="31" xfId="0" applyNumberFormat="1" applyFont="1" applyFill="1" applyBorder="1" applyAlignment="1">
      <alignment horizontal="center" vertical="center"/>
    </xf>
    <xf fontId="23" fillId="7" borderId="11" numFmtId="0" xfId="0" applyFont="1" applyFill="1" applyBorder="1" applyAlignment="1">
      <alignment horizontal="right" vertical="center"/>
    </xf>
    <xf fontId="23" fillId="7" borderId="11" numFmtId="0" xfId="0" applyFont="1" applyFill="1" applyBorder="1" applyAlignment="1">
      <alignment vertical="center"/>
    </xf>
    <xf fontId="23" fillId="7" borderId="11" numFmtId="0" xfId="0" applyFont="1" applyFill="1" applyBorder="1" applyAlignment="1">
      <alignment horizontal="center" vertical="center"/>
    </xf>
    <xf fontId="23" fillId="7" borderId="11" numFmtId="21" xfId="0" applyNumberFormat="1" applyFont="1" applyFill="1" applyBorder="1" applyAlignment="1">
      <alignment horizontal="left" vertical="center"/>
    </xf>
    <xf fontId="23" fillId="7" borderId="12" numFmtId="0" xfId="0" applyFont="1" applyFill="1" applyBorder="1" applyAlignment="1">
      <alignment vertical="center"/>
    </xf>
    <xf fontId="23" fillId="7" borderId="18" numFmtId="0" xfId="0" applyFont="1" applyFill="1" applyBorder="1" applyAlignment="1">
      <alignment vertical="center"/>
    </xf>
    <xf fontId="23" fillId="7" borderId="0" numFmtId="0" xfId="0" applyFont="1" applyFill="1" applyAlignment="1">
      <alignment vertical="center"/>
    </xf>
    <xf fontId="23" fillId="7" borderId="16" numFmtId="0" xfId="0" applyFont="1" applyFill="1" applyBorder="1" applyAlignment="1">
      <alignment vertical="center"/>
    </xf>
    <xf fontId="23" fillId="7" borderId="14" numFmtId="0" xfId="0" applyFont="1" applyFill="1" applyBorder="1" applyAlignment="1">
      <alignment horizontal="center" vertical="center"/>
    </xf>
    <xf fontId="23" fillId="7" borderId="14" numFmtId="0" xfId="0" applyFont="1" applyFill="1" applyBorder="1" applyAlignment="1">
      <alignment horizontal="center" vertical="center" wrapText="1"/>
    </xf>
    <xf fontId="23" fillId="7" borderId="15" numFmtId="0" xfId="0" applyFont="1" applyFill="1" applyBorder="1" applyAlignment="1">
      <alignment horizontal="center" vertical="center"/>
    </xf>
    <xf fontId="23" fillId="7" borderId="9" numFmtId="0" xfId="0" applyFont="1" applyFill="1" applyBorder="1" applyAlignment="1">
      <alignment horizontal="center" vertical="center"/>
    </xf>
    <xf fontId="23" fillId="7" borderId="9" numFmtId="0" xfId="0" applyFont="1" applyFill="1" applyBorder="1" applyAlignment="1">
      <alignment horizontal="center" vertical="center" wrapText="1"/>
    </xf>
    <xf fontId="23" fillId="7" borderId="15" numFmtId="0" xfId="0" applyFont="1" applyFill="1" applyBorder="1" applyAlignment="1">
      <alignment horizontal="center" vertical="center" wrapText="1"/>
    </xf>
    <xf fontId="23" fillId="7" borderId="11" numFmtId="0" xfId="0" applyFont="1" applyFill="1" applyBorder="1" applyAlignment="1">
      <alignment horizontal="center" vertical="center" wrapText="1"/>
    </xf>
    <xf fontId="23" fillId="7" borderId="12" numFmtId="0" xfId="0" applyFont="1" applyFill="1" applyBorder="1" applyAlignment="1">
      <alignment horizontal="center" vertical="center" wrapText="1"/>
    </xf>
    <xf fontId="23" fillId="7" borderId="18" numFmtId="0" xfId="0" applyFont="1" applyFill="1" applyBorder="1" applyAlignment="1">
      <alignment horizontal="left" vertical="center"/>
    </xf>
    <xf fontId="23" fillId="7" borderId="0" numFmtId="0" xfId="0" applyFont="1" applyFill="1" applyAlignment="1">
      <alignment horizontal="center" vertical="center"/>
    </xf>
    <xf fontId="23" fillId="7" borderId="16" numFmtId="0" xfId="0" applyFont="1" applyFill="1" applyBorder="1" applyAlignment="1">
      <alignment horizontal="center" vertical="center"/>
    </xf>
    <xf fontId="23" fillId="7" borderId="17" numFmtId="0" xfId="0" applyFont="1" applyFill="1" applyBorder="1" applyAlignment="1">
      <alignment horizontal="center" vertical="center"/>
    </xf>
    <xf fontId="26" fillId="7" borderId="0" numFmtId="0" xfId="0" applyFont="1" applyFill="1" applyAlignment="1">
      <alignment horizontal="center" vertical="center"/>
    </xf>
    <xf fontId="26" fillId="7" borderId="9" numFmtId="0" xfId="0" applyFont="1" applyFill="1" applyBorder="1" applyAlignment="1">
      <alignment horizontal="center" vertical="center" wrapText="1"/>
    </xf>
    <xf fontId="29" fillId="7" borderId="9" numFmtId="0" xfId="0" applyFont="1" applyFill="1" applyBorder="1" applyAlignment="1">
      <alignment horizontal="center" vertical="center" wrapText="1"/>
    </xf>
    <xf fontId="23" fillId="7" borderId="19" numFmtId="0" xfId="0" applyFont="1" applyFill="1" applyBorder="1" applyAlignment="1">
      <alignment horizontal="center" vertical="center"/>
    </xf>
    <xf fontId="27" fillId="7" borderId="20" numFmtId="0" xfId="0" applyFont="1" applyFill="1" applyBorder="1" applyAlignment="1">
      <alignment horizontal="center" vertical="center"/>
    </xf>
    <xf fontId="27" fillId="7" borderId="12" numFmtId="0" xfId="0" applyFont="1" applyFill="1" applyBorder="1" applyAlignment="1">
      <alignment horizontal="center" vertical="center"/>
    </xf>
    <xf fontId="27" fillId="7" borderId="9" numFmtId="0" xfId="0" applyFont="1" applyFill="1" applyBorder="1" applyAlignment="1">
      <alignment horizontal="center" vertical="center"/>
    </xf>
    <xf fontId="27" fillId="7" borderId="19" numFmtId="0" xfId="0" applyFont="1" applyFill="1" applyBorder="1" applyAlignment="1">
      <alignment horizontal="center" vertical="center"/>
    </xf>
    <xf fontId="27" fillId="7" borderId="21" numFmtId="0" xfId="0" applyFont="1" applyFill="1" applyBorder="1" applyAlignment="1">
      <alignment horizontal="center" vertical="center"/>
    </xf>
    <xf fontId="27" fillId="7" borderId="17" numFmtId="0" xfId="0" applyFont="1" applyFill="1" applyBorder="1" applyAlignment="1">
      <alignment horizontal="center" vertical="center"/>
    </xf>
    <xf fontId="23" fillId="7" borderId="20" numFmtId="0" xfId="0" applyFont="1" applyFill="1" applyBorder="1" applyAlignment="1">
      <alignment horizontal="center" vertical="center" wrapText="1"/>
    </xf>
    <xf fontId="26" fillId="7" borderId="18" numFmtId="0" xfId="0" applyFont="1" applyFill="1" applyBorder="1" applyAlignment="1">
      <alignment horizontal="center" vertical="center" wrapText="1"/>
    </xf>
    <xf fontId="23" fillId="7" borderId="0" numFmtId="0" xfId="0" applyFont="1" applyFill="1" applyAlignment="1">
      <alignment horizontal="center" vertical="center" wrapText="1"/>
    </xf>
    <xf fontId="23" fillId="7" borderId="16" numFmtId="0" xfId="0" applyFont="1" applyFill="1" applyBorder="1" applyAlignment="1">
      <alignment horizontal="center" vertical="center" wrapText="1"/>
    </xf>
    <xf fontId="23" fillId="7" borderId="17" numFmtId="0" xfId="0" applyFont="1" applyFill="1" applyBorder="1" applyAlignment="1">
      <alignment horizontal="center" vertical="center" wrapText="1"/>
    </xf>
    <xf fontId="23" fillId="7" borderId="18" numFmtId="0" xfId="0" applyFont="1" applyFill="1" applyBorder="1" applyAlignment="1">
      <alignment horizontal="center" vertical="center" wrapText="1"/>
    </xf>
    <xf fontId="29" fillId="7" borderId="9" numFmtId="0" xfId="0" applyFont="1" applyFill="1" applyBorder="1" applyAlignment="1">
      <alignment horizontal="left" vertical="center" wrapText="1"/>
    </xf>
    <xf fontId="0" fillId="0" borderId="0" numFmtId="0" xfId="0" applyAlignment="1">
      <alignment horizontal="justify" vertical="center"/>
    </xf>
    <xf fontId="31" fillId="33" borderId="14" numFmtId="0" xfId="0" applyFont="1" applyFill="1" applyBorder="1" applyAlignment="1">
      <alignment horizontal="center" vertical="center" wrapText="1"/>
    </xf>
    <xf fontId="31" fillId="37" borderId="14" numFmtId="0" xfId="0" applyFont="1" applyFill="1" applyBorder="1" applyAlignment="1">
      <alignment horizontal="center" vertical="center" wrapText="1"/>
    </xf>
    <xf fontId="31" fillId="37" borderId="15" numFmtId="0" xfId="0" applyFont="1" applyFill="1" applyBorder="1" applyAlignment="1">
      <alignment horizontal="center" vertical="center" wrapText="1"/>
    </xf>
    <xf fontId="31" fillId="37" borderId="9" numFmtId="0" xfId="0" applyFont="1" applyFill="1" applyBorder="1" applyAlignment="1">
      <alignment horizontal="center" vertical="center" wrapText="1"/>
    </xf>
    <xf fontId="31" fillId="38" borderId="17" numFmtId="0" xfId="0" applyFont="1" applyFill="1" applyBorder="1" applyAlignment="1">
      <alignment horizontal="center" vertical="center" wrapText="1"/>
    </xf>
    <xf fontId="31" fillId="35" borderId="17" numFmtId="0" xfId="0" applyFont="1" applyFill="1" applyBorder="1" applyAlignment="1">
      <alignment horizontal="center" vertical="center" wrapText="1"/>
    </xf>
    <xf fontId="0" fillId="0" borderId="0" numFmtId="166" xfId="0" applyNumberFormat="1" applyAlignment="1">
      <alignment horizontal="center" vertical="center"/>
    </xf>
    <xf fontId="0" fillId="0" borderId="0" numFmtId="0" xfId="0" applyAlignment="1">
      <alignment horizontal="center" vertical="center"/>
    </xf>
    <xf fontId="21" fillId="0" borderId="0" numFmt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5" Type="http://schemas.openxmlformats.org/officeDocument/2006/relationships/sharedStrings" Target="sharedStrings.xml"/><Relationship  Id="rId16" Type="http://schemas.openxmlformats.org/officeDocument/2006/relationships/styles" Target="styles.xml"/><Relationship  Id="rId11" Type="http://schemas.openxmlformats.org/officeDocument/2006/relationships/worksheet" Target="worksheets/sheet11.xml"/><Relationship  Id="rId10" Type="http://schemas.openxmlformats.org/officeDocument/2006/relationships/worksheet" Target="worksheets/sheet10.xml"/><Relationship  Id="rId14" Type="http://schemas.openxmlformats.org/officeDocument/2006/relationships/theme" Target="theme/theme1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13" Type="http://schemas.openxmlformats.org/officeDocument/2006/relationships/worksheet" Target="worksheets/sheet13.xml"/><Relationship  Id="rId9" Type="http://schemas.openxmlformats.org/officeDocument/2006/relationships/worksheet" Target="worksheets/sheet9.xml"/><Relationship  Id="rId5" Type="http://schemas.openxmlformats.org/officeDocument/2006/relationships/worksheet" Target="worksheets/sheet5.xml"/><Relationship  Id="rId8" Type="http://schemas.openxmlformats.org/officeDocument/2006/relationships/worksheet" Target="worksheets/sheet8.xml"/><Relationship  Id="rId4" Type="http://schemas.openxmlformats.org/officeDocument/2006/relationships/worksheet" Target="worksheets/sheet4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/Relationships>
</file>

<file path=xl/charts/_rels/chart2.xml.rels><?xml version="1.0" encoding="UTF-8" standalone="yes"?><Relationships xmlns="http://schemas.openxmlformats.org/package/2006/relationships"></Relationships>
</file>

<file path=xl/charts/_rels/chart3.xml.rels><?xml version="1.0" encoding="UTF-8" standalone="yes"?><Relationships xmlns="http://schemas.openxmlformats.org/package/2006/relationships"></Relationships>
</file>

<file path=xl/charts/_rels/chart4.xml.rels><?xml version="1.0" encoding="UTF-8" standalone="yes"?><Relationships xmlns="http://schemas.openxmlformats.org/package/2006/relationships"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zh-CN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false" vertOverflow="ellipsis" vert="horz" wrap="square" anchor="ctr" anchorCtr="true"/>
          <a:lstStyle/>
          <a:p>
            <a:pPr defTabSz="914400">
              <a:defRPr lang="zh-CN" sz="1400" b="0" i="0" u="none" strike="noStrike">
                <a:solidFill>
                  <a:srgbClr val="000000"/>
                </a:solidFill>
                <a:latin typeface="微软雅黑"/>
                <a:ea typeface="微软雅黑"/>
                <a:cs typeface="微软雅黑"/>
              </a:defRPr>
            </a:pPr>
            <a:r>
              <a:rPr/>
              <a:t>BTP温度24小时趋势</a:t>
            </a:r>
            <a:endParaRPr sz="1400" b="0" i="0" u="none" strike="noStrike">
              <a:solidFill>
                <a:srgbClr val="000000"/>
              </a:solidFill>
              <a:latin typeface="微软雅黑"/>
              <a:ea typeface="微软雅黑"/>
              <a:cs typeface="微软雅黑"/>
            </a:endParaRPr>
          </a:p>
        </c:rich>
      </c:tx>
      <c:layout/>
      <c:overlay val="0"/>
      <c:spPr bwMode="auto">
        <a:prstGeom prst="rect">
          <a:avLst/>
        </a:prstGeom>
        <a:noFill/>
        <a:ln w="3175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50567118158793098"/>
          <c:y val="0.15391329599126699"/>
          <c:w val="0.88642928012347"/>
          <c:h val="0.76154449235593902"/>
        </c:manualLayout>
      </c:layout>
      <c:lineChart>
        <c:grouping val="standard"/>
        <c:varyColors val="0"/>
        <c:ser>
          <c:idx val="0"/>
          <c:order val="0"/>
          <c:tx>
            <c:strRef>
              <c:f>_Sheet1!$F$2</c:f>
              <c:strCache>
                <c:ptCount val="1"/>
                <c:pt idx="0">
                  <c:v>六烧BTP温度/℃</c:v>
                </c:pt>
              </c:strCache>
            </c:strRef>
          </c:tx>
          <c:spPr bwMode="auto">
            <a:prstGeom prst="rect">
              <a:avLst/>
            </a:prstGeom>
            <a:ln w="25400" cap="rnd" cmpd="sng" algn="ctr">
              <a:solidFill>
                <a:srgbClr val="7030A0"/>
              </a:solidFill>
              <a:prstDash val="solid"/>
              <a:round/>
            </a:ln>
          </c:spPr>
          <c:marker>
            <c:symbol val="square"/>
            <c:size val="5"/>
            <c:spPr bwMode="auto">
              <a:prstGeom prst="rect">
                <a:avLst/>
              </a:prstGeom>
              <a:solidFill>
                <a:srgbClr val="666699"/>
              </a:solidFill>
              <a:ln w="6350" cap="flat" cmpd="sng" algn="ctr">
                <a:noFill/>
                <a:prstDash val="solid"/>
                <a:round/>
              </a:ln>
            </c:spPr>
          </c:marker>
          <c:dLbls>
            <c:delete val="1"/>
          </c:dLbls>
          <c:cat>
            <c:strRef>
              <c:f>_Sheet1!$A$3:$A$26</c:f>
              <c:strCache>
                <c:ptCount val="2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</c:strCache>
            </c:strRef>
          </c:cat>
          <c:val>
            <c:numRef>
              <c:f>_Sheet1!$F$3:$F$26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_Sheet1!$B$2</c:f>
              <c:strCache>
                <c:ptCount val="1"/>
                <c:pt idx="0">
                  <c:v>五烧BTP温度/℃</c:v>
                </c:pt>
              </c:strCache>
            </c:strRef>
          </c:tx>
          <c:spPr bwMode="auto">
            <a:prstGeom prst="rect">
              <a:avLst/>
            </a:prstGeom>
            <a:ln w="25400" cap="rnd" cmpd="sng" algn="ctr">
              <a:solidFill>
                <a:srgbClr val="00B0F0"/>
              </a:solidFill>
              <a:prstDash val="solid"/>
              <a:round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rgbClr val="00CCFF"/>
              </a:solidFill>
              <a:ln w="6350" cap="flat" cmpd="sng" algn="ctr">
                <a:noFill/>
                <a:prstDash val="solid"/>
                <a:round/>
              </a:ln>
            </c:spPr>
          </c:marker>
          <c:dLbls>
            <c:delete val="1"/>
          </c:dLbls>
          <c:cat>
            <c:strRef>
              <c:f>_Sheet1!$A$3:$A$26</c:f>
              <c:strCache>
                <c:ptCount val="2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</c:strCache>
            </c:strRef>
          </c:cat>
          <c:val>
            <c:numRef>
              <c:f>_Sheet1!$B$3:$B$26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marker val="1"/>
        <c:smooth val="0"/>
        <c:axId val="653523445"/>
        <c:axId val="537686935"/>
      </c:lineChart>
      <c:catAx>
        <c:axId val="653523445"/>
        <c:scaling>
          <c:orientation val="minMax"/>
        </c:scaling>
        <c:delete val="0"/>
        <c:axPos val="b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/>
            </a:solidFill>
            <a:prstDash val="solid"/>
            <a:round/>
          </a:ln>
        </c:spPr>
        <c:txPr>
          <a:bodyPr rot="0" spcFirstLastPara="false" vertOverflow="ellipsis" vert="horz" wrap="square" anchor="ctr" anchorCtr="true"/>
          <a:lstStyle/>
          <a:p>
            <a:pPr>
              <a:defRPr lang="zh-CN" sz="900" b="0" i="0" u="none" strike="noStrike">
                <a:solidFill>
                  <a:srgbClr val="000000"/>
                </a:solidFill>
                <a:latin typeface="微软雅黑"/>
                <a:ea typeface="微软雅黑"/>
                <a:cs typeface="微软雅黑"/>
              </a:defRPr>
            </a:pPr>
            <a:endParaRPr/>
          </a:p>
        </c:txPr>
        <c:crossAx val="537686935"/>
        <c:crosses val="autoZero"/>
        <c:auto val="0"/>
        <c:lblAlgn val="ctr"/>
        <c:lblOffset val="100"/>
        <c:noMultiLvlLbl val="0"/>
      </c:catAx>
      <c:valAx>
        <c:axId val="537686935"/>
        <c:scaling>
          <c:orientation val="minMax"/>
          <c:max val="480"/>
          <c:min val="200"/>
        </c:scaling>
        <c:delete val="0"/>
        <c:axPos val="l"/>
        <c:majorGridlines>
          <c:spPr bwMode="auto"/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0" spcFirstLastPara="false" vertOverflow="ellipsis" vert="horz" wrap="square" anchor="ctr" anchorCtr="true"/>
          <a:lstStyle/>
          <a:p>
            <a:pPr>
              <a:defRPr lang="zh-CN" sz="800" b="0" i="0" u="none" strike="noStrike">
                <a:solidFill>
                  <a:srgbClr val="000000"/>
                </a:solidFill>
                <a:latin typeface="微软雅黑"/>
                <a:ea typeface="微软雅黑"/>
                <a:cs typeface="微软雅黑"/>
              </a:defRPr>
            </a:pPr>
            <a:endParaRPr/>
          </a:p>
        </c:txPr>
        <c:crossAx val="653523445"/>
        <c:crosses val="autoZero"/>
        <c:crossBetween val="between"/>
      </c:valAx>
      <c:spPr bwMode="auto">
        <a:prstGeom prst="rect">
          <a:avLst/>
        </a:prstGeom>
        <a:noFill/>
        <a:ln w="3175">
          <a:noFill/>
        </a:ln>
      </c:spPr>
    </c:plotArea>
    <c:legend>
      <c:legendPos val="r"/>
      <c:legendEntry>
        <c:idx val="0"/>
        <c:txPr>
          <a:bodyPr rot="0" spcFirstLastPara="false" vertOverflow="ellipsis" vert="horz" wrap="square" anchor="ctr" anchorCtr="true"/>
          <a:lstStyle/>
          <a:p>
            <a:pPr>
              <a:defRPr lang="zh-CN" sz="900" b="0" i="0" u="none" strike="noStrike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/>
          </a:p>
        </c:txPr>
      </c:legendEntry>
      <c:legendEntry>
        <c:idx val="1"/>
        <c:txPr>
          <a:bodyPr rot="0" spcFirstLastPara="false" vertOverflow="ellipsis" vert="horz" wrap="square" anchor="ctr" anchorCtr="true"/>
          <a:lstStyle/>
          <a:p>
            <a:pPr>
              <a:defRPr lang="zh-CN" sz="900" b="0" i="0" u="none" strike="noStrike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/>
          </a:p>
        </c:txPr>
      </c:legendEntry>
      <c:layout>
        <c:manualLayout>
          <c:xMode val="edge"/>
          <c:yMode val="edge"/>
          <c:x val="0.73937972288347698"/>
          <c:y val="0.019845631944228299"/>
          <c:w val="0.25024999999999997"/>
          <c:h val="0.13475000000000001"/>
        </c:manualLayout>
      </c:layout>
      <c:overlay val="0"/>
      <c:spPr bwMode="auto">
        <a:prstGeom prst="rect">
          <a:avLst/>
        </a:prstGeom>
        <a:noFill/>
        <a:ln w="3175">
          <a:noFill/>
        </a:ln>
      </c:spPr>
      <c:txPr>
        <a:bodyPr rot="0" spcFirstLastPara="false" vertOverflow="ellipsis" vert="horz" wrap="square" anchor="ctr" anchorCtr="true"/>
        <a:lstStyle/>
        <a:p>
          <a:pPr>
            <a:defRPr lang="zh-CN" sz="900" b="0" i="0" u="none" strike="noStrike">
              <a:solidFill>
                <a:srgbClr val="333333"/>
              </a:solidFill>
              <a:latin typeface="微软雅黑"/>
              <a:ea typeface="微软雅黑"/>
              <a:cs typeface="微软雅黑"/>
            </a:defRPr>
          </a:pPr>
          <a:endParaRPr/>
        </a:p>
      </c:txPr>
    </c:legend>
    <c:plotVisOnly val="1"/>
    <c:dispBlanksAs val="gap"/>
    <c:showDLblsOverMax val="0"/>
  </c:chart>
  <c:spPr bwMode="auto">
    <a:xfrm>
      <a:off x="17279620" y="779145"/>
      <a:ext cx="8191500" cy="4406265"/>
    </a:xfrm>
    <a:prstGeom prst="rect">
      <a:avLst/>
    </a:prstGeom>
    <a:solidFill>
      <a:schemeClr val="bg1"/>
    </a:solidFill>
    <a:ln w="9525" cap="flat" cmpd="sng" algn="ctr">
      <a:solidFill>
        <a:schemeClr val="tx1"/>
      </a:solidFill>
      <a:prstDash val="solid"/>
      <a:round/>
    </a:ln>
  </c:spPr>
  <c:txPr>
    <a:bodyPr rot="0" wrap="square" anchor="ctr" anchorCtr="true"/>
    <a:lstStyle/>
    <a:p>
      <a:pPr>
        <a:defRPr lang="zh-CN" sz="1000" b="0" i="0" u="none" strike="noStrike">
          <a:solidFill>
            <a:srgbClr val="000000"/>
          </a:solidFill>
          <a:latin typeface="宋体"/>
          <a:ea typeface="宋体"/>
          <a:cs typeface="宋体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zh-CN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false" vertOverflow="ellipsis" vert="horz" wrap="square" anchor="ctr" anchorCtr="true"/>
          <a:lstStyle/>
          <a:p>
            <a:pPr defTabSz="914400">
              <a:defRPr lang="zh-CN" sz="1400" b="0" i="0" u="none" strike="noStrike">
                <a:solidFill>
                  <a:srgbClr val="000000"/>
                </a:solidFill>
                <a:latin typeface="微软雅黑"/>
                <a:ea typeface="微软雅黑"/>
                <a:cs typeface="微软雅黑"/>
              </a:defRPr>
            </a:pPr>
            <a:r>
              <a:rPr/>
              <a:t>大烟道负压24小时趋势</a:t>
            </a:r>
            <a:endParaRPr sz="1400" b="0" i="0" u="none" strike="noStrike">
              <a:solidFill>
                <a:srgbClr val="000000"/>
              </a:solidFill>
              <a:latin typeface="微软雅黑"/>
              <a:ea typeface="微软雅黑"/>
              <a:cs typeface="微软雅黑"/>
            </a:endParaRPr>
          </a:p>
        </c:rich>
      </c:tx>
      <c:layout/>
      <c:overlay val="0"/>
      <c:spPr bwMode="auto">
        <a:prstGeom prst="rect">
          <a:avLst/>
        </a:prstGeom>
        <a:noFill/>
        <a:ln w="3175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1380273408790204"/>
          <c:y val="0.118382366804342"/>
          <c:w val="0.90906952814934605"/>
          <c:h val="0.784893023255814"/>
        </c:manualLayout>
      </c:layout>
      <c:lineChart>
        <c:grouping val="standard"/>
        <c:varyColors val="0"/>
        <c:ser>
          <c:idx val="0"/>
          <c:order val="0"/>
          <c:tx>
            <c:strRef>
              <c:f>_Sheet1!$G$2</c:f>
              <c:strCache>
                <c:ptCount val="1"/>
                <c:pt idx="0">
                  <c:v>六烧大烟道负压/kPa</c:v>
                </c:pt>
              </c:strCache>
            </c:strRef>
          </c:tx>
          <c:spPr bwMode="auto">
            <a:prstGeom prst="rect">
              <a:avLst/>
            </a:prstGeom>
            <a:ln w="25400" cap="rnd" cmpd="sng" algn="ctr">
              <a:solidFill>
                <a:srgbClr val="7030A0"/>
              </a:solidFill>
              <a:prstDash val="solid"/>
              <a:round/>
            </a:ln>
          </c:spPr>
          <c:marker>
            <c:symbol val="square"/>
            <c:size val="5"/>
            <c:spPr bwMode="auto">
              <a:prstGeom prst="rect">
                <a:avLst/>
              </a:prstGeom>
              <a:solidFill>
                <a:srgbClr val="666699"/>
              </a:solidFill>
              <a:ln w="6350" cap="flat" cmpd="sng" algn="ctr">
                <a:noFill/>
                <a:prstDash val="solid"/>
                <a:round/>
              </a:ln>
            </c:spPr>
          </c:marker>
          <c:dLbls>
            <c:delete val="1"/>
          </c:dLbls>
          <c:cat>
            <c:strRef>
              <c:f>_Sheet1!$A$3:$A$26</c:f>
              <c:strCache>
                <c:ptCount val="2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</c:strCache>
            </c:strRef>
          </c:cat>
          <c:val>
            <c:numRef>
              <c:f>_Sheet1!$G$3:$G$26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_Sheet1!$C$2</c:f>
              <c:strCache>
                <c:ptCount val="1"/>
                <c:pt idx="0">
                  <c:v>五烧大烟道负压/kPa</c:v>
                </c:pt>
              </c:strCache>
            </c:strRef>
          </c:tx>
          <c:spPr bwMode="auto">
            <a:prstGeom prst="rect">
              <a:avLst/>
            </a:prstGeom>
            <a:ln w="25400" cap="rnd" cmpd="sng" algn="ctr">
              <a:solidFill>
                <a:srgbClr val="00B0F0"/>
              </a:solidFill>
              <a:prstDash val="solid"/>
              <a:round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rgbClr val="00CCFF"/>
              </a:solidFill>
              <a:ln w="6350" cap="flat" cmpd="sng" algn="ctr">
                <a:noFill/>
                <a:prstDash val="solid"/>
                <a:round/>
              </a:ln>
            </c:spPr>
          </c:marker>
          <c:dLbls>
            <c:delete val="1"/>
          </c:dLbls>
          <c:cat>
            <c:strRef>
              <c:f>_Sheet1!$A$3:$A$26</c:f>
              <c:strCache>
                <c:ptCount val="2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</c:strCache>
            </c:strRef>
          </c:cat>
          <c:val>
            <c:numRef>
              <c:f>_Sheet1!$C$3:$C$26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marker val="1"/>
        <c:smooth val="0"/>
        <c:axId val="694094993"/>
        <c:axId val="929230110"/>
      </c:lineChart>
      <c:catAx>
        <c:axId val="694094993"/>
        <c:scaling>
          <c:orientation val="minMax"/>
        </c:scaling>
        <c:delete val="0"/>
        <c:axPos val="b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/>
            </a:solidFill>
            <a:prstDash val="solid"/>
            <a:round/>
          </a:ln>
        </c:spPr>
        <c:txPr>
          <a:bodyPr rot="0" spcFirstLastPara="false" vertOverflow="ellipsis" vert="horz" wrap="square" anchor="ctr" anchorCtr="true"/>
          <a:lstStyle/>
          <a:p>
            <a:pPr>
              <a:defRPr lang="zh-CN" sz="800" b="0" i="0" u="none" strike="noStrike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/>
          </a:p>
        </c:txPr>
        <c:crossAx val="929230110"/>
        <c:crosses val="max"/>
        <c:auto val="1"/>
        <c:lblAlgn val="ctr"/>
        <c:lblOffset val="100"/>
        <c:noMultiLvlLbl val="0"/>
      </c:catAx>
      <c:valAx>
        <c:axId val="929230110"/>
        <c:scaling>
          <c:orientation val="maxMin"/>
          <c:max val="-3"/>
        </c:scaling>
        <c:delete val="0"/>
        <c:axPos val="l"/>
        <c:majorGridlines>
          <c:spPr bwMode="auto"/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0" spcFirstLastPara="false" vertOverflow="ellipsis" vert="horz" wrap="square" anchor="ctr" anchorCtr="true"/>
          <a:lstStyle/>
          <a:p>
            <a:pPr>
              <a:defRPr lang="zh-CN" sz="900" b="0" i="0" u="none" strike="noStrike">
                <a:solidFill>
                  <a:srgbClr val="000000"/>
                </a:solidFill>
                <a:latin typeface="微软雅黑"/>
                <a:ea typeface="微软雅黑"/>
                <a:cs typeface="微软雅黑"/>
              </a:defRPr>
            </a:pPr>
            <a:endParaRPr/>
          </a:p>
        </c:txPr>
        <c:crossAx val="694094993"/>
        <c:crosses val="autoZero"/>
        <c:crossBetween val="between"/>
      </c:valAx>
      <c:spPr bwMode="auto">
        <a:prstGeom prst="rect">
          <a:avLst/>
        </a:prstGeom>
        <a:noFill/>
        <a:ln w="3175">
          <a:noFill/>
        </a:ln>
      </c:spPr>
    </c:plotArea>
    <c:legend>
      <c:legendPos val="r"/>
      <c:legendEntry>
        <c:idx val="0"/>
        <c:txPr>
          <a:bodyPr rot="0" spcFirstLastPara="false" vertOverflow="ellipsis" vert="horz" wrap="square" anchor="ctr" anchorCtr="true"/>
          <a:lstStyle/>
          <a:p>
            <a:pPr>
              <a:defRPr lang="zh-CN" sz="900" b="0" i="0" u="none" strike="noStrike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/>
          </a:p>
        </c:txPr>
      </c:legendEntry>
      <c:legendEntry>
        <c:idx val="1"/>
        <c:txPr>
          <a:bodyPr rot="0" spcFirstLastPara="false" vertOverflow="ellipsis" vert="horz" wrap="square" anchor="ctr" anchorCtr="true"/>
          <a:lstStyle/>
          <a:p>
            <a:pPr>
              <a:defRPr lang="zh-CN" sz="900" b="0" i="0" u="none" strike="noStrike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/>
          </a:p>
        </c:txPr>
      </c:legendEntry>
      <c:layout>
        <c:manualLayout>
          <c:xMode val="edge"/>
          <c:yMode val="edge"/>
          <c:x val="0.72578347541268096"/>
          <c:y val="0.0055928807715603596"/>
          <c:w val="0.27350000000000002"/>
          <c:h val="0.096500000000000002"/>
        </c:manualLayout>
      </c:layout>
      <c:overlay val="0"/>
      <c:spPr bwMode="auto">
        <a:prstGeom prst="rect">
          <a:avLst/>
        </a:prstGeom>
        <a:noFill/>
        <a:ln w="3175">
          <a:noFill/>
        </a:ln>
      </c:spPr>
      <c:txPr>
        <a:bodyPr rot="0" spcFirstLastPara="false" vertOverflow="ellipsis" vert="horz" wrap="square" anchor="ctr" anchorCtr="true"/>
        <a:lstStyle/>
        <a:p>
          <a:pPr>
            <a:defRPr lang="zh-CN" sz="900" b="0" i="0" u="none" strike="noStrike">
              <a:solidFill>
                <a:srgbClr val="333333"/>
              </a:solidFill>
              <a:latin typeface="微软雅黑"/>
              <a:ea typeface="微软雅黑"/>
              <a:cs typeface="微软雅黑"/>
            </a:defRPr>
          </a:pPr>
          <a:endParaRPr/>
        </a:p>
      </c:txPr>
    </c:legend>
    <c:plotVisOnly val="1"/>
    <c:dispBlanksAs val="gap"/>
    <c:showDLblsOverMax val="0"/>
  </c:chart>
  <c:spPr bwMode="auto">
    <a:xfrm>
      <a:off x="25479375" y="788034"/>
      <a:ext cx="6410325" cy="4415155"/>
    </a:xfrm>
    <a:prstGeom prst="rect">
      <a:avLst/>
    </a:prstGeom>
    <a:solidFill>
      <a:schemeClr val="bg1"/>
    </a:solidFill>
    <a:ln w="9525" cap="flat" cmpd="sng" algn="ctr">
      <a:solidFill>
        <a:schemeClr val="tx1"/>
      </a:solidFill>
      <a:prstDash val="solid"/>
      <a:round/>
    </a:ln>
  </c:spPr>
  <c:txPr>
    <a:bodyPr rot="0" wrap="square" anchor="ctr" anchorCtr="true"/>
    <a:lstStyle/>
    <a:p>
      <a:pPr>
        <a:defRPr lang="zh-CN" sz="1000" b="0" i="0" u="none" strike="noStrike">
          <a:solidFill>
            <a:srgbClr val="000000"/>
          </a:solidFill>
          <a:latin typeface="宋体"/>
          <a:ea typeface="宋体"/>
          <a:cs typeface="宋体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zh-CN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false" vertOverflow="ellipsis" vert="horz" wrap="square" anchor="ctr" anchorCtr="true"/>
          <a:lstStyle/>
          <a:p>
            <a:pPr defTabSz="914400">
              <a:defRPr lang="zh-CN" sz="1400" b="0" i="0" u="none" strike="noStrike">
                <a:solidFill>
                  <a:srgbClr val="000000"/>
                </a:solidFill>
                <a:latin typeface="微软雅黑"/>
                <a:ea typeface="微软雅黑"/>
                <a:cs typeface="微软雅黑"/>
              </a:defRPr>
            </a:pPr>
            <a:r>
              <a:rPr/>
              <a:t>近6批次烧矿低温还原粉化率趋势</a:t>
            </a:r>
            <a:endParaRPr sz="1400" b="0" i="0" u="none" strike="noStrike">
              <a:solidFill>
                <a:srgbClr val="000000"/>
              </a:solidFill>
              <a:latin typeface="微软雅黑"/>
              <a:ea typeface="微软雅黑"/>
              <a:cs typeface="微软雅黑"/>
            </a:endParaRPr>
          </a:p>
        </c:rich>
      </c:tx>
      <c:layout/>
      <c:overlay val="0"/>
      <c:spPr bwMode="auto">
        <a:prstGeom prst="rect">
          <a:avLst/>
        </a:prstGeom>
        <a:noFill/>
        <a:ln w="3175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9805555555555602"/>
          <c:y val="0.17731481481481501"/>
          <c:w val="0.89797222222222195"/>
          <c:h val="0.72694444444444495"/>
        </c:manualLayout>
      </c:layout>
      <c:lineChart>
        <c:grouping val="standard"/>
        <c:varyColors val="0"/>
        <c:ser>
          <c:idx val="1"/>
          <c:order val="0"/>
          <c:spPr bwMode="auto">
            <a:prstGeom prst="rect">
              <a:avLst/>
            </a:prstGeom>
            <a:ln w="25400" cap="rnd" cmpd="sng" algn="ctr">
              <a:solidFill>
                <a:srgbClr val="FF0000"/>
              </a:solidFill>
              <a:prstDash val="sysDash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汇报!$B$34:$B$40</c:f>
              <c:strCache>
                <c:ptCount val="7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</c:strCache>
            </c:strRef>
          </c:cat>
          <c:val>
            <c:numRef>
              <c:f>汇报!$E$34:$E$40</c:f>
              <c:numCache>
                <c:formatCode>General</c:formatCode>
                <c:ptCount val="7"/>
              </c:numCache>
            </c:numRef>
          </c:val>
          <c:smooth val="0"/>
        </c:ser>
        <c:ser>
          <c:idx val="0"/>
          <c:order val="1"/>
          <c:tx>
            <c:strRef>
              <c:f>汇报!$C$32</c:f>
              <c:strCache>
                <c:ptCount val="1"/>
                <c:pt idx="0">
                  <c:v>六烧RDI</c:v>
                </c:pt>
              </c:strCache>
            </c:strRef>
          </c:tx>
          <c:spPr bwMode="auto">
            <a:prstGeom prst="rect">
              <a:avLst/>
            </a:prstGeom>
            <a:ln w="25400" cap="rnd" cmpd="sng" algn="ctr">
              <a:solidFill>
                <a:srgbClr val="7030A0"/>
              </a:solidFill>
              <a:prstDash val="solid"/>
              <a:round/>
            </a:ln>
          </c:spPr>
          <c:marker>
            <c:symbol val="square"/>
            <c:size val="5"/>
            <c:spPr bwMode="auto">
              <a:prstGeom prst="rect">
                <a:avLst/>
              </a:prstGeom>
              <a:solidFill>
                <a:srgbClr val="666699"/>
              </a:solidFill>
              <a:ln w="6350" cap="flat" cmpd="sng" algn="ctr">
                <a:noFill/>
                <a:prstDash val="solid"/>
                <a:round/>
              </a:ln>
            </c:spPr>
          </c:marker>
          <c:dLbls>
            <c:dLblPos val="t"/>
            <c:numFmt formatCode="General" sourceLinked="1"/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 w="3175">
                <a:noFill/>
              </a:ln>
            </c:spPr>
            <c:txPr>
              <a:bodyPr rot="0" spcFirstLastPara="false" vertOverflow="ellipsis" vert="horz" wrap="square" lIns="38100" tIns="19050" rIns="38100" bIns="19050" anchor="ctr" anchorCtr="true"/>
              <a:lstStyle/>
              <a:p>
                <a:pPr>
                  <a:defRPr lang="zh-CN" sz="1000" b="1" i="0" u="none" strike="noStrike">
                    <a:solidFill>
                      <a:srgbClr val="800080"/>
                    </a:solidFill>
                    <a:latin typeface="微软雅黑"/>
                    <a:ea typeface="微软雅黑"/>
                    <a:cs typeface="微软雅黑"/>
                  </a:defRPr>
                </a:pPr>
                <a:endParaRPr/>
              </a:p>
            </c:txPr>
          </c:dLbls>
          <c:cat>
            <c:strRef>
              <c:f>汇报!$B$34:$B$40</c:f>
              <c:strCache>
                <c:ptCount val="7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</c:strCache>
            </c:strRef>
          </c:cat>
          <c:val>
            <c:numRef>
              <c:f>汇报!$C$34:$C$40</c:f>
              <c:numCache>
                <c:formatCode xml:space="preserve">0.0_ 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汇报!$D$32</c:f>
              <c:strCache>
                <c:ptCount val="1"/>
                <c:pt idx="0">
                  <c:v>五烧RDI</c:v>
                </c:pt>
              </c:strCache>
            </c:strRef>
          </c:tx>
          <c:spPr bwMode="auto">
            <a:prstGeom prst="rect">
              <a:avLst/>
            </a:prstGeom>
            <a:ln w="25400" cap="rnd" cmpd="sng" algn="ctr">
              <a:solidFill>
                <a:srgbClr val="00B0F0"/>
              </a:solidFill>
              <a:prstDash val="solid"/>
              <a:round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rgbClr val="00CCFF"/>
              </a:solidFill>
              <a:ln w="6350" cap="flat" cmpd="sng" algn="ctr">
                <a:noFill/>
                <a:prstDash val="solid"/>
                <a:round/>
              </a:ln>
            </c:spPr>
          </c:marker>
          <c:dLbls>
            <c:dLblPos val="b"/>
            <c:numFmt formatCode="General" sourceLinked="1"/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 w="3175">
                <a:noFill/>
              </a:ln>
            </c:spPr>
            <c:txPr>
              <a:bodyPr rot="0" spcFirstLastPara="false" vertOverflow="ellipsis" vert="horz" wrap="square" lIns="38100" tIns="19050" rIns="38100" bIns="19050" anchor="ctr" anchorCtr="true"/>
              <a:lstStyle/>
              <a:p>
                <a:pPr>
                  <a:defRPr lang="zh-CN" sz="1000" b="1" i="0" u="none" strike="noStrike">
                    <a:solidFill>
                      <a:srgbClr val="00CCFF"/>
                    </a:solidFill>
                    <a:latin typeface="微软雅黑"/>
                    <a:ea typeface="微软雅黑"/>
                    <a:cs typeface="微软雅黑"/>
                  </a:defRPr>
                </a:pPr>
                <a:endParaRPr/>
              </a:p>
            </c:txPr>
          </c:dLbls>
          <c:cat>
            <c:strRef>
              <c:f>汇报!$B$34:$B$40</c:f>
              <c:strCache>
                <c:ptCount val="7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</c:strCache>
            </c:strRef>
          </c:cat>
          <c:val>
            <c:numRef>
              <c:f>汇报!$D$34:$D$40</c:f>
              <c:numCache>
                <c:formatCode xml:space="preserve">0.0_ 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3"/>
          <c:order val="3"/>
          <c:spPr bwMode="auto">
            <a:prstGeom prst="rect">
              <a:avLst/>
            </a:prstGeom>
            <a:ln w="28575" cap="rnd" cmpd="thickThin" algn="ctr">
              <a:solidFill>
                <a:srgbClr val="FFC000"/>
              </a:solidFill>
              <a:prstDash val="sysDash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汇报!$B$34:$B$40</c:f>
              <c:strCache>
                <c:ptCount val="7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</c:strCache>
            </c:strRef>
          </c:cat>
          <c:val>
            <c:numRef>
              <c:f>汇报!$F$34:$F$40</c:f>
              <c:numCache>
                <c:formatCode>General</c:formatCode>
                <c:ptCount val="7"/>
              </c:numCache>
            </c:numRef>
          </c: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marker val="1"/>
        <c:smooth val="0"/>
        <c:axId val="363894397"/>
        <c:axId val="288229090"/>
      </c:lineChart>
      <c:catAx>
        <c:axId val="363894397"/>
        <c:scaling>
          <c:orientation val="minMax"/>
        </c:scaling>
        <c:delete val="0"/>
        <c:axPos val="b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/>
            </a:solidFill>
            <a:prstDash val="solid"/>
            <a:round/>
          </a:ln>
        </c:spPr>
        <c:txPr>
          <a:bodyPr rot="0" spcFirstLastPara="false" vertOverflow="ellipsis" vert="horz" wrap="square" anchor="ctr" anchorCtr="true"/>
          <a:lstStyle/>
          <a:p>
            <a:pPr>
              <a:defRPr lang="zh-CN" sz="800" b="0" i="0" u="none" strike="noStrike">
                <a:solidFill>
                  <a:srgbClr val="000000"/>
                </a:solidFill>
                <a:latin typeface="微软雅黑"/>
                <a:ea typeface="微软雅黑"/>
                <a:cs typeface="微软雅黑"/>
              </a:defRPr>
            </a:pPr>
            <a:endParaRPr/>
          </a:p>
        </c:txPr>
        <c:crossAx val="288229090"/>
        <c:crosses val="autoZero"/>
        <c:auto val="0"/>
        <c:lblAlgn val="ctr"/>
        <c:lblOffset val="100"/>
        <c:noMultiLvlLbl val="0"/>
      </c:catAx>
      <c:valAx>
        <c:axId val="288229090"/>
        <c:scaling>
          <c:orientation val="minMax"/>
          <c:min val="50"/>
        </c:scaling>
        <c:delete val="0"/>
        <c:axPos val="l"/>
        <c:majorGridlines>
          <c:spPr bwMode="auto"/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0" spcFirstLastPara="false" vertOverflow="ellipsis" vert="horz" wrap="square" anchor="ctr" anchorCtr="true"/>
          <a:lstStyle/>
          <a:p>
            <a:pPr>
              <a:defRPr lang="zh-CN" sz="800" b="0" i="0" u="none" strike="noStrike">
                <a:solidFill>
                  <a:srgbClr val="000000"/>
                </a:solidFill>
                <a:latin typeface="微软雅黑"/>
                <a:ea typeface="微软雅黑"/>
                <a:cs typeface="微软雅黑"/>
              </a:defRPr>
            </a:pPr>
            <a:endParaRPr/>
          </a:p>
        </c:txPr>
        <c:crossAx val="363894397"/>
        <c:crosses val="autoZero"/>
        <c:crossBetween val="between"/>
      </c:valAx>
      <c:spPr bwMode="auto">
        <a:prstGeom prst="rect">
          <a:avLst/>
        </a:prstGeom>
        <a:noFill/>
        <a:ln w="3175">
          <a:noFill/>
        </a:ln>
      </c:spPr>
    </c:plotArea>
    <c:legend>
      <c:legendPos val="r"/>
      <c:legendEntry>
        <c:idx val="0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79564217552276195"/>
          <c:y val="0.0080660140807461093"/>
          <c:w val="0.20000000000000001"/>
          <c:h val="0.12425"/>
        </c:manualLayout>
      </c:layout>
      <c:overlay val="0"/>
      <c:spPr bwMode="auto">
        <a:prstGeom prst="rect">
          <a:avLst/>
        </a:prstGeom>
        <a:noFill/>
        <a:ln w="3175">
          <a:noFill/>
        </a:ln>
      </c:spPr>
      <c:txPr>
        <a:bodyPr rot="0" spcFirstLastPara="false" vertOverflow="ellipsis" vert="horz" wrap="square" anchor="ctr" anchorCtr="true"/>
        <a:lstStyle/>
        <a:p>
          <a:pPr>
            <a:defRPr lang="zh-CN" sz="900" b="0" i="0" u="none" strike="noStrike">
              <a:solidFill>
                <a:srgbClr val="000000"/>
              </a:solidFill>
              <a:latin typeface="宋体"/>
              <a:ea typeface="宋体"/>
              <a:cs typeface="宋体"/>
            </a:defRPr>
          </a:pPr>
          <a:endParaRPr/>
        </a:p>
      </c:txPr>
    </c:legend>
    <c:plotVisOnly val="1"/>
    <c:dispBlanksAs val="gap"/>
    <c:showDLblsOverMax val="0"/>
  </c:chart>
  <c:spPr bwMode="auto">
    <a:xfrm>
      <a:off x="25476835" y="5191125"/>
      <a:ext cx="6417945" cy="3390900"/>
    </a:xfrm>
    <a:prstGeom prst="rect">
      <a:avLst/>
    </a:prstGeom>
    <a:solidFill>
      <a:schemeClr val="bg1"/>
    </a:solidFill>
    <a:ln w="9525" cap="flat" cmpd="sng" algn="ctr">
      <a:solidFill>
        <a:schemeClr val="tx1"/>
      </a:solidFill>
      <a:prstDash val="solid"/>
      <a:round/>
    </a:ln>
  </c:spPr>
  <c:txPr>
    <a:bodyPr rot="0" wrap="square" anchor="ctr" anchorCtr="true"/>
    <a:lstStyle/>
    <a:p>
      <a:pPr>
        <a:defRPr lang="zh-CN" sz="1000" b="0" i="0" u="none" strike="noStrike">
          <a:solidFill>
            <a:srgbClr val="000000"/>
          </a:solidFill>
          <a:latin typeface="宋体"/>
          <a:ea typeface="宋体"/>
          <a:cs typeface="宋体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zh-CN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false" vertOverflow="ellipsis" vert="horz" wrap="square" anchor="ctr" anchorCtr="true"/>
          <a:lstStyle/>
          <a:p>
            <a:pPr defTabSz="914400">
              <a:defRPr lang="zh-CN" sz="1400" b="0" i="0" u="none" strike="noStrike">
                <a:solidFill>
                  <a:srgbClr val="000000"/>
                </a:solidFill>
                <a:latin typeface="微软雅黑"/>
                <a:ea typeface="微软雅黑"/>
                <a:cs typeface="微软雅黑"/>
              </a:defRPr>
            </a:pPr>
            <a:r>
              <a:rPr/>
              <a:t>炉膛负压24小时趋势</a:t>
            </a:r>
            <a:endParaRPr sz="1400" b="0" i="0" u="none" strike="noStrike">
              <a:solidFill>
                <a:srgbClr val="000000"/>
              </a:solidFill>
              <a:latin typeface="微软雅黑"/>
              <a:ea typeface="微软雅黑"/>
              <a:cs typeface="微软雅黑"/>
            </a:endParaRPr>
          </a:p>
        </c:rich>
      </c:tx>
      <c:layout/>
      <c:overlay val="0"/>
      <c:spPr bwMode="auto">
        <a:prstGeom prst="rect">
          <a:avLst/>
        </a:prstGeom>
        <a:noFill/>
        <a:ln w="3175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6589361178437001"/>
          <c:y val="0.18515123739688399"/>
          <c:w val="0.89481334654773703"/>
          <c:h val="0.70482126489459196"/>
        </c:manualLayout>
      </c:layout>
      <c:lineChart>
        <c:grouping val="standard"/>
        <c:varyColors val="0"/>
        <c:ser>
          <c:idx val="0"/>
          <c:order val="0"/>
          <c:tx>
            <c:strRef>
              <c:f>_Sheet1!$H$2</c:f>
              <c:strCache>
                <c:ptCount val="1"/>
                <c:pt idx="0">
                  <c:v>六烧炉膛负压/Pa</c:v>
                </c:pt>
              </c:strCache>
            </c:strRef>
          </c:tx>
          <c:spPr bwMode="auto">
            <a:prstGeom prst="rect">
              <a:avLst/>
            </a:prstGeom>
            <a:ln w="25400" cap="rnd" cmpd="sng" algn="ctr">
              <a:solidFill>
                <a:srgbClr val="7030A0"/>
              </a:solidFill>
              <a:prstDash val="solid"/>
              <a:round/>
            </a:ln>
          </c:spPr>
          <c:marker>
            <c:symbol val="square"/>
            <c:size val="5"/>
            <c:spPr bwMode="auto">
              <a:prstGeom prst="rect">
                <a:avLst/>
              </a:prstGeom>
              <a:solidFill>
                <a:srgbClr val="666699"/>
              </a:solidFill>
              <a:ln w="6350" cap="flat" cmpd="sng" algn="ctr">
                <a:noFill/>
                <a:prstDash val="solid"/>
                <a:round/>
              </a:ln>
            </c:spPr>
          </c:marker>
          <c:dLbls>
            <c:delete val="1"/>
          </c:dLbls>
          <c:cat>
            <c:strRef>
              <c:f>_Sheet1!$A$3:$A$26</c:f>
              <c:strCache>
                <c:ptCount val="2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</c:strCache>
            </c:strRef>
          </c:cat>
          <c:val>
            <c:numRef>
              <c:f>_Sheet1!$H$3:$H$26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_Sheet1!$D$2</c:f>
              <c:strCache>
                <c:ptCount val="1"/>
                <c:pt idx="0">
                  <c:v>五烧炉膛负压/Pa</c:v>
                </c:pt>
              </c:strCache>
            </c:strRef>
          </c:tx>
          <c:spPr bwMode="auto">
            <a:prstGeom prst="rect">
              <a:avLst/>
            </a:prstGeom>
            <a:ln w="25400" cap="rnd" cmpd="sng" algn="ctr">
              <a:solidFill>
                <a:srgbClr val="00B0F0"/>
              </a:solidFill>
              <a:prstDash val="solid"/>
              <a:round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rgbClr val="00CCFF"/>
              </a:solidFill>
              <a:ln w="6350" cap="flat" cmpd="sng" algn="ctr">
                <a:noFill/>
                <a:prstDash val="solid"/>
                <a:round/>
              </a:ln>
            </c:spPr>
          </c:marker>
          <c:dLbls>
            <c:delete val="1"/>
          </c:dLbls>
          <c:cat>
            <c:strRef>
              <c:f>_Sheet1!$A$3:$A$26</c:f>
              <c:strCache>
                <c:ptCount val="2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</c:strCache>
            </c:strRef>
          </c:cat>
          <c:val>
            <c:numRef>
              <c:f>_Sheet1!$D$3:$D$26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marker val="1"/>
        <c:smooth val="0"/>
        <c:axId val="679034613"/>
        <c:axId val="114373142"/>
      </c:lineChart>
      <c:catAx>
        <c:axId val="679034613"/>
        <c:scaling>
          <c:orientation val="minMax"/>
        </c:scaling>
        <c:delete val="0"/>
        <c:axPos val="b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/>
            </a:solidFill>
            <a:prstDash val="solid"/>
            <a:round/>
          </a:ln>
        </c:spPr>
        <c:txPr>
          <a:bodyPr rot="0" spcFirstLastPara="false" vertOverflow="ellipsis" vert="horz" wrap="square" anchor="ctr" anchorCtr="true"/>
          <a:lstStyle/>
          <a:p>
            <a:pPr>
              <a:defRPr lang="zh-CN" sz="800" b="0" i="0" u="none" strike="noStrike">
                <a:solidFill>
                  <a:srgbClr val="000000"/>
                </a:solidFill>
                <a:latin typeface="微软雅黑"/>
                <a:ea typeface="微软雅黑"/>
                <a:cs typeface="微软雅黑"/>
              </a:defRPr>
            </a:pPr>
            <a:endParaRPr/>
          </a:p>
        </c:txPr>
        <c:crossAx val="114373142"/>
        <c:crosses val="max"/>
        <c:auto val="1"/>
        <c:lblAlgn val="ctr"/>
        <c:lblOffset val="100"/>
        <c:noMultiLvlLbl val="0"/>
      </c:catAx>
      <c:valAx>
        <c:axId val="114373142"/>
        <c:scaling>
          <c:orientation val="maxMin"/>
          <c:max val="5"/>
          <c:min val="-30"/>
        </c:scaling>
        <c:delete val="0"/>
        <c:axPos val="l"/>
        <c:majorGridlines>
          <c:spPr bwMode="auto"/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0" spcFirstLastPara="false" vertOverflow="ellipsis" vert="horz" wrap="square" anchor="ctr" anchorCtr="true"/>
          <a:lstStyle/>
          <a:p>
            <a:pPr>
              <a:defRPr lang="zh-CN" sz="800" b="0" i="0" u="none" strike="noStrike">
                <a:solidFill>
                  <a:srgbClr val="000000"/>
                </a:solidFill>
                <a:latin typeface="微软雅黑"/>
                <a:ea typeface="微软雅黑"/>
                <a:cs typeface="微软雅黑"/>
              </a:defRPr>
            </a:pPr>
            <a:endParaRPr/>
          </a:p>
        </c:txPr>
        <c:crossAx val="679034613"/>
        <c:crosses val="autoZero"/>
        <c:crossBetween val="between"/>
      </c:valAx>
      <c:spPr bwMode="auto">
        <a:prstGeom prst="rect">
          <a:avLst/>
        </a:prstGeom>
        <a:noFill/>
        <a:ln w="3175">
          <a:noFill/>
        </a:ln>
      </c:spPr>
    </c:plotArea>
    <c:legend>
      <c:legendPos val="tr"/>
      <c:legendEntry>
        <c:idx val="0"/>
        <c:txPr>
          <a:bodyPr rot="0" spcFirstLastPara="false" vertOverflow="ellipsis" vert="horz" wrap="square" anchor="ctr" anchorCtr="true"/>
          <a:lstStyle/>
          <a:p>
            <a:pPr>
              <a:defRPr lang="zh-CN" sz="900" b="0" i="0" u="none" strike="noStrike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/>
          </a:p>
        </c:txPr>
      </c:legendEntry>
      <c:legendEntry>
        <c:idx val="1"/>
        <c:txPr>
          <a:bodyPr rot="0" spcFirstLastPara="false" vertOverflow="ellipsis" vert="horz" wrap="square" anchor="ctr" anchorCtr="true"/>
          <a:lstStyle/>
          <a:p>
            <a:pPr>
              <a:defRPr lang="zh-CN" sz="900" b="0" i="0" u="none" strike="noStrike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/>
          </a:p>
        </c:txPr>
      </c:legendEntry>
      <c:layout>
        <c:manualLayout>
          <c:xMode val="edge"/>
          <c:yMode val="edge"/>
          <c:x val="0.75139318885448902"/>
          <c:y val="0.024119448698315501"/>
          <c:w val="0.19806501547987601"/>
          <c:h val="0.118108728943338"/>
        </c:manualLayout>
      </c:layout>
      <c:overlay val="0"/>
      <c:spPr bwMode="auto">
        <a:prstGeom prst="rect">
          <a:avLst/>
        </a:prstGeom>
        <a:noFill/>
        <a:ln w="3175">
          <a:noFill/>
        </a:ln>
      </c:spPr>
      <c:txPr>
        <a:bodyPr rot="0" spcFirstLastPara="false" vertOverflow="ellipsis" vert="horz" wrap="square" anchor="ctr" anchorCtr="true"/>
        <a:lstStyle/>
        <a:p>
          <a:pPr>
            <a:defRPr lang="zh-CN" sz="900" b="0" i="0" u="none" strike="noStrike">
              <a:solidFill>
                <a:srgbClr val="333333"/>
              </a:solidFill>
              <a:latin typeface="微软雅黑"/>
              <a:ea typeface="微软雅黑"/>
              <a:cs typeface="微软雅黑"/>
            </a:defRPr>
          </a:pPr>
          <a:endParaRPr/>
        </a:p>
      </c:txPr>
    </c:legend>
    <c:plotVisOnly val="1"/>
    <c:dispBlanksAs val="gap"/>
    <c:showDLblsOverMax val="0"/>
  </c:chart>
  <c:spPr bwMode="auto">
    <a:xfrm>
      <a:off x="17270095" y="5213350"/>
      <a:ext cx="8201025" cy="3355340"/>
    </a:xfrm>
    <a:prstGeom prst="rect">
      <a:avLst/>
    </a:prstGeom>
    <a:solidFill>
      <a:schemeClr val="bg1"/>
    </a:solidFill>
    <a:ln w="9525" cap="flat" cmpd="sng" algn="ctr">
      <a:solidFill>
        <a:schemeClr val="tx1"/>
      </a:solidFill>
      <a:prstDash val="solid"/>
      <a:round/>
    </a:ln>
  </c:spPr>
  <c:txPr>
    <a:bodyPr rot="0" wrap="square" anchor="ctr" anchorCtr="true"/>
    <a:lstStyle/>
    <a:p>
      <a:pPr>
        <a:defRPr lang="zh-CN" sz="1000" b="0" i="0" u="none" strike="noStrike">
          <a:solidFill>
            <a:srgbClr val="000000"/>
          </a:solidFill>
          <a:latin typeface="宋体"/>
          <a:ea typeface="宋体"/>
          <a:cs typeface="宋体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13</xdr:col>
      <xdr:colOff>19050</xdr:colOff>
      <xdr:row>3</xdr:row>
      <xdr:rowOff>19050</xdr:rowOff>
    </xdr:from>
    <xdr:to>
      <xdr:col>19</xdr:col>
      <xdr:colOff>0</xdr:colOff>
      <xdr:row>17</xdr:row>
      <xdr:rowOff>29209</xdr:rowOff>
    </xdr:to>
    <xdr:graphicFrame>
      <xdr:nvGraphicFramePr>
        <xdr:cNvPr id="4" name="图表 2" hidden="0"/>
        <xdr:cNvGraphicFramePr>
          <a:graphicFrameLocks xmlns:a="http://schemas.openxmlformats.org/drawingml/2006/main"/>
        </xdr:cNvGraphicFramePr>
      </xdr:nvGraphicFramePr>
      <xdr:xfrm>
        <a:off x="17279620" y="779145"/>
        <a:ext cx="8191500" cy="44062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8255</xdr:colOff>
      <xdr:row>3</xdr:row>
      <xdr:rowOff>27940</xdr:rowOff>
    </xdr:from>
    <xdr:to>
      <xdr:col>25</xdr:col>
      <xdr:colOff>646430</xdr:colOff>
      <xdr:row>17</xdr:row>
      <xdr:rowOff>46990</xdr:rowOff>
    </xdr:to>
    <xdr:graphicFrame>
      <xdr:nvGraphicFramePr>
        <xdr:cNvPr id="5" name="图表 5" hidden="0"/>
        <xdr:cNvGraphicFramePr>
          <a:graphicFrameLocks xmlns:a="http://schemas.openxmlformats.org/drawingml/2006/main"/>
        </xdr:cNvGraphicFramePr>
      </xdr:nvGraphicFramePr>
      <xdr:xfrm>
        <a:off x="25479375" y="788034"/>
        <a:ext cx="6410325" cy="44151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19</xdr:col>
      <xdr:colOff>5715</xdr:colOff>
      <xdr:row>17</xdr:row>
      <xdr:rowOff>34925</xdr:rowOff>
    </xdr:from>
    <xdr:to>
      <xdr:col>25</xdr:col>
      <xdr:colOff>651510</xdr:colOff>
      <xdr:row>29</xdr:row>
      <xdr:rowOff>70485</xdr:rowOff>
    </xdr:to>
    <xdr:graphicFrame>
      <xdr:nvGraphicFramePr>
        <xdr:cNvPr id="6" name="图表 17" hidden="0"/>
        <xdr:cNvGraphicFramePr>
          <a:graphicFrameLocks xmlns:a="http://schemas.openxmlformats.org/drawingml/2006/main"/>
        </xdr:cNvGraphicFramePr>
      </xdr:nvGraphicFramePr>
      <xdr:xfrm>
        <a:off x="25476835" y="5191125"/>
        <a:ext cx="6417945" cy="3390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13</xdr:col>
      <xdr:colOff>9525</xdr:colOff>
      <xdr:row>17</xdr:row>
      <xdr:rowOff>57150</xdr:rowOff>
    </xdr:from>
    <xdr:to>
      <xdr:col>18</xdr:col>
      <xdr:colOff>962025</xdr:colOff>
      <xdr:row>29</xdr:row>
      <xdr:rowOff>57150</xdr:rowOff>
    </xdr:to>
    <xdr:graphicFrame>
      <xdr:nvGraphicFramePr>
        <xdr:cNvPr id="7" name="图表 18" hidden="0"/>
        <xdr:cNvGraphicFramePr>
          <a:graphicFrameLocks xmlns:a="http://schemas.openxmlformats.org/drawingml/2006/main"/>
        </xdr:cNvGraphicFramePr>
      </xdr:nvGraphicFramePr>
      <xdr:xfrm>
        <a:off x="17270095" y="5213350"/>
        <a:ext cx="8201025" cy="33553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showGridLines="0" workbookViewId="0" zoomScale="85">
      <selection activeCell="AA28" activeCellId="0" sqref="AA28"/>
    </sheetView>
  </sheetViews>
  <sheetFormatPr defaultColWidth="9" defaultRowHeight="14.25"/>
  <cols>
    <col min="1" max="1" style="0" width="9"/>
    <col customWidth="1" min="2" max="2" style="0" width="17.125"/>
    <col customWidth="1" min="3" max="3" style="0" width="18.925000000000001"/>
    <col customWidth="1" min="4" max="4" style="0" width="21.066666666666698"/>
    <col customWidth="1" min="5" max="7" style="0" width="18.925000000000001"/>
    <col customWidth="1" min="8" max="8" style="0" width="22.375"/>
    <col customWidth="1" min="9" max="9" style="0" width="22.125"/>
    <col customWidth="1" min="10" max="10" style="0" width="20.125"/>
    <col customWidth="1" min="11" max="11" style="0" width="15.75"/>
    <col min="12" max="12" style="0" width="10.625"/>
    <col customWidth="1" min="13" max="14" style="0" width="12.625"/>
    <col customWidth="1" min="15" max="15" style="0" width="21.625"/>
    <col customWidth="1" min="16" max="16" style="0" width="21.875"/>
    <col customWidth="1" min="17" max="17" style="0" width="26.375"/>
    <col customWidth="1" min="18" max="24" style="0" width="12.625"/>
    <col customWidth="1" min="25" max="25" style="1" width="12.625"/>
    <col min="26" max="16384" style="0" width="9"/>
  </cols>
  <sheetData>
    <row r="1">
      <c r="A1" s="2"/>
      <c r="B1" s="3"/>
      <c r="C1" s="3"/>
    </row>
    <row ht="22.5" r="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Y2" s="0"/>
    </row>
    <row ht="23.100000000000001" customHeight="1" r="3">
      <c r="B3" s="5" t="s">
        <v>1</v>
      </c>
      <c r="C3" s="6" t="str">
        <f>IF(_metadata!B1="","",_metadata!B1)</f>
        <v/>
      </c>
      <c r="D3" s="7"/>
      <c r="E3" s="7"/>
      <c r="F3" s="8" t="s">
        <v>2</v>
      </c>
      <c r="G3" s="9" t="str">
        <f>IF(_5main1_day_4hour!J3="","",_5main1_day_4hour!J3)</f>
        <v/>
      </c>
      <c r="H3" s="10"/>
      <c r="I3" s="8" t="s">
        <v>3</v>
      </c>
      <c r="J3" s="11" t="str">
        <f>IF(_5main1_day_4hour!J2="","",_5main1_day_4hour!J2)</f>
        <v/>
      </c>
      <c r="K3" s="12"/>
      <c r="N3" s="13" t="s">
        <v>4</v>
      </c>
      <c r="O3" s="14" t="str">
        <f>IF(_metadata!B1="","",_metadata!B1)</f>
        <v/>
      </c>
      <c r="P3" s="14"/>
      <c r="Q3" s="14"/>
      <c r="R3" s="15" t="s">
        <v>5</v>
      </c>
      <c r="S3" s="15"/>
      <c r="T3" s="15"/>
      <c r="U3" s="15"/>
      <c r="V3" s="16"/>
      <c r="W3" s="16"/>
      <c r="X3" s="16"/>
      <c r="Y3" s="16"/>
    </row>
    <row ht="20.100000000000001" customHeight="1" r="4">
      <c r="B4" s="17" t="s">
        <v>6</v>
      </c>
      <c r="C4" s="18"/>
      <c r="D4" s="18"/>
      <c r="E4" s="18"/>
      <c r="F4" s="18"/>
      <c r="G4" s="18"/>
      <c r="H4" s="18"/>
      <c r="I4" s="18"/>
      <c r="J4" s="18"/>
      <c r="K4" s="17"/>
      <c r="N4" s="16"/>
      <c r="O4" s="16" t="s">
        <v>7</v>
      </c>
      <c r="P4" s="16"/>
      <c r="Q4" s="16"/>
      <c r="R4" s="19"/>
      <c r="S4" s="19"/>
      <c r="T4" s="19"/>
      <c r="U4" s="19"/>
      <c r="V4" s="16"/>
      <c r="W4" s="16"/>
      <c r="X4" s="16"/>
      <c r="Y4" s="16"/>
    </row>
    <row ht="45" customHeight="1" r="5">
      <c r="B5" s="20" t="s">
        <v>8</v>
      </c>
      <c r="C5" s="20" t="s">
        <v>9</v>
      </c>
      <c r="D5" s="20" t="s">
        <v>10</v>
      </c>
      <c r="E5" s="21" t="s">
        <v>11</v>
      </c>
      <c r="F5" s="20" t="s">
        <v>12</v>
      </c>
      <c r="G5" s="20" t="s">
        <v>13</v>
      </c>
      <c r="H5" s="20" t="s">
        <v>14</v>
      </c>
      <c r="I5" s="22"/>
      <c r="J5" s="23" t="s">
        <v>15</v>
      </c>
      <c r="K5" s="23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ht="22.5" r="6">
      <c r="B6" s="20" t="s">
        <v>16</v>
      </c>
      <c r="C6" s="20" t="str">
        <f>IF(_6main4_day_4hour!A2="","",_6main4_day_4hour!A2)</f>
        <v/>
      </c>
      <c r="D6" s="20" t="str">
        <f>IF(_6main4_day_4hour!B2="","",_6main4_day_4hour!B2)</f>
        <v/>
      </c>
      <c r="E6" s="20" t="str">
        <f>IF(_6main4_day_4hour!C2="","",_6main4_day_4hour!C2)</f>
        <v/>
      </c>
      <c r="F6" s="20" t="str">
        <f>IF(_6main4_day_4hour!D2="","",_6main4_day_4hour!D2)</f>
        <v/>
      </c>
      <c r="G6" s="20" t="str">
        <f>IF(_6main4_day_4hour!E2="","",_6main4_day_4hour!E2)</f>
        <v/>
      </c>
      <c r="H6" s="20" t="str">
        <f>IF(_6main4_day_4hour!F2="","",_6main4_day_4hour!F2)</f>
        <v/>
      </c>
      <c r="I6" s="20" t="str">
        <f>IF(_6main4_day_4hour!G2="","",_6main4_day_4hour!G2)</f>
        <v/>
      </c>
      <c r="J6" s="23" t="str">
        <f>IF(_6main4_day_4hour!H2="","",_6main4_day_4hour!H2)</f>
        <v/>
      </c>
      <c r="K6" s="23" t="str">
        <f>IF(_6main4_day_4hour!I2="","",_6main4_day_4hour!I2)</f>
        <v/>
      </c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ht="22.5" r="7">
      <c r="B7" s="20" t="s">
        <v>17</v>
      </c>
      <c r="C7" s="24" t="str">
        <f>IF(_6main4_day_4hour!A3="","",INT(LEFT(_6main4_day_4hour!A3,FIND("～",_6main4_day_4hour!A3)-1))&amp;"～"&amp;INT(RIGHT(_6main4_day_4hour!A3,LEN(_6main4_day_4hour!A3)-FIND("～",_6main4_day_4hour!A3))))</f>
        <v/>
      </c>
      <c r="D7" s="24" t="str">
        <f>IF(_6main4_day_4hour!B3="","",INT(LEFT(_6main4_day_4hour!B3,FIND("～",_6main4_day_4hour!B3)-1))&amp;"～"&amp;INT(RIGHT(_6main4_day_4hour!B3,LEN(_6main4_day_4hour!B3)-FIND("～",_6main4_day_4hour!B3))))</f>
        <v/>
      </c>
      <c r="E7" s="24" t="str">
        <f>IF(_6main4_day_4hour!C3="","",_6main4_day_4hour!C3)</f>
        <v/>
      </c>
      <c r="F7" s="24" t="str">
        <f>IF(_6main4_day_4hour!D3="","",INT(LEFT(_6main4_day_4hour!D3,FIND("～",_6main4_day_4hour!D3)-1))&amp;"～"&amp;INT(RIGHT(_6main4_day_4hour!D3,LEN(_6main4_day_4hour!D3)-FIND("～",_6main4_day_4hour!D3))))</f>
        <v/>
      </c>
      <c r="G7" s="20" t="str">
        <f>IF(_6main4_day_4hour!E3="","",_6main4_day_4hour!E3)</f>
        <v/>
      </c>
      <c r="H7" s="20" t="str">
        <f>IF(_6main4_day_4hour!F3="","",_6main4_day_4hour!F3)</f>
        <v/>
      </c>
      <c r="I7" s="20" t="str">
        <f>IF(_6main4_day_4hour!G3="","",_6main4_day_4hour!G3)</f>
        <v/>
      </c>
      <c r="J7" s="20" t="str">
        <f>IF(_6main4_day_4hour!H3="","",INT(LEFT(_6main4_day_4hour!H3,FIND("～",_6main4_day_4hour!H3)-1))&amp;"～"&amp;INT(RIGHT(_6main4_day_4hour!H3,LEN(_6main4_day_4hour!H3)-FIND("～",_6main4_day_4hour!H3))))</f>
        <v/>
      </c>
      <c r="K7" s="23" t="str">
        <f>IF(_6main4_day_4hour!I3="","",INT(LEFT(_6main4_day_4hour!I3,FIND("～",_6main4_day_4hour!I3)-1))&amp;"～"&amp;INT(RIGHT(_6main4_day_4hour!I3,LEN(_6main4_day_4hour!I3)-FIND("～",_6main4_day_4hour!I3))))</f>
        <v/>
      </c>
      <c r="N7" s="16"/>
      <c r="P7" s="16"/>
      <c r="R7" s="16"/>
      <c r="S7" s="16"/>
      <c r="T7" s="16"/>
      <c r="U7" s="16"/>
      <c r="V7" s="16"/>
      <c r="W7" s="16"/>
      <c r="X7" s="16"/>
      <c r="Y7" s="16"/>
    </row>
    <row ht="22.5" r="8">
      <c r="B8" s="20" t="s">
        <v>18</v>
      </c>
      <c r="C8" s="25" t="str">
        <f>IF(_6main4_day_4hour!A4="","",_6main4_day_4hour!A4)</f>
        <v/>
      </c>
      <c r="D8" s="25" t="str">
        <f>IF(_6main4_day_4hour!B4="","",_6main4_day_4hour!B4)</f>
        <v/>
      </c>
      <c r="E8" s="24" t="str">
        <f>IF(_6main5_day_4hour!A2="","",_6main5_day_4hour!A2)</f>
        <v/>
      </c>
      <c r="F8" s="24" t="str">
        <f>IF(_6main4_day_4hour!D4="","",_6main4_day_4hour!D4)</f>
        <v/>
      </c>
      <c r="G8" s="20" t="str">
        <f>IF(_6main5_day_4hour!B2="","",_6main5_day_4hour!B2)</f>
        <v/>
      </c>
      <c r="H8" s="20" t="str">
        <f>IF(_6main5_day_4hour!C2="","",_6main5_day_4hour!C2)</f>
        <v/>
      </c>
      <c r="I8" s="20" t="str">
        <f>IF(_6main5_day_4hour!D2="","",_6main5_day_4hour!D2)</f>
        <v/>
      </c>
      <c r="J8" s="20" t="str">
        <f>IF(_6main5_day_4hour!E2="","",INT(LEFT(_6main5_day_4hour!E2,FIND("～",_6main5_day_4hour!E2)-1))&amp;"～"&amp;INT(RIGHT(_6main5_day_4hour!E2,LEN(_6main5_day_4hour!E2)-FIND("～",_6main5_day_4hour!E2))))</f>
        <v/>
      </c>
      <c r="K8" s="23" t="str">
        <f>IF(_6main5_day_4hour!F2="","",INT(LEFT(_6main5_day_4hour!F2,FIND("～",_6main5_day_4hour!F2)-1))&amp;"～"&amp;INT(RIGHT(_6main5_day_4hour!F2,LEN(_6main5_day_4hour!F2)-FIND("～",_6main5_day_4hour!F2))))</f>
        <v/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ht="22.5" r="9">
      <c r="B9" s="20" t="s">
        <v>19</v>
      </c>
      <c r="C9" s="26" t="str">
        <f>IF(_6main4_day_4hour!A5="","",_6main4_day_4hour!A5)</f>
        <v/>
      </c>
      <c r="D9" s="26" t="str">
        <f>IF(_6main4_day_4hour!B5="","",_6main4_day_4hour!B5)</f>
        <v/>
      </c>
      <c r="E9" s="26" t="str">
        <f>IF(_6main4_day_4hour!C5="","",_6main4_day_4hour!C5)</f>
        <v/>
      </c>
      <c r="F9" s="26" t="str">
        <f>IF(_6main4_day_4hour!D5="","",_6main4_day_4hour!D5)</f>
        <v/>
      </c>
      <c r="G9" s="26" t="str">
        <f>IF(_6main4_day_4hour!E5="","",_6main4_day_4hour!E5)</f>
        <v/>
      </c>
      <c r="H9" s="26" t="str">
        <f>IF(_6main4_day_4hour!F5="","",_6main4_day_4hour!F5)</f>
        <v/>
      </c>
      <c r="I9" s="26" t="str">
        <f>IF(_6main4_day_4hour!G5="","",_6main4_day_4hour!G5)</f>
        <v/>
      </c>
      <c r="J9" s="26" t="str">
        <f>IF(_6main4_day_4hour!H5="","",_6main4_day_4hour!H5)</f>
        <v/>
      </c>
      <c r="K9" s="26" t="str">
        <f>IF(_6main4_day_4hour!I5="","",_6main4_day_4hour!I5)</f>
        <v/>
      </c>
      <c r="N9" s="16"/>
      <c r="O9" s="16"/>
      <c r="P9" s="16"/>
      <c r="R9" s="16"/>
      <c r="S9" s="16"/>
      <c r="T9" s="16"/>
      <c r="U9" s="16"/>
      <c r="V9" s="16"/>
      <c r="W9" s="16"/>
      <c r="X9" s="16"/>
      <c r="Y9" s="16"/>
    </row>
    <row ht="33.950000000000003" customHeight="1" r="10">
      <c r="B10" s="20" t="s">
        <v>20</v>
      </c>
      <c r="C10" s="27"/>
      <c r="D10" s="28"/>
      <c r="E10" s="28"/>
      <c r="F10" s="28"/>
      <c r="G10" s="28"/>
      <c r="H10" s="28"/>
      <c r="I10" s="28"/>
      <c r="J10" s="29"/>
      <c r="K10" s="30"/>
      <c r="N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ht="22.5" r="11">
      <c r="B11" s="31" t="s">
        <v>21</v>
      </c>
      <c r="C11" s="32"/>
      <c r="D11" s="32"/>
      <c r="E11" s="32"/>
      <c r="F11" s="32"/>
      <c r="G11" s="32"/>
      <c r="H11" s="32"/>
      <c r="I11" s="32"/>
      <c r="J11" s="33"/>
      <c r="K11" s="34"/>
      <c r="N11" s="16"/>
      <c r="O11" s="16"/>
      <c r="R11" s="16"/>
      <c r="S11" s="16"/>
      <c r="T11" s="16"/>
      <c r="U11" s="16"/>
      <c r="V11" s="16"/>
      <c r="W11" s="16"/>
      <c r="X11" s="16"/>
      <c r="Y11" s="16"/>
    </row>
    <row ht="22.5" r="12">
      <c r="B12" s="35" t="s">
        <v>8</v>
      </c>
      <c r="C12" s="35" t="s">
        <v>22</v>
      </c>
      <c r="D12" s="35" t="s">
        <v>23</v>
      </c>
      <c r="E12" s="35" t="s">
        <v>24</v>
      </c>
      <c r="F12" s="35" t="s">
        <v>25</v>
      </c>
      <c r="G12" s="35" t="s">
        <v>26</v>
      </c>
      <c r="H12" s="32"/>
      <c r="I12" s="32"/>
      <c r="J12" s="32"/>
      <c r="K12" s="34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ht="22.5" r="13">
      <c r="B13" s="35" t="s">
        <v>17</v>
      </c>
      <c r="C13" s="35" t="str">
        <f>IF(_6main6_day_4hour!A2="","",_6main6_day_4hour!A2)</f>
        <v/>
      </c>
      <c r="D13" s="35" t="str">
        <f>IF(_6main6_day_4hour!B2="","",_6main6_day_4hour!B2)</f>
        <v/>
      </c>
      <c r="E13" s="35" t="str">
        <f>IF(_6main6_day_4hour!C2="","",_6main6_day_4hour!C2)</f>
        <v/>
      </c>
      <c r="F13" s="35" t="str">
        <f>IF(_6main6_day_4hour!D2="","",_6main6_day_4hour!D2)</f>
        <v/>
      </c>
      <c r="G13" s="35" t="str">
        <f>IF(_6main6_day_4hour!E2="","",_6main6_day_4hour!E2)</f>
        <v/>
      </c>
      <c r="H13" s="32"/>
      <c r="I13" s="32"/>
      <c r="J13" s="32"/>
      <c r="K13" s="34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ht="20.100000000000001" customHeight="1" r="14">
      <c r="B14" s="35" t="s">
        <v>18</v>
      </c>
      <c r="C14" s="35" t="str">
        <f>IF(_6main6_day_4hour!A3="","",_6main6_day_4hour!A3)</f>
        <v/>
      </c>
      <c r="D14" s="35" t="str">
        <f>IF(_6main6_day_4hour!B3="","",_6main6_day_4hour!B3)</f>
        <v/>
      </c>
      <c r="E14" s="35" t="str">
        <f>IF(_6main6_day_4hour!C3="","",_6main6_day_4hour!C3)</f>
        <v/>
      </c>
      <c r="F14" s="35" t="str">
        <f>IF(_6main6_day_4hour!D3="","",_6main6_day_4hour!D3)</f>
        <v/>
      </c>
      <c r="G14" s="35" t="str">
        <f>IF(_6main6_day_4hour!E3="","",_6main6_day_4hour!E3)</f>
        <v/>
      </c>
      <c r="H14" s="32"/>
      <c r="I14" s="32"/>
      <c r="J14" s="18"/>
      <c r="K14" s="34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ht="21" customHeight="1" r="15">
      <c r="B15" s="23" t="s">
        <v>19</v>
      </c>
      <c r="C15" s="26" t="str">
        <f>IF(_6main6_day_4hour!A4="","",_6main6_day_4hour!A4)</f>
        <v/>
      </c>
      <c r="D15" s="26" t="str">
        <f>IF(_6main6_day_4hour!B4="","",_6main6_day_4hour!B4)</f>
        <v/>
      </c>
      <c r="E15" s="26" t="str">
        <f>IF(_6main6_day_4hour!C4="","",_6main6_day_4hour!C4)</f>
        <v/>
      </c>
      <c r="F15" s="26" t="str">
        <f>IF(_6main6_day_4hour!D4="","",_6main6_day_4hour!D4)</f>
        <v/>
      </c>
      <c r="G15" s="26" t="str">
        <f>IF(_6main6_day_4hour!E4="","",_6main6_day_4hour!E4)</f>
        <v/>
      </c>
      <c r="H15" s="32"/>
      <c r="I15" s="18"/>
      <c r="J15" s="32"/>
      <c r="K15" s="34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ht="26" customHeight="1" r="16">
      <c r="B16" s="23" t="s">
        <v>20</v>
      </c>
      <c r="C16" s="26"/>
      <c r="D16" s="26"/>
      <c r="E16" s="26"/>
      <c r="F16" s="26"/>
      <c r="G16" s="26"/>
      <c r="H16" s="18"/>
      <c r="I16" s="33"/>
      <c r="J16" s="18"/>
      <c r="K16" s="3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ht="22.5" r="17">
      <c r="B17" s="37" t="s">
        <v>27</v>
      </c>
      <c r="C17" s="18"/>
      <c r="D17" s="18"/>
      <c r="E17" s="18"/>
      <c r="F17" s="18"/>
      <c r="G17" s="18"/>
      <c r="H17" s="18"/>
      <c r="I17" s="18"/>
      <c r="J17" s="18"/>
      <c r="K17" s="3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ht="22.5" r="18">
      <c r="B18" s="20" t="s">
        <v>28</v>
      </c>
      <c r="C18" s="22"/>
      <c r="D18" s="22"/>
      <c r="E18" s="22"/>
      <c r="F18" s="38"/>
      <c r="G18" s="23" t="s">
        <v>29</v>
      </c>
      <c r="H18" s="23"/>
      <c r="I18" s="23"/>
      <c r="J18" s="23"/>
      <c r="K18" s="23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>
      <c r="B19" s="39"/>
      <c r="C19" s="39"/>
      <c r="D19" s="39"/>
      <c r="E19" s="39"/>
      <c r="F19" s="39"/>
      <c r="G19" s="40"/>
      <c r="H19" s="41"/>
      <c r="I19" s="41"/>
      <c r="J19" s="41"/>
      <c r="K19" s="41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>
      <c r="B20" s="42"/>
      <c r="C20" s="42"/>
      <c r="D20" s="42"/>
      <c r="E20" s="42"/>
      <c r="F20" s="42"/>
      <c r="G20" s="43"/>
      <c r="H20" s="44"/>
      <c r="I20" s="44"/>
      <c r="J20" s="44"/>
      <c r="K20" s="44"/>
      <c r="N20" s="16"/>
      <c r="O20" s="16"/>
      <c r="P20" s="16"/>
      <c r="Q20" s="16"/>
      <c r="R20" s="16"/>
      <c r="S20" s="16"/>
      <c r="T20" s="16"/>
      <c r="U20" s="16"/>
      <c r="V20" s="16"/>
      <c r="X20" s="16"/>
      <c r="Y20" s="16"/>
    </row>
    <row r="21">
      <c r="B21" s="42"/>
      <c r="C21" s="42"/>
      <c r="D21" s="42"/>
      <c r="E21" s="42"/>
      <c r="F21" s="42"/>
      <c r="G21" s="43"/>
      <c r="H21" s="44"/>
      <c r="I21" s="44"/>
      <c r="J21" s="44"/>
      <c r="K21" s="44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>
      <c r="B22" s="42"/>
      <c r="C22" s="42"/>
      <c r="D22" s="42"/>
      <c r="E22" s="42"/>
      <c r="F22" s="42"/>
      <c r="G22" s="43"/>
      <c r="H22" s="44"/>
      <c r="I22" s="44"/>
      <c r="J22" s="44"/>
      <c r="K22" s="44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ht="6" customHeight="1" r="23">
      <c r="B23" s="42"/>
      <c r="C23" s="42"/>
      <c r="D23" s="42"/>
      <c r="E23" s="42"/>
      <c r="F23" s="42"/>
      <c r="G23" s="43"/>
      <c r="H23" s="44"/>
      <c r="I23" s="44"/>
      <c r="J23" s="44"/>
      <c r="K23" s="44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>
      <c r="B24" s="42"/>
      <c r="C24" s="42"/>
      <c r="D24" s="42"/>
      <c r="E24" s="42"/>
      <c r="F24" s="42"/>
      <c r="G24" s="43"/>
      <c r="H24" s="44"/>
      <c r="I24" s="44"/>
      <c r="J24" s="44"/>
      <c r="K24" s="44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ht="99.950000000000003" customHeight="1" r="25">
      <c r="B25" s="42"/>
      <c r="C25" s="42"/>
      <c r="D25" s="42"/>
      <c r="E25" s="42"/>
      <c r="F25" s="42"/>
      <c r="G25" s="45"/>
      <c r="H25" s="46"/>
      <c r="I25" s="46"/>
      <c r="J25" s="46"/>
      <c r="K25" s="4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>
      <c r="B26" s="47" t="s">
        <v>30</v>
      </c>
      <c r="C26" s="48"/>
      <c r="D26" s="49"/>
      <c r="E26" s="49"/>
      <c r="F26" s="50"/>
      <c r="G26" s="26" t="s">
        <v>30</v>
      </c>
      <c r="H26" s="23"/>
      <c r="I26" s="23"/>
      <c r="J26" s="23"/>
      <c r="K26" s="23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ht="12" customHeight="1" r="27">
      <c r="B27" s="51"/>
      <c r="C27" s="48"/>
      <c r="D27" s="49"/>
      <c r="E27" s="49"/>
      <c r="F27" s="50"/>
      <c r="G27" s="51"/>
      <c r="H27" s="35"/>
      <c r="I27" s="35"/>
      <c r="J27" s="35"/>
      <c r="K27" s="35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ht="24" customHeight="1" r="28">
      <c r="B28" s="52" t="s">
        <v>31</v>
      </c>
      <c r="C28" s="52"/>
      <c r="D28" s="52"/>
      <c r="E28" s="52"/>
      <c r="F28" s="52"/>
      <c r="G28" s="52"/>
      <c r="H28" s="52"/>
      <c r="I28" s="52"/>
      <c r="J28" s="52"/>
      <c r="K28" s="52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</row>
    <row r="31">
      <c r="B31" s="53" t="s">
        <v>32</v>
      </c>
      <c r="C31" s="53"/>
      <c r="D31" s="53"/>
      <c r="E31" s="53"/>
      <c r="F31" s="53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</row>
    <row r="32">
      <c r="B32" s="53" t="s">
        <v>33</v>
      </c>
      <c r="C32" s="53" t="s">
        <v>34</v>
      </c>
      <c r="D32" s="53" t="s">
        <v>35</v>
      </c>
      <c r="E32" s="53" t="s">
        <v>36</v>
      </c>
      <c r="F32" s="53" t="s">
        <v>37</v>
      </c>
      <c r="S32" s="0"/>
      <c r="T32" s="0"/>
      <c r="U32" s="0"/>
      <c r="V32" s="0"/>
      <c r="W32" s="0"/>
      <c r="X32" s="0"/>
      <c r="Y32" s="0"/>
    </row>
    <row ht="71" customHeight="1" hidden="1" r="33">
      <c r="A33" s="54"/>
      <c r="B33" s="55" t="s">
        <v>38</v>
      </c>
      <c r="C33" s="55" t="s">
        <v>39</v>
      </c>
      <c r="D33" s="55" t="s">
        <v>40</v>
      </c>
      <c r="E33" s="55" t="s">
        <v>41</v>
      </c>
      <c r="F33" s="55" t="s">
        <v>41</v>
      </c>
      <c r="S33" s="0"/>
      <c r="T33" s="0"/>
      <c r="U33" s="0"/>
      <c r="V33" s="0"/>
      <c r="W33" s="0"/>
      <c r="X33" s="0"/>
      <c r="Y33" s="0"/>
    </row>
    <row customHeight="1" r="34">
      <c r="B34" s="56" t="str">
        <f>IF(_5tag_day_all!A2="","",_5tag_day_all!A2)</f>
        <v/>
      </c>
      <c r="C34" s="57" t="str">
        <f>IF(_6tag_day_all!B2="","",_6tag_day_all!B2)</f>
        <v/>
      </c>
      <c r="D34" s="57" t="str">
        <f>IF(_5tag_day_all!B2="","",_5tag_day_all!B2)</f>
        <v/>
      </c>
      <c r="E34" s="58"/>
      <c r="F34" s="58"/>
      <c r="I34" s="59"/>
      <c r="S34" s="0"/>
      <c r="T34" s="0"/>
      <c r="U34" s="0"/>
      <c r="V34" s="0"/>
      <c r="W34" s="0"/>
      <c r="X34" s="0"/>
      <c r="Y34" s="0"/>
    </row>
    <row r="35">
      <c r="B35" s="56" t="str">
        <f>IF(_5tag_day_all!A3="","",_5tag_day_all!A3)</f>
        <v/>
      </c>
      <c r="C35" s="57" t="str">
        <f>IF(_6tag_day_all!B3="","",_6tag_day_all!B3)</f>
        <v/>
      </c>
      <c r="D35" s="57" t="str">
        <f>IF(_5tag_day_all!B3="","",_5tag_day_all!B3)</f>
        <v/>
      </c>
      <c r="E35" s="58"/>
      <c r="F35" s="58"/>
      <c r="Y35" s="0"/>
    </row>
    <row r="36">
      <c r="B36" s="56" t="str">
        <f>IF(_5tag_day_all!A4="","",_5tag_day_all!A4)</f>
        <v/>
      </c>
      <c r="C36" s="57" t="str">
        <f>IF(_6tag_day_all!B4="","",_6tag_day_all!B4)</f>
        <v/>
      </c>
      <c r="D36" s="57" t="str">
        <f>IF(_5tag_day_all!B4="","",_5tag_day_all!B4)</f>
        <v/>
      </c>
      <c r="E36" s="58"/>
      <c r="F36" s="58"/>
      <c r="M36" s="0"/>
      <c r="P36" s="0"/>
      <c r="Y36" s="0"/>
    </row>
    <row r="37">
      <c r="B37" s="56" t="str">
        <f>IF(_5tag_day_all!A5="","",_5tag_day_all!A5)</f>
        <v/>
      </c>
      <c r="C37" s="57" t="str">
        <f>IF(_6tag_day_all!B5="","",_6tag_day_all!B5)</f>
        <v/>
      </c>
      <c r="D37" s="57" t="str">
        <f>IF(_5tag_day_all!B5="","",_5tag_day_all!B5)</f>
        <v/>
      </c>
      <c r="E37" s="58"/>
      <c r="F37" s="58"/>
      <c r="M37" s="0"/>
      <c r="O37" s="0"/>
      <c r="Y37" s="0"/>
    </row>
    <row r="38">
      <c r="B38" s="56" t="str">
        <f>IF(_5tag_day_all!A6="","",_5tag_day_all!A6)</f>
        <v/>
      </c>
      <c r="C38" s="57" t="str">
        <f>IF(_6tag_day_all!B6="","",_6tag_day_all!B6)</f>
        <v/>
      </c>
      <c r="D38" s="57" t="str">
        <f>IF(_5tag_day_all!B6="","",_5tag_day_all!B6)</f>
        <v/>
      </c>
      <c r="E38" s="58"/>
      <c r="F38" s="58"/>
      <c r="M38" s="0"/>
      <c r="O38" s="0"/>
      <c r="Y38" s="0"/>
    </row>
    <row r="39">
      <c r="B39" s="56" t="str">
        <f>IF(_5tag_day_all!A7="","",_5tag_day_all!A7)</f>
        <v/>
      </c>
      <c r="C39" s="57" t="str">
        <f>IF(_6tag_day_all!B7="","",_6tag_day_all!B7)</f>
        <v/>
      </c>
      <c r="D39" s="57" t="str">
        <f>IF(_5tag_day_all!B7="","",_5tag_day_all!B7)</f>
        <v/>
      </c>
      <c r="E39" s="58"/>
      <c r="F39" s="58"/>
      <c r="M39" s="0"/>
      <c r="O39" s="0"/>
      <c r="Y39" s="0"/>
    </row>
    <row r="40">
      <c r="B40" s="56" t="str">
        <f>IF(_5tag_day_all!A8="","",_5tag_day_all!A8)</f>
        <v/>
      </c>
      <c r="C40" s="57" t="str">
        <f>IF(_6tag_day_all!B8="","",_6tag_day_all!B8)</f>
        <v/>
      </c>
      <c r="D40" s="57" t="str">
        <f>IF(_5tag_day_all!B8="","",_5tag_day_all!B8)</f>
        <v/>
      </c>
      <c r="E40" s="58"/>
      <c r="F40" s="58"/>
      <c r="M40" s="0"/>
      <c r="Y40" s="0"/>
    </row>
    <row r="41">
      <c r="E41" s="0"/>
      <c r="M41" s="0"/>
    </row>
    <row r="42"/>
    <row ht="22.5" r="43">
      <c r="B43" s="60" t="s">
        <v>42</v>
      </c>
      <c r="C43" s="60"/>
      <c r="D43" s="60"/>
      <c r="E43" s="60"/>
      <c r="F43" s="60"/>
      <c r="G43" s="60"/>
      <c r="H43" s="60"/>
      <c r="I43" s="60"/>
      <c r="J43" s="60"/>
      <c r="K43" s="60"/>
    </row>
    <row ht="22.5" r="44">
      <c r="B44" s="61" t="s">
        <v>1</v>
      </c>
      <c r="C44" s="62" t="str">
        <f>IF(_metadata!B1="","",_metadata!B1)</f>
        <v/>
      </c>
      <c r="D44" s="63"/>
      <c r="E44" s="63"/>
      <c r="F44" s="64" t="s">
        <v>2</v>
      </c>
      <c r="G44" s="65" t="str">
        <f>IF(_5main1_day_4hour!J3="","",_5main1_day_4hour!J3)</f>
        <v/>
      </c>
      <c r="H44" s="66"/>
      <c r="I44" s="64" t="s">
        <v>3</v>
      </c>
      <c r="J44" s="67" t="str">
        <f>IF(_5main1_day_4hour!J2="","",_5main1_day_4hour!J2)</f>
        <v/>
      </c>
      <c r="K44" s="68"/>
    </row>
    <row ht="16.5" r="45">
      <c r="B45" s="69" t="s">
        <v>6</v>
      </c>
      <c r="C45" s="70"/>
      <c r="D45" s="70"/>
      <c r="E45" s="70"/>
      <c r="F45" s="70"/>
      <c r="G45" s="70"/>
      <c r="H45" s="70"/>
      <c r="I45" s="70"/>
      <c r="J45" s="70"/>
      <c r="K45" s="71"/>
    </row>
    <row ht="44.25" r="46">
      <c r="B46" s="72" t="s">
        <v>8</v>
      </c>
      <c r="C46" s="72" t="s">
        <v>9</v>
      </c>
      <c r="D46" s="72" t="s">
        <v>10</v>
      </c>
      <c r="E46" s="73" t="s">
        <v>11</v>
      </c>
      <c r="F46" s="72" t="s">
        <v>12</v>
      </c>
      <c r="G46" s="72" t="s">
        <v>13</v>
      </c>
      <c r="H46" s="72" t="s">
        <v>14</v>
      </c>
      <c r="I46" s="74"/>
      <c r="J46" s="75" t="s">
        <v>15</v>
      </c>
      <c r="K46" s="75"/>
    </row>
    <row ht="16.5" r="47">
      <c r="B47" s="72" t="s">
        <v>16</v>
      </c>
      <c r="C47" s="72" t="str">
        <f>IF(_5main1_day_4hour!A2="","",_5main1_day_4hour!A2)</f>
        <v/>
      </c>
      <c r="D47" s="72" t="str">
        <f>IF(_5main1_day_4hour!B2="","",_5main1_day_4hour!B2)</f>
        <v/>
      </c>
      <c r="E47" s="72" t="str">
        <f>IF(_5main1_day_4hour!C2="","",_5main1_day_4hour!C2)</f>
        <v/>
      </c>
      <c r="F47" s="72" t="str">
        <f>IF(_5main1_day_4hour!D2="","",_5main1_day_4hour!D2)</f>
        <v/>
      </c>
      <c r="G47" s="72" t="str">
        <f>IF(_5main1_day_4hour!E2="","",_5main1_day_4hour!E2)</f>
        <v/>
      </c>
      <c r="H47" s="72" t="str">
        <f>IF(_5main1_day_4hour!F2="","",_5main1_day_4hour!F2)</f>
        <v/>
      </c>
      <c r="I47" s="72" t="str">
        <f>IF(_5main1_day_4hour!G2="","",_5main1_day_4hour!G2)</f>
        <v/>
      </c>
      <c r="J47" s="72" t="str">
        <f>IF(_5main1_day_4hour!H2="","",_5main1_day_4hour!H2)</f>
        <v/>
      </c>
      <c r="K47" s="75" t="str">
        <f>IF(_5main1_day_4hour!I2="","",_5main1_day_4hour!I2)</f>
        <v/>
      </c>
    </row>
    <row ht="16.5" r="48">
      <c r="B48" s="72" t="s">
        <v>17</v>
      </c>
      <c r="C48" s="72" t="str">
        <f>IF(_5main1_day_4hour!A3="","",INT(LEFT(_5main1_day_4hour!A3,FIND("～",_5main1_day_4hour!A3)-1))&amp;"～"&amp;INT(RIGHT(_5main1_day_4hour!A3,LEN(_5main1_day_4hour!A3)-FIND("～",_5main1_day_4hour!A3))))</f>
        <v/>
      </c>
      <c r="D48" s="72" t="str">
        <f>IF(_5main1_day_4hour!B3="","",INT(LEFT(_5main1_day_4hour!B3,FIND("～",_5main1_day_4hour!B3)-1))&amp;"～"&amp;INT(RIGHT(_5main1_day_4hour!B3,LEN(_5main1_day_4hour!B3)-FIND("～",_5main1_day_4hour!B3))))</f>
        <v/>
      </c>
      <c r="E48" s="72" t="str">
        <f>IF(_5main1_day_4hour!C3="","",_5main1_day_4hour!C3)</f>
        <v/>
      </c>
      <c r="F48" s="72" t="str">
        <f>IF(_5main1_day_4hour!D3="","",INT(LEFT(_5main1_day_4hour!D3,FIND("～",_5main1_day_4hour!D3)-1))&amp;"～"&amp;INT(RIGHT(_5main1_day_4hour!D3,LEN(_5main1_day_4hour!D3)-FIND("～",_5main1_day_4hour!D3))))</f>
        <v/>
      </c>
      <c r="G48" s="72" t="str">
        <f>IF(_5main1_day_4hour!E3="","",_5main1_day_4hour!E3)</f>
        <v/>
      </c>
      <c r="H48" s="72" t="str">
        <f>IF(_5main1_day_4hour!F3="","",_5main1_day_4hour!F3)</f>
        <v/>
      </c>
      <c r="I48" s="72" t="str">
        <f>IF(_5main1_day_4hour!G3="","",_5main1_day_4hour!G3)</f>
        <v/>
      </c>
      <c r="J48" s="72" t="str">
        <f>IF(_5main1_day_4hour!H3="","",INT(LEFT(_5main1_day_4hour!H3,FIND("～",_5main1_day_4hour!H3)-1))&amp;"～"&amp;INT(RIGHT(_5main1_day_4hour!H3,LEN(_5main1_day_4hour!H3)-FIND("～",_5main1_day_4hour!H3))))</f>
        <v/>
      </c>
      <c r="K48" s="75" t="str">
        <f>IF(_5main1_day_4hour!I3="","",INT(LEFT(_5main1_day_4hour!I3,FIND("～",_5main1_day_4hour!I3)-1))&amp;"～"&amp;INT(RIGHT(_5main1_day_4hour!I3,LEN(_5main1_day_4hour!I3)-FIND("～",_5main1_day_4hour!I3))))</f>
        <v/>
      </c>
    </row>
    <row ht="16.5" r="49">
      <c r="B49" s="72" t="s">
        <v>18</v>
      </c>
      <c r="C49" s="72" t="str">
        <f>IF(_5main1_day_4hour!A4="","",_5main1_day_4hour!A4)</f>
        <v/>
      </c>
      <c r="D49" s="72" t="str">
        <f>IF(_5main1_day_4hour!B4="","",_5main1_day_4hour!B4)</f>
        <v/>
      </c>
      <c r="E49" s="72" t="str">
        <f>IF(_5main2_day_4hour!A2="","",_5main2_day_4hour!A2)</f>
        <v/>
      </c>
      <c r="F49" s="72" t="str">
        <f>IF(_5main1_day_4hour!D4="","",_5main1_day_4hour!D4)</f>
        <v/>
      </c>
      <c r="G49" s="72" t="str">
        <f>IF(_5main2_day_4hour!B2="","",_5main2_day_4hour!B2)</f>
        <v/>
      </c>
      <c r="H49" s="72" t="str">
        <f>IF(_5main2_day_4hour!C2="","",_5main2_day_4hour!C2)</f>
        <v/>
      </c>
      <c r="I49" s="72" t="str">
        <f>IF(_5main2_day_4hour!D2="","",_5main2_day_4hour!D2)</f>
        <v/>
      </c>
      <c r="J49" s="72" t="str">
        <f>IF(_5main2_day_4hour!E2="","",INT(LEFT(_5main2_day_4hour!E2,FIND("～",_5main2_day_4hour!E2)-1))&amp;"～"&amp;INT(RIGHT(_5main2_day_4hour!E2,LEN(_5main2_day_4hour!E2)-FIND("～",_5main2_day_4hour!E2))))</f>
        <v/>
      </c>
      <c r="K49" s="75" t="str">
        <f>IF(_5main2_day_4hour!F2="","",INT(LEFT(_5main2_day_4hour!F2,FIND("～",_5main2_day_4hour!F2)-1))&amp;"～"&amp;INT(RIGHT(_5main2_day_4hour!F2,LEN(_5main2_day_4hour!F2)-FIND("～",_5main2_day_4hour!F2))))</f>
        <v/>
      </c>
    </row>
    <row ht="16.5" r="50">
      <c r="B50" s="72" t="s">
        <v>19</v>
      </c>
      <c r="C50" s="76" t="str">
        <f>IF(_5main1_day_4hour!A5="","",_5main1_day_4hour!A5)</f>
        <v/>
      </c>
      <c r="D50" s="76" t="str">
        <f>IF(_5main1_day_4hour!B5="","",_5main1_day_4hour!B5)</f>
        <v/>
      </c>
      <c r="E50" s="76" t="str">
        <f>IF(_5main1_day_4hour!C5="","",_5main1_day_4hour!C5)</f>
        <v/>
      </c>
      <c r="F50" s="76" t="str">
        <f>IF(_5main1_day_4hour!D5="","",_5main1_day_4hour!D5)</f>
        <v/>
      </c>
      <c r="G50" s="76" t="str">
        <f>IF(_5main1_day_4hour!E5="","",_5main1_day_4hour!E5)</f>
        <v/>
      </c>
      <c r="H50" s="76" t="str">
        <f>IF(_5main1_day_4hour!F5="","",_5main1_day_4hour!F5)</f>
        <v/>
      </c>
      <c r="I50" s="76" t="str">
        <f>IF(_5main1_day_4hour!G5="","",_5main1_day_4hour!G5)</f>
        <v/>
      </c>
      <c r="J50" s="76" t="str">
        <f>IF(_5main1_day_4hour!H5="","",_5main1_day_4hour!H5)</f>
        <v/>
      </c>
      <c r="K50" s="76" t="str">
        <f>IF(_5main1_day_4hour!I5="","",_5main1_day_4hour!I5)</f>
        <v/>
      </c>
    </row>
    <row ht="16.5" r="51">
      <c r="B51" s="72" t="s">
        <v>20</v>
      </c>
      <c r="C51" s="73"/>
      <c r="D51" s="77"/>
      <c r="E51" s="77"/>
      <c r="F51" s="77"/>
      <c r="G51" s="77"/>
      <c r="H51" s="77"/>
      <c r="I51" s="77"/>
      <c r="J51" s="78"/>
      <c r="K51" s="79"/>
    </row>
    <row ht="24" customHeight="1" r="52">
      <c r="B52" s="80" t="s">
        <v>21</v>
      </c>
      <c r="C52" s="81"/>
      <c r="D52" s="81"/>
      <c r="E52" s="81"/>
      <c r="F52" s="81"/>
      <c r="G52" s="81"/>
      <c r="H52" s="81"/>
      <c r="I52" s="81"/>
      <c r="J52" s="81"/>
      <c r="K52" s="82"/>
    </row>
    <row ht="22.5" r="53">
      <c r="B53" s="83" t="s">
        <v>8</v>
      </c>
      <c r="C53" s="83" t="s">
        <v>22</v>
      </c>
      <c r="D53" s="83" t="s">
        <v>23</v>
      </c>
      <c r="E53" s="83" t="s">
        <v>24</v>
      </c>
      <c r="F53" s="83" t="s">
        <v>25</v>
      </c>
      <c r="G53" s="83" t="s">
        <v>26</v>
      </c>
      <c r="H53" s="81"/>
      <c r="I53" s="81"/>
      <c r="J53" s="81"/>
      <c r="K53" s="82"/>
    </row>
    <row ht="16.5" r="54">
      <c r="B54" s="83" t="s">
        <v>17</v>
      </c>
      <c r="C54" s="83" t="str">
        <f>IF(_5main3_day_4hour!A2="","",_5main3_day_4hour!A2)</f>
        <v/>
      </c>
      <c r="D54" s="83" t="str">
        <f>IF(_5main3_day_4hour!B2="","",_5main3_day_4hour!B2)</f>
        <v/>
      </c>
      <c r="E54" s="83" t="str">
        <f>IF(_5main3_day_4hour!C2="","",_5main3_day_4hour!C2)</f>
        <v/>
      </c>
      <c r="F54" s="83" t="str">
        <f>IF(_5main3_day_4hour!D2="","",_5main3_day_4hour!D2)</f>
        <v/>
      </c>
      <c r="G54" s="83" t="str">
        <f>IF(_5main3_day_4hour!E2="","",_5main3_day_4hour!E2)</f>
        <v/>
      </c>
      <c r="H54" s="84"/>
      <c r="I54" s="84"/>
      <c r="J54" s="81"/>
      <c r="K54" s="82"/>
    </row>
    <row ht="16.5" r="55">
      <c r="B55" s="83" t="s">
        <v>18</v>
      </c>
      <c r="C55" s="83" t="str">
        <f>IF(_5main3_day_4hour!A3="","",_5main3_day_4hour!A3)</f>
        <v/>
      </c>
      <c r="D55" s="83" t="str">
        <f>IF(_5main3_day_4hour!B3="","",_5main3_day_4hour!B3)</f>
        <v/>
      </c>
      <c r="E55" s="83" t="str">
        <f>IF(_5main3_day_4hour!C3="","",_5main3_day_4hour!C3)</f>
        <v/>
      </c>
      <c r="F55" s="83" t="str">
        <f>IF(_5main3_day_4hour!D3="","",_5main3_day_4hour!D3)</f>
        <v/>
      </c>
      <c r="G55" s="83" t="str">
        <f>IF(_5main3_day_4hour!E3="","",_5main3_day_4hour!E3)</f>
        <v/>
      </c>
      <c r="H55" s="84"/>
      <c r="I55" s="84"/>
      <c r="J55" s="81"/>
      <c r="K55" s="82"/>
    </row>
    <row ht="16.5" r="56">
      <c r="B56" s="75" t="s">
        <v>19</v>
      </c>
      <c r="C56" s="76" t="str">
        <f>IF(_5main3_day_4hour!A4="","",_5main3_day_4hour!A4)</f>
        <v/>
      </c>
      <c r="D56" s="76" t="str">
        <f>IF(_5main3_day_4hour!B4="","",_5main3_day_4hour!B4)</f>
        <v/>
      </c>
      <c r="E56" s="76" t="str">
        <f>IF(_5main3_day_4hour!C4="","",_5main3_day_4hour!C4)</f>
        <v/>
      </c>
      <c r="F56" s="76" t="str">
        <f>IF(_5main3_day_4hour!D4="","",_5main3_day_4hour!D4)</f>
        <v/>
      </c>
      <c r="G56" s="76" t="str">
        <f>IF(_5main3_day_4hour!E4="","",_5main3_day_4hour!E4)</f>
        <v/>
      </c>
      <c r="H56" s="81"/>
      <c r="I56" s="81"/>
      <c r="J56" s="81"/>
      <c r="K56" s="82"/>
    </row>
    <row ht="16.5" r="57">
      <c r="B57" s="75" t="s">
        <v>20</v>
      </c>
      <c r="C57" s="85"/>
      <c r="D57" s="86"/>
      <c r="E57" s="86"/>
      <c r="F57" s="86"/>
      <c r="G57" s="86"/>
      <c r="H57" s="70"/>
      <c r="I57" s="70"/>
      <c r="J57" s="70"/>
      <c r="K57" s="71"/>
    </row>
    <row ht="22.5" r="58">
      <c r="B58" s="69" t="s">
        <v>27</v>
      </c>
      <c r="C58" s="70"/>
      <c r="D58" s="70"/>
      <c r="E58" s="70"/>
      <c r="F58" s="70"/>
      <c r="G58" s="70"/>
      <c r="H58" s="70" t="s">
        <v>43</v>
      </c>
      <c r="I58" s="70"/>
      <c r="J58" s="70"/>
      <c r="K58" s="71"/>
    </row>
    <row ht="22.5" r="59">
      <c r="B59" s="72" t="s">
        <v>28</v>
      </c>
      <c r="C59" s="74"/>
      <c r="D59" s="74"/>
      <c r="E59" s="74"/>
      <c r="F59" s="87"/>
      <c r="G59" s="75" t="s">
        <v>29</v>
      </c>
      <c r="H59" s="75"/>
      <c r="I59" s="75"/>
      <c r="J59" s="75"/>
      <c r="K59" s="75"/>
    </row>
    <row r="60">
      <c r="B60" s="88"/>
      <c r="C60" s="88"/>
      <c r="D60" s="88"/>
      <c r="E60" s="88"/>
      <c r="F60" s="88"/>
      <c r="G60" s="89"/>
      <c r="H60" s="88"/>
      <c r="I60" s="88"/>
      <c r="J60" s="88"/>
      <c r="K60" s="88"/>
    </row>
    <row r="61">
      <c r="B61" s="90"/>
      <c r="C61" s="90"/>
      <c r="D61" s="90"/>
      <c r="E61" s="90"/>
      <c r="F61" s="90"/>
      <c r="G61" s="91"/>
      <c r="H61" s="90"/>
      <c r="I61" s="90"/>
      <c r="J61" s="90"/>
      <c r="K61" s="90"/>
    </row>
    <row r="62">
      <c r="B62" s="90"/>
      <c r="C62" s="90"/>
      <c r="D62" s="90"/>
      <c r="E62" s="90"/>
      <c r="F62" s="90"/>
      <c r="G62" s="91"/>
      <c r="H62" s="90"/>
      <c r="I62" s="90"/>
      <c r="J62" s="90"/>
      <c r="K62" s="90"/>
    </row>
    <row r="63">
      <c r="B63" s="90"/>
      <c r="C63" s="90"/>
      <c r="D63" s="90"/>
      <c r="E63" s="90"/>
      <c r="F63" s="90"/>
      <c r="G63" s="91"/>
      <c r="H63" s="90"/>
      <c r="I63" s="90"/>
      <c r="J63" s="90"/>
      <c r="K63" s="90"/>
    </row>
    <row r="64">
      <c r="B64" s="90"/>
      <c r="C64" s="90"/>
      <c r="D64" s="90"/>
      <c r="E64" s="90"/>
      <c r="F64" s="90"/>
      <c r="G64" s="91"/>
      <c r="H64" s="90"/>
      <c r="I64" s="90"/>
      <c r="J64" s="90"/>
      <c r="K64" s="90"/>
    </row>
    <row r="65">
      <c r="B65" s="90"/>
      <c r="C65" s="90"/>
      <c r="D65" s="90"/>
      <c r="E65" s="90"/>
      <c r="F65" s="90"/>
      <c r="G65" s="91"/>
      <c r="H65" s="90"/>
      <c r="I65" s="90"/>
      <c r="J65" s="90"/>
      <c r="K65" s="90"/>
    </row>
    <row ht="98.099999999999994" customHeight="1" r="66">
      <c r="B66" s="90"/>
      <c r="C66" s="90"/>
      <c r="D66" s="90"/>
      <c r="E66" s="90"/>
      <c r="F66" s="90"/>
      <c r="G66" s="92"/>
      <c r="H66" s="93"/>
      <c r="I66" s="93"/>
      <c r="J66" s="93"/>
      <c r="K66" s="93"/>
    </row>
    <row r="67">
      <c r="B67" s="94" t="s">
        <v>30</v>
      </c>
      <c r="C67" s="95"/>
      <c r="D67" s="96"/>
      <c r="E67" s="96"/>
      <c r="F67" s="97"/>
      <c r="G67" s="76" t="s">
        <v>30</v>
      </c>
      <c r="H67" s="75"/>
      <c r="I67" s="75"/>
      <c r="J67" s="75"/>
      <c r="K67" s="75"/>
    </row>
    <row ht="10" customHeight="1" r="68">
      <c r="B68" s="98"/>
      <c r="C68" s="99"/>
      <c r="D68" s="96"/>
      <c r="E68" s="96"/>
      <c r="F68" s="97"/>
      <c r="G68" s="98"/>
      <c r="H68" s="83"/>
      <c r="I68" s="83"/>
      <c r="J68" s="83"/>
      <c r="K68" s="83"/>
    </row>
    <row ht="22.5" r="69">
      <c r="B69" s="100" t="s">
        <v>31</v>
      </c>
      <c r="C69" s="100"/>
      <c r="D69" s="100"/>
      <c r="E69" s="100"/>
      <c r="F69" s="100"/>
      <c r="G69" s="100"/>
      <c r="H69" s="100"/>
      <c r="I69" s="100"/>
      <c r="J69" s="100"/>
      <c r="K69" s="100"/>
    </row>
  </sheetData>
  <mergeCells count="35">
    <mergeCell ref="B1:C1"/>
    <mergeCell ref="B2:K2"/>
    <mergeCell ref="D3:E3"/>
    <mergeCell ref="O3:Q3"/>
    <mergeCell ref="R3:U3"/>
    <mergeCell ref="R4:U4"/>
    <mergeCell ref="H5:I5"/>
    <mergeCell ref="J5:K5"/>
    <mergeCell ref="C10:K10"/>
    <mergeCell ref="C16:G16"/>
    <mergeCell ref="B18:F18"/>
    <mergeCell ref="G18:K18"/>
    <mergeCell ref="B19:F25"/>
    <mergeCell ref="G19:K25"/>
    <mergeCell ref="B26:B27"/>
    <mergeCell ref="G26:G27"/>
    <mergeCell ref="H26:K27"/>
    <mergeCell ref="C26:F27"/>
    <mergeCell ref="B28:K28"/>
    <mergeCell ref="B31:F31"/>
    <mergeCell ref="B43:K43"/>
    <mergeCell ref="D44:E44"/>
    <mergeCell ref="H46:I46"/>
    <mergeCell ref="J46:K46"/>
    <mergeCell ref="C51:K51"/>
    <mergeCell ref="C57:G57"/>
    <mergeCell ref="B59:F59"/>
    <mergeCell ref="G59:K59"/>
    <mergeCell ref="B60:F66"/>
    <mergeCell ref="G60:K66"/>
    <mergeCell ref="B67:B68"/>
    <mergeCell ref="G67:G68"/>
    <mergeCell ref="C67:F68"/>
    <mergeCell ref="H67:K68"/>
    <mergeCell ref="B69:K69"/>
  </mergeCells>
  <printOptions headings="0" gridLines="0" gridLinesSet="0"/>
  <pageMargins left="0.75" right="0.75" top="1" bottom="1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C1" activeCellId="0" sqref="C1"/>
    </sheetView>
  </sheetViews>
  <sheetFormatPr defaultColWidth="9" defaultRowHeight="14.25"/>
  <sheetData>
    <row ht="57" r="1">
      <c r="B1" s="101" t="s">
        <v>44</v>
      </c>
      <c r="C1" s="101" t="s">
        <v>45</v>
      </c>
      <c r="D1" s="101"/>
      <c r="E1" s="101" t="s">
        <v>46</v>
      </c>
      <c r="F1" s="101" t="s">
        <v>47</v>
      </c>
      <c r="G1" s="101"/>
      <c r="H1" s="101" t="s">
        <v>48</v>
      </c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</row>
  </sheetData>
  <printOptions headings="0" gridLines="0" gridLinesSet="0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D1" activeCellId="0" sqref="D1"/>
    </sheetView>
  </sheetViews>
  <sheetFormatPr defaultColWidth="9" defaultRowHeight="14.25"/>
  <sheetData>
    <row ht="57" r="1">
      <c r="B1" s="101" t="s">
        <v>49</v>
      </c>
      <c r="C1" s="101" t="s">
        <v>50</v>
      </c>
      <c r="D1" s="101"/>
      <c r="E1" s="101"/>
      <c r="F1" s="101" t="s">
        <v>51</v>
      </c>
      <c r="G1" s="101" t="s">
        <v>52</v>
      </c>
      <c r="H1" s="101"/>
      <c r="I1" s="101" t="s">
        <v>53</v>
      </c>
    </row>
    <row r="2">
      <c r="B2" s="101"/>
      <c r="C2" s="101"/>
      <c r="D2" s="101"/>
      <c r="E2" s="101"/>
      <c r="F2" s="101"/>
      <c r="G2" s="101"/>
      <c r="H2" s="101"/>
      <c r="I2" s="101"/>
    </row>
    <row r="3">
      <c r="B3" s="101"/>
      <c r="C3" s="101"/>
      <c r="D3" s="101"/>
      <c r="E3" s="101"/>
      <c r="F3" s="101"/>
      <c r="G3" s="101"/>
      <c r="H3" s="101"/>
      <c r="I3" s="101"/>
    </row>
    <row r="4">
      <c r="B4" s="101"/>
      <c r="C4" s="101"/>
      <c r="D4" s="101"/>
      <c r="E4" s="101"/>
      <c r="F4" s="101"/>
      <c r="G4" s="101"/>
      <c r="H4" s="101"/>
      <c r="I4" s="101"/>
    </row>
  </sheetData>
  <printOptions headings="0" gridLines="0" gridLinesSet="0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J2" activeCellId="0" sqref="J2"/>
    </sheetView>
  </sheetViews>
  <sheetFormatPr defaultColWidth="9" defaultRowHeight="14.25"/>
  <sheetData>
    <row ht="103.5" r="1">
      <c r="A1" s="102" t="s">
        <v>54</v>
      </c>
      <c r="B1" s="102" t="s">
        <v>55</v>
      </c>
      <c r="C1" s="103" t="s">
        <v>56</v>
      </c>
      <c r="D1" s="102" t="s">
        <v>57</v>
      </c>
      <c r="E1" s="103" t="s">
        <v>58</v>
      </c>
      <c r="F1" s="103" t="s">
        <v>59</v>
      </c>
      <c r="G1" s="104" t="s">
        <v>60</v>
      </c>
      <c r="H1" s="105" t="s">
        <v>61</v>
      </c>
      <c r="I1" s="105" t="s">
        <v>62</v>
      </c>
    </row>
  </sheetData>
  <printOptions headings="0" gridLines="0" gridLinesSet="0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N14" activeCellId="0" sqref="N14"/>
    </sheetView>
  </sheetViews>
  <sheetFormatPr defaultColWidth="9" defaultRowHeight="14.25"/>
  <sheetData>
    <row customFormat="1" ht="69" r="1" s="0">
      <c r="A1" s="103" t="s">
        <v>56</v>
      </c>
      <c r="B1" s="103" t="s">
        <v>58</v>
      </c>
      <c r="C1" s="103" t="s">
        <v>59</v>
      </c>
      <c r="D1" s="104" t="s">
        <v>60</v>
      </c>
      <c r="E1" s="105" t="s">
        <v>61</v>
      </c>
      <c r="F1" s="105" t="s">
        <v>62</v>
      </c>
    </row>
  </sheetData>
  <printOptions headings="0" gridLines="0" gridLinesSet="0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N14" activeCellId="0" sqref="N14"/>
    </sheetView>
  </sheetViews>
  <sheetFormatPr defaultColWidth="9" defaultRowHeight="14.25"/>
  <sheetData>
    <row customFormat="1" ht="34.5" r="1" s="0">
      <c r="A1" s="106" t="s">
        <v>22</v>
      </c>
      <c r="B1" s="106" t="s">
        <v>23</v>
      </c>
      <c r="C1" s="106" t="s">
        <v>24</v>
      </c>
      <c r="D1" s="106" t="s">
        <v>63</v>
      </c>
      <c r="E1" s="106" t="s">
        <v>64</v>
      </c>
    </row>
  </sheetData>
  <printOptions headings="0" gridLines="0" gridLinesSet="0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N14" activeCellId="0" sqref="N14"/>
    </sheetView>
  </sheetViews>
  <sheetFormatPr defaultColWidth="9" defaultRowHeight="14.25"/>
  <sheetData>
    <row ht="86.25" r="1">
      <c r="A1" s="102" t="s">
        <v>65</v>
      </c>
      <c r="B1" s="102" t="s">
        <v>66</v>
      </c>
      <c r="C1" s="103" t="s">
        <v>67</v>
      </c>
      <c r="D1" s="102" t="s">
        <v>68</v>
      </c>
      <c r="E1" s="103" t="s">
        <v>69</v>
      </c>
      <c r="F1" s="103" t="s">
        <v>70</v>
      </c>
      <c r="G1" s="104" t="s">
        <v>71</v>
      </c>
      <c r="H1" s="105" t="s">
        <v>72</v>
      </c>
      <c r="I1" s="105" t="s">
        <v>73</v>
      </c>
    </row>
  </sheetData>
  <printOptions headings="0" gridLines="0" gridLinesSet="0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N14" activeCellId="0" sqref="N14"/>
    </sheetView>
  </sheetViews>
  <sheetFormatPr defaultColWidth="9" defaultRowHeight="14.25"/>
  <sheetData>
    <row ht="69" r="1">
      <c r="A1" s="103" t="s">
        <v>67</v>
      </c>
      <c r="B1" s="103" t="s">
        <v>69</v>
      </c>
      <c r="C1" s="103" t="s">
        <v>70</v>
      </c>
      <c r="D1" s="104" t="s">
        <v>71</v>
      </c>
      <c r="E1" s="105" t="s">
        <v>72</v>
      </c>
      <c r="F1" s="105" t="s">
        <v>73</v>
      </c>
    </row>
  </sheetData>
  <printOptions headings="0" gridLines="0" gridLinesSet="0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N14" activeCellId="0" sqref="N14"/>
    </sheetView>
  </sheetViews>
  <sheetFormatPr defaultColWidth="9" defaultRowHeight="14.25"/>
  <sheetData>
    <row ht="34.5" r="1">
      <c r="A1" s="107" t="s">
        <v>22</v>
      </c>
      <c r="B1" s="107" t="s">
        <v>23</v>
      </c>
      <c r="C1" s="107" t="s">
        <v>24</v>
      </c>
      <c r="D1" s="107" t="s">
        <v>63</v>
      </c>
      <c r="E1" s="107" t="s">
        <v>64</v>
      </c>
    </row>
  </sheetData>
  <printOptions headings="0" gridLines="0" gridLinesSet="0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G15" activeCellId="0" sqref="G15"/>
    </sheetView>
  </sheetViews>
  <sheetFormatPr defaultColWidth="9" defaultRowHeight="14.25"/>
  <sheetData>
    <row ht="71.25" r="1">
      <c r="B1" s="101" t="s">
        <v>40</v>
      </c>
    </row>
  </sheetData>
  <printOptions headings="0" gridLines="0" gridLinesSet="0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G30" activeCellId="0" sqref="G30"/>
    </sheetView>
  </sheetViews>
  <sheetFormatPr defaultColWidth="9" defaultRowHeight="14.25"/>
  <sheetData>
    <row ht="71.25" r="1">
      <c r="B1" s="101" t="s">
        <v>39</v>
      </c>
    </row>
  </sheetData>
  <printOptions headings="0" gridLines="0" gridLinesSet="0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G10" activeCellId="0" sqref="G10"/>
    </sheetView>
  </sheetViews>
  <sheetFormatPr defaultColWidth="9" defaultRowHeight="14.25"/>
  <cols>
    <col customWidth="1" min="1" max="1" style="108" width="19.625"/>
    <col customWidth="1" min="2" max="2" width="21.5"/>
    <col customWidth="1" min="3" max="3" width="22"/>
    <col customWidth="1" min="4" max="4" width="26.25"/>
    <col customWidth="1" min="6" max="6" width="20.75"/>
    <col customWidth="1" min="7" max="7" width="22.875"/>
    <col customWidth="1" min="8" max="8" width="18.75"/>
  </cols>
  <sheetData>
    <row r="1">
      <c r="B1" s="109" t="s">
        <v>74</v>
      </c>
      <c r="C1" s="109"/>
      <c r="D1" s="109"/>
      <c r="F1" s="109" t="s">
        <v>75</v>
      </c>
      <c r="G1" s="109"/>
      <c r="H1" s="109"/>
    </row>
    <row r="2">
      <c r="B2" s="110" t="s">
        <v>76</v>
      </c>
      <c r="C2" s="110" t="s">
        <v>77</v>
      </c>
      <c r="D2" s="110" t="s">
        <v>78</v>
      </c>
      <c r="F2" s="110" t="s">
        <v>79</v>
      </c>
      <c r="G2" s="110" t="s">
        <v>80</v>
      </c>
      <c r="H2" s="110" t="s">
        <v>81</v>
      </c>
    </row>
    <row r="3">
      <c r="A3" s="108" t="str">
        <f>IF(_5tag1_day_each!A2="","",_5tag1_day_each!A2)</f>
        <v/>
      </c>
      <c r="B3" s="109" t="str">
        <f>IFERROR(AVERAGE(_5tag1_day_each!B2,_5tag1_day_each!C2),"")</f>
        <v/>
      </c>
      <c r="C3" s="109" t="str">
        <f>IFERROR(AVERAGE(_5tag1_day_each!E2,_5tag1_day_each!F2),"")</f>
        <v/>
      </c>
      <c r="D3" s="109" t="str">
        <f>IF(_5tag1_day_each!H2="","",_5tag1_day_each!H2)</f>
        <v/>
      </c>
      <c r="E3" s="109"/>
      <c r="F3" s="109" t="str">
        <f>IFERROR(AVERAGE(_6tag1_day_each!B2,_6tag1_day_each!C2),"")</f>
        <v/>
      </c>
      <c r="G3" s="109" t="str">
        <f>IFERROR(AVERAGE(_6tag1_day_each!F2,_6tag1_day_each!G2),"")</f>
        <v/>
      </c>
      <c r="H3" s="109" t="str">
        <f>IF(_6tag1_day_each!I2="","",_6tag1_day_each!I2)</f>
        <v/>
      </c>
      <c r="I3" s="109"/>
      <c r="J3" s="109"/>
      <c r="K3" s="109"/>
    </row>
    <row r="4">
      <c r="A4" s="108" t="str">
        <f>IF(_5tag1_day_each!A3="","",_5tag1_day_each!A3)</f>
        <v/>
      </c>
      <c r="B4" s="109" t="str">
        <f>IFERROR(AVERAGE(_5tag1_day_each!B3,_5tag1_day_each!C3),"")</f>
        <v/>
      </c>
      <c r="C4" s="109" t="str">
        <f>IFERROR(AVERAGE(_5tag1_day_each!E3,_5tag1_day_each!F3),"")</f>
        <v/>
      </c>
      <c r="D4" s="109" t="str">
        <f>IF(_5tag1_day_each!H3="","",_5tag1_day_each!H3)</f>
        <v/>
      </c>
      <c r="E4" s="109"/>
      <c r="F4" s="109" t="str">
        <f>IFERROR(AVERAGE(_6tag1_day_each!B3,_6tag1_day_each!C3),"")</f>
        <v/>
      </c>
      <c r="G4" s="109" t="str">
        <f>IFERROR(AVERAGE(_6tag1_day_each!F3,_6tag1_day_each!G3),"")</f>
        <v/>
      </c>
      <c r="H4" s="109" t="str">
        <f>IF(_6tag1_day_each!I3="","",_6tag1_day_each!I3)</f>
        <v/>
      </c>
      <c r="I4" s="109"/>
      <c r="J4" s="109"/>
      <c r="K4" s="109"/>
    </row>
    <row r="5">
      <c r="A5" s="108" t="str">
        <f>IF(_5tag1_day_each!A4="","",_5tag1_day_each!A4)</f>
        <v/>
      </c>
      <c r="B5" s="109" t="str">
        <f>IFERROR(AVERAGE(_5tag1_day_each!B4,_5tag1_day_each!C4),"")</f>
        <v/>
      </c>
      <c r="C5" s="109" t="str">
        <f>IFERROR(AVERAGE(_5tag1_day_each!E4,_5tag1_day_each!F4),"")</f>
        <v/>
      </c>
      <c r="D5" s="109" t="str">
        <f>IF(_5tag1_day_each!H4="","",_5tag1_day_each!H4)</f>
        <v/>
      </c>
      <c r="E5" s="109"/>
      <c r="F5" s="109" t="str">
        <f>IFERROR(AVERAGE(_6tag1_day_each!B4,_6tag1_day_each!C4),"")</f>
        <v/>
      </c>
      <c r="G5" s="109" t="str">
        <f>IFERROR(AVERAGE(_6tag1_day_each!F4,_6tag1_day_each!G4),"")</f>
        <v/>
      </c>
      <c r="H5" s="109" t="str">
        <f>IF(_6tag1_day_each!I4="","",_6tag1_day_each!I4)</f>
        <v/>
      </c>
      <c r="I5" s="109"/>
      <c r="J5" s="109"/>
      <c r="K5" s="109"/>
    </row>
    <row r="6">
      <c r="A6" s="108" t="str">
        <f>IF(_5tag1_day_each!A5="","",_5tag1_day_each!A5)</f>
        <v/>
      </c>
      <c r="B6" s="109" t="str">
        <f>IFERROR(AVERAGE(_5tag1_day_each!B5,_5tag1_day_each!C5),"")</f>
        <v/>
      </c>
      <c r="C6" s="109" t="str">
        <f>IFERROR(AVERAGE(_5tag1_day_each!E5,_5tag1_day_each!F5),"")</f>
        <v/>
      </c>
      <c r="D6" s="109" t="str">
        <f>IF(_5tag1_day_each!H5="","",_5tag1_day_each!H5)</f>
        <v/>
      </c>
      <c r="E6" s="109"/>
      <c r="F6" s="109" t="str">
        <f>IFERROR(AVERAGE(_6tag1_day_each!B5,_6tag1_day_each!C5),"")</f>
        <v/>
      </c>
      <c r="G6" s="109" t="str">
        <f>IFERROR(AVERAGE(_6tag1_day_each!F5,_6tag1_day_each!G5),"")</f>
        <v/>
      </c>
      <c r="H6" s="109" t="str">
        <f>IF(_6tag1_day_each!I5="","",_6tag1_day_each!I5)</f>
        <v/>
      </c>
      <c r="I6" s="109"/>
      <c r="J6" s="109"/>
      <c r="K6" s="109"/>
    </row>
    <row r="7">
      <c r="A7" s="108" t="str">
        <f>IF(_5tag1_day_each!A6="","",_5tag1_day_each!A6)</f>
        <v/>
      </c>
      <c r="B7" s="109" t="str">
        <f>IFERROR(AVERAGE(_5tag1_day_each!B6,_5tag1_day_each!C6),"")</f>
        <v/>
      </c>
      <c r="C7" s="109" t="str">
        <f>IFERROR(AVERAGE(_5tag1_day_each!E6,_5tag1_day_each!F6),"")</f>
        <v/>
      </c>
      <c r="D7" s="109" t="str">
        <f>IF(_5tag1_day_each!H6="","",_5tag1_day_each!H6)</f>
        <v/>
      </c>
      <c r="E7" s="109"/>
      <c r="F7" s="109" t="str">
        <f>IFERROR(AVERAGE(_6tag1_day_each!B6,_6tag1_day_each!C6),"")</f>
        <v/>
      </c>
      <c r="G7" s="109" t="str">
        <f>IFERROR(AVERAGE(_6tag1_day_each!F6,_6tag1_day_each!G6),"")</f>
        <v/>
      </c>
      <c r="H7" s="109" t="str">
        <f>IF(_6tag1_day_each!I6="","",_6tag1_day_each!I6)</f>
        <v/>
      </c>
      <c r="I7" s="109"/>
      <c r="J7" s="109"/>
      <c r="K7" s="109"/>
    </row>
    <row r="8">
      <c r="A8" s="108" t="str">
        <f>IF(_5tag1_day_each!A7="","",_5tag1_day_each!A7)</f>
        <v/>
      </c>
      <c r="B8" s="109" t="str">
        <f>IFERROR(AVERAGE(_5tag1_day_each!B7,_5tag1_day_each!C7),"")</f>
        <v/>
      </c>
      <c r="C8" s="109" t="str">
        <f>IFERROR(AVERAGE(_5tag1_day_each!E7,_5tag1_day_each!F7),"")</f>
        <v/>
      </c>
      <c r="D8" s="109" t="str">
        <f>IF(_5tag1_day_each!H7="","",_5tag1_day_each!H7)</f>
        <v/>
      </c>
      <c r="E8" s="109"/>
      <c r="F8" s="109" t="str">
        <f>IFERROR(AVERAGE(_6tag1_day_each!B7,_6tag1_day_each!C7),"")</f>
        <v/>
      </c>
      <c r="G8" s="109" t="str">
        <f>IFERROR(AVERAGE(_6tag1_day_each!F7,_6tag1_day_each!G7),"")</f>
        <v/>
      </c>
      <c r="H8" s="109" t="str">
        <f>IF(_6tag1_day_each!I7="","",_6tag1_day_each!I7)</f>
        <v/>
      </c>
      <c r="I8" s="109"/>
      <c r="J8" s="109"/>
      <c r="K8" s="109"/>
    </row>
    <row r="9">
      <c r="A9" s="108" t="str">
        <f>IF(_5tag1_day_each!A8="","",_5tag1_day_each!A8)</f>
        <v/>
      </c>
      <c r="B9" s="109" t="str">
        <f>IFERROR(AVERAGE(_5tag1_day_each!B8,_5tag1_day_each!C8),"")</f>
        <v/>
      </c>
      <c r="C9" s="109" t="str">
        <f>IFERROR(AVERAGE(_5tag1_day_each!E8,_5tag1_day_each!F8),"")</f>
        <v/>
      </c>
      <c r="D9" s="109" t="str">
        <f>IF(_5tag1_day_each!H8="","",_5tag1_day_each!H8)</f>
        <v/>
      </c>
      <c r="E9" s="109"/>
      <c r="F9" s="109" t="str">
        <f>IFERROR(AVERAGE(_6tag1_day_each!B8,_6tag1_day_each!C8),"")</f>
        <v/>
      </c>
      <c r="G9" s="109" t="str">
        <f>IFERROR(AVERAGE(_6tag1_day_each!F8,_6tag1_day_each!G8),"")</f>
        <v/>
      </c>
      <c r="H9" s="109" t="str">
        <f>IF(_6tag1_day_each!I8="","",_6tag1_day_each!I8)</f>
        <v/>
      </c>
      <c r="I9" s="109"/>
      <c r="J9" s="109"/>
      <c r="K9" s="109"/>
    </row>
    <row r="10">
      <c r="A10" s="108" t="str">
        <f>IF(_5tag1_day_each!A9="","",_5tag1_day_each!A9)</f>
        <v/>
      </c>
      <c r="B10" s="109" t="str">
        <f>IFERROR(AVERAGE(_5tag1_day_each!B9,_5tag1_day_each!C9),"")</f>
        <v/>
      </c>
      <c r="C10" s="109" t="str">
        <f>IFERROR(AVERAGE(_5tag1_day_each!E9,_5tag1_day_each!F9),"")</f>
        <v/>
      </c>
      <c r="D10" s="109" t="str">
        <f>IF(_5tag1_day_each!H9="","",_5tag1_day_each!H9)</f>
        <v/>
      </c>
      <c r="E10" s="109"/>
      <c r="F10" s="109" t="str">
        <f>IFERROR(AVERAGE(_6tag1_day_each!B9,_6tag1_day_each!C9),"")</f>
        <v/>
      </c>
      <c r="G10" s="109" t="str">
        <f>IFERROR(AVERAGE(_6tag1_day_each!F9,_6tag1_day_each!G9),"")</f>
        <v/>
      </c>
      <c r="H10" s="109" t="str">
        <f>IF(_6tag1_day_each!I9="","",_6tag1_day_each!I9)</f>
        <v/>
      </c>
      <c r="I10" s="109"/>
      <c r="J10" s="109"/>
      <c r="K10" s="109"/>
    </row>
    <row r="11">
      <c r="A11" s="108" t="str">
        <f>IF(_5tag1_day_each!A10="","",_5tag1_day_each!A10)</f>
        <v/>
      </c>
      <c r="B11" s="109" t="str">
        <f>IFERROR(AVERAGE(_5tag1_day_each!B10,_5tag1_day_each!C10),"")</f>
        <v/>
      </c>
      <c r="C11" s="109" t="str">
        <f>IFERROR(AVERAGE(_5tag1_day_each!E10,_5tag1_day_each!F10),"")</f>
        <v/>
      </c>
      <c r="D11" s="109" t="str">
        <f>IF(_5tag1_day_each!H10="","",_5tag1_day_each!H10)</f>
        <v/>
      </c>
      <c r="E11" s="109"/>
      <c r="F11" s="109" t="str">
        <f>IFERROR(AVERAGE(_6tag1_day_each!B10,_6tag1_day_each!C10),"")</f>
        <v/>
      </c>
      <c r="G11" s="109" t="str">
        <f>IFERROR(AVERAGE(_6tag1_day_each!F10,_6tag1_day_each!G10),"")</f>
        <v/>
      </c>
      <c r="H11" s="109" t="str">
        <f>IF(_6tag1_day_each!I10="","",_6tag1_day_each!I10)</f>
        <v/>
      </c>
      <c r="I11" s="109"/>
      <c r="J11" s="109"/>
      <c r="K11" s="109"/>
    </row>
    <row r="12">
      <c r="A12" s="108" t="str">
        <f>IF(_5tag1_day_each!A11="","",_5tag1_day_each!A11)</f>
        <v/>
      </c>
      <c r="B12" s="109" t="str">
        <f>IFERROR(AVERAGE(_5tag1_day_each!B11,_5tag1_day_each!C11),"")</f>
        <v/>
      </c>
      <c r="C12" s="109" t="str">
        <f>IFERROR(AVERAGE(_5tag1_day_each!E11,_5tag1_day_each!F11),"")</f>
        <v/>
      </c>
      <c r="D12" s="109" t="str">
        <f>IF(_5tag1_day_each!H11="","",_5tag1_day_each!H11)</f>
        <v/>
      </c>
      <c r="E12" s="109"/>
      <c r="F12" s="109" t="str">
        <f>IFERROR(AVERAGE(_6tag1_day_each!B11,_6tag1_day_each!C11),"")</f>
        <v/>
      </c>
      <c r="G12" s="109" t="str">
        <f>IFERROR(AVERAGE(_6tag1_day_each!F11,_6tag1_day_each!G11),"")</f>
        <v/>
      </c>
      <c r="H12" s="109" t="str">
        <f>IF(_6tag1_day_each!I11="","",_6tag1_day_each!I11)</f>
        <v/>
      </c>
      <c r="I12" s="109"/>
      <c r="J12" s="109"/>
      <c r="K12" s="109"/>
    </row>
    <row r="13">
      <c r="A13" s="108" t="str">
        <f>IF(_5tag1_day_each!A12="","",_5tag1_day_each!A12)</f>
        <v/>
      </c>
      <c r="B13" s="109" t="str">
        <f>IFERROR(AVERAGE(_5tag1_day_each!B12,_5tag1_day_each!C12),"")</f>
        <v/>
      </c>
      <c r="C13" s="109" t="str">
        <f>IFERROR(AVERAGE(_5tag1_day_each!E12,_5tag1_day_each!F12),"")</f>
        <v/>
      </c>
      <c r="D13" s="109" t="str">
        <f>IF(_5tag1_day_each!H12="","",_5tag1_day_each!H12)</f>
        <v/>
      </c>
      <c r="E13" s="109"/>
      <c r="F13" s="109" t="str">
        <f>IFERROR(AVERAGE(_6tag1_day_each!B12,_6tag1_day_each!C12),"")</f>
        <v/>
      </c>
      <c r="G13" s="109" t="str">
        <f>IFERROR(AVERAGE(_6tag1_day_each!F12,_6tag1_day_each!G12),"")</f>
        <v/>
      </c>
      <c r="H13" s="109" t="str">
        <f>IF(_6tag1_day_each!I12="","",_6tag1_day_each!I12)</f>
        <v/>
      </c>
      <c r="I13" s="109"/>
      <c r="J13" s="109"/>
      <c r="K13" s="109"/>
    </row>
    <row r="14">
      <c r="A14" s="108" t="str">
        <f>IF(_5tag1_day_each!A13="","",_5tag1_day_each!A13)</f>
        <v/>
      </c>
      <c r="B14" s="109" t="str">
        <f>IFERROR(AVERAGE(_5tag1_day_each!B13,_5tag1_day_each!C13),"")</f>
        <v/>
      </c>
      <c r="C14" s="109" t="str">
        <f>IFERROR(AVERAGE(_5tag1_day_each!E13,_5tag1_day_each!F13),"")</f>
        <v/>
      </c>
      <c r="D14" s="109" t="str">
        <f>IF(_5tag1_day_each!H13="","",_5tag1_day_each!H13)</f>
        <v/>
      </c>
      <c r="E14" s="109"/>
      <c r="F14" s="109" t="str">
        <f>IFERROR(AVERAGE(_6tag1_day_each!B13,_6tag1_day_each!C13),"")</f>
        <v/>
      </c>
      <c r="G14" s="109" t="str">
        <f>IFERROR(AVERAGE(_6tag1_day_each!F13,_6tag1_day_each!G13),"")</f>
        <v/>
      </c>
      <c r="H14" s="109" t="str">
        <f>IF(_6tag1_day_each!I13="","",_6tag1_day_each!I13)</f>
        <v/>
      </c>
      <c r="I14" s="109"/>
      <c r="J14" s="109"/>
      <c r="K14" s="109"/>
    </row>
    <row r="15">
      <c r="A15" s="108" t="str">
        <f>IF(_5tag1_day_each!A14="","",_5tag1_day_each!A14)</f>
        <v/>
      </c>
      <c r="B15" s="109" t="str">
        <f>IFERROR(AVERAGE(_5tag1_day_each!B14,_5tag1_day_each!C14),"")</f>
        <v/>
      </c>
      <c r="C15" s="109" t="str">
        <f>IFERROR(AVERAGE(_5tag1_day_each!E14,_5tag1_day_each!F14),"")</f>
        <v/>
      </c>
      <c r="D15" s="109" t="str">
        <f>IF(_5tag1_day_each!H14="","",_5tag1_day_each!H14)</f>
        <v/>
      </c>
      <c r="E15" s="109"/>
      <c r="F15" s="109" t="str">
        <f>IFERROR(AVERAGE(_6tag1_day_each!B14,_6tag1_day_each!C14),"")</f>
        <v/>
      </c>
      <c r="G15" s="109" t="str">
        <f>IFERROR(AVERAGE(_6tag1_day_each!F14,_6tag1_day_each!G14),"")</f>
        <v/>
      </c>
      <c r="H15" s="109" t="str">
        <f>IF(_6tag1_day_each!I14="","",_6tag1_day_each!I14)</f>
        <v/>
      </c>
      <c r="I15" s="109"/>
      <c r="J15" s="109"/>
      <c r="K15" s="109"/>
    </row>
    <row r="16">
      <c r="A16" s="108" t="str">
        <f>IF(_5tag1_day_each!A15="","",_5tag1_day_each!A15)</f>
        <v/>
      </c>
      <c r="B16" s="109" t="str">
        <f>IFERROR(AVERAGE(_5tag1_day_each!B15,_5tag1_day_each!C15),"")</f>
        <v/>
      </c>
      <c r="C16" s="109" t="str">
        <f>IFERROR(AVERAGE(_5tag1_day_each!E15,_5tag1_day_each!F15),"")</f>
        <v/>
      </c>
      <c r="D16" s="109" t="str">
        <f>IF(_5tag1_day_each!H15="","",_5tag1_day_each!H15)</f>
        <v/>
      </c>
      <c r="E16" s="109"/>
      <c r="F16" s="109" t="str">
        <f>IFERROR(AVERAGE(_6tag1_day_each!B15,_6tag1_day_each!C15),"")</f>
        <v/>
      </c>
      <c r="G16" s="109" t="str">
        <f>IFERROR(AVERAGE(_6tag1_day_each!F15,_6tag1_day_each!G15),"")</f>
        <v/>
      </c>
      <c r="H16" s="109" t="str">
        <f>IF(_6tag1_day_each!I15="","",_6tag1_day_each!I15)</f>
        <v/>
      </c>
      <c r="I16" s="109"/>
      <c r="J16" s="109"/>
      <c r="K16" s="109"/>
    </row>
    <row r="17">
      <c r="A17" s="108" t="str">
        <f>IF(_5tag1_day_each!A16="","",_5tag1_day_each!A16)</f>
        <v/>
      </c>
      <c r="B17" s="109" t="str">
        <f>IFERROR(AVERAGE(_5tag1_day_each!B16,_5tag1_day_each!C16),"")</f>
        <v/>
      </c>
      <c r="C17" s="109" t="str">
        <f>IFERROR(AVERAGE(_5tag1_day_each!E16,_5tag1_day_each!F16),"")</f>
        <v/>
      </c>
      <c r="D17" s="109" t="str">
        <f>IF(_5tag1_day_each!H16="","",_5tag1_day_each!H16)</f>
        <v/>
      </c>
      <c r="E17" s="109"/>
      <c r="F17" s="109" t="str">
        <f>IFERROR(AVERAGE(_6tag1_day_each!B16,_6tag1_day_each!C16),"")</f>
        <v/>
      </c>
      <c r="G17" s="109" t="str">
        <f>IFERROR(AVERAGE(_6tag1_day_each!F16,_6tag1_day_each!G16),"")</f>
        <v/>
      </c>
      <c r="H17" s="109" t="str">
        <f>IF(_6tag1_day_each!I16="","",_6tag1_day_each!I16)</f>
        <v/>
      </c>
      <c r="I17" s="109"/>
      <c r="J17" s="109"/>
      <c r="K17" s="109"/>
    </row>
    <row r="18">
      <c r="A18" s="108" t="str">
        <f>IF(_5tag1_day_each!A17="","",_5tag1_day_each!A17)</f>
        <v/>
      </c>
      <c r="B18" s="109" t="str">
        <f>IFERROR(AVERAGE(_5tag1_day_each!B17,_5tag1_day_each!C17),"")</f>
        <v/>
      </c>
      <c r="C18" s="109" t="str">
        <f>IFERROR(AVERAGE(_5tag1_day_each!E17,_5tag1_day_each!F17),"")</f>
        <v/>
      </c>
      <c r="D18" s="109" t="str">
        <f>IF(_5tag1_day_each!H17="","",_5tag1_day_each!H17)</f>
        <v/>
      </c>
      <c r="E18" s="109"/>
      <c r="F18" s="109" t="str">
        <f>IFERROR(AVERAGE(_6tag1_day_each!B17,_6tag1_day_each!C17),"")</f>
        <v/>
      </c>
      <c r="G18" s="109" t="str">
        <f>IFERROR(AVERAGE(_6tag1_day_each!F17,_6tag1_day_each!G17),"")</f>
        <v/>
      </c>
      <c r="H18" s="109" t="str">
        <f>IF(_6tag1_day_each!I17="","",_6tag1_day_each!I17)</f>
        <v/>
      </c>
      <c r="I18" s="109"/>
      <c r="J18" s="109"/>
      <c r="K18" s="109"/>
    </row>
    <row r="19">
      <c r="A19" s="108" t="str">
        <f>IF(_5tag1_day_each!A18="","",_5tag1_day_each!A18)</f>
        <v/>
      </c>
      <c r="B19" s="109" t="str">
        <f>IFERROR(AVERAGE(_5tag1_day_each!B18,_5tag1_day_each!C18),"")</f>
        <v/>
      </c>
      <c r="C19" s="109" t="str">
        <f>IFERROR(AVERAGE(_5tag1_day_each!E18,_5tag1_day_each!F18),"")</f>
        <v/>
      </c>
      <c r="D19" s="109" t="str">
        <f>IF(_5tag1_day_each!H18="","",_5tag1_day_each!H18)</f>
        <v/>
      </c>
      <c r="E19" s="109"/>
      <c r="F19" s="109" t="str">
        <f>IFERROR(AVERAGE(_6tag1_day_each!B18,_6tag1_day_each!C18),"")</f>
        <v/>
      </c>
      <c r="G19" s="109" t="str">
        <f>IFERROR(AVERAGE(_6tag1_day_each!F18,_6tag1_day_each!G18),"")</f>
        <v/>
      </c>
      <c r="H19" s="109" t="str">
        <f>IF(_6tag1_day_each!I18="","",_6tag1_day_each!I18)</f>
        <v/>
      </c>
      <c r="I19" s="109"/>
      <c r="J19" s="109"/>
      <c r="K19" s="109"/>
    </row>
    <row r="20">
      <c r="A20" s="108" t="str">
        <f>IF(_5tag1_day_each!A19="","",_5tag1_day_each!A19)</f>
        <v/>
      </c>
      <c r="B20" s="109" t="str">
        <f>IFERROR(AVERAGE(_5tag1_day_each!B19,_5tag1_day_each!C19),"")</f>
        <v/>
      </c>
      <c r="C20" s="109" t="str">
        <f>IFERROR(AVERAGE(_5tag1_day_each!E19,_5tag1_day_each!F19),"")</f>
        <v/>
      </c>
      <c r="D20" s="109" t="str">
        <f>IF(_5tag1_day_each!H19="","",_5tag1_day_each!H19)</f>
        <v/>
      </c>
      <c r="E20" s="109"/>
      <c r="F20" s="109" t="str">
        <f>IFERROR(AVERAGE(_6tag1_day_each!B19,_6tag1_day_each!C19),"")</f>
        <v/>
      </c>
      <c r="G20" s="109" t="str">
        <f>IFERROR(AVERAGE(_6tag1_day_each!F19,_6tag1_day_each!G19),"")</f>
        <v/>
      </c>
      <c r="H20" s="109" t="str">
        <f>IF(_6tag1_day_each!I19="","",_6tag1_day_each!I19)</f>
        <v/>
      </c>
      <c r="I20" s="109"/>
      <c r="J20" s="109"/>
      <c r="K20" s="109"/>
    </row>
    <row r="21">
      <c r="A21" s="108" t="str">
        <f>IF(_5tag1_day_each!A20="","",_5tag1_day_each!A20)</f>
        <v/>
      </c>
      <c r="B21" s="109" t="str">
        <f>IFERROR(AVERAGE(_5tag1_day_each!B20,_5tag1_day_each!C20),"")</f>
        <v/>
      </c>
      <c r="C21" s="109" t="str">
        <f>IFERROR(AVERAGE(_5tag1_day_each!E20,_5tag1_day_each!F20),"")</f>
        <v/>
      </c>
      <c r="D21" s="109" t="str">
        <f>IF(_5tag1_day_each!H20="","",_5tag1_day_each!H20)</f>
        <v/>
      </c>
      <c r="E21" s="109"/>
      <c r="F21" s="109" t="str">
        <f>IFERROR(AVERAGE(_6tag1_day_each!B20,_6tag1_day_each!C20),"")</f>
        <v/>
      </c>
      <c r="G21" s="109" t="str">
        <f>IFERROR(AVERAGE(_6tag1_day_each!F20,_6tag1_day_each!G20),"")</f>
        <v/>
      </c>
      <c r="H21" s="109" t="str">
        <f>IF(_6tag1_day_each!I20="","",_6tag1_day_each!I20)</f>
        <v/>
      </c>
      <c r="I21" s="109"/>
      <c r="J21" s="109"/>
      <c r="K21" s="109"/>
    </row>
    <row r="22">
      <c r="A22" s="108" t="str">
        <f>IF(_5tag1_day_each!A21="","",_5tag1_day_each!A21)</f>
        <v/>
      </c>
      <c r="B22" s="109" t="str">
        <f>IFERROR(AVERAGE(_5tag1_day_each!B21,_5tag1_day_each!C21),"")</f>
        <v/>
      </c>
      <c r="C22" s="109" t="str">
        <f>IFERROR(AVERAGE(_5tag1_day_each!E21,_5tag1_day_each!F21),"")</f>
        <v/>
      </c>
      <c r="D22" s="109" t="str">
        <f>IF(_5tag1_day_each!H21="","",_5tag1_day_each!H21)</f>
        <v/>
      </c>
      <c r="E22" s="109"/>
      <c r="F22" s="109" t="str">
        <f>IFERROR(AVERAGE(_6tag1_day_each!B21,_6tag1_day_each!C21),"")</f>
        <v/>
      </c>
      <c r="G22" s="109" t="str">
        <f>IFERROR(AVERAGE(_6tag1_day_each!F21,_6tag1_day_each!G21),"")</f>
        <v/>
      </c>
      <c r="H22" s="109" t="str">
        <f>IF(_6tag1_day_each!I21="","",_6tag1_day_each!I21)</f>
        <v/>
      </c>
      <c r="I22" s="109"/>
      <c r="J22" s="109"/>
      <c r="K22" s="109"/>
    </row>
    <row r="23">
      <c r="A23" s="108" t="str">
        <f>IF(_5tag1_day_each!A22="","",_5tag1_day_each!A22)</f>
        <v/>
      </c>
      <c r="B23" s="109" t="str">
        <f>IFERROR(AVERAGE(_5tag1_day_each!B22,_5tag1_day_each!C22),"")</f>
        <v/>
      </c>
      <c r="C23" s="109" t="str">
        <f>IFERROR(AVERAGE(_5tag1_day_each!E22,_5tag1_day_each!F22),"")</f>
        <v/>
      </c>
      <c r="D23" s="109" t="str">
        <f>IF(_5tag1_day_each!H22="","",_5tag1_day_each!H22)</f>
        <v/>
      </c>
      <c r="E23" s="109"/>
      <c r="F23" s="109" t="str">
        <f>IFERROR(AVERAGE(_6tag1_day_each!B22,_6tag1_day_each!C22),"")</f>
        <v/>
      </c>
      <c r="G23" s="109" t="str">
        <f>IFERROR(AVERAGE(_6tag1_day_each!F22,_6tag1_day_each!G22),"")</f>
        <v/>
      </c>
      <c r="H23" s="109" t="str">
        <f>IF(_6tag1_day_each!I22="","",_6tag1_day_each!I22)</f>
        <v/>
      </c>
      <c r="I23" s="109"/>
      <c r="J23" s="109"/>
      <c r="K23" s="109"/>
    </row>
    <row r="24">
      <c r="A24" s="108" t="str">
        <f>IF(_5tag1_day_each!A23="","",_5tag1_day_each!A23)</f>
        <v/>
      </c>
      <c r="B24" s="109" t="str">
        <f>IFERROR(AVERAGE(_5tag1_day_each!B23,_5tag1_day_each!C23),"")</f>
        <v/>
      </c>
      <c r="C24" s="109" t="str">
        <f>IFERROR(AVERAGE(_5tag1_day_each!E23,_5tag1_day_each!F23),"")</f>
        <v/>
      </c>
      <c r="D24" s="109" t="str">
        <f>IF(_5tag1_day_each!H23="","",_5tag1_day_each!H23)</f>
        <v/>
      </c>
      <c r="E24" s="109"/>
      <c r="F24" s="109" t="str">
        <f>IFERROR(AVERAGE(_6tag1_day_each!B23,_6tag1_day_each!C23),"")</f>
        <v/>
      </c>
      <c r="G24" s="109" t="str">
        <f>IFERROR(AVERAGE(_6tag1_day_each!F23,_6tag1_day_each!G23),"")</f>
        <v/>
      </c>
      <c r="H24" s="109" t="str">
        <f>IF(_6tag1_day_each!I23="","",_6tag1_day_each!I23)</f>
        <v/>
      </c>
      <c r="I24" s="109"/>
      <c r="J24" s="109"/>
      <c r="K24" s="109"/>
    </row>
    <row r="25">
      <c r="A25" s="108" t="str">
        <f>IF(_5tag1_day_each!A24="","",_5tag1_day_each!A24)</f>
        <v/>
      </c>
      <c r="B25" s="109" t="str">
        <f>IFERROR(AVERAGE(_5tag1_day_each!B24,_5tag1_day_each!C24),"")</f>
        <v/>
      </c>
      <c r="C25" s="109" t="str">
        <f>IFERROR(AVERAGE(_5tag1_day_each!E24,_5tag1_day_each!F24),"")</f>
        <v/>
      </c>
      <c r="D25" s="109" t="str">
        <f>IF(_5tag1_day_each!H24="","",_5tag1_day_each!H24)</f>
        <v/>
      </c>
      <c r="E25" s="109"/>
      <c r="F25" s="109" t="str">
        <f>IFERROR(AVERAGE(_6tag1_day_each!B24,_6tag1_day_each!C24),"")</f>
        <v/>
      </c>
      <c r="G25" s="109" t="str">
        <f>IFERROR(AVERAGE(_6tag1_day_each!F24,_6tag1_day_each!G24),"")</f>
        <v/>
      </c>
      <c r="H25" s="109" t="str">
        <f>IF(_6tag1_day_each!I24="","",_6tag1_day_each!I24)</f>
        <v/>
      </c>
      <c r="I25" s="109"/>
      <c r="J25" s="109"/>
      <c r="K25" s="109"/>
    </row>
    <row r="26">
      <c r="A26" s="108" t="str">
        <f>IF(_5tag1_day_each!A25="","",_5tag1_day_each!A25)</f>
        <v/>
      </c>
      <c r="B26" s="109" t="str">
        <f>IFERROR(AVERAGE(_5tag1_day_each!B25,_5tag1_day_each!C25),"")</f>
        <v/>
      </c>
      <c r="C26" s="109" t="str">
        <f>IFERROR(AVERAGE(_5tag1_day_each!E25,_5tag1_day_each!F25),"")</f>
        <v/>
      </c>
      <c r="D26" s="109" t="str">
        <f>IF(_5tag1_day_each!H25="","",_5tag1_day_each!H25)</f>
        <v/>
      </c>
      <c r="E26" s="109"/>
      <c r="F26" s="109" t="str">
        <f>IFERROR(AVERAGE(_6tag1_day_each!B25,_6tag1_day_each!C25),"")</f>
        <v/>
      </c>
      <c r="G26" s="109" t="str">
        <f>IFERROR(AVERAGE(_6tag1_day_each!F25,_6tag1_day_each!G25),"")</f>
        <v/>
      </c>
      <c r="H26" s="109" t="str">
        <f>IF(_6tag1_day_each!I25="","",_6tag1_day_each!I25)</f>
        <v/>
      </c>
      <c r="I26" s="109"/>
      <c r="J26" s="109"/>
      <c r="K26" s="109"/>
    </row>
    <row r="27">
      <c r="A27" s="108" t="str">
        <f>IF(_5tag1_day_each!A26="","",_5tag1_day_each!A26)</f>
        <v/>
      </c>
      <c r="B27" s="109" t="str">
        <f>IFERROR(AVERAGE(_5tag1_day_each!B26,_5tag1_day_each!C26),"")</f>
        <v/>
      </c>
      <c r="C27" s="109" t="str">
        <f>IFERROR(AVERAGE(_5tag1_day_each!E26,_5tag1_day_each!F26),"")</f>
        <v/>
      </c>
      <c r="D27" s="109" t="str">
        <f>IF(_5tag1_day_each!H26="","",_5tag1_day_each!H26)</f>
        <v/>
      </c>
      <c r="E27" s="109"/>
      <c r="F27" s="109" t="str">
        <f>IFERROR(AVERAGE(_6tag1_day_each!B26,_6tag1_day_each!C26),"")</f>
        <v/>
      </c>
      <c r="G27" s="109" t="str">
        <f>IFERROR(AVERAGE(_6tag1_day_each!F26,_6tag1_day_each!G26),"")</f>
        <v/>
      </c>
      <c r="H27" s="109" t="str">
        <f>IF(_6tag1_day_each!I26="","",_6tag1_day_each!I26)</f>
        <v/>
      </c>
      <c r="I27" s="109"/>
      <c r="J27" s="109"/>
      <c r="K27" s="109"/>
    </row>
    <row r="28">
      <c r="A28" s="108" t="str">
        <f>IF(_5tag1_day_each!A27="","",_5tag1_day_each!A27)</f>
        <v/>
      </c>
      <c r="B28" s="109" t="str">
        <f>IFERROR(AVERAGE(_5tag1_day_each!B27,_5tag1_day_each!C27),"")</f>
        <v/>
      </c>
      <c r="C28" s="109" t="str">
        <f>IFERROR(AVERAGE(_5tag1_day_each!E27,_5tag1_day_each!F27),"")</f>
        <v/>
      </c>
      <c r="D28" s="109" t="str">
        <f>IF(_5tag1_day_each!H27="","",_5tag1_day_each!H27)</f>
        <v/>
      </c>
      <c r="E28" s="109"/>
      <c r="F28" s="109" t="str">
        <f>IFERROR(AVERAGE(_6tag1_day_each!B27,_6tag1_day_each!C27),"")</f>
        <v/>
      </c>
      <c r="G28" s="109" t="str">
        <f>IFERROR(AVERAGE(_6tag1_day_each!F27,_6tag1_day_each!G27),"")</f>
        <v/>
      </c>
      <c r="H28" s="109" t="str">
        <f>IF(_6tag1_day_each!I27="","",_6tag1_day_each!I27)</f>
        <v/>
      </c>
      <c r="I28" s="109"/>
      <c r="J28" s="109"/>
      <c r="K28" s="109"/>
    </row>
    <row r="29">
      <c r="A29" s="108" t="str">
        <f>IF(_5tag1_day_each!A28="","",_5tag1_day_each!A28)</f>
        <v/>
      </c>
      <c r="B29" s="109" t="str">
        <f>IFERROR(AVERAGE(_5tag1_day_each!B28,_5tag1_day_each!C28),"")</f>
        <v/>
      </c>
      <c r="C29" s="109" t="str">
        <f>IFERROR(AVERAGE(_5tag1_day_each!E28,_5tag1_day_each!F28),"")</f>
        <v/>
      </c>
      <c r="D29" s="109" t="str">
        <f>IF(_5tag1_day_each!H28="","",_5tag1_day_each!H28)</f>
        <v/>
      </c>
      <c r="E29" s="109"/>
      <c r="F29" s="109" t="str">
        <f>IFERROR(AVERAGE(_6tag1_day_each!B28,_6tag1_day_each!C28),"")</f>
        <v/>
      </c>
      <c r="G29" s="109" t="str">
        <f>IFERROR(AVERAGE(_6tag1_day_each!F28,_6tag1_day_each!G28),"")</f>
        <v/>
      </c>
      <c r="H29" s="109" t="str">
        <f>IF(_6tag1_day_each!I28="","",_6tag1_day_each!I28)</f>
        <v/>
      </c>
      <c r="I29" s="109"/>
      <c r="J29" s="109"/>
      <c r="K29" s="109"/>
    </row>
    <row r="30">
      <c r="A30" s="108" t="str">
        <f>IF(_5tag1_day_each!A29="","",_5tag1_day_each!A29)</f>
        <v/>
      </c>
      <c r="B30" s="109" t="str">
        <f>IFERROR(AVERAGE(_5tag1_day_each!B29,_5tag1_day_each!C29),"")</f>
        <v/>
      </c>
      <c r="C30" s="109" t="str">
        <f>IFERROR(AVERAGE(_5tag1_day_each!E29,_5tag1_day_each!F29),"")</f>
        <v/>
      </c>
      <c r="D30" s="109" t="str">
        <f>IF(_5tag1_day_each!H29="","",_5tag1_day_each!H29)</f>
        <v/>
      </c>
      <c r="E30" s="109"/>
      <c r="F30" s="109" t="str">
        <f>IFERROR(AVERAGE(_6tag1_day_each!B29,_6tag1_day_each!C29),"")</f>
        <v/>
      </c>
      <c r="G30" s="109" t="str">
        <f>IFERROR(AVERAGE(_6tag1_day_each!F29,_6tag1_day_each!G29),"")</f>
        <v/>
      </c>
      <c r="H30" s="109" t="str">
        <f>IF(_6tag1_day_each!I29="","",_6tag1_day_each!I29)</f>
        <v/>
      </c>
      <c r="I30" s="109"/>
      <c r="J30" s="109"/>
      <c r="K30" s="109"/>
    </row>
    <row r="31">
      <c r="A31" s="108" t="str">
        <f>IF(_5tag1_day_each!A30="","",_5tag1_day_each!A30)</f>
        <v/>
      </c>
      <c r="B31" s="109" t="str">
        <f>IFERROR(AVERAGE(_5tag1_day_each!B30,_5tag1_day_each!C30),"")</f>
        <v/>
      </c>
      <c r="C31" s="109" t="str">
        <f>IFERROR(AVERAGE(_5tag1_day_each!E30,_5tag1_day_each!F30),"")</f>
        <v/>
      </c>
      <c r="D31" s="109" t="str">
        <f>IF(_5tag1_day_each!H30="","",_5tag1_day_each!H30)</f>
        <v/>
      </c>
      <c r="E31" s="109"/>
      <c r="F31" s="109" t="str">
        <f>IFERROR(AVERAGE(_6tag1_day_each!B30,_6tag1_day_each!C30),"")</f>
        <v/>
      </c>
      <c r="G31" s="109" t="str">
        <f>IFERROR(AVERAGE(_6tag1_day_each!F30,_6tag1_day_each!G30),"")</f>
        <v/>
      </c>
      <c r="H31" s="109" t="str">
        <f>IF(_6tag1_day_each!I30="","",_6tag1_day_each!I30)</f>
        <v/>
      </c>
      <c r="I31" s="109"/>
      <c r="J31" s="109"/>
      <c r="K31" s="109"/>
    </row>
    <row r="32">
      <c r="A32" s="108" t="str">
        <f>IF(_5tag1_day_each!A31="","",_5tag1_day_each!A31)</f>
        <v/>
      </c>
      <c r="B32" s="109" t="str">
        <f>IFERROR(AVERAGE(_5tag1_day_each!B31,_5tag1_day_each!C31),"")</f>
        <v/>
      </c>
      <c r="C32" s="109" t="str">
        <f>IFERROR(AVERAGE(_5tag1_day_each!E31,_5tag1_day_each!F31),"")</f>
        <v/>
      </c>
      <c r="D32" s="109" t="str">
        <f>IF(_5tag1_day_each!H31="","",_5tag1_day_each!H31)</f>
        <v/>
      </c>
      <c r="E32" s="109"/>
      <c r="F32" s="109" t="str">
        <f>IFERROR(AVERAGE(_6tag1_day_each!B31,_6tag1_day_each!C31),"")</f>
        <v/>
      </c>
      <c r="G32" s="109" t="str">
        <f>IFERROR(AVERAGE(_6tag1_day_each!F31,_6tag1_day_each!G31),"")</f>
        <v/>
      </c>
      <c r="H32" s="109" t="str">
        <f>IF(_6tag1_day_each!I31="","",_6tag1_day_each!I31)</f>
        <v/>
      </c>
      <c r="I32" s="109"/>
      <c r="J32" s="109"/>
      <c r="K32" s="109"/>
    </row>
    <row r="33">
      <c r="A33" s="108" t="str">
        <f>IF(_5tag1_day_each!A32="","",_5tag1_day_each!A32)</f>
        <v/>
      </c>
      <c r="B33" s="109" t="str">
        <f>IFERROR(AVERAGE(_5tag1_day_each!B32,_5tag1_day_each!C32),"")</f>
        <v/>
      </c>
      <c r="C33" s="109" t="str">
        <f>IFERROR(AVERAGE(_5tag1_day_each!E32,_5tag1_day_each!F32),"")</f>
        <v/>
      </c>
      <c r="D33" s="109" t="str">
        <f>IF(_5tag1_day_each!H32="","",_5tag1_day_each!H32)</f>
        <v/>
      </c>
      <c r="E33" s="109"/>
      <c r="F33" s="109" t="str">
        <f>IFERROR(AVERAGE(_6tag1_day_each!B32,_6tag1_day_each!C32),"")</f>
        <v/>
      </c>
      <c r="G33" s="109" t="str">
        <f>IFERROR(AVERAGE(_6tag1_day_each!F32,_6tag1_day_each!G32),"")</f>
        <v/>
      </c>
      <c r="H33" s="109" t="str">
        <f>IF(_6tag1_day_each!I32="","",_6tag1_day_each!I32)</f>
        <v/>
      </c>
      <c r="I33" s="109"/>
      <c r="J33" s="109"/>
      <c r="K33" s="109"/>
    </row>
    <row r="34">
      <c r="A34" s="108" t="str">
        <f>IF(_5tag1_day_each!A33="","",_5tag1_day_each!A33)</f>
        <v/>
      </c>
      <c r="B34" s="109" t="str">
        <f>IFERROR(AVERAGE(_5tag1_day_each!B33,_5tag1_day_each!C33),"")</f>
        <v/>
      </c>
      <c r="C34" s="109" t="str">
        <f>IFERROR(AVERAGE(_5tag1_day_each!E33,_5tag1_day_each!F33),"")</f>
        <v/>
      </c>
      <c r="D34" s="109" t="str">
        <f>IF(_5tag1_day_each!H33="","",_5tag1_day_each!H33)</f>
        <v/>
      </c>
      <c r="E34" s="109"/>
      <c r="F34" s="109" t="str">
        <f>IFERROR(AVERAGE(_6tag1_day_each!B33,_6tag1_day_each!C33),"")</f>
        <v/>
      </c>
      <c r="G34" s="109" t="str">
        <f>IFERROR(AVERAGE(_6tag1_day_each!F33,_6tag1_day_each!G33),"")</f>
        <v/>
      </c>
      <c r="H34" s="109" t="str">
        <f>IF(_6tag1_day_each!I33="","",_6tag1_day_each!I33)</f>
        <v/>
      </c>
      <c r="I34" s="109"/>
      <c r="J34" s="109"/>
      <c r="K34" s="109"/>
    </row>
    <row r="35">
      <c r="A35" s="108" t="str">
        <f>IF(_5tag1_day_each!A34="","",_5tag1_day_each!A34)</f>
        <v/>
      </c>
      <c r="B35" s="109" t="str">
        <f>IFERROR(AVERAGE(_5tag1_day_each!B34,_5tag1_day_each!C34),"")</f>
        <v/>
      </c>
      <c r="C35" s="109" t="str">
        <f>IFERROR(AVERAGE(_5tag1_day_each!E34,_5tag1_day_each!F34),"")</f>
        <v/>
      </c>
      <c r="D35" s="109" t="str">
        <f>IF(_5tag1_day_each!H34="","",_5tag1_day_each!H34)</f>
        <v/>
      </c>
      <c r="E35" s="109"/>
      <c r="F35" s="109" t="str">
        <f>IFERROR(AVERAGE(_6tag1_day_each!B34,_6tag1_day_each!C34),"")</f>
        <v/>
      </c>
      <c r="G35" s="109" t="str">
        <f>IFERROR(AVERAGE(_6tag1_day_each!F34,_6tag1_day_each!G34),"")</f>
        <v/>
      </c>
      <c r="H35" s="109" t="str">
        <f>IF(_6tag1_day_each!I34="","",_6tag1_day_each!I34)</f>
        <v/>
      </c>
      <c r="I35" s="109"/>
      <c r="J35" s="109"/>
      <c r="K35" s="109"/>
    </row>
    <row r="36">
      <c r="A36" s="108" t="str">
        <f>IF(_5tag1_day_each!A35="","",_5tag1_day_each!A35)</f>
        <v/>
      </c>
      <c r="B36" s="109" t="str">
        <f>IFERROR(AVERAGE(_5tag1_day_each!B35,_5tag1_day_each!C35),"")</f>
        <v/>
      </c>
      <c r="C36" s="109" t="str">
        <f>IFERROR(AVERAGE(_5tag1_day_each!E35,_5tag1_day_each!F35),"")</f>
        <v/>
      </c>
      <c r="D36" s="109" t="str">
        <f>IF(_5tag1_day_each!H35="","",_5tag1_day_each!H35)</f>
        <v/>
      </c>
      <c r="E36" s="109"/>
      <c r="F36" s="109" t="str">
        <f>IFERROR(AVERAGE(_6tag1_day_each!B35,_6tag1_day_each!C35),"")</f>
        <v/>
      </c>
      <c r="G36" s="109" t="str">
        <f>IFERROR(AVERAGE(_6tag1_day_each!F35,_6tag1_day_each!G35),"")</f>
        <v/>
      </c>
      <c r="H36" s="109" t="str">
        <f>IF(_6tag1_day_each!I35="","",_6tag1_day_each!I35)</f>
        <v/>
      </c>
      <c r="I36" s="109"/>
      <c r="J36" s="109"/>
      <c r="K36" s="109"/>
    </row>
    <row r="37">
      <c r="A37" s="108" t="str">
        <f>IF(_5tag1_day_each!A36="","",_5tag1_day_each!A36)</f>
        <v/>
      </c>
      <c r="B37" s="109" t="str">
        <f>IFERROR(AVERAGE(_5tag1_day_each!B36,_5tag1_day_each!C36),"")</f>
        <v/>
      </c>
      <c r="C37" s="109" t="str">
        <f>IFERROR(AVERAGE(_5tag1_day_each!E36,_5tag1_day_each!F36),"")</f>
        <v/>
      </c>
      <c r="D37" s="109" t="str">
        <f>IF(_5tag1_day_each!H36="","",_5tag1_day_each!H36)</f>
        <v/>
      </c>
      <c r="E37" s="109"/>
      <c r="F37" s="109" t="str">
        <f>IFERROR(AVERAGE(_6tag1_day_each!B36,_6tag1_day_each!C36),"")</f>
        <v/>
      </c>
      <c r="G37" s="109" t="str">
        <f>IFERROR(AVERAGE(_6tag1_day_each!F36,_6tag1_day_each!G36),"")</f>
        <v/>
      </c>
      <c r="H37" s="109" t="str">
        <f>IF(_6tag1_day_each!I36="","",_6tag1_day_each!I36)</f>
        <v/>
      </c>
      <c r="I37" s="109"/>
      <c r="J37" s="109"/>
      <c r="K37" s="109"/>
    </row>
    <row r="38">
      <c r="A38" s="108" t="str">
        <f>IF(_5tag1_day_each!A37="","",_5tag1_day_each!A37)</f>
        <v/>
      </c>
      <c r="B38" s="109" t="str">
        <f>IFERROR(AVERAGE(_5tag1_day_each!B37,_5tag1_day_each!C37),"")</f>
        <v/>
      </c>
      <c r="C38" s="109" t="str">
        <f>IFERROR(AVERAGE(_5tag1_day_each!E37,_5tag1_day_each!F37),"")</f>
        <v/>
      </c>
      <c r="D38" s="109" t="str">
        <f>IF(_5tag1_day_each!H37="","",_5tag1_day_each!H37)</f>
        <v/>
      </c>
      <c r="E38" s="109"/>
      <c r="F38" s="109" t="str">
        <f>IFERROR(AVERAGE(_6tag1_day_each!B37,_6tag1_day_each!C37),"")</f>
        <v/>
      </c>
      <c r="G38" s="109" t="str">
        <f>IFERROR(AVERAGE(_6tag1_day_each!F37,_6tag1_day_each!G37),"")</f>
        <v/>
      </c>
      <c r="H38" s="109"/>
      <c r="I38" s="109"/>
      <c r="J38" s="109"/>
      <c r="K38" s="109"/>
    </row>
    <row r="39">
      <c r="A39" s="108" t="str">
        <f>IF(_5tag1_day_each!A38="","",_5tag1_day_each!A38)</f>
        <v/>
      </c>
      <c r="B39" s="109" t="str">
        <f>IFERROR(AVERAGE(_5tag1_day_each!B38,_5tag1_day_each!C38),"")</f>
        <v/>
      </c>
      <c r="C39" s="109" t="str">
        <f>IFERROR(AVERAGE(_5tag1_day_each!E38,_5tag1_day_each!F38),"")</f>
        <v/>
      </c>
      <c r="D39" s="109" t="str">
        <f>IF(_5tag1_day_each!H38="","",_5tag1_day_each!H38)</f>
        <v/>
      </c>
      <c r="E39" s="109"/>
      <c r="F39" s="109" t="str">
        <f>IFERROR(AVERAGE(_6tag1_day_each!B38,_6tag1_day_each!C38),"")</f>
        <v/>
      </c>
      <c r="G39" s="109" t="str">
        <f>IFERROR(AVERAGE(_6tag1_day_each!F38,_6tag1_day_each!G38),"")</f>
        <v/>
      </c>
      <c r="H39" s="109"/>
      <c r="I39" s="109"/>
      <c r="J39" s="109"/>
      <c r="K39" s="109"/>
    </row>
    <row r="40">
      <c r="A40" s="108" t="str">
        <f>IF(_5tag1_day_each!A39="","",_5tag1_day_each!A39)</f>
        <v/>
      </c>
      <c r="B40" s="109" t="str">
        <f>IFERROR(AVERAGE(_5tag1_day_each!B39,_5tag1_day_each!C39),"")</f>
        <v/>
      </c>
      <c r="C40" s="109" t="str">
        <f>IFERROR(AVERAGE(_5tag1_day_each!E39,_5tag1_day_each!F39),"")</f>
        <v/>
      </c>
      <c r="D40" s="109" t="str">
        <f>IF(_5tag1_day_each!H39="","",_5tag1_day_each!H39)</f>
        <v/>
      </c>
      <c r="E40" s="109"/>
      <c r="F40" s="109" t="str">
        <f>IFERROR(AVERAGE(_6tag1_day_each!B39,_6tag1_day_each!C39),"")</f>
        <v/>
      </c>
      <c r="G40" s="109" t="str">
        <f>IFERROR(AVERAGE(_6tag1_day_each!F39,_6tag1_day_each!G39),"")</f>
        <v/>
      </c>
      <c r="H40" s="109"/>
      <c r="I40" s="109"/>
      <c r="J40" s="109"/>
      <c r="K40" s="109"/>
    </row>
    <row r="41">
      <c r="B41" s="109" t="str">
        <f>IFERROR(AVERAGE(_5tag1_day_each!B40,_5tag1_day_each!C40),"")</f>
        <v/>
      </c>
      <c r="C41" s="109" t="str">
        <f>IFERROR(AVERAGE(_5tag1_day_each!E40,_5tag1_day_each!F40),"")</f>
        <v/>
      </c>
      <c r="D41" s="109"/>
      <c r="E41" s="109"/>
      <c r="F41" s="109" t="str">
        <f>IFERROR(AVERAGE(_6tag1_day_each!B40,_6tag1_day_each!C40),"")</f>
        <v/>
      </c>
      <c r="G41" s="109" t="str">
        <f>IFERROR(AVERAGE(_6tag1_day_each!F40,_6tag1_day_each!G40),"")</f>
        <v/>
      </c>
      <c r="H41" s="109"/>
      <c r="I41" s="109"/>
      <c r="J41" s="109"/>
      <c r="K41" s="109"/>
    </row>
    <row r="42">
      <c r="B42" s="109" t="str">
        <f>IFERROR(AVERAGE(_5tag1_day_each!B41,_5tag1_day_each!C41),"")</f>
        <v/>
      </c>
      <c r="C42" s="109" t="str">
        <f>IFERROR(AVERAGE(_5tag1_day_each!E41,_5tag1_day_each!F41),"")</f>
        <v/>
      </c>
      <c r="D42" s="109"/>
      <c r="E42" s="109"/>
      <c r="F42" s="109" t="str">
        <f>IFERROR(AVERAGE(_6tag1_day_each!B41,_6tag1_day_each!C41),"")</f>
        <v/>
      </c>
      <c r="G42" s="109"/>
      <c r="H42" s="109"/>
      <c r="I42" s="109"/>
      <c r="J42" s="109"/>
      <c r="K42" s="109"/>
    </row>
    <row r="43">
      <c r="B43" s="109" t="str">
        <f>IFERROR(AVERAGE(_5tag1_day_each!B42,_5tag1_day_each!C42),"")</f>
        <v/>
      </c>
      <c r="C43" s="109" t="str">
        <f>IFERROR(AVERAGE(_5tag1_day_each!E42,_5tag1_day_each!F42),"")</f>
        <v/>
      </c>
      <c r="D43" s="109"/>
      <c r="E43" s="109"/>
      <c r="F43" s="109" t="str">
        <f>IFERROR(AVERAGE(_6tag1_day_each!B42,_6tag1_day_each!C42),"")</f>
        <v/>
      </c>
      <c r="G43" s="109"/>
      <c r="H43" s="109"/>
      <c r="I43" s="109"/>
      <c r="J43" s="109"/>
      <c r="K43" s="109"/>
    </row>
    <row r="44">
      <c r="B44" s="109" t="str">
        <f>IFERROR(AVERAGE(_5tag1_day_each!B43,_5tag1_day_each!C43),"")</f>
        <v/>
      </c>
      <c r="C44" s="109"/>
      <c r="D44" s="109"/>
      <c r="E44" s="109"/>
      <c r="F44" s="109" t="str">
        <f>IFERROR(AVERAGE(_6tag1_day_each!B43,_6tag1_day_each!C43),"")</f>
        <v/>
      </c>
      <c r="G44" s="109"/>
      <c r="H44" s="109"/>
      <c r="I44" s="109"/>
      <c r="J44" s="109"/>
      <c r="K44" s="109"/>
    </row>
    <row r="45">
      <c r="B45" s="109" t="str">
        <f>IFERROR(AVERAGE(_5tag1_day_each!B44,_5tag1_day_each!C44),"")</f>
        <v/>
      </c>
      <c r="C45" s="109"/>
      <c r="D45" s="109"/>
      <c r="E45" s="109"/>
      <c r="F45" s="109" t="str">
        <f>IFERROR(AVERAGE(_6tag1_day_each!B44,_6tag1_day_each!C44),"")</f>
        <v/>
      </c>
      <c r="G45" s="109"/>
      <c r="H45" s="109"/>
      <c r="I45" s="109"/>
      <c r="J45" s="109"/>
      <c r="K45" s="109"/>
    </row>
    <row r="46">
      <c r="B46" s="109"/>
      <c r="C46" s="109"/>
      <c r="D46" s="109"/>
      <c r="E46" s="109"/>
      <c r="F46" s="109" t="str">
        <f>IFERROR(AVERAGE(_6tag1_day_each!B45,_6tag1_day_each!C45),"")</f>
        <v/>
      </c>
      <c r="G46" s="109"/>
      <c r="H46" s="109"/>
      <c r="I46" s="109"/>
      <c r="J46" s="109"/>
      <c r="K46" s="109"/>
    </row>
    <row r="47">
      <c r="B47" s="109"/>
      <c r="C47" s="109"/>
      <c r="D47" s="109"/>
      <c r="E47" s="109"/>
      <c r="F47" s="109"/>
      <c r="G47" s="109"/>
      <c r="H47" s="109"/>
      <c r="I47" s="109"/>
      <c r="J47" s="109"/>
      <c r="K47" s="109"/>
    </row>
    <row r="48">
      <c r="B48" s="109"/>
      <c r="C48" s="109"/>
      <c r="D48" s="109"/>
      <c r="E48" s="109"/>
      <c r="F48" s="109"/>
      <c r="G48" s="109"/>
      <c r="H48" s="109"/>
      <c r="I48" s="109"/>
      <c r="J48" s="109"/>
      <c r="K48" s="109"/>
    </row>
    <row r="49">
      <c r="B49" s="109"/>
      <c r="C49" s="109"/>
      <c r="D49" s="109"/>
      <c r="E49" s="109"/>
      <c r="F49" s="109"/>
      <c r="G49" s="109"/>
      <c r="H49" s="109"/>
      <c r="I49" s="109"/>
      <c r="J49" s="109"/>
      <c r="K49" s="109"/>
    </row>
    <row r="50">
      <c r="B50" s="109"/>
      <c r="C50" s="109"/>
      <c r="D50" s="109"/>
      <c r="E50" s="109"/>
      <c r="F50" s="109"/>
      <c r="G50" s="109"/>
      <c r="H50" s="109"/>
      <c r="I50" s="109"/>
      <c r="J50" s="109"/>
      <c r="K50" s="109"/>
    </row>
  </sheetData>
  <mergeCells count="2">
    <mergeCell ref="B1:D1"/>
    <mergeCell ref="F1:H1"/>
  </mergeCells>
  <printOptions headings="0" gridLines="0" gridLinesSet="0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F32" activeCellId="0" sqref="F32"/>
    </sheetView>
  </sheetViews>
  <sheetFormatPr defaultColWidth="9" defaultRowHeight="14.25"/>
  <sheetData/>
  <printOptions headings="0" gridLines="0" gridLinesSet="0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