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activeTab="2"/>
  </bookViews>
  <sheets>
    <sheet name="上料日报" sheetId="1" r:id="rId1"/>
    <sheet name="气密箱日报" sheetId="2" r:id="rId2"/>
    <sheet name="上料交班记录表" sheetId="3" r:id="rId3"/>
    <sheet name="_tag2_day_all" sheetId="4" r:id="rId4"/>
    <sheet name="_dictionary" sheetId="5" r:id="rId5"/>
    <sheet name="_tag1_day_all" sheetId="6" r:id="rId6"/>
    <sheet name="_metadata" sheetId="7" r:id="rId7"/>
    <sheet name="_anaCharge2_day_hour" sheetId="8" r:id="rId8"/>
    <sheet name="_Sheet1" sheetId="9" r:id="rId9"/>
  </sheets>
  <calcPr calcId="144525"/>
</workbook>
</file>

<file path=xl/sharedStrings.xml><?xml version="1.0" encoding="utf-8"?>
<sst xmlns="http://schemas.openxmlformats.org/spreadsheetml/2006/main" count="117" uniqueCount="75">
  <si>
    <t>8高炉上料日报</t>
  </si>
  <si>
    <t>时间</t>
  </si>
  <si>
    <t>批数</t>
  </si>
  <si>
    <t>料制</t>
  </si>
  <si>
    <t>料线</t>
  </si>
  <si>
    <t>焦炭</t>
  </si>
  <si>
    <t>小焦</t>
  </si>
  <si>
    <t>烧结矿</t>
  </si>
  <si>
    <t>块矿</t>
  </si>
  <si>
    <t>球矿</t>
  </si>
  <si>
    <t>硅石</t>
  </si>
  <si>
    <t>矿重</t>
  </si>
  <si>
    <t>补焦</t>
  </si>
  <si>
    <t>负荷</t>
  </si>
  <si>
    <t>熟料比</t>
  </si>
  <si>
    <t>齿轮箱温度</t>
  </si>
  <si>
    <t>N2流量</t>
  </si>
  <si>
    <t>水温</t>
  </si>
  <si>
    <t>记事栏</t>
  </si>
  <si>
    <t>夜班</t>
  </si>
  <si>
    <t>白班</t>
  </si>
  <si>
    <t>中班</t>
  </si>
  <si>
    <t>平均</t>
  </si>
  <si>
    <t>8高炉气密箱日报</t>
  </si>
  <si>
    <t>气密箱数据</t>
  </si>
  <si>
    <t>旋转</t>
  </si>
  <si>
    <t>倾动</t>
  </si>
  <si>
    <t>备注</t>
  </si>
  <si>
    <t>冷却水流量</t>
  </si>
  <si>
    <t>进水 温度</t>
  </si>
  <si>
    <t>出水  温度</t>
  </si>
  <si>
    <t>气密箱温度1</t>
  </si>
  <si>
    <t>气密箱温度2</t>
  </si>
  <si>
    <t>气密箱温度3</t>
  </si>
  <si>
    <t>变频器</t>
  </si>
  <si>
    <t>电流</t>
  </si>
  <si>
    <t>m³/h</t>
  </si>
  <si>
    <t>℃</t>
  </si>
  <si>
    <t>#</t>
  </si>
  <si>
    <t>A</t>
  </si>
  <si>
    <t>＞250</t>
  </si>
  <si>
    <t>＞</t>
  </si>
  <si>
    <t>＜35</t>
  </si>
  <si>
    <t>≤40</t>
  </si>
  <si>
    <t>≤50</t>
  </si>
  <si>
    <t>（1或2）</t>
  </si>
  <si>
    <t>≤15</t>
  </si>
  <si>
    <t>≤37</t>
  </si>
  <si>
    <t>BF8_L2C_SH_NitrogenGasFlow_1h_avg</t>
  </si>
  <si>
    <t>BF8_L2C_SH_CoolingWFlow_1h_avg</t>
  </si>
  <si>
    <t>BF8_L2C_SH_WaterTempER9_1h_avg</t>
  </si>
  <si>
    <t>BF8_L2C_SH_WaterTemperature1_1h_avg</t>
  </si>
  <si>
    <t>BF8_L2C_SH_Boxtemperature1_1h_avg</t>
  </si>
  <si>
    <t>BF8_L2C_SH_AirBoxTemperature2_1h_avg</t>
  </si>
  <si>
    <t>BF8_L2C_SH_AirBoxTemperature3_1h_avg</t>
  </si>
  <si>
    <t>BF8_L2C_SH_SpinCurrent_1h_avg</t>
  </si>
  <si>
    <t>BF8_L2C_SH_TendencyCurrent_1h_avg</t>
  </si>
  <si>
    <t>运转交班记录表</t>
  </si>
  <si>
    <t>班次</t>
  </si>
  <si>
    <t>料批/h</t>
  </si>
  <si>
    <t>整点批数</t>
  </si>
  <si>
    <t>事件备注</t>
  </si>
  <si>
    <t>BF8_L2M_ChargeRate_1h_avg</t>
  </si>
  <si>
    <t>交班人：</t>
  </si>
  <si>
    <t>交班人;</t>
  </si>
  <si>
    <t>version</t>
  </si>
  <si>
    <t/>
  </si>
  <si>
    <t>COKE/batchMass</t>
  </si>
  <si>
    <t>COKENUT/batchMass</t>
  </si>
  <si>
    <t>SINTER/batchMass</t>
  </si>
  <si>
    <t>LUMPORE/batchMass</t>
  </si>
  <si>
    <t>PELLETS/batchMass</t>
  </si>
  <si>
    <t>ADD/batchMass</t>
  </si>
  <si>
    <t>IRON/batchMass</t>
  </si>
  <si>
    <t>ALL/Aggl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</si>
</sst>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"/>
  </numFmts>
  <fonts count="23">
    <font>
      <sz val="11"/>
      <color theme="1"/>
      <name val="Arial"/>
      <charset val="134"/>
      <scheme val="minor"/>
    </font>
    <font>
      <sz val="10"/>
      <color indexed="63"/>
      <name val="Tahoma"/>
      <charset val="134"/>
    </font>
    <font>
      <sz val="10"/>
      <name val="宋体"/>
      <charset val="134"/>
    </font>
    <font>
      <sz val="18"/>
      <color theme="1"/>
      <name val="Arial"/>
      <charset val="134"/>
      <scheme val="minor"/>
    </font>
    <font>
      <sz val="14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9C650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FA7D00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rgb="FF3F3F3F"/>
      <name val="Arial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A5A5A5"/>
        <bgColor rgb="FFA5A5A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rgb="FFFFC7CE"/>
        <bgColor rgb="FFFFC7CE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rgb="FFFFEB9C"/>
        <bgColor rgb="FFFFEB9C"/>
      </patternFill>
    </fill>
    <fill>
      <patternFill patternType="solid">
        <fgColor indexed="26"/>
        <bgColor indexed="26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7"/>
        <bgColor theme="7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indexed="47"/>
        <bgColor indexed="47"/>
      </patternFill>
    </fill>
    <fill>
      <patternFill patternType="solid">
        <fgColor theme="6"/>
        <bgColor theme="6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/>
        <bgColor theme="5"/>
      </patternFill>
    </fill>
    <fill>
      <patternFill patternType="solid">
        <fgColor rgb="FFF2F2F2"/>
        <bgColor rgb="FFF2F2F2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4"/>
        <bgColor theme="4"/>
      </patternFill>
    </fill>
  </fills>
  <borders count="2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5" borderId="0">
      <alignment vertical="center"/>
    </xf>
    <xf numFmtId="0" fontId="14" fillId="14" borderId="2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0" borderId="0">
      <alignment vertical="center"/>
    </xf>
    <xf numFmtId="0" fontId="9" fillId="6" borderId="0">
      <alignment vertical="center"/>
    </xf>
    <xf numFmtId="43" fontId="0" fillId="0" borderId="0">
      <alignment vertical="center"/>
    </xf>
    <xf numFmtId="0" fontId="12" fillId="17" borderId="0">
      <alignment vertical="center"/>
    </xf>
    <xf numFmtId="0" fontId="6" fillId="0" borderId="0">
      <alignment vertical="center"/>
    </xf>
    <xf numFmtId="9" fontId="0" fillId="0" borderId="0">
      <alignment vertical="center"/>
    </xf>
    <xf numFmtId="0" fontId="17" fillId="0" borderId="0">
      <alignment vertical="center"/>
    </xf>
    <xf numFmtId="0" fontId="0" fillId="9" borderId="19">
      <alignment vertical="center"/>
    </xf>
    <xf numFmtId="0" fontId="12" fillId="22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3" fillId="0" borderId="20">
      <alignment vertical="center"/>
    </xf>
    <xf numFmtId="0" fontId="15" fillId="0" borderId="20">
      <alignment vertical="center"/>
    </xf>
    <xf numFmtId="0" fontId="12" fillId="21" borderId="0">
      <alignment vertical="center"/>
    </xf>
    <xf numFmtId="0" fontId="8" fillId="0" borderId="24">
      <alignment vertical="center"/>
    </xf>
    <xf numFmtId="0" fontId="12" fillId="30" borderId="0">
      <alignment vertical="center"/>
    </xf>
    <xf numFmtId="0" fontId="22" fillId="29" borderId="25">
      <alignment vertical="center"/>
    </xf>
    <xf numFmtId="0" fontId="21" fillId="29" borderId="21">
      <alignment vertical="center"/>
    </xf>
    <xf numFmtId="0" fontId="7" fillId="4" borderId="18">
      <alignment vertical="center"/>
    </xf>
    <xf numFmtId="0" fontId="0" fillId="25" borderId="0">
      <alignment vertical="center"/>
    </xf>
    <xf numFmtId="0" fontId="12" fillId="28" borderId="0">
      <alignment vertical="center"/>
    </xf>
    <xf numFmtId="0" fontId="19" fillId="0" borderId="23">
      <alignment vertical="center"/>
    </xf>
    <xf numFmtId="0" fontId="5" fillId="0" borderId="22">
      <alignment vertical="center"/>
    </xf>
    <xf numFmtId="0" fontId="18" fillId="20" borderId="0">
      <alignment vertical="center"/>
    </xf>
    <xf numFmtId="0" fontId="10" fillId="8" borderId="0">
      <alignment vertical="center"/>
    </xf>
    <xf numFmtId="0" fontId="0" fillId="19" borderId="0">
      <alignment vertical="center"/>
    </xf>
    <xf numFmtId="0" fontId="12" fillId="34" borderId="0">
      <alignment vertical="center"/>
    </xf>
    <xf numFmtId="0" fontId="0" fillId="27" borderId="0">
      <alignment vertical="center"/>
    </xf>
    <xf numFmtId="0" fontId="0" fillId="16" borderId="0">
      <alignment vertical="center"/>
    </xf>
    <xf numFmtId="0" fontId="0" fillId="13" borderId="0">
      <alignment vertical="center"/>
    </xf>
    <xf numFmtId="0" fontId="0" fillId="33" borderId="0">
      <alignment vertical="center"/>
    </xf>
    <xf numFmtId="0" fontId="12" fillId="15" borderId="0">
      <alignment vertical="center"/>
    </xf>
    <xf numFmtId="0" fontId="12" fillId="12" borderId="0">
      <alignment vertical="center"/>
    </xf>
    <xf numFmtId="0" fontId="0" fillId="18" borderId="0">
      <alignment vertical="center"/>
    </xf>
    <xf numFmtId="0" fontId="0" fillId="7" borderId="0">
      <alignment vertical="center"/>
    </xf>
    <xf numFmtId="0" fontId="12" fillId="24" borderId="0">
      <alignment vertical="center"/>
    </xf>
    <xf numFmtId="0" fontId="0" fillId="26" borderId="0">
      <alignment vertical="center"/>
    </xf>
    <xf numFmtId="0" fontId="12" fillId="32" borderId="0">
      <alignment vertical="center"/>
    </xf>
    <xf numFmtId="0" fontId="12" fillId="23" borderId="0">
      <alignment vertical="center"/>
    </xf>
    <xf numFmtId="0" fontId="0" fillId="11" borderId="0">
      <alignment vertical="center"/>
    </xf>
    <xf numFmtId="0" fontId="12" fillId="31" borderId="0">
      <alignment vertical="center"/>
    </xf>
  </cellStyleXfs>
  <cellXfs count="78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justify" vertical="center"/>
    </xf>
    <xf numFmtId="0" fontId="1" fillId="0" borderId="0" xfId="0" applyFont="1" applyAlignment="1">
      <alignment horizontal="justify"/>
    </xf>
    <xf numFmtId="0" fontId="1" fillId="0" borderId="0" xfId="0" applyFont="1"/>
    <xf numFmtId="0" fontId="0" fillId="0" borderId="0" xfId="0" applyAlignment="1">
      <alignment horizontal="justify"/>
    </xf>
    <xf numFmtId="176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76" fontId="4" fillId="3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176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20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176" fontId="0" fillId="0" borderId="7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176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6" fontId="0" fillId="0" borderId="0" xfId="0" applyNumberFormat="1"/>
    <xf numFmtId="0" fontId="0" fillId="3" borderId="0" xfId="0" applyFill="1"/>
    <xf numFmtId="0" fontId="3" fillId="3" borderId="1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2" fontId="1" fillId="0" borderId="0" xfId="0" applyNumberFormat="1" applyFont="1"/>
    <xf numFmtId="176" fontId="1" fillId="0" borderId="0" xfId="0" applyNumberFormat="1" applyFont="1"/>
    <xf numFmtId="20" fontId="0" fillId="0" borderId="1" xfId="0" applyNumberFormat="1" applyBorder="1"/>
    <xf numFmtId="2" fontId="0" fillId="0" borderId="1" xfId="0" applyNumberFormat="1" applyBorder="1"/>
    <xf numFmtId="176" fontId="0" fillId="0" borderId="1" xfId="0" applyNumberFormat="1" applyBorder="1"/>
    <xf numFmtId="0" fontId="5" fillId="3" borderId="1" xfId="0" applyFont="1" applyFill="1" applyBorder="1"/>
    <xf numFmtId="2" fontId="0" fillId="3" borderId="1" xfId="0" applyNumberFormat="1" applyFill="1" applyBorder="1"/>
    <xf numFmtId="176" fontId="0" fillId="3" borderId="1" xfId="0" applyNumberFormat="1" applyFill="1" applyBorder="1"/>
    <xf numFmtId="0" fontId="3" fillId="3" borderId="12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2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/>
    <xf numFmtId="2" fontId="4" fillId="3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0" fillId="0" borderId="17" xfId="0" applyBorder="1"/>
    <xf numFmtId="0" fontId="0" fillId="0" borderId="11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workbookViewId="0">
      <selection activeCell="H30" sqref="H30"/>
    </sheetView>
  </sheetViews>
  <sheetFormatPr defaultColWidth="9" defaultRowHeight="14.25"/>
  <cols>
    <col min="2" max="2" width="9" style="1"/>
    <col min="3" max="3" width="10.5" style="1" hidden="1" customWidth="1"/>
    <col min="4" max="4" width="9" style="1" hidden="1" customWidth="1"/>
    <col min="5" max="9" width="9" style="2"/>
    <col min="10" max="10" width="9" style="2" hidden="1" customWidth="1"/>
    <col min="11" max="11" width="9" style="2"/>
    <col min="12" max="12" width="11.5" style="2"/>
    <col min="13" max="13" width="12.625" style="2"/>
    <col min="14" max="14" width="9" style="2" hidden="1" customWidth="1"/>
    <col min="15" max="15" width="9" style="2"/>
    <col min="16" max="16" width="10" hidden="1" customWidth="1"/>
    <col min="17" max="18" width="9" hidden="1" customWidth="1"/>
    <col min="19" max="19" width="26.5" customWidth="1"/>
  </cols>
  <sheetData>
    <row r="1" ht="23.25" spans="1:19">
      <c r="A1" s="67"/>
      <c r="B1" s="68" t="s">
        <v>0</v>
      </c>
      <c r="C1" s="68"/>
      <c r="D1" s="68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12"/>
      <c r="Q1" s="12"/>
      <c r="R1" s="12"/>
      <c r="S1" s="67"/>
    </row>
    <row r="2" ht="18" spans="1:19">
      <c r="A2" s="70" t="s">
        <v>1</v>
      </c>
      <c r="B2" s="71" t="s">
        <v>2</v>
      </c>
      <c r="C2" s="71" t="s">
        <v>3</v>
      </c>
      <c r="D2" s="71" t="s">
        <v>4</v>
      </c>
      <c r="E2" s="54" t="s">
        <v>5</v>
      </c>
      <c r="F2" s="54" t="s">
        <v>6</v>
      </c>
      <c r="G2" s="54" t="s">
        <v>7</v>
      </c>
      <c r="H2" s="54" t="s">
        <v>8</v>
      </c>
      <c r="I2" s="54" t="s">
        <v>9</v>
      </c>
      <c r="J2" s="54" t="s">
        <v>8</v>
      </c>
      <c r="K2" s="54" t="s">
        <v>10</v>
      </c>
      <c r="L2" s="54" t="s">
        <v>11</v>
      </c>
      <c r="M2" s="54" t="s">
        <v>12</v>
      </c>
      <c r="N2" s="54" t="s">
        <v>13</v>
      </c>
      <c r="O2" s="54" t="s">
        <v>14</v>
      </c>
      <c r="P2" s="70" t="s">
        <v>15</v>
      </c>
      <c r="Q2" s="70" t="s">
        <v>16</v>
      </c>
      <c r="R2" s="70" t="s">
        <v>17</v>
      </c>
      <c r="S2" s="70" t="s">
        <v>18</v>
      </c>
    </row>
    <row r="3" spans="1:19">
      <c r="A3" s="59">
        <v>0.0416666666666667</v>
      </c>
      <c r="B3" s="3">
        <f>IF(_Sheet1!A1="",_Sheet1!$K$1,_Sheet1!A1)</f>
        <v>0</v>
      </c>
      <c r="C3" s="60">
        <f>IF(_Sheet1!B1="",_Sheet1!$K$1,_Sheet1!B1)</f>
        <v>0</v>
      </c>
      <c r="D3" s="60">
        <f>IF(_Sheet1!C1="",_Sheet1!$K$1,_Sheet1!C1)</f>
        <v>0</v>
      </c>
      <c r="E3" s="4">
        <f>IF(_Sheet1!B1="",_Sheet1!$K$1,_Sheet1!B1)</f>
        <v>0</v>
      </c>
      <c r="F3" s="4">
        <f>IF(_Sheet1!C1="",_Sheet1!$K$1,_Sheet1!C1)</f>
        <v>0</v>
      </c>
      <c r="G3" s="4">
        <f>IF(_Sheet1!D1="",_Sheet1!$K$1,_Sheet1!D1)</f>
        <v>0</v>
      </c>
      <c r="H3" s="4">
        <f>IF(_Sheet1!E1="",_Sheet1!$K$1,_Sheet1!E1)</f>
        <v>0</v>
      </c>
      <c r="I3" s="4">
        <f>IF(_Sheet1!F1="",_Sheet1!$K$1,_Sheet1!F1)</f>
        <v>0</v>
      </c>
      <c r="J3" s="4">
        <f>IF(_Sheet1!I1="",_Sheet1!$K$1,_Sheet1!I1)</f>
        <v>0</v>
      </c>
      <c r="K3" s="4">
        <f>IF(_Sheet1!G1="",_Sheet1!$K$1,_Sheet1!G1)</f>
        <v>0</v>
      </c>
      <c r="L3" s="4">
        <f>IF(_Sheet1!H1="",_Sheet1!$K$1,_Sheet1!H1)</f>
        <v>0</v>
      </c>
      <c r="M3" s="4">
        <f>IF(_Sheet1!I1="",_Sheet1!$K$1,_Sheet1!I1)</f>
        <v>0</v>
      </c>
      <c r="N3" s="4">
        <f>IF(_Sheet1!M1="",_Sheet1!$K$1,_Sheet1!M1)</f>
        <v>0</v>
      </c>
      <c r="O3" s="4">
        <f>IF(_Sheet1!J1="",_Sheet1!$K$1,_Sheet1!J1)</f>
        <v>0</v>
      </c>
      <c r="P3" s="66"/>
      <c r="Q3" s="66"/>
      <c r="R3" s="74"/>
      <c r="S3" s="75"/>
    </row>
    <row r="4" spans="1:19">
      <c r="A4" s="59">
        <v>0.0833333333333333</v>
      </c>
      <c r="B4" s="3">
        <f>IF(_Sheet1!A2="",_Sheet1!$K$1,_Sheet1!A2)</f>
        <v>0</v>
      </c>
      <c r="C4" s="60">
        <f>IF(_Sheet1!B2="",_Sheet1!$K$1,_Sheet1!B2)</f>
        <v>0</v>
      </c>
      <c r="D4" s="60">
        <f>IF(_Sheet1!C2="",_Sheet1!$K$1,_Sheet1!C2)</f>
        <v>0</v>
      </c>
      <c r="E4" s="4">
        <f>IF(_Sheet1!B2="",_Sheet1!$K$1,_Sheet1!B2)</f>
        <v>0</v>
      </c>
      <c r="F4" s="4">
        <f>IF(_Sheet1!C2="",_Sheet1!$K$1,_Sheet1!C2)</f>
        <v>0</v>
      </c>
      <c r="G4" s="4">
        <f>IF(_Sheet1!D2="",_Sheet1!$K$1,_Sheet1!D2)</f>
        <v>0</v>
      </c>
      <c r="H4" s="4">
        <f>IF(_Sheet1!E2="",_Sheet1!$K$1,_Sheet1!E2)</f>
        <v>0</v>
      </c>
      <c r="I4" s="4">
        <f>IF(_Sheet1!F2="",_Sheet1!$K$1,_Sheet1!F2)</f>
        <v>0</v>
      </c>
      <c r="J4" s="4">
        <f>IF(_Sheet1!I2="",_Sheet1!$K$1,_Sheet1!I2)</f>
        <v>0</v>
      </c>
      <c r="K4" s="4">
        <f>IF(_Sheet1!G2="",_Sheet1!$K$1,_Sheet1!G2)</f>
        <v>0</v>
      </c>
      <c r="L4" s="4">
        <f>IF(_Sheet1!H2="",_Sheet1!$K$1,_Sheet1!H2)</f>
        <v>0</v>
      </c>
      <c r="M4" s="4">
        <f>IF(_Sheet1!I2="",_Sheet1!$K$1,_Sheet1!I2)</f>
        <v>0</v>
      </c>
      <c r="N4" s="4">
        <f>IF(_Sheet1!M2="",_Sheet1!$K$1,_Sheet1!M2)</f>
        <v>0</v>
      </c>
      <c r="O4" s="4">
        <f>IF(_Sheet1!J2="",_Sheet1!$K$1,_Sheet1!J2)</f>
        <v>0</v>
      </c>
      <c r="P4" s="66"/>
      <c r="Q4" s="66"/>
      <c r="R4" s="74"/>
      <c r="S4" s="76"/>
    </row>
    <row r="5" spans="1:19">
      <c r="A5" s="59">
        <v>0.125</v>
      </c>
      <c r="B5" s="3">
        <f>IF(_Sheet1!A3="",_Sheet1!$K$1,_Sheet1!A3)</f>
        <v>0</v>
      </c>
      <c r="C5" s="60">
        <f>IF(_Sheet1!B3="",_Sheet1!$K$1,_Sheet1!B3)</f>
        <v>0</v>
      </c>
      <c r="D5" s="60">
        <f>IF(_Sheet1!C3="",_Sheet1!$K$1,_Sheet1!C3)</f>
        <v>0</v>
      </c>
      <c r="E5" s="4">
        <f>IF(_Sheet1!B3="",_Sheet1!$K$1,_Sheet1!B3)</f>
        <v>0</v>
      </c>
      <c r="F5" s="4">
        <f>IF(_Sheet1!C3="",_Sheet1!$K$1,_Sheet1!C3)</f>
        <v>0</v>
      </c>
      <c r="G5" s="4">
        <f>IF(_Sheet1!D3="",_Sheet1!$K$1,_Sheet1!D3)</f>
        <v>0</v>
      </c>
      <c r="H5" s="4">
        <f>IF(_Sheet1!E3="",_Sheet1!$K$1,_Sheet1!E3)</f>
        <v>0</v>
      </c>
      <c r="I5" s="4">
        <f>IF(_Sheet1!F3="",_Sheet1!$K$1,_Sheet1!F3)</f>
        <v>0</v>
      </c>
      <c r="J5" s="4">
        <f>IF(_Sheet1!I3="",_Sheet1!$K$1,_Sheet1!I3)</f>
        <v>0</v>
      </c>
      <c r="K5" s="4">
        <f>IF(_Sheet1!G3="",_Sheet1!$K$1,_Sheet1!G3)</f>
        <v>0</v>
      </c>
      <c r="L5" s="4">
        <f>IF(_Sheet1!H3="",_Sheet1!$K$1,_Sheet1!H3)</f>
        <v>0</v>
      </c>
      <c r="M5" s="4">
        <f>IF(_Sheet1!I3="",_Sheet1!$K$1,_Sheet1!I3)</f>
        <v>0</v>
      </c>
      <c r="N5" s="4">
        <f>IF(_Sheet1!M3="",_Sheet1!$K$1,_Sheet1!M3)</f>
        <v>0</v>
      </c>
      <c r="O5" s="4">
        <f>IF(_Sheet1!J3="",_Sheet1!$K$1,_Sheet1!J3)</f>
        <v>0</v>
      </c>
      <c r="P5" s="66"/>
      <c r="Q5" s="66"/>
      <c r="R5" s="74"/>
      <c r="S5" s="76"/>
    </row>
    <row r="6" spans="1:19">
      <c r="A6" s="59">
        <v>0.166666666666667</v>
      </c>
      <c r="B6" s="3">
        <f>IF(_Sheet1!A4="",_Sheet1!$K$1,_Sheet1!A4)</f>
        <v>0</v>
      </c>
      <c r="C6" s="60">
        <f>IF(_Sheet1!B4="",_Sheet1!$K$1,_Sheet1!B4)</f>
        <v>0</v>
      </c>
      <c r="D6" s="60">
        <f>IF(_Sheet1!C4="",_Sheet1!$K$1,_Sheet1!C4)</f>
        <v>0</v>
      </c>
      <c r="E6" s="4">
        <f>IF(_Sheet1!B4="",_Sheet1!$K$1,_Sheet1!B4)</f>
        <v>0</v>
      </c>
      <c r="F6" s="4">
        <f>IF(_Sheet1!C4="",_Sheet1!$K$1,_Sheet1!C4)</f>
        <v>0</v>
      </c>
      <c r="G6" s="4">
        <f>IF(_Sheet1!D4="",_Sheet1!$K$1,_Sheet1!D4)</f>
        <v>0</v>
      </c>
      <c r="H6" s="4">
        <f>IF(_Sheet1!E4="",_Sheet1!$K$1,_Sheet1!E4)</f>
        <v>0</v>
      </c>
      <c r="I6" s="4">
        <f>IF(_Sheet1!F4="",_Sheet1!$K$1,_Sheet1!F4)</f>
        <v>0</v>
      </c>
      <c r="J6" s="4">
        <f>IF(_Sheet1!I4="",_Sheet1!$K$1,_Sheet1!I4)</f>
        <v>0</v>
      </c>
      <c r="K6" s="4">
        <f>IF(_Sheet1!G4="",_Sheet1!$K$1,_Sheet1!G4)</f>
        <v>0</v>
      </c>
      <c r="L6" s="4">
        <f>IF(_Sheet1!H4="",_Sheet1!$K$1,_Sheet1!H4)</f>
        <v>0</v>
      </c>
      <c r="M6" s="4">
        <f>IF(_Sheet1!I4="",_Sheet1!$K$1,_Sheet1!I4)</f>
        <v>0</v>
      </c>
      <c r="N6" s="4">
        <f>IF(_Sheet1!M4="",_Sheet1!$K$1,_Sheet1!M4)</f>
        <v>0</v>
      </c>
      <c r="O6" s="4">
        <f>IF(_Sheet1!J4="",_Sheet1!$K$1,_Sheet1!J4)</f>
        <v>0</v>
      </c>
      <c r="P6" s="66"/>
      <c r="Q6" s="66"/>
      <c r="R6" s="74"/>
      <c r="S6" s="76"/>
    </row>
    <row r="7" spans="1:19">
      <c r="A7" s="59">
        <v>0.208333333333334</v>
      </c>
      <c r="B7" s="3">
        <f>IF(_Sheet1!A5="",_Sheet1!$K$1,_Sheet1!A5)</f>
        <v>0</v>
      </c>
      <c r="C7" s="60">
        <f>IF(_Sheet1!B5="",_Sheet1!$K$1,_Sheet1!B5)</f>
        <v>0</v>
      </c>
      <c r="D7" s="60">
        <f>IF(_Sheet1!C5="",_Sheet1!$K$1,_Sheet1!C5)</f>
        <v>0</v>
      </c>
      <c r="E7" s="4">
        <f>IF(_Sheet1!B5="",_Sheet1!$K$1,_Sheet1!B5)</f>
        <v>0</v>
      </c>
      <c r="F7" s="4">
        <f>IF(_Sheet1!C5="",_Sheet1!$K$1,_Sheet1!C5)</f>
        <v>0</v>
      </c>
      <c r="G7" s="4">
        <f>IF(_Sheet1!D5="",_Sheet1!$K$1,_Sheet1!D5)</f>
        <v>0</v>
      </c>
      <c r="H7" s="4">
        <f>IF(_Sheet1!E5="",_Sheet1!$K$1,_Sheet1!E5)</f>
        <v>0</v>
      </c>
      <c r="I7" s="4">
        <f>IF(_Sheet1!F5="",_Sheet1!$K$1,_Sheet1!F5)</f>
        <v>0</v>
      </c>
      <c r="J7" s="4">
        <f>IF(_Sheet1!I5="",_Sheet1!$K$1,_Sheet1!I5)</f>
        <v>0</v>
      </c>
      <c r="K7" s="4">
        <f>IF(_Sheet1!G5="",_Sheet1!$K$1,_Sheet1!G5)</f>
        <v>0</v>
      </c>
      <c r="L7" s="4">
        <f>IF(_Sheet1!H5="",_Sheet1!$K$1,_Sheet1!H5)</f>
        <v>0</v>
      </c>
      <c r="M7" s="4">
        <f>IF(_Sheet1!I5="",_Sheet1!$K$1,_Sheet1!I5)</f>
        <v>0</v>
      </c>
      <c r="N7" s="4">
        <f>IF(_Sheet1!M5="",_Sheet1!$K$1,_Sheet1!M5)</f>
        <v>0</v>
      </c>
      <c r="O7" s="4">
        <f>IF(_Sheet1!J5="",_Sheet1!$K$1,_Sheet1!J5)</f>
        <v>0</v>
      </c>
      <c r="P7" s="66"/>
      <c r="Q7" s="66"/>
      <c r="R7" s="74"/>
      <c r="S7" s="76"/>
    </row>
    <row r="8" spans="1:19">
      <c r="A8" s="59">
        <v>0.25</v>
      </c>
      <c r="B8" s="3">
        <f>IF(_Sheet1!A6="",_Sheet1!$K$1,_Sheet1!A6)</f>
        <v>0</v>
      </c>
      <c r="C8" s="60">
        <f>IF(_Sheet1!B6="",_Sheet1!$K$1,_Sheet1!B6)</f>
        <v>0</v>
      </c>
      <c r="D8" s="60">
        <f>IF(_Sheet1!C6="",_Sheet1!$K$1,_Sheet1!C6)</f>
        <v>0</v>
      </c>
      <c r="E8" s="4">
        <f>IF(_Sheet1!B6="",_Sheet1!$K$1,_Sheet1!B6)</f>
        <v>0</v>
      </c>
      <c r="F8" s="4">
        <f>IF(_Sheet1!C6="",_Sheet1!$K$1,_Sheet1!C6)</f>
        <v>0</v>
      </c>
      <c r="G8" s="4">
        <f>IF(_Sheet1!D6="",_Sheet1!$K$1,_Sheet1!D6)</f>
        <v>0</v>
      </c>
      <c r="H8" s="4">
        <f>IF(_Sheet1!E6="",_Sheet1!$K$1,_Sheet1!E6)</f>
        <v>0</v>
      </c>
      <c r="I8" s="4">
        <f>IF(_Sheet1!F6="",_Sheet1!$K$1,_Sheet1!F6)</f>
        <v>0</v>
      </c>
      <c r="J8" s="4">
        <f>IF(_Sheet1!I6="",_Sheet1!$K$1,_Sheet1!I6)</f>
        <v>0</v>
      </c>
      <c r="K8" s="4">
        <f>IF(_Sheet1!G6="",_Sheet1!$K$1,_Sheet1!G6)</f>
        <v>0</v>
      </c>
      <c r="L8" s="4">
        <f>IF(_Sheet1!H6="",_Sheet1!$K$1,_Sheet1!H6)</f>
        <v>0</v>
      </c>
      <c r="M8" s="4">
        <f>IF(_Sheet1!I6="",_Sheet1!$K$1,_Sheet1!I6)</f>
        <v>0</v>
      </c>
      <c r="N8" s="4">
        <f>IF(_Sheet1!M6="",_Sheet1!$K$1,_Sheet1!M6)</f>
        <v>0</v>
      </c>
      <c r="O8" s="4">
        <f>IF(_Sheet1!J6="",_Sheet1!$K$1,_Sheet1!J6)</f>
        <v>0</v>
      </c>
      <c r="P8" s="66"/>
      <c r="Q8" s="66"/>
      <c r="R8" s="74"/>
      <c r="S8" s="76"/>
    </row>
    <row r="9" spans="1:19">
      <c r="A9" s="59">
        <v>0.291666666666667</v>
      </c>
      <c r="B9" s="3">
        <f>IF(_Sheet1!A7="",_Sheet1!$K$1,_Sheet1!A7)</f>
        <v>0</v>
      </c>
      <c r="C9" s="60">
        <f>IF(_Sheet1!B7="",_Sheet1!$K$1,_Sheet1!B7)</f>
        <v>0</v>
      </c>
      <c r="D9" s="60">
        <f>IF(_Sheet1!C7="",_Sheet1!$K$1,_Sheet1!C7)</f>
        <v>0</v>
      </c>
      <c r="E9" s="4">
        <f>IF(_Sheet1!B7="",_Sheet1!$K$1,_Sheet1!B7)</f>
        <v>0</v>
      </c>
      <c r="F9" s="4">
        <f>IF(_Sheet1!C7="",_Sheet1!$K$1,_Sheet1!C7)</f>
        <v>0</v>
      </c>
      <c r="G9" s="4">
        <f>IF(_Sheet1!D7="",_Sheet1!$K$1,_Sheet1!D7)</f>
        <v>0</v>
      </c>
      <c r="H9" s="4">
        <f>IF(_Sheet1!E7="",_Sheet1!$K$1,_Sheet1!E7)</f>
        <v>0</v>
      </c>
      <c r="I9" s="4">
        <f>IF(_Sheet1!F7="",_Sheet1!$K$1,_Sheet1!F7)</f>
        <v>0</v>
      </c>
      <c r="J9" s="4">
        <f>IF(_Sheet1!I7="",_Sheet1!$K$1,_Sheet1!I7)</f>
        <v>0</v>
      </c>
      <c r="K9" s="4">
        <f>IF(_Sheet1!G7="",_Sheet1!$K$1,_Sheet1!G7)</f>
        <v>0</v>
      </c>
      <c r="L9" s="4">
        <f>IF(_Sheet1!H7="",_Sheet1!$K$1,_Sheet1!H7)</f>
        <v>0</v>
      </c>
      <c r="M9" s="4">
        <f>IF(_Sheet1!I7="",_Sheet1!$K$1,_Sheet1!I7)</f>
        <v>0</v>
      </c>
      <c r="N9" s="4">
        <f>IF(_Sheet1!M7="",_Sheet1!$K$1,_Sheet1!M7)</f>
        <v>0</v>
      </c>
      <c r="O9" s="4">
        <f>IF(_Sheet1!J7="",_Sheet1!$K$1,_Sheet1!J7)</f>
        <v>0</v>
      </c>
      <c r="P9" s="66"/>
      <c r="Q9" s="66"/>
      <c r="R9" s="74"/>
      <c r="S9" s="76"/>
    </row>
    <row r="10" spans="1:19">
      <c r="A10" s="59">
        <v>0.333333333333334</v>
      </c>
      <c r="B10" s="3">
        <f>IF(_Sheet1!A8="",_Sheet1!$K$1,_Sheet1!A8)</f>
        <v>0</v>
      </c>
      <c r="C10" s="60">
        <f>IF(_Sheet1!B8="",_Sheet1!$K$1,_Sheet1!B8)</f>
        <v>0</v>
      </c>
      <c r="D10" s="60">
        <f>IF(_Sheet1!C8="",_Sheet1!$K$1,_Sheet1!C8)</f>
        <v>0</v>
      </c>
      <c r="E10" s="4">
        <f>IF(_Sheet1!B8="",_Sheet1!$K$1,_Sheet1!B8)</f>
        <v>0</v>
      </c>
      <c r="F10" s="4">
        <f>IF(_Sheet1!C8="",_Sheet1!$K$1,_Sheet1!C8)</f>
        <v>0</v>
      </c>
      <c r="G10" s="4">
        <f>IF(_Sheet1!D8="",_Sheet1!$K$1,_Sheet1!D8)</f>
        <v>0</v>
      </c>
      <c r="H10" s="4">
        <f>IF(_Sheet1!E8="",_Sheet1!$K$1,_Sheet1!E8)</f>
        <v>0</v>
      </c>
      <c r="I10" s="4">
        <f>IF(_Sheet1!F8="",_Sheet1!$K$1,_Sheet1!F8)</f>
        <v>0</v>
      </c>
      <c r="J10" s="4">
        <f>IF(_Sheet1!I8="",_Sheet1!$K$1,_Sheet1!I8)</f>
        <v>0</v>
      </c>
      <c r="K10" s="4">
        <f>IF(_Sheet1!G8="",_Sheet1!$K$1,_Sheet1!G8)</f>
        <v>0</v>
      </c>
      <c r="L10" s="4">
        <f>IF(_Sheet1!H8="",_Sheet1!$K$1,_Sheet1!H8)</f>
        <v>0</v>
      </c>
      <c r="M10" s="4">
        <f>IF(_Sheet1!I8="",_Sheet1!$K$1,_Sheet1!I8)</f>
        <v>0</v>
      </c>
      <c r="N10" s="4">
        <f>IF(_Sheet1!M8="",_Sheet1!$K$1,_Sheet1!M8)</f>
        <v>0</v>
      </c>
      <c r="O10" s="4">
        <f>IF(_Sheet1!J8="",_Sheet1!$K$1,_Sheet1!J8)</f>
        <v>0</v>
      </c>
      <c r="P10" s="66"/>
      <c r="Q10" s="66"/>
      <c r="R10" s="74"/>
      <c r="S10" s="76"/>
    </row>
    <row r="11" spans="1:19">
      <c r="A11" s="59">
        <v>0.375</v>
      </c>
      <c r="B11" s="3">
        <f>IF(_Sheet1!A9="",_Sheet1!$K$1,_Sheet1!A9)</f>
        <v>0</v>
      </c>
      <c r="C11" s="60">
        <f>IF(_Sheet1!B9="",_Sheet1!$K$1,_Sheet1!B9)</f>
        <v>0</v>
      </c>
      <c r="D11" s="60">
        <f>IF(_Sheet1!C9="",_Sheet1!$K$1,_Sheet1!C9)</f>
        <v>0</v>
      </c>
      <c r="E11" s="4">
        <f>IF(_Sheet1!B9="",_Sheet1!$K$1,_Sheet1!B9)</f>
        <v>0</v>
      </c>
      <c r="F11" s="4">
        <f>IF(_Sheet1!C9="",_Sheet1!$K$1,_Sheet1!C9)</f>
        <v>0</v>
      </c>
      <c r="G11" s="4">
        <f>IF(_Sheet1!D9="",_Sheet1!$K$1,_Sheet1!D9)</f>
        <v>0</v>
      </c>
      <c r="H11" s="4">
        <f>IF(_Sheet1!E9="",_Sheet1!$K$1,_Sheet1!E9)</f>
        <v>0</v>
      </c>
      <c r="I11" s="4">
        <f>IF(_Sheet1!F9="",_Sheet1!$K$1,_Sheet1!F9)</f>
        <v>0</v>
      </c>
      <c r="J11" s="4">
        <f>IF(_Sheet1!I9="",_Sheet1!$K$1,_Sheet1!I9)</f>
        <v>0</v>
      </c>
      <c r="K11" s="4">
        <f>IF(_Sheet1!G9="",_Sheet1!$K$1,_Sheet1!G9)</f>
        <v>0</v>
      </c>
      <c r="L11" s="4">
        <f>IF(_Sheet1!H9="",_Sheet1!$K$1,_Sheet1!H9)</f>
        <v>0</v>
      </c>
      <c r="M11" s="4">
        <f>IF(_Sheet1!I9="",_Sheet1!$K$1,_Sheet1!I9)</f>
        <v>0</v>
      </c>
      <c r="N11" s="4">
        <f>IF(_Sheet1!M9="",_Sheet1!$K$1,_Sheet1!M9)</f>
        <v>0</v>
      </c>
      <c r="O11" s="4">
        <f>IF(_Sheet1!J9="",_Sheet1!$K$1,_Sheet1!J9)</f>
        <v>0</v>
      </c>
      <c r="P11" s="66"/>
      <c r="Q11" s="66"/>
      <c r="R11" s="74"/>
      <c r="S11" s="76"/>
    </row>
    <row r="12" spans="1:19">
      <c r="A12" s="59">
        <v>0.416666666666667</v>
      </c>
      <c r="B12" s="3">
        <f>IF(_Sheet1!A10="",_Sheet1!$K$1,_Sheet1!A10)</f>
        <v>0</v>
      </c>
      <c r="C12" s="60">
        <f>IF(_Sheet1!B10="",_Sheet1!$K$1,_Sheet1!B10)</f>
        <v>0</v>
      </c>
      <c r="D12" s="60">
        <f>IF(_Sheet1!C10="",_Sheet1!$K$1,_Sheet1!C10)</f>
        <v>0</v>
      </c>
      <c r="E12" s="4">
        <f>IF(_Sheet1!B10="",_Sheet1!$K$1,_Sheet1!B10)</f>
        <v>0</v>
      </c>
      <c r="F12" s="4">
        <f>IF(_Sheet1!C10="",_Sheet1!$K$1,_Sheet1!C10)</f>
        <v>0</v>
      </c>
      <c r="G12" s="4">
        <f>IF(_Sheet1!D10="",_Sheet1!$K$1,_Sheet1!D10)</f>
        <v>0</v>
      </c>
      <c r="H12" s="4">
        <f>IF(_Sheet1!E10="",_Sheet1!$K$1,_Sheet1!E10)</f>
        <v>0</v>
      </c>
      <c r="I12" s="4">
        <f>IF(_Sheet1!F10="",_Sheet1!$K$1,_Sheet1!F10)</f>
        <v>0</v>
      </c>
      <c r="J12" s="4">
        <f>IF(_Sheet1!I10="",_Sheet1!$K$1,_Sheet1!I10)</f>
        <v>0</v>
      </c>
      <c r="K12" s="4">
        <f>IF(_Sheet1!G10="",_Sheet1!$K$1,_Sheet1!G10)</f>
        <v>0</v>
      </c>
      <c r="L12" s="4">
        <f>IF(_Sheet1!H10="",_Sheet1!$K$1,_Sheet1!H10)</f>
        <v>0</v>
      </c>
      <c r="M12" s="4">
        <f>IF(_Sheet1!I10="",_Sheet1!$K$1,_Sheet1!I10)</f>
        <v>0</v>
      </c>
      <c r="N12" s="4">
        <f>IF(_Sheet1!M10="",_Sheet1!$K$1,_Sheet1!M10)</f>
        <v>0</v>
      </c>
      <c r="O12" s="4">
        <f>IF(_Sheet1!J10="",_Sheet1!$K$1,_Sheet1!J10)</f>
        <v>0</v>
      </c>
      <c r="P12" s="66"/>
      <c r="Q12" s="66"/>
      <c r="R12" s="74"/>
      <c r="S12" s="76"/>
    </row>
    <row r="13" spans="1:19">
      <c r="A13" s="59">
        <v>0.458333333333334</v>
      </c>
      <c r="B13" s="3">
        <f>IF(_Sheet1!A11="",_Sheet1!$K$1,_Sheet1!A11)</f>
        <v>0</v>
      </c>
      <c r="C13" s="60">
        <f>IF(_Sheet1!B11="",_Sheet1!$K$1,_Sheet1!B11)</f>
        <v>0</v>
      </c>
      <c r="D13" s="60">
        <f>IF(_Sheet1!C11="",_Sheet1!$K$1,_Sheet1!C11)</f>
        <v>0</v>
      </c>
      <c r="E13" s="4">
        <f>IF(_Sheet1!B11="",_Sheet1!$K$1,_Sheet1!B11)</f>
        <v>0</v>
      </c>
      <c r="F13" s="4">
        <f>IF(_Sheet1!C11="",_Sheet1!$K$1,_Sheet1!C11)</f>
        <v>0</v>
      </c>
      <c r="G13" s="4">
        <f>IF(_Sheet1!D11="",_Sheet1!$K$1,_Sheet1!D11)</f>
        <v>0</v>
      </c>
      <c r="H13" s="4">
        <f>IF(_Sheet1!E11="",_Sheet1!$K$1,_Sheet1!E11)</f>
        <v>0</v>
      </c>
      <c r="I13" s="4">
        <f>IF(_Sheet1!F11="",_Sheet1!$K$1,_Sheet1!F11)</f>
        <v>0</v>
      </c>
      <c r="J13" s="4">
        <f>IF(_Sheet1!I11="",_Sheet1!$K$1,_Sheet1!I11)</f>
        <v>0</v>
      </c>
      <c r="K13" s="4">
        <f>IF(_Sheet1!G11="",_Sheet1!$K$1,_Sheet1!G11)</f>
        <v>0</v>
      </c>
      <c r="L13" s="4">
        <f>IF(_Sheet1!H11="",_Sheet1!$K$1,_Sheet1!H11)</f>
        <v>0</v>
      </c>
      <c r="M13" s="4">
        <f>IF(_Sheet1!I11="",_Sheet1!$K$1,_Sheet1!I11)</f>
        <v>0</v>
      </c>
      <c r="N13" s="4">
        <f>IF(_Sheet1!M11="",_Sheet1!$K$1,_Sheet1!M11)</f>
        <v>0</v>
      </c>
      <c r="O13" s="4">
        <f>IF(_Sheet1!J11="",_Sheet1!$K$1,_Sheet1!J11)</f>
        <v>0</v>
      </c>
      <c r="P13" s="66"/>
      <c r="Q13" s="66"/>
      <c r="R13" s="74"/>
      <c r="S13" s="76"/>
    </row>
    <row r="14" spans="1:19">
      <c r="A14" s="59">
        <v>0.5</v>
      </c>
      <c r="B14" s="3">
        <f>IF(_Sheet1!A12="",_Sheet1!$K$1,_Sheet1!A12)</f>
        <v>0</v>
      </c>
      <c r="C14" s="60">
        <f>IF(_Sheet1!B12="",_Sheet1!$K$1,_Sheet1!B12)</f>
        <v>0</v>
      </c>
      <c r="D14" s="60">
        <f>IF(_Sheet1!C12="",_Sheet1!$K$1,_Sheet1!C12)</f>
        <v>0</v>
      </c>
      <c r="E14" s="4">
        <f>IF(_Sheet1!B12="",_Sheet1!$K$1,_Sheet1!B12)</f>
        <v>0</v>
      </c>
      <c r="F14" s="4">
        <f>IF(_Sheet1!C12="",_Sheet1!$K$1,_Sheet1!C12)</f>
        <v>0</v>
      </c>
      <c r="G14" s="4">
        <f>IF(_Sheet1!D12="",_Sheet1!$K$1,_Sheet1!D12)</f>
        <v>0</v>
      </c>
      <c r="H14" s="4">
        <f>IF(_Sheet1!E12="",_Sheet1!$K$1,_Sheet1!E12)</f>
        <v>0</v>
      </c>
      <c r="I14" s="4">
        <f>IF(_Sheet1!F12="",_Sheet1!$K$1,_Sheet1!F12)</f>
        <v>0</v>
      </c>
      <c r="J14" s="4">
        <f>IF(_Sheet1!I12="",_Sheet1!$K$1,_Sheet1!I12)</f>
        <v>0</v>
      </c>
      <c r="K14" s="4">
        <f>IF(_Sheet1!G12="",_Sheet1!$K$1,_Sheet1!G12)</f>
        <v>0</v>
      </c>
      <c r="L14" s="4">
        <f>IF(_Sheet1!H12="",_Sheet1!$K$1,_Sheet1!H12)</f>
        <v>0</v>
      </c>
      <c r="M14" s="4">
        <f>IF(_Sheet1!I12="",_Sheet1!$K$1,_Sheet1!I12)</f>
        <v>0</v>
      </c>
      <c r="N14" s="4">
        <f>IF(_Sheet1!M12="",_Sheet1!$K$1,_Sheet1!M12)</f>
        <v>0</v>
      </c>
      <c r="O14" s="4">
        <f>IF(_Sheet1!J12="",_Sheet1!$K$1,_Sheet1!J12)</f>
        <v>0</v>
      </c>
      <c r="P14" s="66"/>
      <c r="Q14" s="66"/>
      <c r="R14" s="74"/>
      <c r="S14" s="76"/>
    </row>
    <row r="15" spans="1:19">
      <c r="A15" s="59">
        <v>0.541666666666667</v>
      </c>
      <c r="B15" s="3">
        <f>IF(_Sheet1!A13="",_Sheet1!$K$1,_Sheet1!A13)</f>
        <v>0</v>
      </c>
      <c r="C15" s="60">
        <f>IF(_Sheet1!B13="",_Sheet1!$K$1,_Sheet1!B13)</f>
        <v>0</v>
      </c>
      <c r="D15" s="60">
        <f>IF(_Sheet1!C13="",_Sheet1!$K$1,_Sheet1!C13)</f>
        <v>0</v>
      </c>
      <c r="E15" s="4">
        <f>IF(_Sheet1!B13="",_Sheet1!$K$1,_Sheet1!B13)</f>
        <v>0</v>
      </c>
      <c r="F15" s="4">
        <f>IF(_Sheet1!C13="",_Sheet1!$K$1,_Sheet1!C13)</f>
        <v>0</v>
      </c>
      <c r="G15" s="4">
        <f>IF(_Sheet1!D13="",_Sheet1!$K$1,_Sheet1!D13)</f>
        <v>0</v>
      </c>
      <c r="H15" s="4">
        <f>IF(_Sheet1!E13="",_Sheet1!$K$1,_Sheet1!E13)</f>
        <v>0</v>
      </c>
      <c r="I15" s="4">
        <f>IF(_Sheet1!F13="",_Sheet1!$K$1,_Sheet1!F13)</f>
        <v>0</v>
      </c>
      <c r="J15" s="4">
        <f>IF(_Sheet1!I13="",_Sheet1!$K$1,_Sheet1!I13)</f>
        <v>0</v>
      </c>
      <c r="K15" s="4">
        <f>IF(_Sheet1!G13="",_Sheet1!$K$1,_Sheet1!G13)</f>
        <v>0</v>
      </c>
      <c r="L15" s="4">
        <f>IF(_Sheet1!H13="",_Sheet1!$K$1,_Sheet1!H13)</f>
        <v>0</v>
      </c>
      <c r="M15" s="4">
        <f>IF(_Sheet1!I13="",_Sheet1!$K$1,_Sheet1!I13)</f>
        <v>0</v>
      </c>
      <c r="N15" s="4">
        <f>IF(_Sheet1!M13="",_Sheet1!$K$1,_Sheet1!M13)</f>
        <v>0</v>
      </c>
      <c r="O15" s="4">
        <f>IF(_Sheet1!J13="",_Sheet1!$K$1,_Sheet1!J13)</f>
        <v>0</v>
      </c>
      <c r="P15" s="66"/>
      <c r="Q15" s="66"/>
      <c r="R15" s="74"/>
      <c r="S15" s="76"/>
    </row>
    <row r="16" spans="1:19">
      <c r="A16" s="59">
        <v>0.583333333333334</v>
      </c>
      <c r="B16" s="3">
        <f>IF(_Sheet1!A14="",_Sheet1!$K$1,_Sheet1!A14)</f>
        <v>0</v>
      </c>
      <c r="C16" s="60">
        <f>IF(_Sheet1!B14="",_Sheet1!$K$1,_Sheet1!B14)</f>
        <v>0</v>
      </c>
      <c r="D16" s="60">
        <f>IF(_Sheet1!C14="",_Sheet1!$K$1,_Sheet1!C14)</f>
        <v>0</v>
      </c>
      <c r="E16" s="4">
        <f>IF(_Sheet1!B14="",_Sheet1!$K$1,_Sheet1!B14)</f>
        <v>0</v>
      </c>
      <c r="F16" s="4">
        <f>IF(_Sheet1!C14="",_Sheet1!$K$1,_Sheet1!C14)</f>
        <v>0</v>
      </c>
      <c r="G16" s="4">
        <f>IF(_Sheet1!D14="",_Sheet1!$K$1,_Sheet1!D14)</f>
        <v>0</v>
      </c>
      <c r="H16" s="4">
        <f>IF(_Sheet1!E14="",_Sheet1!$K$1,_Sheet1!E14)</f>
        <v>0</v>
      </c>
      <c r="I16" s="4">
        <f>IF(_Sheet1!F14="",_Sheet1!$K$1,_Sheet1!F14)</f>
        <v>0</v>
      </c>
      <c r="J16" s="4">
        <f>IF(_Sheet1!I14="",_Sheet1!$K$1,_Sheet1!I14)</f>
        <v>0</v>
      </c>
      <c r="K16" s="4">
        <f>IF(_Sheet1!G14="",_Sheet1!$K$1,_Sheet1!G14)</f>
        <v>0</v>
      </c>
      <c r="L16" s="4">
        <f>IF(_Sheet1!H14="",_Sheet1!$K$1,_Sheet1!H14)</f>
        <v>0</v>
      </c>
      <c r="M16" s="4">
        <f>IF(_Sheet1!I14="",_Sheet1!$K$1,_Sheet1!I14)</f>
        <v>0</v>
      </c>
      <c r="N16" s="4">
        <f>IF(_Sheet1!M14="",_Sheet1!$K$1,_Sheet1!M14)</f>
        <v>0</v>
      </c>
      <c r="O16" s="4">
        <f>IF(_Sheet1!J14="",_Sheet1!$K$1,_Sheet1!J14)</f>
        <v>0</v>
      </c>
      <c r="P16" s="66"/>
      <c r="Q16" s="66"/>
      <c r="R16" s="74"/>
      <c r="S16" s="76"/>
    </row>
    <row r="17" spans="1:19">
      <c r="A17" s="59">
        <v>0.625</v>
      </c>
      <c r="B17" s="3">
        <f>IF(_Sheet1!A15="",_Sheet1!$K$1,_Sheet1!A15)</f>
        <v>0</v>
      </c>
      <c r="C17" s="60">
        <f>IF(_Sheet1!B15="",_Sheet1!$K$1,_Sheet1!B15)</f>
        <v>0</v>
      </c>
      <c r="D17" s="60">
        <f>IF(_Sheet1!C15="",_Sheet1!$K$1,_Sheet1!C15)</f>
        <v>0</v>
      </c>
      <c r="E17" s="4">
        <f>IF(_Sheet1!B15="",_Sheet1!$K$1,_Sheet1!B15)</f>
        <v>0</v>
      </c>
      <c r="F17" s="4">
        <f>IF(_Sheet1!C15="",_Sheet1!$K$1,_Sheet1!C15)</f>
        <v>0</v>
      </c>
      <c r="G17" s="4">
        <f>IF(_Sheet1!D15="",_Sheet1!$K$1,_Sheet1!D15)</f>
        <v>0</v>
      </c>
      <c r="H17" s="4">
        <f>IF(_Sheet1!E15="",_Sheet1!$K$1,_Sheet1!E15)</f>
        <v>0</v>
      </c>
      <c r="I17" s="4">
        <f>IF(_Sheet1!F15="",_Sheet1!$K$1,_Sheet1!F15)</f>
        <v>0</v>
      </c>
      <c r="J17" s="4">
        <f>IF(_Sheet1!I15="",_Sheet1!$K$1,_Sheet1!I15)</f>
        <v>0</v>
      </c>
      <c r="K17" s="4">
        <f>IF(_Sheet1!G15="",_Sheet1!$K$1,_Sheet1!G15)</f>
        <v>0</v>
      </c>
      <c r="L17" s="4">
        <f>IF(_Sheet1!H15="",_Sheet1!$K$1,_Sheet1!H15)</f>
        <v>0</v>
      </c>
      <c r="M17" s="4">
        <f>IF(_Sheet1!I15="",_Sheet1!$K$1,_Sheet1!I15)</f>
        <v>0</v>
      </c>
      <c r="N17" s="4">
        <f>IF(_Sheet1!M15="",_Sheet1!$K$1,_Sheet1!M15)</f>
        <v>0</v>
      </c>
      <c r="O17" s="4">
        <f>IF(_Sheet1!J15="",_Sheet1!$K$1,_Sheet1!J15)</f>
        <v>0</v>
      </c>
      <c r="P17" s="66"/>
      <c r="Q17" s="66"/>
      <c r="R17" s="74"/>
      <c r="S17" s="76"/>
    </row>
    <row r="18" spans="1:19">
      <c r="A18" s="59">
        <v>0.666666666666667</v>
      </c>
      <c r="B18" s="3">
        <f>IF(_Sheet1!A16="",_Sheet1!$K$1,_Sheet1!A16)</f>
        <v>0</v>
      </c>
      <c r="C18" s="60">
        <f>IF(_Sheet1!B16="",_Sheet1!$K$1,_Sheet1!B16)</f>
        <v>0</v>
      </c>
      <c r="D18" s="60">
        <f>IF(_Sheet1!C16="",_Sheet1!$K$1,_Sheet1!C16)</f>
        <v>0</v>
      </c>
      <c r="E18" s="4">
        <f>IF(_Sheet1!B16="",_Sheet1!$K$1,_Sheet1!B16)</f>
        <v>0</v>
      </c>
      <c r="F18" s="4">
        <f>IF(_Sheet1!C16="",_Sheet1!$K$1,_Sheet1!C16)</f>
        <v>0</v>
      </c>
      <c r="G18" s="4">
        <f>IF(_Sheet1!D16="",_Sheet1!$K$1,_Sheet1!D16)</f>
        <v>0</v>
      </c>
      <c r="H18" s="4">
        <f>IF(_Sheet1!E16="",_Sheet1!$K$1,_Sheet1!E16)</f>
        <v>0</v>
      </c>
      <c r="I18" s="4">
        <f>IF(_Sheet1!F16="",_Sheet1!$K$1,_Sheet1!F16)</f>
        <v>0</v>
      </c>
      <c r="J18" s="4">
        <f>IF(_Sheet1!I16="",_Sheet1!$K$1,_Sheet1!I16)</f>
        <v>0</v>
      </c>
      <c r="K18" s="4">
        <f>IF(_Sheet1!G16="",_Sheet1!$K$1,_Sheet1!G16)</f>
        <v>0</v>
      </c>
      <c r="L18" s="4">
        <f>IF(_Sheet1!H16="",_Sheet1!$K$1,_Sheet1!H16)</f>
        <v>0</v>
      </c>
      <c r="M18" s="4">
        <f>IF(_Sheet1!I16="",_Sheet1!$K$1,_Sheet1!I16)</f>
        <v>0</v>
      </c>
      <c r="N18" s="4">
        <f>IF(_Sheet1!M16="",_Sheet1!$K$1,_Sheet1!M16)</f>
        <v>0</v>
      </c>
      <c r="O18" s="4">
        <f>IF(_Sheet1!J16="",_Sheet1!$K$1,_Sheet1!J16)</f>
        <v>0</v>
      </c>
      <c r="P18" s="66"/>
      <c r="Q18" s="66"/>
      <c r="R18" s="74"/>
      <c r="S18" s="76"/>
    </row>
    <row r="19" spans="1:19">
      <c r="A19" s="59">
        <v>0.708333333333334</v>
      </c>
      <c r="B19" s="3">
        <f>IF(_Sheet1!A17="",_Sheet1!$K$1,_Sheet1!A17)</f>
        <v>0</v>
      </c>
      <c r="C19" s="60">
        <f>IF(_Sheet1!B17="",_Sheet1!$K$1,_Sheet1!B17)</f>
        <v>0</v>
      </c>
      <c r="D19" s="60">
        <f>IF(_Sheet1!C17="",_Sheet1!$K$1,_Sheet1!C17)</f>
        <v>0</v>
      </c>
      <c r="E19" s="4">
        <f>IF(_Sheet1!B17="",_Sheet1!$K$1,_Sheet1!B17)</f>
        <v>0</v>
      </c>
      <c r="F19" s="4">
        <f>IF(_Sheet1!C17="",_Sheet1!$K$1,_Sheet1!C17)</f>
        <v>0</v>
      </c>
      <c r="G19" s="4">
        <f>IF(_Sheet1!D17="",_Sheet1!$K$1,_Sheet1!D17)</f>
        <v>0</v>
      </c>
      <c r="H19" s="4">
        <f>IF(_Sheet1!E17="",_Sheet1!$K$1,_Sheet1!E17)</f>
        <v>0</v>
      </c>
      <c r="I19" s="4">
        <f>IF(_Sheet1!F17="",_Sheet1!$K$1,_Sheet1!F17)</f>
        <v>0</v>
      </c>
      <c r="J19" s="4">
        <f>IF(_Sheet1!I17="",_Sheet1!$K$1,_Sheet1!I17)</f>
        <v>0</v>
      </c>
      <c r="K19" s="4">
        <f>IF(_Sheet1!G17="",_Sheet1!$K$1,_Sheet1!G17)</f>
        <v>0</v>
      </c>
      <c r="L19" s="4">
        <f>IF(_Sheet1!H17="",_Sheet1!$K$1,_Sheet1!H17)</f>
        <v>0</v>
      </c>
      <c r="M19" s="4">
        <f>IF(_Sheet1!I17="",_Sheet1!$K$1,_Sheet1!I17)</f>
        <v>0</v>
      </c>
      <c r="N19" s="4">
        <f>IF(_Sheet1!M17="",_Sheet1!$K$1,_Sheet1!M17)</f>
        <v>0</v>
      </c>
      <c r="O19" s="4">
        <f>IF(_Sheet1!J17="",_Sheet1!$K$1,_Sheet1!J17)</f>
        <v>0</v>
      </c>
      <c r="P19" s="66"/>
      <c r="Q19" s="66"/>
      <c r="R19" s="74"/>
      <c r="S19" s="76"/>
    </row>
    <row r="20" spans="1:19">
      <c r="A20" s="59">
        <v>0.75</v>
      </c>
      <c r="B20" s="3">
        <f>IF(_Sheet1!A18="",_Sheet1!$K$1,_Sheet1!A18)</f>
        <v>0</v>
      </c>
      <c r="C20" s="60">
        <f>IF(_Sheet1!B18="",_Sheet1!$K$1,_Sheet1!B18)</f>
        <v>0</v>
      </c>
      <c r="D20" s="60">
        <f>IF(_Sheet1!C18="",_Sheet1!$K$1,_Sheet1!C18)</f>
        <v>0</v>
      </c>
      <c r="E20" s="4">
        <f>IF(_Sheet1!B18="",_Sheet1!$K$1,_Sheet1!B18)</f>
        <v>0</v>
      </c>
      <c r="F20" s="4">
        <f>IF(_Sheet1!C18="",_Sheet1!$K$1,_Sheet1!C18)</f>
        <v>0</v>
      </c>
      <c r="G20" s="4">
        <f>IF(_Sheet1!D18="",_Sheet1!$K$1,_Sheet1!D18)</f>
        <v>0</v>
      </c>
      <c r="H20" s="4">
        <f>IF(_Sheet1!E18="",_Sheet1!$K$1,_Sheet1!E18)</f>
        <v>0</v>
      </c>
      <c r="I20" s="4">
        <f>IF(_Sheet1!F18="",_Sheet1!$K$1,_Sheet1!F18)</f>
        <v>0</v>
      </c>
      <c r="J20" s="4">
        <f>IF(_Sheet1!I18="",_Sheet1!$K$1,_Sheet1!I18)</f>
        <v>0</v>
      </c>
      <c r="K20" s="4">
        <f>IF(_Sheet1!G18="",_Sheet1!$K$1,_Sheet1!G18)</f>
        <v>0</v>
      </c>
      <c r="L20" s="4">
        <f>IF(_Sheet1!H18="",_Sheet1!$K$1,_Sheet1!H18)</f>
        <v>0</v>
      </c>
      <c r="M20" s="4">
        <f>IF(_Sheet1!I18="",_Sheet1!$K$1,_Sheet1!I18)</f>
        <v>0</v>
      </c>
      <c r="N20" s="4">
        <f>IF(_Sheet1!M18="",_Sheet1!$K$1,_Sheet1!M18)</f>
        <v>0</v>
      </c>
      <c r="O20" s="4">
        <f>IF(_Sheet1!J18="",_Sheet1!$K$1,_Sheet1!J18)</f>
        <v>0</v>
      </c>
      <c r="P20" s="66"/>
      <c r="Q20" s="66"/>
      <c r="R20" s="74"/>
      <c r="S20" s="76"/>
    </row>
    <row r="21" spans="1:19">
      <c r="A21" s="59">
        <v>0.791666666666667</v>
      </c>
      <c r="B21" s="3">
        <f>IF(_Sheet1!A19="",_Sheet1!$K$1,_Sheet1!A19)</f>
        <v>0</v>
      </c>
      <c r="C21" s="60">
        <f>IF(_Sheet1!B19="",_Sheet1!$K$1,_Sheet1!B19)</f>
        <v>0</v>
      </c>
      <c r="D21" s="60">
        <f>IF(_Sheet1!C19="",_Sheet1!$K$1,_Sheet1!C19)</f>
        <v>0</v>
      </c>
      <c r="E21" s="4">
        <f>IF(_Sheet1!B19="",_Sheet1!$K$1,_Sheet1!B19)</f>
        <v>0</v>
      </c>
      <c r="F21" s="4">
        <f>IF(_Sheet1!C19="",_Sheet1!$K$1,_Sheet1!C19)</f>
        <v>0</v>
      </c>
      <c r="G21" s="4">
        <f>IF(_Sheet1!D19="",_Sheet1!$K$1,_Sheet1!D19)</f>
        <v>0</v>
      </c>
      <c r="H21" s="4">
        <f>IF(_Sheet1!E19="",_Sheet1!$K$1,_Sheet1!E19)</f>
        <v>0</v>
      </c>
      <c r="I21" s="4">
        <f>IF(_Sheet1!F19="",_Sheet1!$K$1,_Sheet1!F19)</f>
        <v>0</v>
      </c>
      <c r="J21" s="4">
        <f>IF(_Sheet1!I19="",_Sheet1!$K$1,_Sheet1!I19)</f>
        <v>0</v>
      </c>
      <c r="K21" s="4">
        <f>IF(_Sheet1!G19="",_Sheet1!$K$1,_Sheet1!G19)</f>
        <v>0</v>
      </c>
      <c r="L21" s="4">
        <f>IF(_Sheet1!H19="",_Sheet1!$K$1,_Sheet1!H19)</f>
        <v>0</v>
      </c>
      <c r="M21" s="4">
        <f>IF(_Sheet1!I19="",_Sheet1!$K$1,_Sheet1!I19)</f>
        <v>0</v>
      </c>
      <c r="N21" s="4">
        <f>IF(_Sheet1!M19="",_Sheet1!$K$1,_Sheet1!M19)</f>
        <v>0</v>
      </c>
      <c r="O21" s="4">
        <f>IF(_Sheet1!J19="",_Sheet1!$K$1,_Sheet1!J19)</f>
        <v>0</v>
      </c>
      <c r="P21" s="66"/>
      <c r="Q21" s="66"/>
      <c r="R21" s="74"/>
      <c r="S21" s="76"/>
    </row>
    <row r="22" spans="1:19">
      <c r="A22" s="59">
        <v>0.833333333333334</v>
      </c>
      <c r="B22" s="3">
        <f>IF(_Sheet1!A20="",_Sheet1!$K$1,_Sheet1!A20)</f>
        <v>0</v>
      </c>
      <c r="C22" s="60">
        <f>IF(_Sheet1!B20="",_Sheet1!$K$1,_Sheet1!B20)</f>
        <v>0</v>
      </c>
      <c r="D22" s="60">
        <f>IF(_Sheet1!C20="",_Sheet1!$K$1,_Sheet1!C20)</f>
        <v>0</v>
      </c>
      <c r="E22" s="4">
        <f>IF(_Sheet1!B20="",_Sheet1!$K$1,_Sheet1!B20)</f>
        <v>0</v>
      </c>
      <c r="F22" s="4">
        <f>IF(_Sheet1!C20="",_Sheet1!$K$1,_Sheet1!C20)</f>
        <v>0</v>
      </c>
      <c r="G22" s="4">
        <f>IF(_Sheet1!D20="",_Sheet1!$K$1,_Sheet1!D20)</f>
        <v>0</v>
      </c>
      <c r="H22" s="4">
        <f>IF(_Sheet1!E20="",_Sheet1!$K$1,_Sheet1!E20)</f>
        <v>0</v>
      </c>
      <c r="I22" s="4">
        <f>IF(_Sheet1!F20="",_Sheet1!$K$1,_Sheet1!F20)</f>
        <v>0</v>
      </c>
      <c r="J22" s="4">
        <f>IF(_Sheet1!I20="",_Sheet1!$K$1,_Sheet1!I20)</f>
        <v>0</v>
      </c>
      <c r="K22" s="4">
        <f>IF(_Sheet1!G20="",_Sheet1!$K$1,_Sheet1!G20)</f>
        <v>0</v>
      </c>
      <c r="L22" s="4">
        <f>IF(_Sheet1!H20="",_Sheet1!$K$1,_Sheet1!H20)</f>
        <v>0</v>
      </c>
      <c r="M22" s="4">
        <f>IF(_Sheet1!I20="",_Sheet1!$K$1,_Sheet1!I20)</f>
        <v>0</v>
      </c>
      <c r="N22" s="4">
        <f>IF(_Sheet1!M20="",_Sheet1!$K$1,_Sheet1!M20)</f>
        <v>0</v>
      </c>
      <c r="O22" s="4">
        <f>IF(_Sheet1!J20="",_Sheet1!$K$1,_Sheet1!J20)</f>
        <v>0</v>
      </c>
      <c r="P22" s="66"/>
      <c r="Q22" s="66"/>
      <c r="R22" s="74"/>
      <c r="S22" s="76"/>
    </row>
    <row r="23" spans="1:19">
      <c r="A23" s="59">
        <v>0.875</v>
      </c>
      <c r="B23" s="3">
        <f>IF(_Sheet1!A21="",_Sheet1!$K$1,_Sheet1!A21)</f>
        <v>0</v>
      </c>
      <c r="C23" s="60">
        <f>IF(_Sheet1!B21="",_Sheet1!$K$1,_Sheet1!B21)</f>
        <v>0</v>
      </c>
      <c r="D23" s="60">
        <f>IF(_Sheet1!C21="",_Sheet1!$K$1,_Sheet1!C21)</f>
        <v>0</v>
      </c>
      <c r="E23" s="4">
        <f>IF(_Sheet1!B21="",_Sheet1!$K$1,_Sheet1!B21)</f>
        <v>0</v>
      </c>
      <c r="F23" s="4">
        <f>IF(_Sheet1!C21="",_Sheet1!$K$1,_Sheet1!C21)</f>
        <v>0</v>
      </c>
      <c r="G23" s="4">
        <f>IF(_Sheet1!D21="",_Sheet1!$K$1,_Sheet1!D21)</f>
        <v>0</v>
      </c>
      <c r="H23" s="4">
        <f>IF(_Sheet1!E21="",_Sheet1!$K$1,_Sheet1!E21)</f>
        <v>0</v>
      </c>
      <c r="I23" s="4">
        <f>IF(_Sheet1!F21="",_Sheet1!$K$1,_Sheet1!F21)</f>
        <v>0</v>
      </c>
      <c r="J23" s="4">
        <f>IF(_Sheet1!I21="",_Sheet1!$K$1,_Sheet1!I21)</f>
        <v>0</v>
      </c>
      <c r="K23" s="4">
        <f>IF(_Sheet1!G21="",_Sheet1!$K$1,_Sheet1!G21)</f>
        <v>0</v>
      </c>
      <c r="L23" s="4">
        <f>IF(_Sheet1!H21="",_Sheet1!$K$1,_Sheet1!H21)</f>
        <v>0</v>
      </c>
      <c r="M23" s="4">
        <f>IF(_Sheet1!I21="",_Sheet1!$K$1,_Sheet1!I21)</f>
        <v>0</v>
      </c>
      <c r="N23" s="4">
        <f>IF(_Sheet1!M21="",_Sheet1!$K$1,_Sheet1!M21)</f>
        <v>0</v>
      </c>
      <c r="O23" s="4">
        <f>IF(_Sheet1!J21="",_Sheet1!$K$1,_Sheet1!J21)</f>
        <v>0</v>
      </c>
      <c r="P23" s="66"/>
      <c r="Q23" s="66"/>
      <c r="R23" s="74"/>
      <c r="S23" s="76"/>
    </row>
    <row r="24" spans="1:19">
      <c r="A24" s="59">
        <v>0.916666666666667</v>
      </c>
      <c r="B24" s="3">
        <f>IF(_Sheet1!A22="",_Sheet1!$K$1,_Sheet1!A22)</f>
        <v>0</v>
      </c>
      <c r="C24" s="60">
        <f>IF(_Sheet1!B22="",_Sheet1!$K$1,_Sheet1!B22)</f>
        <v>0</v>
      </c>
      <c r="D24" s="60">
        <f>IF(_Sheet1!C22="",_Sheet1!$K$1,_Sheet1!C22)</f>
        <v>0</v>
      </c>
      <c r="E24" s="4">
        <f>IF(_Sheet1!B22="",_Sheet1!$K$1,_Sheet1!B22)</f>
        <v>0</v>
      </c>
      <c r="F24" s="4">
        <f>IF(_Sheet1!C22="",_Sheet1!$K$1,_Sheet1!C22)</f>
        <v>0</v>
      </c>
      <c r="G24" s="4">
        <f>IF(_Sheet1!D22="",_Sheet1!$K$1,_Sheet1!D22)</f>
        <v>0</v>
      </c>
      <c r="H24" s="4">
        <f>IF(_Sheet1!E22="",_Sheet1!$K$1,_Sheet1!E22)</f>
        <v>0</v>
      </c>
      <c r="I24" s="4">
        <f>IF(_Sheet1!F22="",_Sheet1!$K$1,_Sheet1!F22)</f>
        <v>0</v>
      </c>
      <c r="J24" s="4">
        <f>IF(_Sheet1!I22="",_Sheet1!$K$1,_Sheet1!I22)</f>
        <v>0</v>
      </c>
      <c r="K24" s="4">
        <f>IF(_Sheet1!G22="",_Sheet1!$K$1,_Sheet1!G22)</f>
        <v>0</v>
      </c>
      <c r="L24" s="4">
        <f>IF(_Sheet1!H22="",_Sheet1!$K$1,_Sheet1!H22)</f>
        <v>0</v>
      </c>
      <c r="M24" s="4">
        <f>IF(_Sheet1!I22="",_Sheet1!$K$1,_Sheet1!I22)</f>
        <v>0</v>
      </c>
      <c r="N24" s="4">
        <f>IF(_Sheet1!M22="",_Sheet1!$K$1,_Sheet1!M22)</f>
        <v>0</v>
      </c>
      <c r="O24" s="4">
        <f>IF(_Sheet1!J22="",_Sheet1!$K$1,_Sheet1!J22)</f>
        <v>0</v>
      </c>
      <c r="P24" s="66"/>
      <c r="Q24" s="66"/>
      <c r="R24" s="74"/>
      <c r="S24" s="76"/>
    </row>
    <row r="25" spans="1:19">
      <c r="A25" s="59">
        <v>0.958333333333334</v>
      </c>
      <c r="B25" s="3">
        <f>IF(_Sheet1!A23="",_Sheet1!$K$1,_Sheet1!A23)</f>
        <v>0</v>
      </c>
      <c r="C25" s="60">
        <f>IF(_Sheet1!B23="",_Sheet1!$K$1,_Sheet1!B23)</f>
        <v>0</v>
      </c>
      <c r="D25" s="60">
        <f>IF(_Sheet1!C23="",_Sheet1!$K$1,_Sheet1!C23)</f>
        <v>0</v>
      </c>
      <c r="E25" s="4">
        <f>IF(_Sheet1!B23="",_Sheet1!$K$1,_Sheet1!B23)</f>
        <v>0</v>
      </c>
      <c r="F25" s="4">
        <f>IF(_Sheet1!C23="",_Sheet1!$K$1,_Sheet1!C23)</f>
        <v>0</v>
      </c>
      <c r="G25" s="4">
        <f>IF(_Sheet1!D23="",_Sheet1!$K$1,_Sheet1!D23)</f>
        <v>0</v>
      </c>
      <c r="H25" s="4">
        <f>IF(_Sheet1!E23="",_Sheet1!$K$1,_Sheet1!E23)</f>
        <v>0</v>
      </c>
      <c r="I25" s="4">
        <f>IF(_Sheet1!F23="",_Sheet1!$K$1,_Sheet1!F23)</f>
        <v>0</v>
      </c>
      <c r="J25" s="4">
        <f>IF(_Sheet1!I23="",_Sheet1!$K$1,_Sheet1!I23)</f>
        <v>0</v>
      </c>
      <c r="K25" s="4">
        <f>IF(_Sheet1!G23="",_Sheet1!$K$1,_Sheet1!G23)</f>
        <v>0</v>
      </c>
      <c r="L25" s="4">
        <f>IF(_Sheet1!H23="",_Sheet1!$K$1,_Sheet1!H23)</f>
        <v>0</v>
      </c>
      <c r="M25" s="4">
        <f>IF(_Sheet1!I23="",_Sheet1!$K$1,_Sheet1!I23)</f>
        <v>0</v>
      </c>
      <c r="N25" s="4">
        <f>IF(_Sheet1!M23="",_Sheet1!$K$1,_Sheet1!M23)</f>
        <v>0</v>
      </c>
      <c r="O25" s="4">
        <f>IF(_Sheet1!J23="",_Sheet1!$K$1,_Sheet1!J23)</f>
        <v>0</v>
      </c>
      <c r="P25" s="66"/>
      <c r="Q25" s="66"/>
      <c r="R25" s="74"/>
      <c r="S25" s="76"/>
    </row>
    <row r="26" spans="1:19">
      <c r="A26" s="59">
        <v>1</v>
      </c>
      <c r="B26" s="3">
        <f>IF(_Sheet1!A24="",_Sheet1!$K$1,_Sheet1!A24)</f>
        <v>0</v>
      </c>
      <c r="C26" s="60">
        <f>IF(_Sheet1!B24="",_Sheet1!$K$1,_Sheet1!B24)</f>
        <v>0</v>
      </c>
      <c r="D26" s="60">
        <f>IF(_Sheet1!C24="",_Sheet1!$K$1,_Sheet1!C24)</f>
        <v>0</v>
      </c>
      <c r="E26" s="4">
        <f>IF(_Sheet1!B24="",_Sheet1!$K$1,_Sheet1!B24)</f>
        <v>0</v>
      </c>
      <c r="F26" s="4">
        <f>IF(_Sheet1!C24="",_Sheet1!$K$1,_Sheet1!C24)</f>
        <v>0</v>
      </c>
      <c r="G26" s="4">
        <f>IF(_Sheet1!D24="",_Sheet1!$K$1,_Sheet1!D24)</f>
        <v>0</v>
      </c>
      <c r="H26" s="4">
        <f>IF(_Sheet1!E24="",_Sheet1!$K$1,_Sheet1!E24)</f>
        <v>0</v>
      </c>
      <c r="I26" s="4">
        <f>IF(_Sheet1!F24="",_Sheet1!$K$1,_Sheet1!F24)</f>
        <v>0</v>
      </c>
      <c r="J26" s="4">
        <f>IF(_Sheet1!I24="",_Sheet1!$K$1,_Sheet1!I24)</f>
        <v>0</v>
      </c>
      <c r="K26" s="4">
        <f>IF(_Sheet1!G24="",_Sheet1!$K$1,_Sheet1!G24)</f>
        <v>0</v>
      </c>
      <c r="L26" s="4">
        <f>IF(_Sheet1!H24="",_Sheet1!$K$1,_Sheet1!H24)</f>
        <v>0</v>
      </c>
      <c r="M26" s="4">
        <f>IF(_Sheet1!I24="",_Sheet1!$K$1,_Sheet1!I24)</f>
        <v>0</v>
      </c>
      <c r="N26" s="4">
        <f>IF(_Sheet1!M24="",_Sheet1!$K$1,_Sheet1!M24)</f>
        <v>0</v>
      </c>
      <c r="O26" s="4">
        <f>IF(_Sheet1!J24="",_Sheet1!$K$1,_Sheet1!J24)</f>
        <v>0</v>
      </c>
      <c r="P26" s="66"/>
      <c r="Q26" s="66"/>
      <c r="R26" s="74"/>
      <c r="S26" s="76"/>
    </row>
    <row r="27" ht="15" spans="1:19">
      <c r="A27" s="72" t="s">
        <v>19</v>
      </c>
      <c r="B27" s="63">
        <f t="shared" ref="B27:H27" si="0">IFERROR(AVERAGE(B3:B10),"")</f>
        <v>0</v>
      </c>
      <c r="C27" s="63">
        <f t="shared" si="0"/>
        <v>0</v>
      </c>
      <c r="D27" s="63">
        <f t="shared" si="0"/>
        <v>0</v>
      </c>
      <c r="E27" s="63">
        <f t="shared" si="0"/>
        <v>0</v>
      </c>
      <c r="F27" s="63">
        <f t="shared" si="0"/>
        <v>0</v>
      </c>
      <c r="G27" s="63">
        <f t="shared" si="0"/>
        <v>0</v>
      </c>
      <c r="H27" s="63">
        <f t="shared" si="0"/>
        <v>0</v>
      </c>
      <c r="I27" s="63">
        <f t="shared" ref="I27:O27" si="1">IFERROR(AVERAGE(I3:I10),"")</f>
        <v>0</v>
      </c>
      <c r="J27" s="63">
        <f t="shared" si="1"/>
        <v>0</v>
      </c>
      <c r="K27" s="63">
        <f t="shared" si="1"/>
        <v>0</v>
      </c>
      <c r="L27" s="63">
        <f t="shared" si="1"/>
        <v>0</v>
      </c>
      <c r="M27" s="63">
        <f t="shared" si="1"/>
        <v>0</v>
      </c>
      <c r="N27" s="63">
        <f t="shared" si="1"/>
        <v>0</v>
      </c>
      <c r="O27" s="63">
        <f t="shared" si="1"/>
        <v>0</v>
      </c>
      <c r="P27" s="66"/>
      <c r="Q27" s="66"/>
      <c r="R27" s="74"/>
      <c r="S27" s="76"/>
    </row>
    <row r="28" ht="15" spans="1:19">
      <c r="A28" s="72" t="s">
        <v>20</v>
      </c>
      <c r="B28" s="63">
        <f t="shared" ref="B28:H28" si="2">IFERROR(AVERAGE(B11:B18),"")</f>
        <v>0</v>
      </c>
      <c r="C28" s="63">
        <f t="shared" si="2"/>
        <v>0</v>
      </c>
      <c r="D28" s="63">
        <f t="shared" si="2"/>
        <v>0</v>
      </c>
      <c r="E28" s="63">
        <f t="shared" si="2"/>
        <v>0</v>
      </c>
      <c r="F28" s="63">
        <f t="shared" si="2"/>
        <v>0</v>
      </c>
      <c r="G28" s="63">
        <f t="shared" si="2"/>
        <v>0</v>
      </c>
      <c r="H28" s="63">
        <f t="shared" si="2"/>
        <v>0</v>
      </c>
      <c r="I28" s="63">
        <f t="shared" ref="I28:O28" si="3">IFERROR(AVERAGE(I11:I18),"")</f>
        <v>0</v>
      </c>
      <c r="J28" s="63">
        <f t="shared" si="3"/>
        <v>0</v>
      </c>
      <c r="K28" s="63">
        <f t="shared" si="3"/>
        <v>0</v>
      </c>
      <c r="L28" s="63">
        <f t="shared" si="3"/>
        <v>0</v>
      </c>
      <c r="M28" s="63">
        <f t="shared" si="3"/>
        <v>0</v>
      </c>
      <c r="N28" s="63">
        <f t="shared" si="3"/>
        <v>0</v>
      </c>
      <c r="O28" s="63">
        <f t="shared" si="3"/>
        <v>0</v>
      </c>
      <c r="P28" s="66"/>
      <c r="Q28" s="66"/>
      <c r="R28" s="74"/>
      <c r="S28" s="76"/>
    </row>
    <row r="29" ht="15" spans="1:19">
      <c r="A29" s="72" t="s">
        <v>21</v>
      </c>
      <c r="B29" s="63">
        <f t="shared" ref="B29:H29" si="4">IFERROR(AVERAGE(B19:B26),"")</f>
        <v>0</v>
      </c>
      <c r="C29" s="63">
        <f t="shared" si="4"/>
        <v>0</v>
      </c>
      <c r="D29" s="63">
        <f t="shared" si="4"/>
        <v>0</v>
      </c>
      <c r="E29" s="63">
        <f t="shared" si="4"/>
        <v>0</v>
      </c>
      <c r="F29" s="63">
        <f t="shared" si="4"/>
        <v>0</v>
      </c>
      <c r="G29" s="63">
        <f t="shared" si="4"/>
        <v>0</v>
      </c>
      <c r="H29" s="63">
        <f t="shared" si="4"/>
        <v>0</v>
      </c>
      <c r="I29" s="63">
        <f t="shared" ref="I29:O29" si="5">IFERROR(AVERAGE(I19:I26),"")</f>
        <v>0</v>
      </c>
      <c r="J29" s="63">
        <f t="shared" si="5"/>
        <v>0</v>
      </c>
      <c r="K29" s="63">
        <f t="shared" si="5"/>
        <v>0</v>
      </c>
      <c r="L29" s="63">
        <f t="shared" si="5"/>
        <v>0</v>
      </c>
      <c r="M29" s="63">
        <f t="shared" si="5"/>
        <v>0</v>
      </c>
      <c r="N29" s="63">
        <f t="shared" si="5"/>
        <v>0</v>
      </c>
      <c r="O29" s="63">
        <f t="shared" si="5"/>
        <v>0</v>
      </c>
      <c r="P29" s="66"/>
      <c r="Q29" s="66"/>
      <c r="R29" s="74"/>
      <c r="S29" s="76"/>
    </row>
    <row r="30" ht="15" spans="1:19">
      <c r="A30" s="72" t="s">
        <v>22</v>
      </c>
      <c r="B30" s="63">
        <f t="shared" ref="B30:H30" si="6">IFERROR(AVERAGE(B3:B26),"")</f>
        <v>0</v>
      </c>
      <c r="C30" s="63">
        <f t="shared" si="6"/>
        <v>0</v>
      </c>
      <c r="D30" s="63">
        <f t="shared" si="6"/>
        <v>0</v>
      </c>
      <c r="E30" s="63">
        <f t="shared" si="6"/>
        <v>0</v>
      </c>
      <c r="F30" s="63">
        <f t="shared" si="6"/>
        <v>0</v>
      </c>
      <c r="G30" s="63">
        <f t="shared" si="6"/>
        <v>0</v>
      </c>
      <c r="H30" s="63">
        <f t="shared" si="6"/>
        <v>0</v>
      </c>
      <c r="I30" s="63">
        <f t="shared" ref="I30:O30" si="7">IFERROR(AVERAGE(I3:I26),"")</f>
        <v>0</v>
      </c>
      <c r="J30" s="63">
        <f t="shared" si="7"/>
        <v>0</v>
      </c>
      <c r="K30" s="63">
        <f t="shared" si="7"/>
        <v>0</v>
      </c>
      <c r="L30" s="63">
        <f t="shared" si="7"/>
        <v>0</v>
      </c>
      <c r="M30" s="63">
        <f t="shared" si="7"/>
        <v>0</v>
      </c>
      <c r="N30" s="63">
        <f t="shared" si="7"/>
        <v>0</v>
      </c>
      <c r="O30" s="63">
        <f t="shared" si="7"/>
        <v>0</v>
      </c>
      <c r="P30" s="73"/>
      <c r="Q30" s="73"/>
      <c r="R30" s="73"/>
      <c r="S30" s="77"/>
    </row>
  </sheetData>
  <mergeCells count="2">
    <mergeCell ref="B1:R1"/>
    <mergeCell ref="S3:S30"/>
  </mergeCells>
  <pageMargins left="0.7" right="0.7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selection activeCell="A31" sqref="A31:L34"/>
    </sheetView>
  </sheetViews>
  <sheetFormatPr defaultColWidth="9" defaultRowHeight="14.25"/>
  <cols>
    <col min="1" max="1" width="6.5" customWidth="1"/>
    <col min="2" max="2" width="9.5" style="1" customWidth="1"/>
    <col min="3" max="3" width="18.125" style="1" customWidth="1"/>
    <col min="4" max="5" width="12.75" style="47" customWidth="1"/>
    <col min="6" max="8" width="15.375" style="47" customWidth="1"/>
    <col min="9" max="9" width="11.5" customWidth="1"/>
    <col min="10" max="10" width="6.625" style="1" customWidth="1"/>
    <col min="11" max="11" width="11.5" customWidth="1"/>
    <col min="12" max="12" width="6.625" style="1" customWidth="1"/>
    <col min="13" max="13" width="6.5" customWidth="1"/>
  </cols>
  <sheetData>
    <row r="1" ht="23.25" spans="1:13">
      <c r="A1" s="48"/>
      <c r="B1" s="49" t="s">
        <v>23</v>
      </c>
      <c r="C1" s="50"/>
      <c r="D1" s="50"/>
      <c r="E1" s="50"/>
      <c r="F1" s="50"/>
      <c r="G1" s="50"/>
      <c r="H1" s="50"/>
      <c r="I1" s="50"/>
      <c r="J1" s="50"/>
      <c r="K1" s="50"/>
      <c r="L1" s="65"/>
      <c r="M1" s="48"/>
    </row>
    <row r="2" ht="18" spans="1:13">
      <c r="A2" s="51" t="s">
        <v>1</v>
      </c>
      <c r="B2" s="52" t="s">
        <v>24</v>
      </c>
      <c r="C2" s="52"/>
      <c r="D2" s="52"/>
      <c r="E2" s="52"/>
      <c r="F2" s="52"/>
      <c r="G2" s="52"/>
      <c r="H2" s="52"/>
      <c r="I2" s="52" t="s">
        <v>25</v>
      </c>
      <c r="J2" s="52"/>
      <c r="K2" s="52" t="s">
        <v>26</v>
      </c>
      <c r="L2" s="52"/>
      <c r="M2" s="52" t="s">
        <v>27</v>
      </c>
    </row>
    <row r="3" ht="18" spans="1:13">
      <c r="A3" s="53"/>
      <c r="B3" s="54" t="s">
        <v>16</v>
      </c>
      <c r="C3" s="54" t="s">
        <v>28</v>
      </c>
      <c r="D3" s="55" t="s">
        <v>29</v>
      </c>
      <c r="E3" s="55" t="s">
        <v>30</v>
      </c>
      <c r="F3" s="55" t="s">
        <v>31</v>
      </c>
      <c r="G3" s="55" t="s">
        <v>32</v>
      </c>
      <c r="H3" s="55" t="s">
        <v>33</v>
      </c>
      <c r="I3" s="52" t="s">
        <v>34</v>
      </c>
      <c r="J3" s="54" t="s">
        <v>35</v>
      </c>
      <c r="K3" s="52" t="s">
        <v>34</v>
      </c>
      <c r="L3" s="54" t="s">
        <v>35</v>
      </c>
      <c r="M3" s="52"/>
    </row>
    <row r="4" ht="18" spans="1:13">
      <c r="A4" s="53"/>
      <c r="B4" s="54" t="s">
        <v>36</v>
      </c>
      <c r="C4" s="54" t="s">
        <v>36</v>
      </c>
      <c r="D4" s="55" t="s">
        <v>37</v>
      </c>
      <c r="E4" s="55" t="s">
        <v>37</v>
      </c>
      <c r="F4" s="55" t="s">
        <v>37</v>
      </c>
      <c r="G4" s="55" t="s">
        <v>37</v>
      </c>
      <c r="H4" s="55" t="s">
        <v>37</v>
      </c>
      <c r="I4" s="52" t="s">
        <v>38</v>
      </c>
      <c r="J4" s="54" t="s">
        <v>39</v>
      </c>
      <c r="K4" s="52" t="s">
        <v>38</v>
      </c>
      <c r="L4" s="54" t="s">
        <v>39</v>
      </c>
      <c r="M4" s="52"/>
    </row>
    <row r="5" ht="18" spans="1:13">
      <c r="A5" s="56"/>
      <c r="B5" s="54" t="s">
        <v>40</v>
      </c>
      <c r="C5" s="54" t="s">
        <v>41</v>
      </c>
      <c r="D5" s="55" t="s">
        <v>42</v>
      </c>
      <c r="E5" s="55" t="s">
        <v>43</v>
      </c>
      <c r="F5" s="55" t="s">
        <v>44</v>
      </c>
      <c r="G5" s="55" t="s">
        <v>44</v>
      </c>
      <c r="H5" s="55" t="s">
        <v>44</v>
      </c>
      <c r="I5" s="52" t="s">
        <v>45</v>
      </c>
      <c r="J5" s="54" t="s">
        <v>46</v>
      </c>
      <c r="K5" s="52" t="s">
        <v>45</v>
      </c>
      <c r="L5" s="54" t="s">
        <v>47</v>
      </c>
      <c r="M5" s="52"/>
    </row>
    <row r="6" ht="57.75" hidden="1" customHeight="1" spans="1:13">
      <c r="A6" s="7"/>
      <c r="B6" s="57" t="s">
        <v>48</v>
      </c>
      <c r="C6" s="57" t="s">
        <v>49</v>
      </c>
      <c r="D6" s="58" t="s">
        <v>50</v>
      </c>
      <c r="E6" s="58" t="s">
        <v>51</v>
      </c>
      <c r="F6" s="58" t="s">
        <v>52</v>
      </c>
      <c r="G6" s="58" t="s">
        <v>53</v>
      </c>
      <c r="H6" s="58" t="s">
        <v>54</v>
      </c>
      <c r="I6" s="7"/>
      <c r="J6" s="57" t="s">
        <v>55</v>
      </c>
      <c r="K6" s="7"/>
      <c r="L6" s="57" t="s">
        <v>56</v>
      </c>
      <c r="M6" s="7"/>
    </row>
    <row r="7" spans="1:13">
      <c r="A7" s="59">
        <v>0.0416666666666667</v>
      </c>
      <c r="B7" s="60" t="str">
        <f>IF(_tag1_day_all!B2=0,"",_tag1_day_all!B2)</f>
        <v/>
      </c>
      <c r="C7" s="60" t="str">
        <f>IF(_tag1_day_all!C2=0,"",_tag1_day_all!C2)</f>
        <v/>
      </c>
      <c r="D7" s="61" t="str">
        <f>IF(_tag1_day_all!D2=0,"",_tag1_day_all!D2)</f>
        <v/>
      </c>
      <c r="E7" s="61" t="str">
        <f>IF(_tag1_day_all!E2=0,"",_tag1_day_all!E2)</f>
        <v/>
      </c>
      <c r="F7" s="61" t="str">
        <f>IF(_tag1_day_all!F2=0,"",_tag1_day_all!F2)</f>
        <v/>
      </c>
      <c r="G7" s="61" t="str">
        <f>IF(_tag1_day_all!G2=0,"",_tag1_day_all!G2)</f>
        <v/>
      </c>
      <c r="H7" s="61" t="str">
        <f>IF(_tag1_day_all!H2=0,"",_tag1_day_all!H2)</f>
        <v/>
      </c>
      <c r="I7" s="66" t="str">
        <f>IF(_tag1_day_all!I2=0,"",_tag1_day_all!I2)</f>
        <v/>
      </c>
      <c r="J7" s="60" t="str">
        <f>IF(_tag1_day_all!J2=0,"",_tag1_day_all!J2)</f>
        <v/>
      </c>
      <c r="K7" s="66" t="str">
        <f>IF(_tag1_day_all!K2=0,"",_tag1_day_all!K2)</f>
        <v/>
      </c>
      <c r="L7" s="60" t="str">
        <f>IF(_tag1_day_all!L2=0,"",_tag1_day_all!L2)</f>
        <v/>
      </c>
      <c r="M7" s="20"/>
    </row>
    <row r="8" spans="1:13">
      <c r="A8" s="59">
        <v>0.0833333333333333</v>
      </c>
      <c r="B8" s="60" t="str">
        <f>IF(_tag1_day_all!B3=0,"",_tag1_day_all!B3)</f>
        <v/>
      </c>
      <c r="C8" s="60" t="str">
        <f>IF(_tag1_day_all!C3=0,"",_tag1_day_all!C3)</f>
        <v/>
      </c>
      <c r="D8" s="61" t="str">
        <f>IF(_tag1_day_all!D3=0,"",_tag1_day_all!D3)</f>
        <v/>
      </c>
      <c r="E8" s="61" t="str">
        <f>IF(_tag1_day_all!E3=0,"",_tag1_day_all!E3)</f>
        <v/>
      </c>
      <c r="F8" s="61" t="str">
        <f>IF(_tag1_day_all!F3=0,"",_tag1_day_all!F3)</f>
        <v/>
      </c>
      <c r="G8" s="61" t="str">
        <f>IF(_tag1_day_all!G3=0,"",_tag1_day_all!G3)</f>
        <v/>
      </c>
      <c r="H8" s="61" t="str">
        <f>IF(_tag1_day_all!H3=0,"",_tag1_day_all!H3)</f>
        <v/>
      </c>
      <c r="I8" s="66" t="str">
        <f>IF(_tag1_day_all!I3=0,"",_tag1_day_all!I3)</f>
        <v/>
      </c>
      <c r="J8" s="60" t="str">
        <f>IF(_tag1_day_all!J3=0,"",_tag1_day_all!J3)</f>
        <v/>
      </c>
      <c r="K8" s="66" t="str">
        <f>IF(_tag1_day_all!K3=0,"",_tag1_day_all!K3)</f>
        <v/>
      </c>
      <c r="L8" s="60" t="str">
        <f>IF(_tag1_day_all!L3=0,"",_tag1_day_all!L3)</f>
        <v/>
      </c>
      <c r="M8" s="22"/>
    </row>
    <row r="9" spans="1:13">
      <c r="A9" s="59">
        <v>0.125</v>
      </c>
      <c r="B9" s="60" t="str">
        <f>IF(_tag1_day_all!B4=0,"",_tag1_day_all!B4)</f>
        <v/>
      </c>
      <c r="C9" s="60" t="str">
        <f>IF(_tag1_day_all!C4=0,"",_tag1_day_all!C4)</f>
        <v/>
      </c>
      <c r="D9" s="61" t="str">
        <f>IF(_tag1_day_all!D4=0,"",_tag1_day_all!D4)</f>
        <v/>
      </c>
      <c r="E9" s="61" t="str">
        <f>IF(_tag1_day_all!E4=0,"",_tag1_day_all!E4)</f>
        <v/>
      </c>
      <c r="F9" s="61" t="str">
        <f>IF(_tag1_day_all!F4=0,"",_tag1_day_all!F4)</f>
        <v/>
      </c>
      <c r="G9" s="61" t="str">
        <f>IF(_tag1_day_all!G4=0,"",_tag1_day_all!G4)</f>
        <v/>
      </c>
      <c r="H9" s="61" t="str">
        <f>IF(_tag1_day_all!H4=0,"",_tag1_day_all!H4)</f>
        <v/>
      </c>
      <c r="I9" s="66" t="str">
        <f>IF(_tag1_day_all!I4=0,"",_tag1_day_all!I4)</f>
        <v/>
      </c>
      <c r="J9" s="60" t="str">
        <f>IF(_tag1_day_all!J4=0,"",_tag1_day_all!J4)</f>
        <v/>
      </c>
      <c r="K9" s="66" t="str">
        <f>IF(_tag1_day_all!K4=0,"",_tag1_day_all!K4)</f>
        <v/>
      </c>
      <c r="L9" s="60" t="str">
        <f>IF(_tag1_day_all!L4=0,"",_tag1_day_all!L4)</f>
        <v/>
      </c>
      <c r="M9" s="22"/>
    </row>
    <row r="10" spans="1:13">
      <c r="A10" s="59">
        <v>0.166666666666667</v>
      </c>
      <c r="B10" s="60" t="str">
        <f>IF(_tag1_day_all!B5=0,"",_tag1_day_all!B5)</f>
        <v/>
      </c>
      <c r="C10" s="60" t="str">
        <f>IF(_tag1_day_all!C5=0,"",_tag1_day_all!C5)</f>
        <v/>
      </c>
      <c r="D10" s="61" t="str">
        <f>IF(_tag1_day_all!D5=0,"",_tag1_day_all!D5)</f>
        <v/>
      </c>
      <c r="E10" s="61" t="str">
        <f>IF(_tag1_day_all!E5=0,"",_tag1_day_all!E5)</f>
        <v/>
      </c>
      <c r="F10" s="61" t="str">
        <f>IF(_tag1_day_all!F5=0,"",_tag1_day_all!F5)</f>
        <v/>
      </c>
      <c r="G10" s="61" t="str">
        <f>IF(_tag1_day_all!G5=0,"",_tag1_day_all!G5)</f>
        <v/>
      </c>
      <c r="H10" s="61" t="str">
        <f>IF(_tag1_day_all!H5=0,"",_tag1_day_all!H5)</f>
        <v/>
      </c>
      <c r="I10" s="66" t="str">
        <f>IF(_tag1_day_all!I5=0,"",_tag1_day_all!I5)</f>
        <v/>
      </c>
      <c r="J10" s="60" t="str">
        <f>IF(_tag1_day_all!J5=0,"",_tag1_day_all!J5)</f>
        <v/>
      </c>
      <c r="K10" s="66" t="str">
        <f>IF(_tag1_day_all!K5=0,"",_tag1_day_all!K5)</f>
        <v/>
      </c>
      <c r="L10" s="60" t="str">
        <f>IF(_tag1_day_all!L5=0,"",_tag1_day_all!L5)</f>
        <v/>
      </c>
      <c r="M10" s="22"/>
    </row>
    <row r="11" spans="1:13">
      <c r="A11" s="59">
        <v>0.208333333333334</v>
      </c>
      <c r="B11" s="60" t="str">
        <f>IF(_tag1_day_all!B6=0,"",_tag1_day_all!B6)</f>
        <v/>
      </c>
      <c r="C11" s="60" t="str">
        <f>IF(_tag1_day_all!C6=0,"",_tag1_day_all!C6)</f>
        <v/>
      </c>
      <c r="D11" s="61" t="str">
        <f>IF(_tag1_day_all!D6=0,"",_tag1_day_all!D6)</f>
        <v/>
      </c>
      <c r="E11" s="61" t="str">
        <f>IF(_tag1_day_all!E6=0,"",_tag1_day_all!E6)</f>
        <v/>
      </c>
      <c r="F11" s="61" t="str">
        <f>IF(_tag1_day_all!F6=0,"",_tag1_day_all!F6)</f>
        <v/>
      </c>
      <c r="G11" s="61" t="str">
        <f>IF(_tag1_day_all!G6=0,"",_tag1_day_all!G6)</f>
        <v/>
      </c>
      <c r="H11" s="61" t="str">
        <f>IF(_tag1_day_all!H6=0,"",_tag1_day_all!H6)</f>
        <v/>
      </c>
      <c r="I11" s="66" t="str">
        <f>IF(_tag1_day_all!I6=0,"",_tag1_day_all!I6)</f>
        <v/>
      </c>
      <c r="J11" s="60" t="str">
        <f>IF(_tag1_day_all!J6=0,"",_tag1_day_all!J6)</f>
        <v/>
      </c>
      <c r="K11" s="66" t="str">
        <f>IF(_tag1_day_all!K6=0,"",_tag1_day_all!K6)</f>
        <v/>
      </c>
      <c r="L11" s="60" t="str">
        <f>IF(_tag1_day_all!L6=0,"",_tag1_day_all!L6)</f>
        <v/>
      </c>
      <c r="M11" s="22"/>
    </row>
    <row r="12" spans="1:13">
      <c r="A12" s="59">
        <v>0.25</v>
      </c>
      <c r="B12" s="60" t="str">
        <f>IF(_tag1_day_all!B7=0,"",_tag1_day_all!B7)</f>
        <v/>
      </c>
      <c r="C12" s="60" t="str">
        <f>IF(_tag1_day_all!C7=0,"",_tag1_day_all!C7)</f>
        <v/>
      </c>
      <c r="D12" s="61" t="str">
        <f>IF(_tag1_day_all!D7=0,"",_tag1_day_all!D7)</f>
        <v/>
      </c>
      <c r="E12" s="61" t="str">
        <f>IF(_tag1_day_all!E7=0,"",_tag1_day_all!E7)</f>
        <v/>
      </c>
      <c r="F12" s="61" t="str">
        <f>IF(_tag1_day_all!F7=0,"",_tag1_day_all!F7)</f>
        <v/>
      </c>
      <c r="G12" s="61" t="str">
        <f>IF(_tag1_day_all!G7=0,"",_tag1_day_all!G7)</f>
        <v/>
      </c>
      <c r="H12" s="61" t="str">
        <f>IF(_tag1_day_all!H7=0,"",_tag1_day_all!H7)</f>
        <v/>
      </c>
      <c r="I12" s="66" t="str">
        <f>IF(_tag1_day_all!I7=0,"",_tag1_day_all!I7)</f>
        <v/>
      </c>
      <c r="J12" s="60" t="str">
        <f>IF(_tag1_day_all!J7=0,"",_tag1_day_all!J7)</f>
        <v/>
      </c>
      <c r="K12" s="66" t="str">
        <f>IF(_tag1_day_all!K7=0,"",_tag1_day_all!K7)</f>
        <v/>
      </c>
      <c r="L12" s="60" t="str">
        <f>IF(_tag1_day_all!L7=0,"",_tag1_day_all!L7)</f>
        <v/>
      </c>
      <c r="M12" s="22"/>
    </row>
    <row r="13" spans="1:13">
      <c r="A13" s="59">
        <v>0.291666666666667</v>
      </c>
      <c r="B13" s="60" t="str">
        <f>IF(_tag1_day_all!B8=0,"",_tag1_day_all!B8)</f>
        <v/>
      </c>
      <c r="C13" s="60" t="str">
        <f>IF(_tag1_day_all!C8=0,"",_tag1_day_all!C8)</f>
        <v/>
      </c>
      <c r="D13" s="61" t="str">
        <f>IF(_tag1_day_all!D8=0,"",_tag1_day_all!D8)</f>
        <v/>
      </c>
      <c r="E13" s="61" t="str">
        <f>IF(_tag1_day_all!E8=0,"",_tag1_day_all!E8)</f>
        <v/>
      </c>
      <c r="F13" s="61" t="str">
        <f>IF(_tag1_day_all!F8=0,"",_tag1_day_all!F8)</f>
        <v/>
      </c>
      <c r="G13" s="61" t="str">
        <f>IF(_tag1_day_all!G8=0,"",_tag1_day_all!G8)</f>
        <v/>
      </c>
      <c r="H13" s="61" t="str">
        <f>IF(_tag1_day_all!H8=0,"",_tag1_day_all!H8)</f>
        <v/>
      </c>
      <c r="I13" s="66" t="str">
        <f>IF(_tag1_day_all!I8=0,"",_tag1_day_all!I8)</f>
        <v/>
      </c>
      <c r="J13" s="60" t="str">
        <f>IF(_tag1_day_all!J8=0,"",_tag1_day_all!J8)</f>
        <v/>
      </c>
      <c r="K13" s="66" t="str">
        <f>IF(_tag1_day_all!K8=0,"",_tag1_day_all!K8)</f>
        <v/>
      </c>
      <c r="L13" s="60" t="str">
        <f>IF(_tag1_day_all!L8=0,"",_tag1_day_all!L8)</f>
        <v/>
      </c>
      <c r="M13" s="22"/>
    </row>
    <row r="14" spans="1:13">
      <c r="A14" s="59">
        <v>0.333333333333334</v>
      </c>
      <c r="B14" s="60" t="str">
        <f>IF(_tag1_day_all!B9=0,"",_tag1_day_all!B9)</f>
        <v/>
      </c>
      <c r="C14" s="60" t="str">
        <f>IF(_tag1_day_all!C9=0,"",_tag1_day_all!C9)</f>
        <v/>
      </c>
      <c r="D14" s="61" t="str">
        <f>IF(_tag1_day_all!D9=0,"",_tag1_day_all!D9)</f>
        <v/>
      </c>
      <c r="E14" s="61" t="str">
        <f>IF(_tag1_day_all!E9=0,"",_tag1_day_all!E9)</f>
        <v/>
      </c>
      <c r="F14" s="61" t="str">
        <f>IF(_tag1_day_all!F9=0,"",_tag1_day_all!F9)</f>
        <v/>
      </c>
      <c r="G14" s="61" t="str">
        <f>IF(_tag1_day_all!G9=0,"",_tag1_day_all!G9)</f>
        <v/>
      </c>
      <c r="H14" s="61" t="str">
        <f>IF(_tag1_day_all!H9=0,"",_tag1_day_all!H9)</f>
        <v/>
      </c>
      <c r="I14" s="66" t="str">
        <f>IF(_tag1_day_all!I9=0,"",_tag1_day_all!I9)</f>
        <v/>
      </c>
      <c r="J14" s="60" t="str">
        <f>IF(_tag1_day_all!J9=0,"",_tag1_day_all!J9)</f>
        <v/>
      </c>
      <c r="K14" s="66" t="str">
        <f>IF(_tag1_day_all!K9=0,"",_tag1_day_all!K9)</f>
        <v/>
      </c>
      <c r="L14" s="60" t="str">
        <f>IF(_tag1_day_all!L9=0,"",_tag1_day_all!L9)</f>
        <v/>
      </c>
      <c r="M14" s="22"/>
    </row>
    <row r="15" spans="1:13">
      <c r="A15" s="59">
        <v>0.375</v>
      </c>
      <c r="B15" s="60" t="str">
        <f>IF(_tag1_day_all!B10=0,"",_tag1_day_all!B10)</f>
        <v/>
      </c>
      <c r="C15" s="60" t="str">
        <f>IF(_tag1_day_all!C10=0,"",_tag1_day_all!C10)</f>
        <v/>
      </c>
      <c r="D15" s="61" t="str">
        <f>IF(_tag1_day_all!D10=0,"",_tag1_day_all!D10)</f>
        <v/>
      </c>
      <c r="E15" s="61" t="str">
        <f>IF(_tag1_day_all!E10=0,"",_tag1_day_all!E10)</f>
        <v/>
      </c>
      <c r="F15" s="61" t="str">
        <f>IF(_tag1_day_all!F10=0,"",_tag1_day_all!F10)</f>
        <v/>
      </c>
      <c r="G15" s="61" t="str">
        <f>IF(_tag1_day_all!G10=0,"",_tag1_day_all!G10)</f>
        <v/>
      </c>
      <c r="H15" s="61" t="str">
        <f>IF(_tag1_day_all!H10=0,"",_tag1_day_all!H10)</f>
        <v/>
      </c>
      <c r="I15" s="66" t="str">
        <f>IF(_tag1_day_all!I10=0,"",_tag1_day_all!I10)</f>
        <v/>
      </c>
      <c r="J15" s="60" t="str">
        <f>IF(_tag1_day_all!J10=0,"",_tag1_day_all!J10)</f>
        <v/>
      </c>
      <c r="K15" s="66" t="str">
        <f>IF(_tag1_day_all!K10=0,"",_tag1_day_all!K10)</f>
        <v/>
      </c>
      <c r="L15" s="60" t="str">
        <f>IF(_tag1_day_all!L10=0,"",_tag1_day_all!L10)</f>
        <v/>
      </c>
      <c r="M15" s="22"/>
    </row>
    <row r="16" spans="1:13">
      <c r="A16" s="59">
        <v>0.416666666666667</v>
      </c>
      <c r="B16" s="60" t="str">
        <f>IF(_tag1_day_all!B11=0,"",_tag1_day_all!B11)</f>
        <v/>
      </c>
      <c r="C16" s="60" t="str">
        <f>IF(_tag1_day_all!C11=0,"",_tag1_day_all!C11)</f>
        <v/>
      </c>
      <c r="D16" s="61" t="str">
        <f>IF(_tag1_day_all!D11=0,"",_tag1_day_all!D11)</f>
        <v/>
      </c>
      <c r="E16" s="61" t="str">
        <f>IF(_tag1_day_all!E11=0,"",_tag1_day_all!E11)</f>
        <v/>
      </c>
      <c r="F16" s="61" t="str">
        <f>IF(_tag1_day_all!F11=0,"",_tag1_day_all!F11)</f>
        <v/>
      </c>
      <c r="G16" s="61" t="str">
        <f>IF(_tag1_day_all!G11=0,"",_tag1_day_all!G11)</f>
        <v/>
      </c>
      <c r="H16" s="61" t="str">
        <f>IF(_tag1_day_all!H11=0,"",_tag1_day_all!H11)</f>
        <v/>
      </c>
      <c r="I16" s="66" t="str">
        <f>IF(_tag1_day_all!I11=0,"",_tag1_day_all!I11)</f>
        <v/>
      </c>
      <c r="J16" s="60" t="str">
        <f>IF(_tag1_day_all!J11=0,"",_tag1_day_all!J11)</f>
        <v/>
      </c>
      <c r="K16" s="66" t="str">
        <f>IF(_tag1_day_all!K11=0,"",_tag1_day_all!K11)</f>
        <v/>
      </c>
      <c r="L16" s="60" t="str">
        <f>IF(_tag1_day_all!L11=0,"",_tag1_day_all!L11)</f>
        <v/>
      </c>
      <c r="M16" s="22"/>
    </row>
    <row r="17" spans="1:13">
      <c r="A17" s="59">
        <v>0.458333333333334</v>
      </c>
      <c r="B17" s="60" t="str">
        <f>IF(_tag1_day_all!B12=0,"",_tag1_day_all!B12)</f>
        <v/>
      </c>
      <c r="C17" s="60" t="str">
        <f>IF(_tag1_day_all!C12=0,"",_tag1_day_all!C12)</f>
        <v/>
      </c>
      <c r="D17" s="61" t="str">
        <f>IF(_tag1_day_all!D12=0,"",_tag1_day_all!D12)</f>
        <v/>
      </c>
      <c r="E17" s="61" t="str">
        <f>IF(_tag1_day_all!E12=0,"",_tag1_day_all!E12)</f>
        <v/>
      </c>
      <c r="F17" s="61" t="str">
        <f>IF(_tag1_day_all!F12=0,"",_tag1_day_all!F12)</f>
        <v/>
      </c>
      <c r="G17" s="61" t="str">
        <f>IF(_tag1_day_all!G12=0,"",_tag1_day_all!G12)</f>
        <v/>
      </c>
      <c r="H17" s="61" t="str">
        <f>IF(_tag1_day_all!H12=0,"",_tag1_day_all!H12)</f>
        <v/>
      </c>
      <c r="I17" s="66" t="str">
        <f>IF(_tag1_day_all!I12=0,"",_tag1_day_all!I12)</f>
        <v/>
      </c>
      <c r="J17" s="60" t="str">
        <f>IF(_tag1_day_all!J12=0,"",_tag1_day_all!J12)</f>
        <v/>
      </c>
      <c r="K17" s="66" t="str">
        <f>IF(_tag1_day_all!K12=0,"",_tag1_day_all!K12)</f>
        <v/>
      </c>
      <c r="L17" s="60" t="str">
        <f>IF(_tag1_day_all!L12=0,"",_tag1_day_all!L12)</f>
        <v/>
      </c>
      <c r="M17" s="22"/>
    </row>
    <row r="18" spans="1:13">
      <c r="A18" s="59">
        <v>0.5</v>
      </c>
      <c r="B18" s="60" t="str">
        <f>IF(_tag1_day_all!B13=0,"",_tag1_day_all!B13)</f>
        <v/>
      </c>
      <c r="C18" s="60" t="str">
        <f>IF(_tag1_day_all!C13=0,"",_tag1_day_all!C13)</f>
        <v/>
      </c>
      <c r="D18" s="61" t="str">
        <f>IF(_tag1_day_all!D13=0,"",_tag1_day_all!D13)</f>
        <v/>
      </c>
      <c r="E18" s="61" t="str">
        <f>IF(_tag1_day_all!E13=0,"",_tag1_day_all!E13)</f>
        <v/>
      </c>
      <c r="F18" s="61" t="str">
        <f>IF(_tag1_day_all!F13=0,"",_tag1_day_all!F13)</f>
        <v/>
      </c>
      <c r="G18" s="61" t="str">
        <f>IF(_tag1_day_all!G13=0,"",_tag1_day_all!G13)</f>
        <v/>
      </c>
      <c r="H18" s="61" t="str">
        <f>IF(_tag1_day_all!H13=0,"",_tag1_day_all!H13)</f>
        <v/>
      </c>
      <c r="I18" s="66" t="str">
        <f>IF(_tag1_day_all!I13=0,"",_tag1_day_all!I13)</f>
        <v/>
      </c>
      <c r="J18" s="60" t="str">
        <f>IF(_tag1_day_all!J13=0,"",_tag1_day_all!J13)</f>
        <v/>
      </c>
      <c r="K18" s="66" t="str">
        <f>IF(_tag1_day_all!K13=0,"",_tag1_day_all!K13)</f>
        <v/>
      </c>
      <c r="L18" s="60" t="str">
        <f>IF(_tag1_day_all!L13=0,"",_tag1_day_all!L13)</f>
        <v/>
      </c>
      <c r="M18" s="22"/>
    </row>
    <row r="19" spans="1:13">
      <c r="A19" s="59">
        <v>0.541666666666667</v>
      </c>
      <c r="B19" s="60" t="str">
        <f>IF(_tag1_day_all!B14=0,"",_tag1_day_all!B14)</f>
        <v/>
      </c>
      <c r="C19" s="60" t="str">
        <f>IF(_tag1_day_all!C14=0,"",_tag1_day_all!C14)</f>
        <v/>
      </c>
      <c r="D19" s="61" t="str">
        <f>IF(_tag1_day_all!D14=0,"",_tag1_day_all!D14)</f>
        <v/>
      </c>
      <c r="E19" s="61" t="str">
        <f>IF(_tag1_day_all!E14=0,"",_tag1_day_all!E14)</f>
        <v/>
      </c>
      <c r="F19" s="61" t="str">
        <f>IF(_tag1_day_all!F14=0,"",_tag1_day_all!F14)</f>
        <v/>
      </c>
      <c r="G19" s="61" t="str">
        <f>IF(_tag1_day_all!G14=0,"",_tag1_day_all!G14)</f>
        <v/>
      </c>
      <c r="H19" s="61" t="str">
        <f>IF(_tag1_day_all!H14=0,"",_tag1_day_all!H14)</f>
        <v/>
      </c>
      <c r="I19" s="66" t="str">
        <f>IF(_tag1_day_all!I14=0,"",_tag1_day_all!I14)</f>
        <v/>
      </c>
      <c r="J19" s="60" t="str">
        <f>IF(_tag1_day_all!J14=0,"",_tag1_day_all!J14)</f>
        <v/>
      </c>
      <c r="K19" s="66" t="str">
        <f>IF(_tag1_day_all!K14=0,"",_tag1_day_all!K14)</f>
        <v/>
      </c>
      <c r="L19" s="60" t="str">
        <f>IF(_tag1_day_all!L14=0,"",_tag1_day_all!L14)</f>
        <v/>
      </c>
      <c r="M19" s="22"/>
    </row>
    <row r="20" spans="1:13">
      <c r="A20" s="59">
        <v>0.583333333333334</v>
      </c>
      <c r="B20" s="60" t="str">
        <f>IF(_tag1_day_all!B15=0,"",_tag1_day_all!B15)</f>
        <v/>
      </c>
      <c r="C20" s="60" t="str">
        <f>IF(_tag1_day_all!C15=0,"",_tag1_day_all!C15)</f>
        <v/>
      </c>
      <c r="D20" s="61" t="str">
        <f>IF(_tag1_day_all!D15=0,"",_tag1_day_all!D15)</f>
        <v/>
      </c>
      <c r="E20" s="61" t="str">
        <f>IF(_tag1_day_all!E15=0,"",_tag1_day_all!E15)</f>
        <v/>
      </c>
      <c r="F20" s="61" t="str">
        <f>IF(_tag1_day_all!F15=0,"",_tag1_day_all!F15)</f>
        <v/>
      </c>
      <c r="G20" s="61" t="str">
        <f>IF(_tag1_day_all!G15=0,"",_tag1_day_all!G15)</f>
        <v/>
      </c>
      <c r="H20" s="61" t="str">
        <f>IF(_tag1_day_all!H15=0,"",_tag1_day_all!H15)</f>
        <v/>
      </c>
      <c r="I20" s="66" t="str">
        <f>IF(_tag1_day_all!I15=0,"",_tag1_day_all!I15)</f>
        <v/>
      </c>
      <c r="J20" s="60" t="str">
        <f>IF(_tag1_day_all!J15=0,"",_tag1_day_all!J15)</f>
        <v/>
      </c>
      <c r="K20" s="66" t="str">
        <f>IF(_tag1_day_all!K15=0,"",_tag1_day_all!K15)</f>
        <v/>
      </c>
      <c r="L20" s="60" t="str">
        <f>IF(_tag1_day_all!L15=0,"",_tag1_day_all!L15)</f>
        <v/>
      </c>
      <c r="M20" s="22"/>
    </row>
    <row r="21" spans="1:13">
      <c r="A21" s="59">
        <v>0.625</v>
      </c>
      <c r="B21" s="60" t="str">
        <f>IF(_tag1_day_all!B16=0,"",_tag1_day_all!B16)</f>
        <v/>
      </c>
      <c r="C21" s="60" t="str">
        <f>IF(_tag1_day_all!C16=0,"",_tag1_day_all!C16)</f>
        <v/>
      </c>
      <c r="D21" s="61" t="str">
        <f>IF(_tag1_day_all!D16=0,"",_tag1_day_all!D16)</f>
        <v/>
      </c>
      <c r="E21" s="61" t="str">
        <f>IF(_tag1_day_all!E16=0,"",_tag1_day_all!E16)</f>
        <v/>
      </c>
      <c r="F21" s="61" t="str">
        <f>IF(_tag1_day_all!F16=0,"",_tag1_day_all!F16)</f>
        <v/>
      </c>
      <c r="G21" s="61" t="str">
        <f>IF(_tag1_day_all!G16=0,"",_tag1_day_all!G16)</f>
        <v/>
      </c>
      <c r="H21" s="61" t="str">
        <f>IF(_tag1_day_all!H16=0,"",_tag1_day_all!H16)</f>
        <v/>
      </c>
      <c r="I21" s="66" t="str">
        <f>IF(_tag1_day_all!I16=0,"",_tag1_day_all!I16)</f>
        <v/>
      </c>
      <c r="J21" s="60" t="str">
        <f>IF(_tag1_day_all!J16=0,"",_tag1_day_all!J16)</f>
        <v/>
      </c>
      <c r="K21" s="66" t="str">
        <f>IF(_tag1_day_all!K16=0,"",_tag1_day_all!K16)</f>
        <v/>
      </c>
      <c r="L21" s="60" t="str">
        <f>IF(_tag1_day_all!L16=0,"",_tag1_day_all!L16)</f>
        <v/>
      </c>
      <c r="M21" s="22"/>
    </row>
    <row r="22" spans="1:13">
      <c r="A22" s="59">
        <v>0.666666666666667</v>
      </c>
      <c r="B22" s="60" t="str">
        <f>IF(_tag1_day_all!B17=0,"",_tag1_day_all!B17)</f>
        <v/>
      </c>
      <c r="C22" s="60" t="str">
        <f>IF(_tag1_day_all!C17=0,"",_tag1_day_all!C17)</f>
        <v/>
      </c>
      <c r="D22" s="61" t="str">
        <f>IF(_tag1_day_all!D17=0,"",_tag1_day_all!D17)</f>
        <v/>
      </c>
      <c r="E22" s="61" t="str">
        <f>IF(_tag1_day_all!E17=0,"",_tag1_day_all!E17)</f>
        <v/>
      </c>
      <c r="F22" s="61" t="str">
        <f>IF(_tag1_day_all!F17=0,"",_tag1_day_all!F17)</f>
        <v/>
      </c>
      <c r="G22" s="61" t="str">
        <f>IF(_tag1_day_all!G17=0,"",_tag1_day_all!G17)</f>
        <v/>
      </c>
      <c r="H22" s="61" t="str">
        <f>IF(_tag1_day_all!H17=0,"",_tag1_day_all!H17)</f>
        <v/>
      </c>
      <c r="I22" s="66" t="str">
        <f>IF(_tag1_day_all!I17=0,"",_tag1_day_all!I17)</f>
        <v/>
      </c>
      <c r="J22" s="60" t="str">
        <f>IF(_tag1_day_all!J17=0,"",_tag1_day_all!J17)</f>
        <v/>
      </c>
      <c r="K22" s="66" t="str">
        <f>IF(_tag1_day_all!K17=0,"",_tag1_day_all!K17)</f>
        <v/>
      </c>
      <c r="L22" s="60" t="str">
        <f>IF(_tag1_day_all!L17=0,"",_tag1_day_all!L17)</f>
        <v/>
      </c>
      <c r="M22" s="22"/>
    </row>
    <row r="23" spans="1:13">
      <c r="A23" s="59">
        <v>0.708333333333334</v>
      </c>
      <c r="B23" s="60" t="str">
        <f>IF(_tag1_day_all!B18=0,"",_tag1_day_all!B18)</f>
        <v/>
      </c>
      <c r="C23" s="60" t="str">
        <f>IF(_tag1_day_all!C18=0,"",_tag1_day_all!C18)</f>
        <v/>
      </c>
      <c r="D23" s="61" t="str">
        <f>IF(_tag1_day_all!D18=0,"",_tag1_day_all!D18)</f>
        <v/>
      </c>
      <c r="E23" s="61" t="str">
        <f>IF(_tag1_day_all!E18=0,"",_tag1_day_all!E18)</f>
        <v/>
      </c>
      <c r="F23" s="61" t="str">
        <f>IF(_tag1_day_all!F18=0,"",_tag1_day_all!F18)</f>
        <v/>
      </c>
      <c r="G23" s="61" t="str">
        <f>IF(_tag1_day_all!G18=0,"",_tag1_day_all!G18)</f>
        <v/>
      </c>
      <c r="H23" s="61" t="str">
        <f>IF(_tag1_day_all!H18=0,"",_tag1_day_all!H18)</f>
        <v/>
      </c>
      <c r="I23" s="66" t="str">
        <f>IF(_tag1_day_all!I18=0,"",_tag1_day_all!I18)</f>
        <v/>
      </c>
      <c r="J23" s="60" t="str">
        <f>IF(_tag1_day_all!J18=0,"",_tag1_day_all!J18)</f>
        <v/>
      </c>
      <c r="K23" s="66" t="str">
        <f>IF(_tag1_day_all!K18=0,"",_tag1_day_all!K18)</f>
        <v/>
      </c>
      <c r="L23" s="60" t="str">
        <f>IF(_tag1_day_all!L18=0,"",_tag1_day_all!L18)</f>
        <v/>
      </c>
      <c r="M23" s="22"/>
    </row>
    <row r="24" spans="1:13">
      <c r="A24" s="59">
        <v>0.75</v>
      </c>
      <c r="B24" s="60" t="str">
        <f>IF(_tag1_day_all!B19=0,"",_tag1_day_all!B19)</f>
        <v/>
      </c>
      <c r="C24" s="60" t="str">
        <f>IF(_tag1_day_all!C19=0,"",_tag1_day_all!C19)</f>
        <v/>
      </c>
      <c r="D24" s="61" t="str">
        <f>IF(_tag1_day_all!D19=0,"",_tag1_day_all!D19)</f>
        <v/>
      </c>
      <c r="E24" s="61" t="str">
        <f>IF(_tag1_day_all!E19=0,"",_tag1_day_all!E19)</f>
        <v/>
      </c>
      <c r="F24" s="61" t="str">
        <f>IF(_tag1_day_all!F19=0,"",_tag1_day_all!F19)</f>
        <v/>
      </c>
      <c r="G24" s="61" t="str">
        <f>IF(_tag1_day_all!G19=0,"",_tag1_day_all!G19)</f>
        <v/>
      </c>
      <c r="H24" s="61" t="str">
        <f>IF(_tag1_day_all!H19=0,"",_tag1_day_all!H19)</f>
        <v/>
      </c>
      <c r="I24" s="66" t="str">
        <f>IF(_tag1_day_all!I19=0,"",_tag1_day_all!I19)</f>
        <v/>
      </c>
      <c r="J24" s="60" t="str">
        <f>IF(_tag1_day_all!J19=0,"",_tag1_day_all!J19)</f>
        <v/>
      </c>
      <c r="K24" s="66" t="str">
        <f>IF(_tag1_day_all!K19=0,"",_tag1_day_all!K19)</f>
        <v/>
      </c>
      <c r="L24" s="60" t="str">
        <f>IF(_tag1_day_all!L19=0,"",_tag1_day_all!L19)</f>
        <v/>
      </c>
      <c r="M24" s="22"/>
    </row>
    <row r="25" spans="1:13">
      <c r="A25" s="59">
        <v>0.791666666666667</v>
      </c>
      <c r="B25" s="60" t="str">
        <f>IF(_tag1_day_all!B20=0,"",_tag1_day_all!B20)</f>
        <v/>
      </c>
      <c r="C25" s="60" t="str">
        <f>IF(_tag1_day_all!C20=0,"",_tag1_day_all!C20)</f>
        <v/>
      </c>
      <c r="D25" s="61" t="str">
        <f>IF(_tag1_day_all!D20=0,"",_tag1_day_all!D20)</f>
        <v/>
      </c>
      <c r="E25" s="61" t="str">
        <f>IF(_tag1_day_all!E20=0,"",_tag1_day_all!E20)</f>
        <v/>
      </c>
      <c r="F25" s="61" t="str">
        <f>IF(_tag1_day_all!F20=0,"",_tag1_day_all!F20)</f>
        <v/>
      </c>
      <c r="G25" s="61" t="str">
        <f>IF(_tag1_day_all!G20=0,"",_tag1_day_all!G20)</f>
        <v/>
      </c>
      <c r="H25" s="61" t="str">
        <f>IF(_tag1_day_all!H20=0,"",_tag1_day_all!H20)</f>
        <v/>
      </c>
      <c r="I25" s="66" t="str">
        <f>IF(_tag1_day_all!I20=0,"",_tag1_day_all!I20)</f>
        <v/>
      </c>
      <c r="J25" s="60" t="str">
        <f>IF(_tag1_day_all!J20=0,"",_tag1_day_all!J20)</f>
        <v/>
      </c>
      <c r="K25" s="66" t="str">
        <f>IF(_tag1_day_all!K20=0,"",_tag1_day_all!K20)</f>
        <v/>
      </c>
      <c r="L25" s="60" t="str">
        <f>IF(_tag1_day_all!L20=0,"",_tag1_day_all!L20)</f>
        <v/>
      </c>
      <c r="M25" s="22"/>
    </row>
    <row r="26" spans="1:13">
      <c r="A26" s="59">
        <v>0.833333333333334</v>
      </c>
      <c r="B26" s="60" t="str">
        <f>IF(_tag1_day_all!B21=0,"",_tag1_day_all!B21)</f>
        <v/>
      </c>
      <c r="C26" s="60" t="str">
        <f>IF(_tag1_day_all!C21=0,"",_tag1_day_all!C21)</f>
        <v/>
      </c>
      <c r="D26" s="61" t="str">
        <f>IF(_tag1_day_all!D21=0,"",_tag1_day_all!D21)</f>
        <v/>
      </c>
      <c r="E26" s="61" t="str">
        <f>IF(_tag1_day_all!E21=0,"",_tag1_day_all!E21)</f>
        <v/>
      </c>
      <c r="F26" s="61" t="str">
        <f>IF(_tag1_day_all!F21=0,"",_tag1_day_all!F21)</f>
        <v/>
      </c>
      <c r="G26" s="61" t="str">
        <f>IF(_tag1_day_all!G21=0,"",_tag1_day_all!G21)</f>
        <v/>
      </c>
      <c r="H26" s="61" t="str">
        <f>IF(_tag1_day_all!H21=0,"",_tag1_day_all!H21)</f>
        <v/>
      </c>
      <c r="I26" s="66" t="str">
        <f>IF(_tag1_day_all!I21=0,"",_tag1_day_all!I21)</f>
        <v/>
      </c>
      <c r="J26" s="60" t="str">
        <f>IF(_tag1_day_all!J21=0,"",_tag1_day_all!J21)</f>
        <v/>
      </c>
      <c r="K26" s="66" t="str">
        <f>IF(_tag1_day_all!K21=0,"",_tag1_day_all!K21)</f>
        <v/>
      </c>
      <c r="L26" s="60" t="str">
        <f>IF(_tag1_day_all!L21=0,"",_tag1_day_all!L21)</f>
        <v/>
      </c>
      <c r="M26" s="22"/>
    </row>
    <row r="27" spans="1:13">
      <c r="A27" s="59">
        <v>0.875</v>
      </c>
      <c r="B27" s="60" t="str">
        <f>IF(_tag1_day_all!B22=0,"",_tag1_day_all!B22)</f>
        <v/>
      </c>
      <c r="C27" s="60" t="str">
        <f>IF(_tag1_day_all!C22=0,"",_tag1_day_all!C22)</f>
        <v/>
      </c>
      <c r="D27" s="61" t="str">
        <f>IF(_tag1_day_all!D22=0,"",_tag1_day_all!D22)</f>
        <v/>
      </c>
      <c r="E27" s="61" t="str">
        <f>IF(_tag1_day_all!E22=0,"",_tag1_day_all!E22)</f>
        <v/>
      </c>
      <c r="F27" s="61" t="str">
        <f>IF(_tag1_day_all!F22=0,"",_tag1_day_all!F22)</f>
        <v/>
      </c>
      <c r="G27" s="61" t="str">
        <f>IF(_tag1_day_all!G22=0,"",_tag1_day_all!G22)</f>
        <v/>
      </c>
      <c r="H27" s="61" t="str">
        <f>IF(_tag1_day_all!H22=0,"",_tag1_day_all!H22)</f>
        <v/>
      </c>
      <c r="I27" s="66" t="str">
        <f>IF(_tag1_day_all!I22=0,"",_tag1_day_all!I22)</f>
        <v/>
      </c>
      <c r="J27" s="60" t="str">
        <f>IF(_tag1_day_all!J22=0,"",_tag1_day_all!J22)</f>
        <v/>
      </c>
      <c r="K27" s="66" t="str">
        <f>IF(_tag1_day_all!K22=0,"",_tag1_day_all!K22)</f>
        <v/>
      </c>
      <c r="L27" s="60" t="str">
        <f>IF(_tag1_day_all!L22=0,"",_tag1_day_all!L22)</f>
        <v/>
      </c>
      <c r="M27" s="22"/>
    </row>
    <row r="28" spans="1:13">
      <c r="A28" s="59">
        <v>0.916666666666667</v>
      </c>
      <c r="B28" s="60" t="str">
        <f>IF(_tag1_day_all!B23=0,"",_tag1_day_all!B23)</f>
        <v/>
      </c>
      <c r="C28" s="60" t="str">
        <f>IF(_tag1_day_all!C23=0,"",_tag1_day_all!C23)</f>
        <v/>
      </c>
      <c r="D28" s="61" t="str">
        <f>IF(_tag1_day_all!D23=0,"",_tag1_day_all!D23)</f>
        <v/>
      </c>
      <c r="E28" s="61" t="str">
        <f>IF(_tag1_day_all!E23=0,"",_tag1_day_all!E23)</f>
        <v/>
      </c>
      <c r="F28" s="61" t="str">
        <f>IF(_tag1_day_all!F23=0,"",_tag1_day_all!F23)</f>
        <v/>
      </c>
      <c r="G28" s="61" t="str">
        <f>IF(_tag1_day_all!G23=0,"",_tag1_day_all!G23)</f>
        <v/>
      </c>
      <c r="H28" s="61" t="str">
        <f>IF(_tag1_day_all!H23=0,"",_tag1_day_all!H23)</f>
        <v/>
      </c>
      <c r="I28" s="66" t="str">
        <f>IF(_tag1_day_all!I23=0,"",_tag1_day_all!I23)</f>
        <v/>
      </c>
      <c r="J28" s="60" t="str">
        <f>IF(_tag1_day_all!J23=0,"",_tag1_day_all!J23)</f>
        <v/>
      </c>
      <c r="K28" s="66" t="str">
        <f>IF(_tag1_day_all!K23=0,"",_tag1_day_all!K23)</f>
        <v/>
      </c>
      <c r="L28" s="60" t="str">
        <f>IF(_tag1_day_all!L23=0,"",_tag1_day_all!L23)</f>
        <v/>
      </c>
      <c r="M28" s="22"/>
    </row>
    <row r="29" spans="1:13">
      <c r="A29" s="59">
        <v>0.958333333333334</v>
      </c>
      <c r="B29" s="60" t="str">
        <f>IF(_tag1_day_all!B24=0,"",_tag1_day_all!B24)</f>
        <v/>
      </c>
      <c r="C29" s="60" t="str">
        <f>IF(_tag1_day_all!C24=0,"",_tag1_day_all!C24)</f>
        <v/>
      </c>
      <c r="D29" s="61" t="str">
        <f>IF(_tag1_day_all!D24=0,"",_tag1_day_all!D24)</f>
        <v/>
      </c>
      <c r="E29" s="61" t="str">
        <f>IF(_tag1_day_all!E24=0,"",_tag1_day_all!E24)</f>
        <v/>
      </c>
      <c r="F29" s="61" t="str">
        <f>IF(_tag1_day_all!F24=0,"",_tag1_day_all!F24)</f>
        <v/>
      </c>
      <c r="G29" s="61" t="str">
        <f>IF(_tag1_day_all!G24=0,"",_tag1_day_all!G24)</f>
        <v/>
      </c>
      <c r="H29" s="61" t="str">
        <f>IF(_tag1_day_all!H24=0,"",_tag1_day_all!H24)</f>
        <v/>
      </c>
      <c r="I29" s="66" t="str">
        <f>IF(_tag1_day_all!I24=0,"",_tag1_day_all!I24)</f>
        <v/>
      </c>
      <c r="J29" s="60" t="str">
        <f>IF(_tag1_day_all!J24=0,"",_tag1_day_all!J24)</f>
        <v/>
      </c>
      <c r="K29" s="66" t="str">
        <f>IF(_tag1_day_all!K24=0,"",_tag1_day_all!K24)</f>
        <v/>
      </c>
      <c r="L29" s="60" t="str">
        <f>IF(_tag1_day_all!L24=0,"",_tag1_day_all!L24)</f>
        <v/>
      </c>
      <c r="M29" s="22"/>
    </row>
    <row r="30" spans="1:13">
      <c r="A30" s="59">
        <v>1</v>
      </c>
      <c r="B30" s="60" t="str">
        <f>IF(_tag1_day_all!B25=0,"",_tag1_day_all!B25)</f>
        <v/>
      </c>
      <c r="C30" s="60" t="str">
        <f>IF(_tag1_day_all!C25=0,"",_tag1_day_all!C25)</f>
        <v/>
      </c>
      <c r="D30" s="61" t="str">
        <f>IF(_tag1_day_all!D25=0,"",_tag1_day_all!D25)</f>
        <v/>
      </c>
      <c r="E30" s="61" t="str">
        <f>IF(_tag1_day_all!E25=0,"",_tag1_day_all!E25)</f>
        <v/>
      </c>
      <c r="F30" s="61" t="str">
        <f>IF(_tag1_day_all!F25=0,"",_tag1_day_all!F25)</f>
        <v/>
      </c>
      <c r="G30" s="61" t="str">
        <f>IF(_tag1_day_all!G25=0,"",_tag1_day_all!G25)</f>
        <v/>
      </c>
      <c r="H30" s="61" t="str">
        <f>IF(_tag1_day_all!H25=0,"",_tag1_day_all!H25)</f>
        <v/>
      </c>
      <c r="I30" s="66" t="str">
        <f>IF(_tag1_day_all!I25=0,"",_tag1_day_all!I25)</f>
        <v/>
      </c>
      <c r="J30" s="60" t="str">
        <f>IF(_tag1_day_all!J25=0,"",_tag1_day_all!J25)</f>
        <v/>
      </c>
      <c r="K30" s="66" t="str">
        <f>IF(_tag1_day_all!K25=0,"",_tag1_day_all!K25)</f>
        <v/>
      </c>
      <c r="L30" s="60" t="str">
        <f>IF(_tag1_day_all!L25=0,"",_tag1_day_all!L25)</f>
        <v/>
      </c>
      <c r="M30" s="22"/>
    </row>
    <row r="31" ht="15" spans="1:13">
      <c r="A31" s="62" t="s">
        <v>19</v>
      </c>
      <c r="B31" s="63" t="str">
        <f t="shared" ref="B31:L31" si="0">IFERROR(AVERAGE(B7:B14),"")</f>
        <v/>
      </c>
      <c r="C31" s="63" t="str">
        <f t="shared" si="0"/>
        <v/>
      </c>
      <c r="D31" s="64" t="str">
        <f t="shared" si="0"/>
        <v/>
      </c>
      <c r="E31" s="64" t="str">
        <f t="shared" si="0"/>
        <v/>
      </c>
      <c r="F31" s="64" t="str">
        <f t="shared" si="0"/>
        <v/>
      </c>
      <c r="G31" s="64" t="str">
        <f t="shared" si="0"/>
        <v/>
      </c>
      <c r="H31" s="64" t="str">
        <f t="shared" si="0"/>
        <v/>
      </c>
      <c r="I31" s="67" t="str">
        <f t="shared" si="0"/>
        <v/>
      </c>
      <c r="J31" s="63" t="str">
        <f t="shared" si="0"/>
        <v/>
      </c>
      <c r="K31" s="67" t="str">
        <f t="shared" si="0"/>
        <v/>
      </c>
      <c r="L31" s="63" t="str">
        <f t="shared" si="0"/>
        <v/>
      </c>
      <c r="M31" s="22"/>
    </row>
    <row r="32" ht="15" spans="1:13">
      <c r="A32" s="62" t="s">
        <v>20</v>
      </c>
      <c r="B32" s="63" t="str">
        <f t="shared" ref="B32:L32" si="1">IFERROR(AVERAGE(B15:B22),"")</f>
        <v/>
      </c>
      <c r="C32" s="63" t="str">
        <f t="shared" si="1"/>
        <v/>
      </c>
      <c r="D32" s="64" t="str">
        <f t="shared" si="1"/>
        <v/>
      </c>
      <c r="E32" s="64" t="str">
        <f t="shared" si="1"/>
        <v/>
      </c>
      <c r="F32" s="64" t="str">
        <f t="shared" si="1"/>
        <v/>
      </c>
      <c r="G32" s="64" t="str">
        <f t="shared" si="1"/>
        <v/>
      </c>
      <c r="H32" s="64" t="str">
        <f t="shared" si="1"/>
        <v/>
      </c>
      <c r="I32" s="67" t="str">
        <f t="shared" si="1"/>
        <v/>
      </c>
      <c r="J32" s="63" t="str">
        <f t="shared" si="1"/>
        <v/>
      </c>
      <c r="K32" s="67" t="str">
        <f t="shared" si="1"/>
        <v/>
      </c>
      <c r="L32" s="63" t="str">
        <f t="shared" si="1"/>
        <v/>
      </c>
      <c r="M32" s="22"/>
    </row>
    <row r="33" ht="15" spans="1:13">
      <c r="A33" s="62" t="s">
        <v>21</v>
      </c>
      <c r="B33" s="63" t="str">
        <f t="shared" ref="B33:L33" si="2">IFERROR(AVERAGE(B23:B30),"")</f>
        <v/>
      </c>
      <c r="C33" s="63" t="str">
        <f t="shared" si="2"/>
        <v/>
      </c>
      <c r="D33" s="64" t="str">
        <f t="shared" si="2"/>
        <v/>
      </c>
      <c r="E33" s="64" t="str">
        <f t="shared" si="2"/>
        <v/>
      </c>
      <c r="F33" s="64" t="str">
        <f t="shared" si="2"/>
        <v/>
      </c>
      <c r="G33" s="64" t="str">
        <f t="shared" si="2"/>
        <v/>
      </c>
      <c r="H33" s="64" t="str">
        <f t="shared" si="2"/>
        <v/>
      </c>
      <c r="I33" s="67" t="str">
        <f t="shared" si="2"/>
        <v/>
      </c>
      <c r="J33" s="63" t="str">
        <f t="shared" si="2"/>
        <v/>
      </c>
      <c r="K33" s="67" t="str">
        <f t="shared" si="2"/>
        <v/>
      </c>
      <c r="L33" s="63" t="str">
        <f t="shared" si="2"/>
        <v/>
      </c>
      <c r="M33" s="22"/>
    </row>
    <row r="34" ht="15" spans="1:13">
      <c r="A34" s="62" t="s">
        <v>22</v>
      </c>
      <c r="B34" s="63" t="str">
        <f t="shared" ref="B34:L34" si="3">IFERROR(AVERAGE(B7:B30),"")</f>
        <v/>
      </c>
      <c r="C34" s="63" t="str">
        <f t="shared" si="3"/>
        <v/>
      </c>
      <c r="D34" s="64" t="str">
        <f t="shared" si="3"/>
        <v/>
      </c>
      <c r="E34" s="64" t="str">
        <f t="shared" si="3"/>
        <v/>
      </c>
      <c r="F34" s="64" t="str">
        <f t="shared" si="3"/>
        <v/>
      </c>
      <c r="G34" s="64" t="str">
        <f t="shared" si="3"/>
        <v/>
      </c>
      <c r="H34" s="64" t="str">
        <f t="shared" si="3"/>
        <v/>
      </c>
      <c r="I34" s="67" t="str">
        <f t="shared" si="3"/>
        <v/>
      </c>
      <c r="J34" s="63" t="str">
        <f t="shared" si="3"/>
        <v/>
      </c>
      <c r="K34" s="67" t="str">
        <f t="shared" si="3"/>
        <v/>
      </c>
      <c r="L34" s="63" t="str">
        <f t="shared" si="3"/>
        <v/>
      </c>
      <c r="M34" s="24"/>
    </row>
  </sheetData>
  <mergeCells count="7">
    <mergeCell ref="B1:L1"/>
    <mergeCell ref="B2:H2"/>
    <mergeCell ref="I2:J2"/>
    <mergeCell ref="K2:L2"/>
    <mergeCell ref="A2:A5"/>
    <mergeCell ref="M2:M5"/>
    <mergeCell ref="M7:M34"/>
  </mergeCells>
  <pageMargins left="0.7" right="0.7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abSelected="1" workbookViewId="0">
      <selection activeCell="H13" sqref="H13"/>
    </sheetView>
  </sheetViews>
  <sheetFormatPr defaultColWidth="9" defaultRowHeight="14.25" outlineLevelCol="5"/>
  <cols>
    <col min="1" max="1" width="9" style="10" customWidth="1"/>
    <col min="2" max="2" width="8.625" style="10" customWidth="1"/>
    <col min="3" max="3" width="12" style="11" customWidth="1"/>
    <col min="4" max="4" width="13.125" style="11" customWidth="1"/>
    <col min="5" max="5" width="55.2833333333333" style="10" customWidth="1"/>
    <col min="6" max="6" width="21.75" style="10" customWidth="1"/>
    <col min="7" max="16384" width="9" style="10"/>
  </cols>
  <sheetData>
    <row r="1" ht="23.25" spans="1:6">
      <c r="A1" s="12" t="s">
        <v>57</v>
      </c>
      <c r="B1" s="12"/>
      <c r="C1" s="12"/>
      <c r="D1" s="12"/>
      <c r="E1" s="12"/>
      <c r="F1" s="12"/>
    </row>
    <row r="2" ht="18" spans="1:6">
      <c r="A2" s="13" t="s">
        <v>1</v>
      </c>
      <c r="B2" s="13" t="s">
        <v>58</v>
      </c>
      <c r="C2" s="14" t="s">
        <v>59</v>
      </c>
      <c r="D2" s="14" t="s">
        <v>60</v>
      </c>
      <c r="E2" s="13" t="s">
        <v>61</v>
      </c>
      <c r="F2" s="13" t="s">
        <v>18</v>
      </c>
    </row>
    <row r="3" ht="24" hidden="1" spans="1:6">
      <c r="A3" s="13"/>
      <c r="B3" s="15"/>
      <c r="C3" s="9" t="s">
        <v>62</v>
      </c>
      <c r="D3" s="14"/>
      <c r="E3" s="13"/>
      <c r="F3" s="15"/>
    </row>
    <row r="4" spans="1:6">
      <c r="A4" s="16">
        <v>0.0416666666666667</v>
      </c>
      <c r="B4" s="17" t="s">
        <v>19</v>
      </c>
      <c r="C4" s="18" t="str">
        <f>IF(_tag2_day_all!A2="","",_tag2_day_all!A2)</f>
        <v/>
      </c>
      <c r="D4" s="18" t="str">
        <f>IF(_tag2_day_all!A2="","",_tag2_day_all!A2)</f>
        <v/>
      </c>
      <c r="E4" s="19"/>
      <c r="F4" s="20"/>
    </row>
    <row r="5" spans="1:6">
      <c r="A5" s="16">
        <v>0.0833333333333333</v>
      </c>
      <c r="B5" s="21"/>
      <c r="C5" s="18" t="str">
        <f>IF(_tag2_day_all!A3="","",_tag2_day_all!A3)</f>
        <v/>
      </c>
      <c r="D5" s="18" t="str">
        <f t="shared" ref="D5:D27" si="0">IF(C5="","",SUM(C5,D4))</f>
        <v/>
      </c>
      <c r="E5" s="19"/>
      <c r="F5" s="22"/>
    </row>
    <row r="6" spans="1:6">
      <c r="A6" s="16">
        <v>0.125</v>
      </c>
      <c r="B6" s="21"/>
      <c r="C6" s="18" t="str">
        <f>IF(_tag2_day_all!A4="","",_tag2_day_all!A4)</f>
        <v/>
      </c>
      <c r="D6" s="18" t="str">
        <f t="shared" si="0"/>
        <v/>
      </c>
      <c r="E6" s="19"/>
      <c r="F6" s="22"/>
    </row>
    <row r="7" spans="1:6">
      <c r="A7" s="16">
        <v>0.166666666666667</v>
      </c>
      <c r="B7" s="21"/>
      <c r="C7" s="18" t="str">
        <f>IF(_tag2_day_all!A5="","",_tag2_day_all!A5)</f>
        <v/>
      </c>
      <c r="D7" s="18" t="str">
        <f t="shared" si="0"/>
        <v/>
      </c>
      <c r="E7" s="19"/>
      <c r="F7" s="22"/>
    </row>
    <row r="8" spans="1:6">
      <c r="A8" s="16">
        <v>0.208333333333333</v>
      </c>
      <c r="B8" s="21"/>
      <c r="C8" s="18" t="str">
        <f>IF(_tag2_day_all!A6="","",_tag2_day_all!A6)</f>
        <v/>
      </c>
      <c r="D8" s="18" t="str">
        <f t="shared" si="0"/>
        <v/>
      </c>
      <c r="E8" s="19"/>
      <c r="F8" s="22"/>
    </row>
    <row r="9" spans="1:6">
      <c r="A9" s="16">
        <v>0.25</v>
      </c>
      <c r="B9" s="21"/>
      <c r="C9" s="18" t="str">
        <f>IF(_tag2_day_all!A7="","",_tag2_day_all!A7)</f>
        <v/>
      </c>
      <c r="D9" s="18" t="str">
        <f t="shared" si="0"/>
        <v/>
      </c>
      <c r="E9" s="19"/>
      <c r="F9" s="22"/>
    </row>
    <row r="10" spans="1:6">
      <c r="A10" s="16">
        <v>0.291666666666667</v>
      </c>
      <c r="B10" s="21"/>
      <c r="C10" s="18" t="str">
        <f>IF(_tag2_day_all!A8="","",_tag2_day_all!A8)</f>
        <v/>
      </c>
      <c r="D10" s="23" t="str">
        <f t="shared" si="0"/>
        <v/>
      </c>
      <c r="E10" s="19"/>
      <c r="F10" s="24"/>
    </row>
    <row r="11" ht="15" spans="1:6">
      <c r="A11" s="25">
        <v>0.333333333333333</v>
      </c>
      <c r="B11" s="26"/>
      <c r="C11" s="23" t="str">
        <f>IF(_tag2_day_all!A9="","",_tag2_day_all!A9)</f>
        <v/>
      </c>
      <c r="D11" s="27" t="str">
        <f t="shared" si="0"/>
        <v/>
      </c>
      <c r="E11" s="28"/>
      <c r="F11" s="29" t="s">
        <v>63</v>
      </c>
    </row>
    <row r="12" spans="1:6">
      <c r="A12" s="30">
        <v>0.375</v>
      </c>
      <c r="B12" s="31" t="s">
        <v>20</v>
      </c>
      <c r="C12" s="32" t="str">
        <f>IF(_tag2_day_all!A10="","",_tag2_day_all!A10)</f>
        <v/>
      </c>
      <c r="D12" s="33" t="str">
        <f t="shared" si="0"/>
        <v/>
      </c>
      <c r="E12" s="34"/>
      <c r="F12" s="35"/>
    </row>
    <row r="13" spans="1:6">
      <c r="A13" s="16">
        <v>0.416666666666667</v>
      </c>
      <c r="B13" s="21"/>
      <c r="C13" s="18" t="str">
        <f>IF(_tag2_day_all!A11="","",_tag2_day_all!A11)</f>
        <v/>
      </c>
      <c r="D13" s="18" t="str">
        <f t="shared" si="0"/>
        <v/>
      </c>
      <c r="E13" s="19"/>
      <c r="F13" s="22"/>
    </row>
    <row r="14" spans="1:6">
      <c r="A14" s="16">
        <v>0.458333333333333</v>
      </c>
      <c r="B14" s="21"/>
      <c r="C14" s="18" t="str">
        <f>IF(_tag2_day_all!A12="","",_tag2_day_all!A12)</f>
        <v/>
      </c>
      <c r="D14" s="18" t="str">
        <f t="shared" si="0"/>
        <v/>
      </c>
      <c r="E14" s="19"/>
      <c r="F14" s="22"/>
    </row>
    <row r="15" spans="1:6">
      <c r="A15" s="16">
        <v>0.5</v>
      </c>
      <c r="B15" s="21"/>
      <c r="C15" s="18" t="str">
        <f>IF(_tag2_day_all!A13="","",_tag2_day_all!A13)</f>
        <v/>
      </c>
      <c r="D15" s="18" t="str">
        <f t="shared" si="0"/>
        <v/>
      </c>
      <c r="E15" s="19"/>
      <c r="F15" s="22"/>
    </row>
    <row r="16" spans="1:6">
      <c r="A16" s="16">
        <v>0.541666666666667</v>
      </c>
      <c r="B16" s="21"/>
      <c r="C16" s="18" t="str">
        <f>IF(_tag2_day_all!A14="","",_tag2_day_all!A14)</f>
        <v/>
      </c>
      <c r="D16" s="18" t="str">
        <f t="shared" si="0"/>
        <v/>
      </c>
      <c r="E16" s="19"/>
      <c r="F16" s="22"/>
    </row>
    <row r="17" spans="1:6">
      <c r="A17" s="16">
        <v>0.583333333333333</v>
      </c>
      <c r="B17" s="21"/>
      <c r="C17" s="18" t="str">
        <f>IF(_tag2_day_all!A15="","",_tag2_day_all!A15)</f>
        <v/>
      </c>
      <c r="D17" s="18" t="str">
        <f t="shared" si="0"/>
        <v/>
      </c>
      <c r="E17" s="19"/>
      <c r="F17" s="22"/>
    </row>
    <row r="18" spans="1:6">
      <c r="A18" s="16">
        <v>0.625</v>
      </c>
      <c r="B18" s="21"/>
      <c r="C18" s="18" t="str">
        <f>IF(_tag2_day_all!A16="","",_tag2_day_all!A16)</f>
        <v/>
      </c>
      <c r="D18" s="18" t="str">
        <f t="shared" si="0"/>
        <v/>
      </c>
      <c r="E18" s="19"/>
      <c r="F18" s="24"/>
    </row>
    <row r="19" spans="1:6">
      <c r="A19" s="25">
        <v>0.666666666666667</v>
      </c>
      <c r="B19" s="26"/>
      <c r="C19" s="23" t="str">
        <f>IF(_tag2_day_all!A17="","",_tag2_day_all!A17)</f>
        <v/>
      </c>
      <c r="D19" s="23" t="str">
        <f t="shared" si="0"/>
        <v/>
      </c>
      <c r="E19" s="28"/>
      <c r="F19" s="29" t="s">
        <v>63</v>
      </c>
    </row>
    <row r="20" spans="1:6">
      <c r="A20" s="30">
        <v>0.708333333333333</v>
      </c>
      <c r="B20" s="31" t="s">
        <v>21</v>
      </c>
      <c r="C20" s="32" t="str">
        <f>IF(_tag2_day_all!A18="","",_tag2_day_all!A18)</f>
        <v/>
      </c>
      <c r="D20" s="32" t="str">
        <f t="shared" si="0"/>
        <v/>
      </c>
      <c r="E20" s="34"/>
      <c r="F20" s="36"/>
    </row>
    <row r="21" spans="1:6">
      <c r="A21" s="16">
        <v>0.75</v>
      </c>
      <c r="B21" s="21"/>
      <c r="C21" s="18" t="str">
        <f>IF(_tag2_day_all!A19="","",_tag2_day_all!A19)</f>
        <v/>
      </c>
      <c r="D21" s="18" t="str">
        <f t="shared" si="0"/>
        <v/>
      </c>
      <c r="E21" s="19"/>
      <c r="F21" s="37"/>
    </row>
    <row r="22" spans="1:6">
      <c r="A22" s="16">
        <v>0.791666666666667</v>
      </c>
      <c r="B22" s="21"/>
      <c r="C22" s="18" t="str">
        <f>IF(_tag2_day_all!A20="","",_tag2_day_all!A20)</f>
        <v/>
      </c>
      <c r="D22" s="18" t="str">
        <f t="shared" si="0"/>
        <v/>
      </c>
      <c r="E22" s="19"/>
      <c r="F22" s="37"/>
    </row>
    <row r="23" spans="1:6">
      <c r="A23" s="16">
        <v>0.833333333333333</v>
      </c>
      <c r="B23" s="21"/>
      <c r="C23" s="18" t="str">
        <f>IF(_tag2_day_all!A21="","",_tag2_day_all!A21)</f>
        <v/>
      </c>
      <c r="D23" s="18" t="str">
        <f t="shared" si="0"/>
        <v/>
      </c>
      <c r="E23" s="19"/>
      <c r="F23" s="37"/>
    </row>
    <row r="24" spans="1:6">
      <c r="A24" s="16">
        <v>0.875</v>
      </c>
      <c r="B24" s="21"/>
      <c r="C24" s="18" t="str">
        <f>IF(_tag2_day_all!A22="","",_tag2_day_all!A22)</f>
        <v/>
      </c>
      <c r="D24" s="18" t="str">
        <f t="shared" si="0"/>
        <v/>
      </c>
      <c r="E24" s="19"/>
      <c r="F24" s="37"/>
    </row>
    <row r="25" spans="1:6">
      <c r="A25" s="16">
        <v>0.916666666666667</v>
      </c>
      <c r="B25" s="21"/>
      <c r="C25" s="18" t="str">
        <f>IF(_tag2_day_all!A23="","",_tag2_day_all!A23)</f>
        <v/>
      </c>
      <c r="D25" s="18" t="str">
        <f t="shared" si="0"/>
        <v/>
      </c>
      <c r="E25" s="19"/>
      <c r="F25" s="37"/>
    </row>
    <row r="26" spans="1:6">
      <c r="A26" s="16">
        <v>0.958333333333333</v>
      </c>
      <c r="B26" s="21"/>
      <c r="C26" s="18" t="str">
        <f>IF(_tag2_day_all!A24="","",_tag2_day_all!A24)</f>
        <v/>
      </c>
      <c r="D26" s="18" t="str">
        <f t="shared" si="0"/>
        <v/>
      </c>
      <c r="E26" s="19"/>
      <c r="F26" s="38"/>
    </row>
    <row r="27" ht="15" spans="1:6">
      <c r="A27" s="25">
        <v>1</v>
      </c>
      <c r="B27" s="26"/>
      <c r="C27" s="27" t="str">
        <f>IF(_tag2_day_all!A25="","",_tag2_day_all!A25)</f>
        <v/>
      </c>
      <c r="D27" s="27" t="str">
        <f t="shared" si="0"/>
        <v/>
      </c>
      <c r="E27" s="28"/>
      <c r="F27" s="29" t="s">
        <v>64</v>
      </c>
    </row>
    <row r="28" ht="15" spans="1:6">
      <c r="A28" s="39" t="s">
        <v>19</v>
      </c>
      <c r="B28" s="40"/>
      <c r="C28" s="41" t="str">
        <f>IFERROR(AVERAGE(C4:C11),"")</f>
        <v/>
      </c>
      <c r="D28" s="41" t="str">
        <f>IF(D11="","",D11)</f>
        <v/>
      </c>
      <c r="E28" s="42"/>
      <c r="F28" s="42"/>
    </row>
    <row r="29" ht="15" spans="1:6">
      <c r="A29" s="43" t="s">
        <v>20</v>
      </c>
      <c r="B29" s="44"/>
      <c r="C29" s="41" t="str">
        <f>IFERROR(AVERAGE(C12:C19),"")</f>
        <v/>
      </c>
      <c r="D29" s="45" t="str">
        <f>IFERROR(D19-D11,"")</f>
        <v/>
      </c>
      <c r="E29" s="46"/>
      <c r="F29" s="46"/>
    </row>
    <row r="30" ht="15" spans="1:6">
      <c r="A30" s="43" t="s">
        <v>21</v>
      </c>
      <c r="B30" s="44"/>
      <c r="C30" s="41" t="str">
        <f>IFERROR(AVERAGE(C20:C27),"")</f>
        <v/>
      </c>
      <c r="D30" s="45" t="str">
        <f>IFERROR(D27-D19,"")</f>
        <v/>
      </c>
      <c r="E30" s="46"/>
      <c r="F30" s="46"/>
    </row>
  </sheetData>
  <mergeCells count="10">
    <mergeCell ref="A1:F1"/>
    <mergeCell ref="A28:B28"/>
    <mergeCell ref="A29:B29"/>
    <mergeCell ref="A30:B30"/>
    <mergeCell ref="B4:B11"/>
    <mergeCell ref="B12:B19"/>
    <mergeCell ref="B20:B27"/>
    <mergeCell ref="F4:F10"/>
    <mergeCell ref="F12:F18"/>
    <mergeCell ref="F20:F26"/>
  </mergeCells>
  <pageMargins left="0.7" right="0.7" top="0.75" bottom="0.75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B15"/>
    </sheetView>
  </sheetViews>
  <sheetFormatPr defaultColWidth="9" defaultRowHeight="14.25"/>
  <sheetData>
    <row r="1" ht="36" spans="1:1">
      <c r="A1" s="9" t="s">
        <v>62</v>
      </c>
    </row>
  </sheetData>
  <pageMargins left="0.7" right="0.7" top="0.75" bottom="0.75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"/>
    </sheetView>
  </sheetViews>
  <sheetFormatPr defaultColWidth="9" defaultRowHeight="14.25" outlineLevelCol="1"/>
  <sheetData>
    <row r="1" spans="1:2">
      <c r="A1" t="s">
        <v>65</v>
      </c>
      <c r="B1">
        <v>8</v>
      </c>
    </row>
  </sheetData>
  <pageMargins left="0.7" right="0.7" top="0.75" bottom="0.75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selection activeCell="A2" sqref="A2:O15"/>
    </sheetView>
  </sheetViews>
  <sheetFormatPr defaultColWidth="9" defaultRowHeight="14.25"/>
  <cols>
    <col min="2" max="2" width="9.375"/>
  </cols>
  <sheetData>
    <row r="1" ht="65" customHeight="1" spans="1:14">
      <c r="A1" s="6" t="s">
        <v>66</v>
      </c>
      <c r="B1" s="6" t="s">
        <v>48</v>
      </c>
      <c r="C1" s="6" t="s">
        <v>49</v>
      </c>
      <c r="D1" s="6" t="s">
        <v>50</v>
      </c>
      <c r="E1" s="6" t="s">
        <v>51</v>
      </c>
      <c r="F1" s="6" t="s">
        <v>52</v>
      </c>
      <c r="G1" s="6" t="s">
        <v>53</v>
      </c>
      <c r="H1" s="6" t="s">
        <v>54</v>
      </c>
      <c r="I1" s="6" t="s">
        <v>66</v>
      </c>
      <c r="J1" s="6" t="s">
        <v>55</v>
      </c>
      <c r="K1" s="6" t="s">
        <v>66</v>
      </c>
      <c r="L1" s="6" t="s">
        <v>56</v>
      </c>
      <c r="M1" s="7" t="s">
        <v>66</v>
      </c>
      <c r="N1" s="8" t="s">
        <v>62</v>
      </c>
    </row>
  </sheetData>
  <pageMargins left="0.7" right="0.7" top="0.75" bottom="0.75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9" sqref="$A1:$XFD1048576"/>
    </sheetView>
  </sheetViews>
  <sheetFormatPr defaultColWidth="9" defaultRowHeight="14.25"/>
  <sheetData/>
  <pageMargins left="0.7" right="0.7" top="0.75" bottom="0.75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K30" sqref="K30"/>
    </sheetView>
  </sheetViews>
  <sheetFormatPr defaultColWidth="9" defaultRowHeight="14.25" outlineLevelCol="7"/>
  <sheetData>
    <row r="1" ht="42.75" spans="1:8">
      <c r="A1" s="5" t="s">
        <v>67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  <c r="G1" s="5" t="s">
        <v>73</v>
      </c>
      <c r="H1" s="5" t="s">
        <v>74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E15" sqref="E15"/>
    </sheetView>
  </sheetViews>
  <sheetFormatPr defaultColWidth="9" defaultRowHeight="14.25"/>
  <cols>
    <col min="1" max="1" width="9" style="1"/>
    <col min="2" max="7" width="9" style="2"/>
    <col min="8" max="8" width="11.5" style="2"/>
    <col min="9" max="9" width="12.625" style="2"/>
    <col min="10" max="10" width="9" style="2"/>
  </cols>
  <sheetData>
    <row r="1" spans="1:11">
      <c r="A1" s="3" t="str">
        <f>IF(_tag1_day_all!N2="","",_tag1_day_all!N2)</f>
        <v/>
      </c>
      <c r="B1" s="4" t="str">
        <f>IF(_anaCharge2_day_hour!A2="","",_anaCharge2_day_hour!A2*A1)</f>
        <v/>
      </c>
      <c r="C1" s="4" t="str">
        <f>IF(_anaCharge2_day_hour!B2="","",_anaCharge2_day_hour!B2*A1)</f>
        <v/>
      </c>
      <c r="D1" s="4" t="str">
        <f>IF(_anaCharge2_day_hour!C2="","",_anaCharge2_day_hour!C2*A1)</f>
        <v/>
      </c>
      <c r="E1" s="4" t="str">
        <f>IF(_anaCharge2_day_hour!D2="","",_anaCharge2_day_hour!D2*B1)</f>
        <v/>
      </c>
      <c r="F1" s="4" t="str">
        <f>IF(_anaCharge2_day_hour!E2="","",_anaCharge2_day_hour!E2*A1)</f>
        <v/>
      </c>
      <c r="G1" s="4" t="str">
        <f>IF(_anaCharge2_day_hour!F2="","",_anaCharge2_day_hour!F2*A1)</f>
        <v/>
      </c>
      <c r="H1" s="4" t="str">
        <f>IF(_anaCharge2_day_hour!G2="","",_anaCharge2_day_hour!G2*A1)</f>
        <v/>
      </c>
      <c r="I1" s="4" t="str">
        <f t="shared" ref="I1:I24" si="0">IFERROR(H1/SUM(B1,C1),"")</f>
        <v/>
      </c>
      <c r="J1" s="4" t="str">
        <f>IF(_anaCharge2_day_hour!H2="","",_anaCharge2_day_hour!H2)</f>
        <v/>
      </c>
      <c r="K1">
        <v>0</v>
      </c>
    </row>
    <row r="2" spans="1:10">
      <c r="A2" s="3" t="str">
        <f>IF(_tag1_day_all!N3="","",_tag1_day_all!N3)</f>
        <v/>
      </c>
      <c r="B2" s="4" t="str">
        <f>IF(_anaCharge2_day_hour!A3="","",_anaCharge2_day_hour!A3*A2)</f>
        <v/>
      </c>
      <c r="C2" s="4" t="str">
        <f>IF(_anaCharge2_day_hour!B3="","",_anaCharge2_day_hour!B3*A2)</f>
        <v/>
      </c>
      <c r="D2" s="4" t="str">
        <f>IF(_anaCharge2_day_hour!C3="","",_anaCharge2_day_hour!C3*A2)</f>
        <v/>
      </c>
      <c r="E2" s="4" t="str">
        <f>IF(_anaCharge2_day_hour!D3="","",_anaCharge2_day_hour!D3*B2)</f>
        <v/>
      </c>
      <c r="F2" s="4" t="str">
        <f>IF(_anaCharge2_day_hour!E3="","",_anaCharge2_day_hour!E3*A2)</f>
        <v/>
      </c>
      <c r="G2" s="4" t="str">
        <f>IF(_anaCharge2_day_hour!F3="","",_anaCharge2_day_hour!F3*A2)</f>
        <v/>
      </c>
      <c r="H2" s="4" t="str">
        <f>IF(_anaCharge2_day_hour!G3="","",_anaCharge2_day_hour!G3*A2)</f>
        <v/>
      </c>
      <c r="I2" s="4" t="str">
        <f t="shared" si="0"/>
        <v/>
      </c>
      <c r="J2" s="4" t="str">
        <f>IF(_anaCharge2_day_hour!H3="","",_anaCharge2_day_hour!H3)</f>
        <v/>
      </c>
    </row>
    <row r="3" spans="1:10">
      <c r="A3" s="3" t="str">
        <f>IF(_tag1_day_all!N4="","",_tag1_day_all!N4)</f>
        <v/>
      </c>
      <c r="B3" s="4" t="str">
        <f>IF(_anaCharge2_day_hour!A4="","",_anaCharge2_day_hour!A4*A3)</f>
        <v/>
      </c>
      <c r="C3" s="4" t="str">
        <f>IF(_anaCharge2_day_hour!B4="","",_anaCharge2_day_hour!B4*A3)</f>
        <v/>
      </c>
      <c r="D3" s="4" t="str">
        <f>IF(_anaCharge2_day_hour!C4="","",_anaCharge2_day_hour!C4*A3)</f>
        <v/>
      </c>
      <c r="E3" s="4" t="str">
        <f>IF(_anaCharge2_day_hour!D4="","",_anaCharge2_day_hour!D4*B3)</f>
        <v/>
      </c>
      <c r="F3" s="4" t="str">
        <f>IF(_anaCharge2_day_hour!E4="","",_anaCharge2_day_hour!E4*A3)</f>
        <v/>
      </c>
      <c r="G3" s="4" t="str">
        <f>IF(_anaCharge2_day_hour!F4="","",_anaCharge2_day_hour!F4*A3)</f>
        <v/>
      </c>
      <c r="H3" s="4" t="str">
        <f>IF(_anaCharge2_day_hour!G4="","",_anaCharge2_day_hour!G4*A3)</f>
        <v/>
      </c>
      <c r="I3" s="4" t="str">
        <f t="shared" si="0"/>
        <v/>
      </c>
      <c r="J3" s="4" t="str">
        <f>IF(_anaCharge2_day_hour!H4="","",_anaCharge2_day_hour!H4)</f>
        <v/>
      </c>
    </row>
    <row r="4" spans="1:10">
      <c r="A4" s="3" t="str">
        <f>IF(_tag1_day_all!N5="","",_tag1_day_all!N5)</f>
        <v/>
      </c>
      <c r="B4" s="4" t="str">
        <f>IF(_anaCharge2_day_hour!A5="","",_anaCharge2_day_hour!A5*A4)</f>
        <v/>
      </c>
      <c r="C4" s="4" t="str">
        <f>IF(_anaCharge2_day_hour!B5="","",_anaCharge2_day_hour!B5*A4)</f>
        <v/>
      </c>
      <c r="D4" s="4" t="str">
        <f>IF(_anaCharge2_day_hour!C5="","",_anaCharge2_day_hour!C5*A4)</f>
        <v/>
      </c>
      <c r="E4" s="4" t="str">
        <f>IF(_anaCharge2_day_hour!D5="","",_anaCharge2_day_hour!D5*B4)</f>
        <v/>
      </c>
      <c r="F4" s="4" t="str">
        <f>IF(_anaCharge2_day_hour!E5="","",_anaCharge2_day_hour!E5*A4)</f>
        <v/>
      </c>
      <c r="G4" s="4" t="str">
        <f>IF(_anaCharge2_day_hour!F5="","",_anaCharge2_day_hour!F5*A4)</f>
        <v/>
      </c>
      <c r="H4" s="4" t="str">
        <f>IF(_anaCharge2_day_hour!G5="","",_anaCharge2_day_hour!G5*A4)</f>
        <v/>
      </c>
      <c r="I4" s="4" t="str">
        <f t="shared" si="0"/>
        <v/>
      </c>
      <c r="J4" s="4" t="str">
        <f>IF(_anaCharge2_day_hour!H5="","",_anaCharge2_day_hour!H5)</f>
        <v/>
      </c>
    </row>
    <row r="5" spans="1:10">
      <c r="A5" s="3" t="str">
        <f>IF(_tag1_day_all!N6="","",_tag1_day_all!N6)</f>
        <v/>
      </c>
      <c r="B5" s="4" t="str">
        <f>IF(_anaCharge2_day_hour!A6="","",_anaCharge2_day_hour!A6*A5)</f>
        <v/>
      </c>
      <c r="C5" s="4" t="str">
        <f>IF(_anaCharge2_day_hour!B6="","",_anaCharge2_day_hour!B6*A5)</f>
        <v/>
      </c>
      <c r="D5" s="4" t="str">
        <f>IF(_anaCharge2_day_hour!C6="","",_anaCharge2_day_hour!C6*A5)</f>
        <v/>
      </c>
      <c r="E5" s="4" t="str">
        <f>IF(_anaCharge2_day_hour!D6="","",_anaCharge2_day_hour!D6*B5)</f>
        <v/>
      </c>
      <c r="F5" s="4" t="str">
        <f>IF(_anaCharge2_day_hour!E6="","",_anaCharge2_day_hour!E6*A5)</f>
        <v/>
      </c>
      <c r="G5" s="4" t="str">
        <f>IF(_anaCharge2_day_hour!F6="","",_anaCharge2_day_hour!F6*A5)</f>
        <v/>
      </c>
      <c r="H5" s="4" t="str">
        <f>IF(_anaCharge2_day_hour!G6="","",_anaCharge2_day_hour!G6*A5)</f>
        <v/>
      </c>
      <c r="I5" s="4" t="str">
        <f t="shared" si="0"/>
        <v/>
      </c>
      <c r="J5" s="4" t="str">
        <f>IF(_anaCharge2_day_hour!H6="","",_anaCharge2_day_hour!H6)</f>
        <v/>
      </c>
    </row>
    <row r="6" spans="1:10">
      <c r="A6" s="3" t="str">
        <f>IF(_tag1_day_all!N7="","",_tag1_day_all!N7)</f>
        <v/>
      </c>
      <c r="B6" s="4" t="str">
        <f>IF(_anaCharge2_day_hour!A7="","",_anaCharge2_day_hour!A7*A6)</f>
        <v/>
      </c>
      <c r="C6" s="4" t="str">
        <f>IF(_anaCharge2_day_hour!B7="","",_anaCharge2_day_hour!B7*A6)</f>
        <v/>
      </c>
      <c r="D6" s="4" t="str">
        <f>IF(_anaCharge2_day_hour!C7="","",_anaCharge2_day_hour!C7*A6)</f>
        <v/>
      </c>
      <c r="E6" s="4" t="str">
        <f>IF(_anaCharge2_day_hour!D7="","",_anaCharge2_day_hour!D7*B6)</f>
        <v/>
      </c>
      <c r="F6" s="4" t="str">
        <f>IF(_anaCharge2_day_hour!E7="","",_anaCharge2_day_hour!E7*A6)</f>
        <v/>
      </c>
      <c r="G6" s="4" t="str">
        <f>IF(_anaCharge2_day_hour!F7="","",_anaCharge2_day_hour!F7*A6)</f>
        <v/>
      </c>
      <c r="H6" s="4" t="str">
        <f>IF(_anaCharge2_day_hour!G7="","",_anaCharge2_day_hour!G7*A6)</f>
        <v/>
      </c>
      <c r="I6" s="4" t="str">
        <f t="shared" si="0"/>
        <v/>
      </c>
      <c r="J6" s="4" t="str">
        <f>IF(_anaCharge2_day_hour!H7="","",_anaCharge2_day_hour!H7)</f>
        <v/>
      </c>
    </row>
    <row r="7" spans="1:10">
      <c r="A7" s="3" t="str">
        <f>IF(_tag1_day_all!N8="","",_tag1_day_all!N8)</f>
        <v/>
      </c>
      <c r="B7" s="4" t="str">
        <f>IF(_anaCharge2_day_hour!A8="","",_anaCharge2_day_hour!A8*A7)</f>
        <v/>
      </c>
      <c r="C7" s="4" t="str">
        <f>IF(_anaCharge2_day_hour!B8="","",_anaCharge2_day_hour!B8*A7)</f>
        <v/>
      </c>
      <c r="D7" s="4" t="str">
        <f>IF(_anaCharge2_day_hour!C8="","",_anaCharge2_day_hour!C8*A7)</f>
        <v/>
      </c>
      <c r="E7" s="4" t="str">
        <f>IF(_anaCharge2_day_hour!D8="","",_anaCharge2_day_hour!D8*B7)</f>
        <v/>
      </c>
      <c r="F7" s="4" t="str">
        <f>IF(_anaCharge2_day_hour!E8="","",_anaCharge2_day_hour!E8*A7)</f>
        <v/>
      </c>
      <c r="G7" s="4" t="str">
        <f>IF(_anaCharge2_day_hour!F8="","",_anaCharge2_day_hour!F8*A7)</f>
        <v/>
      </c>
      <c r="H7" s="4" t="str">
        <f>IF(_anaCharge2_day_hour!G8="","",_anaCharge2_day_hour!G8*A7)</f>
        <v/>
      </c>
      <c r="I7" s="4" t="str">
        <f t="shared" si="0"/>
        <v/>
      </c>
      <c r="J7" s="4" t="str">
        <f>IF(_anaCharge2_day_hour!H8="","",_anaCharge2_day_hour!H8)</f>
        <v/>
      </c>
    </row>
    <row r="8" spans="1:10">
      <c r="A8" s="3" t="str">
        <f>IF(_tag1_day_all!N9="","",_tag1_day_all!N9)</f>
        <v/>
      </c>
      <c r="B8" s="4" t="str">
        <f>IF(_anaCharge2_day_hour!A9="","",_anaCharge2_day_hour!A9*A8)</f>
        <v/>
      </c>
      <c r="C8" s="4" t="str">
        <f>IF(_anaCharge2_day_hour!B9="","",_anaCharge2_day_hour!B9*A8)</f>
        <v/>
      </c>
      <c r="D8" s="4" t="str">
        <f>IF(_anaCharge2_day_hour!C9="","",_anaCharge2_day_hour!C9*A8)</f>
        <v/>
      </c>
      <c r="E8" s="4" t="str">
        <f>IF(_anaCharge2_day_hour!D9="","",_anaCharge2_day_hour!D9*B8)</f>
        <v/>
      </c>
      <c r="F8" s="4" t="str">
        <f>IF(_anaCharge2_day_hour!E9="","",_anaCharge2_day_hour!E9*A8)</f>
        <v/>
      </c>
      <c r="G8" s="4" t="str">
        <f>IF(_anaCharge2_day_hour!F9="","",_anaCharge2_day_hour!F9*A8)</f>
        <v/>
      </c>
      <c r="H8" s="4" t="str">
        <f>IF(_anaCharge2_day_hour!G9="","",_anaCharge2_day_hour!G9*A8)</f>
        <v/>
      </c>
      <c r="I8" s="4" t="str">
        <f t="shared" si="0"/>
        <v/>
      </c>
      <c r="J8" s="4" t="str">
        <f>IF(_anaCharge2_day_hour!H9="","",_anaCharge2_day_hour!H9)</f>
        <v/>
      </c>
    </row>
    <row r="9" spans="1:10">
      <c r="A9" s="3" t="str">
        <f>IF(_tag1_day_all!N10="","",_tag1_day_all!N10)</f>
        <v/>
      </c>
      <c r="B9" s="4" t="str">
        <f>IF(_anaCharge2_day_hour!A10="","",_anaCharge2_day_hour!A10*A9)</f>
        <v/>
      </c>
      <c r="C9" s="4" t="str">
        <f>IF(_anaCharge2_day_hour!B10="","",_anaCharge2_day_hour!B10*A9)</f>
        <v/>
      </c>
      <c r="D9" s="4" t="str">
        <f>IF(_anaCharge2_day_hour!C10="","",_anaCharge2_day_hour!C10*A9)</f>
        <v/>
      </c>
      <c r="E9" s="4" t="str">
        <f>IF(_anaCharge2_day_hour!D10="","",_anaCharge2_day_hour!D10*B9)</f>
        <v/>
      </c>
      <c r="F9" s="4" t="str">
        <f>IF(_anaCharge2_day_hour!E10="","",_anaCharge2_day_hour!E10*A9)</f>
        <v/>
      </c>
      <c r="G9" s="4" t="str">
        <f>IF(_anaCharge2_day_hour!F10="","",_anaCharge2_day_hour!F10*A9)</f>
        <v/>
      </c>
      <c r="H9" s="4" t="str">
        <f>IF(_anaCharge2_day_hour!G10="","",_anaCharge2_day_hour!G10*A9)</f>
        <v/>
      </c>
      <c r="I9" s="4" t="str">
        <f t="shared" si="0"/>
        <v/>
      </c>
      <c r="J9" s="4" t="str">
        <f>IF(_anaCharge2_day_hour!H10="","",_anaCharge2_day_hour!H10)</f>
        <v/>
      </c>
    </row>
    <row r="10" spans="1:10">
      <c r="A10" s="3" t="str">
        <f>IF(_tag1_day_all!N11="","",_tag1_day_all!N11)</f>
        <v/>
      </c>
      <c r="B10" s="4" t="str">
        <f>IF(_anaCharge2_day_hour!A11="","",_anaCharge2_day_hour!A11*A10)</f>
        <v/>
      </c>
      <c r="C10" s="4" t="str">
        <f>IF(_anaCharge2_day_hour!B11="","",_anaCharge2_day_hour!B11*A10)</f>
        <v/>
      </c>
      <c r="D10" s="4" t="str">
        <f>IF(_anaCharge2_day_hour!C11="","",_anaCharge2_day_hour!C11*A10)</f>
        <v/>
      </c>
      <c r="E10" s="4" t="str">
        <f>IF(_anaCharge2_day_hour!D11="","",_anaCharge2_day_hour!D11*B10)</f>
        <v/>
      </c>
      <c r="F10" s="4" t="str">
        <f>IF(_anaCharge2_day_hour!E11="","",_anaCharge2_day_hour!E11*A10)</f>
        <v/>
      </c>
      <c r="G10" s="4" t="str">
        <f>IF(_anaCharge2_day_hour!F11="","",_anaCharge2_day_hour!F11*A10)</f>
        <v/>
      </c>
      <c r="H10" s="4" t="str">
        <f>IF(_anaCharge2_day_hour!G11="","",_anaCharge2_day_hour!G11*A10)</f>
        <v/>
      </c>
      <c r="I10" s="4" t="str">
        <f t="shared" si="0"/>
        <v/>
      </c>
      <c r="J10" s="4" t="str">
        <f>IF(_anaCharge2_day_hour!H11="","",_anaCharge2_day_hour!H11)</f>
        <v/>
      </c>
    </row>
    <row r="11" spans="1:10">
      <c r="A11" s="3" t="str">
        <f>IF(_tag1_day_all!N12="","",_tag1_day_all!N12)</f>
        <v/>
      </c>
      <c r="B11" s="4" t="str">
        <f>IF(_anaCharge2_day_hour!A12="","",_anaCharge2_day_hour!A12*A11)</f>
        <v/>
      </c>
      <c r="C11" s="4" t="str">
        <f>IF(_anaCharge2_day_hour!B12="","",_anaCharge2_day_hour!B12*A11)</f>
        <v/>
      </c>
      <c r="D11" s="4" t="str">
        <f>IF(_anaCharge2_day_hour!C12="","",_anaCharge2_day_hour!C12*A11)</f>
        <v/>
      </c>
      <c r="E11" s="4" t="str">
        <f>IF(_anaCharge2_day_hour!D12="","",_anaCharge2_day_hour!D12*B11)</f>
        <v/>
      </c>
      <c r="F11" s="4" t="str">
        <f>IF(_anaCharge2_day_hour!E12="","",_anaCharge2_day_hour!E12*A11)</f>
        <v/>
      </c>
      <c r="G11" s="4" t="str">
        <f>IF(_anaCharge2_day_hour!F12="","",_anaCharge2_day_hour!F12*A11)</f>
        <v/>
      </c>
      <c r="H11" s="4" t="str">
        <f>IF(_anaCharge2_day_hour!G12="","",_anaCharge2_day_hour!G12*A11)</f>
        <v/>
      </c>
      <c r="I11" s="4" t="str">
        <f t="shared" si="0"/>
        <v/>
      </c>
      <c r="J11" s="4" t="str">
        <f>IF(_anaCharge2_day_hour!H12="","",_anaCharge2_day_hour!H12)</f>
        <v/>
      </c>
    </row>
    <row r="12" spans="1:10">
      <c r="A12" s="3" t="str">
        <f>IF(_tag1_day_all!N13="","",_tag1_day_all!N13)</f>
        <v/>
      </c>
      <c r="B12" s="4" t="str">
        <f>IF(_anaCharge2_day_hour!A13="","",_anaCharge2_day_hour!A13*A12)</f>
        <v/>
      </c>
      <c r="C12" s="4" t="str">
        <f>IF(_anaCharge2_day_hour!B13="","",_anaCharge2_day_hour!B13*A12)</f>
        <v/>
      </c>
      <c r="D12" s="4" t="str">
        <f>IF(_anaCharge2_day_hour!C13="","",_anaCharge2_day_hour!C13*A12)</f>
        <v/>
      </c>
      <c r="E12" s="4" t="str">
        <f>IF(_anaCharge2_day_hour!D13="","",_anaCharge2_day_hour!D13*B12)</f>
        <v/>
      </c>
      <c r="F12" s="4" t="str">
        <f>IF(_anaCharge2_day_hour!E13="","",_anaCharge2_day_hour!E13*A12)</f>
        <v/>
      </c>
      <c r="G12" s="4" t="str">
        <f>IF(_anaCharge2_day_hour!F13="","",_anaCharge2_day_hour!F13*A12)</f>
        <v/>
      </c>
      <c r="H12" s="4" t="str">
        <f>IF(_anaCharge2_day_hour!G13="","",_anaCharge2_day_hour!G13*A12)</f>
        <v/>
      </c>
      <c r="I12" s="4" t="str">
        <f t="shared" si="0"/>
        <v/>
      </c>
      <c r="J12" s="4" t="str">
        <f>IF(_anaCharge2_day_hour!H13="","",_anaCharge2_day_hour!H13)</f>
        <v/>
      </c>
    </row>
    <row r="13" spans="1:10">
      <c r="A13" s="3" t="str">
        <f>IF(_tag1_day_all!N14="","",_tag1_day_all!N14)</f>
        <v/>
      </c>
      <c r="B13" s="4" t="str">
        <f>IF(_anaCharge2_day_hour!A14="","",_anaCharge2_day_hour!A14*A13)</f>
        <v/>
      </c>
      <c r="C13" s="4" t="str">
        <f>IF(_anaCharge2_day_hour!B14="","",_anaCharge2_day_hour!B14*A13)</f>
        <v/>
      </c>
      <c r="D13" s="4" t="str">
        <f>IF(_anaCharge2_day_hour!C14="","",_anaCharge2_day_hour!C14*A13)</f>
        <v/>
      </c>
      <c r="E13" s="4" t="str">
        <f>IF(_anaCharge2_day_hour!D14="","",_anaCharge2_day_hour!D14*B13)</f>
        <v/>
      </c>
      <c r="F13" s="4" t="str">
        <f>IF(_anaCharge2_day_hour!E14="","",_anaCharge2_day_hour!E14*A13)</f>
        <v/>
      </c>
      <c r="G13" s="4" t="str">
        <f>IF(_anaCharge2_day_hour!F14="","",_anaCharge2_day_hour!F14*A13)</f>
        <v/>
      </c>
      <c r="H13" s="4" t="str">
        <f>IF(_anaCharge2_day_hour!G14="","",_anaCharge2_day_hour!G14*A13)</f>
        <v/>
      </c>
      <c r="I13" s="4" t="str">
        <f t="shared" si="0"/>
        <v/>
      </c>
      <c r="J13" s="4" t="str">
        <f>IF(_anaCharge2_day_hour!H14="","",_anaCharge2_day_hour!H14)</f>
        <v/>
      </c>
    </row>
    <row r="14" spans="1:10">
      <c r="A14" s="3" t="str">
        <f>IF(_tag1_day_all!N15="","",_tag1_day_all!N15)</f>
        <v/>
      </c>
      <c r="B14" s="4" t="str">
        <f>IF(_anaCharge2_day_hour!A15="","",_anaCharge2_day_hour!A15*A14)</f>
        <v/>
      </c>
      <c r="C14" s="4" t="str">
        <f>IF(_anaCharge2_day_hour!B15="","",_anaCharge2_day_hour!B15*A14)</f>
        <v/>
      </c>
      <c r="D14" s="4" t="str">
        <f>IF(_anaCharge2_day_hour!C15="","",_anaCharge2_day_hour!C15*A14)</f>
        <v/>
      </c>
      <c r="E14" s="4" t="str">
        <f>IF(_anaCharge2_day_hour!D15="","",_anaCharge2_day_hour!D15*B14)</f>
        <v/>
      </c>
      <c r="F14" s="4" t="str">
        <f>IF(_anaCharge2_day_hour!E15="","",_anaCharge2_day_hour!E15*A14)</f>
        <v/>
      </c>
      <c r="G14" s="4" t="str">
        <f>IF(_anaCharge2_day_hour!F15="","",_anaCharge2_day_hour!F15*A14)</f>
        <v/>
      </c>
      <c r="H14" s="4" t="str">
        <f>IF(_anaCharge2_day_hour!G15="","",_anaCharge2_day_hour!G15*A14)</f>
        <v/>
      </c>
      <c r="I14" s="4" t="str">
        <f t="shared" si="0"/>
        <v/>
      </c>
      <c r="J14" s="4" t="str">
        <f>IF(_anaCharge2_day_hour!H15="","",_anaCharge2_day_hour!H15)</f>
        <v/>
      </c>
    </row>
    <row r="15" spans="1:10">
      <c r="A15" s="3" t="str">
        <f>IF(_tag1_day_all!N16="","",_tag1_day_all!N16)</f>
        <v/>
      </c>
      <c r="B15" s="4" t="str">
        <f>IF(_anaCharge2_day_hour!A16="","",_anaCharge2_day_hour!A16*A15)</f>
        <v/>
      </c>
      <c r="C15" s="4" t="str">
        <f>IF(_anaCharge2_day_hour!B16="","",_anaCharge2_day_hour!B16*A15)</f>
        <v/>
      </c>
      <c r="D15" s="4" t="str">
        <f>IF(_anaCharge2_day_hour!C16="","",_anaCharge2_day_hour!C16*A15)</f>
        <v/>
      </c>
      <c r="E15" s="4" t="str">
        <f>IF(_anaCharge2_day_hour!D16="","",_anaCharge2_day_hour!D16*B15)</f>
        <v/>
      </c>
      <c r="F15" s="4" t="str">
        <f>IF(_anaCharge2_day_hour!E16="","",_anaCharge2_day_hour!E16*A15)</f>
        <v/>
      </c>
      <c r="G15" s="4" t="str">
        <f>IF(_anaCharge2_day_hour!F16="","",_anaCharge2_day_hour!F16*A15)</f>
        <v/>
      </c>
      <c r="H15" s="4" t="str">
        <f>IF(_anaCharge2_day_hour!G16="","",_anaCharge2_day_hour!G16*A15)</f>
        <v/>
      </c>
      <c r="I15" s="4" t="str">
        <f t="shared" si="0"/>
        <v/>
      </c>
      <c r="J15" s="4" t="str">
        <f>IF(_anaCharge2_day_hour!H16="","",_anaCharge2_day_hour!H16)</f>
        <v/>
      </c>
    </row>
    <row r="16" spans="1:10">
      <c r="A16" s="3" t="str">
        <f>IF(_tag1_day_all!N17="","",_tag1_day_all!N17)</f>
        <v/>
      </c>
      <c r="B16" s="4" t="str">
        <f>IF(_anaCharge2_day_hour!A17="","",_anaCharge2_day_hour!A17*A16)</f>
        <v/>
      </c>
      <c r="C16" s="4" t="str">
        <f>IF(_anaCharge2_day_hour!B17="","",_anaCharge2_day_hour!B17*A16)</f>
        <v/>
      </c>
      <c r="D16" s="4" t="str">
        <f>IF(_anaCharge2_day_hour!C17="","",_anaCharge2_day_hour!C17*A16)</f>
        <v/>
      </c>
      <c r="E16" s="4" t="str">
        <f>IF(_anaCharge2_day_hour!D17="","",_anaCharge2_day_hour!D17*B16)</f>
        <v/>
      </c>
      <c r="F16" s="4" t="str">
        <f>IF(_anaCharge2_day_hour!E17="","",_anaCharge2_day_hour!E17*A16)</f>
        <v/>
      </c>
      <c r="G16" s="4" t="str">
        <f>IF(_anaCharge2_day_hour!F17="","",_anaCharge2_day_hour!F17*A16)</f>
        <v/>
      </c>
      <c r="H16" s="4" t="str">
        <f>IF(_anaCharge2_day_hour!G17="","",_anaCharge2_day_hour!G17*A16)</f>
        <v/>
      </c>
      <c r="I16" s="4" t="str">
        <f t="shared" si="0"/>
        <v/>
      </c>
      <c r="J16" s="4" t="str">
        <f>IF(_anaCharge2_day_hour!H17="","",_anaCharge2_day_hour!H17)</f>
        <v/>
      </c>
    </row>
    <row r="17" spans="1:10">
      <c r="A17" s="3" t="str">
        <f>IF(_tag1_day_all!N18="","",_tag1_day_all!N18)</f>
        <v/>
      </c>
      <c r="B17" s="4" t="str">
        <f>IF(_anaCharge2_day_hour!A18="","",_anaCharge2_day_hour!A18*A17)</f>
        <v/>
      </c>
      <c r="C17" s="4" t="str">
        <f>IF(_anaCharge2_day_hour!B18="","",_anaCharge2_day_hour!B18*A17)</f>
        <v/>
      </c>
      <c r="D17" s="4" t="str">
        <f>IF(_anaCharge2_day_hour!C18="","",_anaCharge2_day_hour!C18*A17)</f>
        <v/>
      </c>
      <c r="E17" s="4" t="str">
        <f>IF(_anaCharge2_day_hour!D18="","",_anaCharge2_day_hour!D18*B17)</f>
        <v/>
      </c>
      <c r="F17" s="4" t="str">
        <f>IF(_anaCharge2_day_hour!E18="","",_anaCharge2_day_hour!E18*A17)</f>
        <v/>
      </c>
      <c r="G17" s="4" t="str">
        <f>IF(_anaCharge2_day_hour!F18="","",_anaCharge2_day_hour!F18*A17)</f>
        <v/>
      </c>
      <c r="H17" s="4" t="str">
        <f>IF(_anaCharge2_day_hour!G18="","",_anaCharge2_day_hour!G18*A17)</f>
        <v/>
      </c>
      <c r="I17" s="4" t="str">
        <f t="shared" si="0"/>
        <v/>
      </c>
      <c r="J17" s="4" t="str">
        <f>IF(_anaCharge2_day_hour!H18="","",_anaCharge2_day_hour!H18)</f>
        <v/>
      </c>
    </row>
    <row r="18" spans="1:10">
      <c r="A18" s="3" t="str">
        <f>IF(_tag1_day_all!N19="","",_tag1_day_all!N19)</f>
        <v/>
      </c>
      <c r="B18" s="4" t="str">
        <f>IF(_anaCharge2_day_hour!A19="","",_anaCharge2_day_hour!A19*A18)</f>
        <v/>
      </c>
      <c r="C18" s="4" t="str">
        <f>IF(_anaCharge2_day_hour!B19="","",_anaCharge2_day_hour!B19*A18)</f>
        <v/>
      </c>
      <c r="D18" s="4" t="str">
        <f>IF(_anaCharge2_day_hour!C19="","",_anaCharge2_day_hour!C19*A18)</f>
        <v/>
      </c>
      <c r="E18" s="4" t="str">
        <f>IF(_anaCharge2_day_hour!D19="","",_anaCharge2_day_hour!D19*B18)</f>
        <v/>
      </c>
      <c r="F18" s="4" t="str">
        <f>IF(_anaCharge2_day_hour!E19="","",_anaCharge2_day_hour!E19*A18)</f>
        <v/>
      </c>
      <c r="G18" s="4" t="str">
        <f>IF(_anaCharge2_day_hour!F19="","",_anaCharge2_day_hour!F19*A18)</f>
        <v/>
      </c>
      <c r="H18" s="4" t="str">
        <f>IF(_anaCharge2_day_hour!G19="","",_anaCharge2_day_hour!G19*A18)</f>
        <v/>
      </c>
      <c r="I18" s="4" t="str">
        <f t="shared" si="0"/>
        <v/>
      </c>
      <c r="J18" s="4" t="str">
        <f>IF(_anaCharge2_day_hour!H19="","",_anaCharge2_day_hour!H19)</f>
        <v/>
      </c>
    </row>
    <row r="19" spans="1:10">
      <c r="A19" s="3" t="str">
        <f>IF(_tag1_day_all!N20="","",_tag1_day_all!N20)</f>
        <v/>
      </c>
      <c r="B19" s="4" t="str">
        <f>IF(_anaCharge2_day_hour!A20="","",_anaCharge2_day_hour!A20*A19)</f>
        <v/>
      </c>
      <c r="C19" s="4" t="str">
        <f>IF(_anaCharge2_day_hour!B20="","",_anaCharge2_day_hour!B20*A19)</f>
        <v/>
      </c>
      <c r="D19" s="4" t="str">
        <f>IF(_anaCharge2_day_hour!C20="","",_anaCharge2_day_hour!C20*A19)</f>
        <v/>
      </c>
      <c r="E19" s="4" t="str">
        <f>IF(_anaCharge2_day_hour!D20="","",_anaCharge2_day_hour!D20*B19)</f>
        <v/>
      </c>
      <c r="F19" s="4" t="str">
        <f>IF(_anaCharge2_day_hour!E20="","",_anaCharge2_day_hour!E20*A19)</f>
        <v/>
      </c>
      <c r="G19" s="4" t="str">
        <f>IF(_anaCharge2_day_hour!F20="","",_anaCharge2_day_hour!F20*A19)</f>
        <v/>
      </c>
      <c r="H19" s="4" t="str">
        <f>IF(_anaCharge2_day_hour!G20="","",_anaCharge2_day_hour!G20*A19)</f>
        <v/>
      </c>
      <c r="I19" s="4" t="str">
        <f t="shared" si="0"/>
        <v/>
      </c>
      <c r="J19" s="4" t="str">
        <f>IF(_anaCharge2_day_hour!H20="","",_anaCharge2_day_hour!H20)</f>
        <v/>
      </c>
    </row>
    <row r="20" spans="1:10">
      <c r="A20" s="3" t="str">
        <f>IF(_tag1_day_all!N21="","",_tag1_day_all!N21)</f>
        <v/>
      </c>
      <c r="B20" s="4" t="str">
        <f>IF(_anaCharge2_day_hour!A21="","",_anaCharge2_day_hour!A21*A20)</f>
        <v/>
      </c>
      <c r="C20" s="4" t="str">
        <f>IF(_anaCharge2_day_hour!B21="","",_anaCharge2_day_hour!B21*A20)</f>
        <v/>
      </c>
      <c r="D20" s="4" t="str">
        <f>IF(_anaCharge2_day_hour!C21="","",_anaCharge2_day_hour!C21*A20)</f>
        <v/>
      </c>
      <c r="E20" s="4" t="str">
        <f>IF(_anaCharge2_day_hour!D21="","",_anaCharge2_day_hour!D21*B20)</f>
        <v/>
      </c>
      <c r="F20" s="4" t="str">
        <f>IF(_anaCharge2_day_hour!E21="","",_anaCharge2_day_hour!E21*A20)</f>
        <v/>
      </c>
      <c r="G20" s="4" t="str">
        <f>IF(_anaCharge2_day_hour!F21="","",_anaCharge2_day_hour!F21*A20)</f>
        <v/>
      </c>
      <c r="H20" s="4" t="str">
        <f>IF(_anaCharge2_day_hour!G21="","",_anaCharge2_day_hour!G21*A20)</f>
        <v/>
      </c>
      <c r="I20" s="4" t="str">
        <f t="shared" si="0"/>
        <v/>
      </c>
      <c r="J20" s="4" t="str">
        <f>IF(_anaCharge2_day_hour!H21="","",_anaCharge2_day_hour!H21)</f>
        <v/>
      </c>
    </row>
    <row r="21" spans="1:10">
      <c r="A21" s="3" t="str">
        <f>IF(_tag1_day_all!N22="","",_tag1_day_all!N22)</f>
        <v/>
      </c>
      <c r="B21" s="4" t="str">
        <f>IF(_anaCharge2_day_hour!A22="","",_anaCharge2_day_hour!A22*A21)</f>
        <v/>
      </c>
      <c r="C21" s="4" t="str">
        <f>IF(_anaCharge2_day_hour!B22="","",_anaCharge2_day_hour!B22*A21)</f>
        <v/>
      </c>
      <c r="D21" s="4" t="str">
        <f>IF(_anaCharge2_day_hour!C22="","",_anaCharge2_day_hour!C22*A21)</f>
        <v/>
      </c>
      <c r="E21" s="4" t="str">
        <f>IF(_anaCharge2_day_hour!D22="","",_anaCharge2_day_hour!D22*B21)</f>
        <v/>
      </c>
      <c r="F21" s="4" t="str">
        <f>IF(_anaCharge2_day_hour!E22="","",_anaCharge2_day_hour!E22*A21)</f>
        <v/>
      </c>
      <c r="G21" s="4" t="str">
        <f>IF(_anaCharge2_day_hour!F22="","",_anaCharge2_day_hour!F22*A21)</f>
        <v/>
      </c>
      <c r="H21" s="4" t="str">
        <f>IF(_anaCharge2_day_hour!G22="","",_anaCharge2_day_hour!G22*A21)</f>
        <v/>
      </c>
      <c r="I21" s="4" t="str">
        <f t="shared" si="0"/>
        <v/>
      </c>
      <c r="J21" s="4" t="str">
        <f>IF(_anaCharge2_day_hour!H22="","",_anaCharge2_day_hour!H22)</f>
        <v/>
      </c>
    </row>
    <row r="22" spans="1:10">
      <c r="A22" s="3" t="str">
        <f>IF(_tag1_day_all!N23="","",_tag1_day_all!N23)</f>
        <v/>
      </c>
      <c r="B22" s="4" t="str">
        <f>IF(_anaCharge2_day_hour!A23="","",_anaCharge2_day_hour!A23*A22)</f>
        <v/>
      </c>
      <c r="C22" s="4" t="str">
        <f>IF(_anaCharge2_day_hour!B23="","",_anaCharge2_day_hour!B23*A22)</f>
        <v/>
      </c>
      <c r="D22" s="4" t="str">
        <f>IF(_anaCharge2_day_hour!C23="","",_anaCharge2_day_hour!C23*A22)</f>
        <v/>
      </c>
      <c r="E22" s="4" t="str">
        <f>IF(_anaCharge2_day_hour!D23="","",_anaCharge2_day_hour!D23*B22)</f>
        <v/>
      </c>
      <c r="F22" s="4" t="str">
        <f>IF(_anaCharge2_day_hour!E23="","",_anaCharge2_day_hour!E23*A22)</f>
        <v/>
      </c>
      <c r="G22" s="4" t="str">
        <f>IF(_anaCharge2_day_hour!F23="","",_anaCharge2_day_hour!F23*A22)</f>
        <v/>
      </c>
      <c r="H22" s="4" t="str">
        <f>IF(_anaCharge2_day_hour!G23="","",_anaCharge2_day_hour!G23*A22)</f>
        <v/>
      </c>
      <c r="I22" s="4" t="str">
        <f t="shared" si="0"/>
        <v/>
      </c>
      <c r="J22" s="4" t="str">
        <f>IF(_anaCharge2_day_hour!H23="","",_anaCharge2_day_hour!H23)</f>
        <v/>
      </c>
    </row>
    <row r="23" spans="1:10">
      <c r="A23" s="3" t="str">
        <f>IF(_tag1_day_all!N24="","",_tag1_day_all!N24)</f>
        <v/>
      </c>
      <c r="B23" s="4" t="str">
        <f>IF(_anaCharge2_day_hour!A24="","",_anaCharge2_day_hour!A24*A23)</f>
        <v/>
      </c>
      <c r="C23" s="4" t="str">
        <f>IF(_anaCharge2_day_hour!B24="","",_anaCharge2_day_hour!B24*A23)</f>
        <v/>
      </c>
      <c r="D23" s="4" t="str">
        <f>IF(_anaCharge2_day_hour!C24="","",_anaCharge2_day_hour!C24*A23)</f>
        <v/>
      </c>
      <c r="E23" s="4" t="str">
        <f>IF(_anaCharge2_day_hour!D24="","",_anaCharge2_day_hour!D24*B23)</f>
        <v/>
      </c>
      <c r="F23" s="4" t="str">
        <f>IF(_anaCharge2_day_hour!E24="","",_anaCharge2_day_hour!E24*A23)</f>
        <v/>
      </c>
      <c r="G23" s="4" t="str">
        <f>IF(_anaCharge2_day_hour!F24="","",_anaCharge2_day_hour!F24*A23)</f>
        <v/>
      </c>
      <c r="H23" s="4" t="str">
        <f>IF(_anaCharge2_day_hour!G24="","",_anaCharge2_day_hour!G24*A23)</f>
        <v/>
      </c>
      <c r="I23" s="4" t="str">
        <f t="shared" si="0"/>
        <v/>
      </c>
      <c r="J23" s="4" t="str">
        <f>IF(_anaCharge2_day_hour!H24="","",_anaCharge2_day_hour!H24)</f>
        <v/>
      </c>
    </row>
    <row r="24" spans="1:10">
      <c r="A24" s="3" t="str">
        <f>IF(_tag1_day_all!N25="","",_tag1_day_all!N25)</f>
        <v/>
      </c>
      <c r="B24" s="4" t="str">
        <f>IF(_anaCharge2_day_hour!A25="","",_anaCharge2_day_hour!A25*A24)</f>
        <v/>
      </c>
      <c r="C24" s="4" t="str">
        <f>IF(_anaCharge2_day_hour!B25="","",_anaCharge2_day_hour!B25*A24)</f>
        <v/>
      </c>
      <c r="D24" s="4" t="str">
        <f>IF(_anaCharge2_day_hour!C25="","",_anaCharge2_day_hour!C25*A24)</f>
        <v/>
      </c>
      <c r="E24" s="4" t="str">
        <f>IF(_anaCharge2_day_hour!D25="","",_anaCharge2_day_hour!D25*B24)</f>
        <v/>
      </c>
      <c r="F24" s="4" t="str">
        <f>IF(_anaCharge2_day_hour!E25="","",_anaCharge2_day_hour!E25*A24)</f>
        <v/>
      </c>
      <c r="G24" s="4" t="str">
        <f>IF(_anaCharge2_day_hour!F25="","",_anaCharge2_day_hour!F25*A24)</f>
        <v/>
      </c>
      <c r="H24" s="4" t="str">
        <f>IF(_anaCharge2_day_hour!G25="","",_anaCharge2_day_hour!G25*A24)</f>
        <v/>
      </c>
      <c r="I24" s="4" t="str">
        <f t="shared" si="0"/>
        <v/>
      </c>
      <c r="J24" s="4" t="str">
        <f>IF(_anaCharge2_day_hour!H25="","",_anaCharge2_day_hour!H25)</f>
        <v/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上料日报</vt:lpstr>
      <vt:lpstr>气密箱日报</vt:lpstr>
      <vt:lpstr>上料交班记录表</vt:lpstr>
      <vt:lpstr>_tag2_day_all</vt:lpstr>
      <vt:lpstr>_dictionary</vt:lpstr>
      <vt:lpstr>_tag1_day_all</vt:lpstr>
      <vt:lpstr>_metadata</vt:lpstr>
      <vt:lpstr>_anaCharge2_day_hour</vt:lpstr>
      <vt:lpstr>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2019-04-30T06:58:00Z</dcterms:created>
  <dcterms:modified xsi:type="dcterms:W3CDTF">2019-04-30T07:09:58Z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