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<sst xmlns="http://schemas.openxmlformats.org/spreadsheetml/2006/main" count="911" uniqueCount="498">
  <si>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</si>
  <si>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</si>
  <si>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</si>
  <si>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</si>
  <si>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</si>
  <si>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</si>
  <si>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</si>
  <si>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</si>
  <si>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</si>
  <si>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</si>
  <si>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</si>
  <si>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</si>
  <si>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</si>
  <si>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</si>
  <si>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</si>
  <si>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</si>
  <si>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</si>
  <si>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</si>
  <si>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</si>
  <si>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</si>
  <si>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</si>
  <si>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</si>
  <si>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</si>
  <si>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</si>
  <si>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</si>
  <si>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</si>
  <si>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</si>
  <si>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</si>
  <si>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</si>
  <si>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</si>
  <si>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</si>
  <si>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</si>
  <si>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</si>
  <si>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</si>
  <si>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</si>
  <si>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</si>
  <si>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</si>
  <si>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</si>
  <si>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</si>
  <si>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</si>
  <si>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</si>
  <si>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</si>
  <si>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</si>
  <si>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</si>
  <si>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</si>
  <si>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</si>
  <si>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</si>
  <si>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</si>
  <si>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</si>
  <si>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</si>
  <si>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</si>
  <si>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</si>
  <si>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</si>
  <si>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</si>
  <si>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</si>
  <si>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</si>
  <si>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</si>
  <si>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</si>
  <si>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</si>
  <si>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</si>
  <si>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</si>
  <si>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</si>
  <si>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</si>
  <si>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</si>
  <si>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</si>
  <si>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</si>
  <si>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</si>
  <si>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</si>
  <si>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</si>
  <si>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</si>
  <si>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</si>
  <si>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</si>
  <si>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</si>
  <si>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</si>
  <si>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</si>
  <si>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</si>
  <si>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</si>
  <si>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</si>
  <si>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</si>
  <si>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</si>
  <si>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</si>
  <si>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</si>
  <si>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</si>
  <si>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</si>
  <si>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</si>
  <si>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</si>
  <si>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</si>
  <si>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</si>
  <si>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</si>
  <si>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</si>
  <si>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</si>
  <si>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</si>
  <si>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</si>
  <si>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</si>
  <si>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</si>
  <si>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</si>
  <si>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</si>
  <si>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</si>
  <si>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</si>
  <si>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</si>
  <si>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</si>
  <si>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</si>
  <si>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</si>
  <si>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</si>
  <si>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</si>
  <si>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</si>
  <si>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</si>
  <si>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</si>
  <si>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</si>
  <si>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</si>
  <si>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</si>
  <si>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</si>
  <si>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</si>
  <si>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</si>
  <si>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</si>
  <si>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</si>
  <si>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</si>
  <si>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</si>
  <si>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</si>
  <si>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</si>
  <si>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</si>
  <si>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</si>
  <si>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</si>
  <si>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</si>
  <si>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</si>
  <si>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</si>
  <si>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</si>
  <si>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</si>
  <si>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</si>
  <si>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</si>
  <si>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</si>
  <si>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</si>
  <si>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</si>
  <si>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</si>
  <si>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</si>
  <si>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</si>
  <si>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</si>
  <si>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</si>
  <si>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</si>
  <si>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</si>
  <si>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</si>
  <si>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</si>
  <si>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</si>
  <si>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</si>
  <si>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</si>
  <si>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</si>
  <si>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</si>
  <si>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</si>
  <si>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</si>
  <si>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</si>
  <si>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</si>
  <si>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</si>
  <si>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</si>
  <si>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</si>
  <si>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</si>
  <si>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</si>
  <si>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</si>
  <si>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</si>
  <si>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tag-BF8_L2M_BX_OreConsume_1d_cur</t>
  </si>
  <si>
    <t>tag-BF8_L2M_BX_CokeConsume_1d_cur</t>
  </si>
  <si>
    <t>tag-BF8_L2M_BX_ChargeCount_1d_cur</t>
  </si>
  <si>
    <t>tag-BF8_L2C_SH_CurrentMatrixNumber_evt</t>
  </si>
  <si>
    <t>tag-BF8_L2C_TP_SinterSetLine_1d_avg</t>
  </si>
  <si>
    <t>tag-BF8_L2C_TP_CokeSetLine_1d_avg</t>
  </si>
  <si>
    <t>tag-BF8_L2C_TP_LiSinterSetLine_1d_avg</t>
  </si>
  <si>
    <t>tag-BF8_L2C_MainRuler_evt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</si>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</sst>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177" formatCode="0.00_ ;[Red]\-0.00\ "/>
    <numFmt numFmtId="178" formatCode="0.000_ "/>
    <numFmt numFmtId="179" formatCode="0_ "/>
    <numFmt numFmtId="180" formatCode="0.0_ "/>
    <numFmt numFmtId="181" formatCode="0.00_ "/>
    <numFmt numFmtId="182" formatCode="0.0_);[Red]\(0.0\)"/>
    <numFmt numFmtId="183" formatCode="0_ ;[Red]\-0\ "/>
    <numFmt numFmtId="184" formatCode="0.00_);[Red]\(0.00\)"/>
    <numFmt numFmtId="185" formatCode="0.000_);[Red]\(0.000\)"/>
    <numFmt numFmtId="186" formatCode="0.0000_ "/>
    <numFmt numFmtId="187" formatCode="0.000_ ;[Red]\-0.000\ "/>
    <numFmt numFmtId="188" formatCode="0.0000_);[Red]\(0.0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0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20" borderId="29" applyNumberFormat="0" applyFont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5" fillId="0" borderId="26" applyNumberFormat="0" applyFill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8" fillId="24" borderId="30" applyNumberFormat="0" applyAlignment="0" applyProtection="0">
      <alignment vertical="center"/>
    </xf>
    <xf numFmtId="0" fontId="57" fillId="24" borderId="27" applyNumberFormat="0" applyAlignment="0" applyProtection="0">
      <alignment vertical="center"/>
    </xf>
    <xf numFmtId="0" fontId="61" fillId="29" borderId="31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7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80" fontId="12" fillId="2" borderId="2" xfId="0" applyNumberFormat="1" applyFont="1" applyFill="1" applyBorder="1" applyAlignment="1" applyProtection="1">
      <alignment horizontal="center" vertical="center"/>
      <protection hidden="1"/>
    </xf>
    <xf numFmtId="177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6" fontId="13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1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1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1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1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2" fontId="21" fillId="0" borderId="1" xfId="0" applyNumberFormat="1" applyFont="1" applyFill="1" applyBorder="1" applyAlignment="1" applyProtection="1">
      <alignment horizontal="center" vertical="center"/>
      <protection hidden="1"/>
    </xf>
    <xf numFmtId="181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4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3" fillId="0" borderId="1" xfId="0" applyNumberFormat="1" applyFont="1" applyFill="1" applyBorder="1" applyAlignment="1" applyProtection="1">
      <alignment horizontal="center" vertical="center"/>
      <protection hidden="1"/>
    </xf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6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17" fillId="0" borderId="0" xfId="0" applyNumberFormat="1" applyFont="1" applyFill="1" applyAlignment="1" applyProtection="1">
      <alignment horizontal="center" vertical="center"/>
      <protection locked="0"/>
    </xf>
    <xf numFmtId="181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1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78" fontId="23" fillId="0" borderId="1" xfId="0" applyNumberFormat="1" applyFont="1" applyFill="1" applyBorder="1" applyAlignment="1" applyProtection="1">
      <alignment horizontal="center" vertical="center"/>
      <protection hidden="1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178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6" fillId="0" borderId="0" xfId="0" applyNumberFormat="1" applyFont="1" applyFill="1" applyBorder="1" applyAlignment="1" applyProtection="1">
      <alignment horizontal="center" vertical="center"/>
      <protection locked="0"/>
    </xf>
    <xf numFmtId="178" fontId="24" fillId="0" borderId="0" xfId="0" applyNumberFormat="1" applyFont="1" applyFill="1" applyBorder="1" applyAlignment="1" applyProtection="1">
      <alignment horizontal="center" vertical="center"/>
      <protection locked="0"/>
    </xf>
    <xf numFmtId="181" fontId="25" fillId="0" borderId="0" xfId="0" applyNumberFormat="1" applyFont="1" applyFill="1" applyAlignment="1" applyProtection="1">
      <alignment horizontal="center" vertical="center"/>
      <protection locked="0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178" fontId="17" fillId="3" borderId="6" xfId="0" applyNumberFormat="1" applyFont="1" applyFill="1" applyBorder="1" applyAlignment="1">
      <alignment horizontal="center" vertical="center" wrapText="1"/>
    </xf>
    <xf numFmtId="17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6" xfId="0" applyNumberFormat="1" applyFont="1" applyFill="1" applyBorder="1" applyAlignment="1">
      <alignment horizontal="center" vertical="center" wrapText="1"/>
    </xf>
    <xf numFmtId="181" fontId="13" fillId="3" borderId="6" xfId="0" applyNumberFormat="1" applyFont="1" applyFill="1" applyBorder="1" applyAlignment="1">
      <alignment horizontal="center" vertical="center" wrapText="1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17" fillId="3" borderId="1" xfId="0" applyNumberFormat="1" applyFont="1" applyFill="1" applyBorder="1" applyAlignment="1">
      <alignment horizontal="center" vertical="center" wrapText="1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1" xfId="0" applyNumberFormat="1" applyFont="1" applyFill="1" applyBorder="1" applyAlignment="1">
      <alignment horizontal="center" vertical="center"/>
    </xf>
    <xf numFmtId="181" fontId="13" fillId="3" borderId="1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19" fillId="3" borderId="1" xfId="0" applyNumberFormat="1" applyFont="1" applyFill="1" applyBorder="1" applyAlignment="1">
      <alignment horizontal="center" vertical="center" wrapText="1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0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9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81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78" fontId="23" fillId="0" borderId="1" xfId="0" applyNumberFormat="1" applyFon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 applyProtection="1">
      <alignment horizontal="center" vertical="center"/>
      <protection hidden="1"/>
    </xf>
    <xf numFmtId="181" fontId="23" fillId="4" borderId="1" xfId="0" applyNumberFormat="1" applyFont="1" applyFill="1" applyBorder="1" applyAlignment="1">
      <alignment horizontal="center" vertical="center"/>
    </xf>
    <xf numFmtId="178" fontId="23" fillId="2" borderId="2" xfId="0" applyNumberFormat="1" applyFont="1" applyFill="1" applyBorder="1" applyAlignment="1" applyProtection="1">
      <alignment horizontal="center" vertical="center"/>
      <protection hidden="1"/>
    </xf>
    <xf numFmtId="181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181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6" xfId="0" applyNumberFormat="1" applyFont="1" applyFill="1" applyBorder="1" applyAlignment="1">
      <alignment horizontal="center" vertical="center"/>
    </xf>
    <xf numFmtId="181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1" xfId="0" applyNumberFormat="1" applyFont="1" applyFill="1" applyBorder="1" applyAlignment="1">
      <alignment horizontal="center" vertical="center"/>
    </xf>
    <xf numFmtId="181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1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78" fontId="30" fillId="0" borderId="0" xfId="0" applyNumberFormat="1" applyFont="1" applyFill="1" applyAlignment="1"/>
    <xf numFmtId="180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180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80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81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1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1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80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81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81" fontId="19" fillId="3" borderId="3" xfId="0" applyNumberFormat="1" applyFont="1" applyFill="1" applyBorder="1" applyAlignment="1">
      <alignment horizontal="center" vertical="center" wrapText="1"/>
    </xf>
    <xf numFmtId="181" fontId="23" fillId="0" borderId="3" xfId="0" applyNumberFormat="1" applyFont="1" applyBorder="1" applyAlignment="1">
      <alignment horizontal="center" vertical="center"/>
    </xf>
    <xf numFmtId="181" fontId="23" fillId="3" borderId="3" xfId="0" applyNumberFormat="1" applyFont="1" applyFill="1" applyBorder="1" applyAlignment="1" applyProtection="1">
      <alignment horizontal="center" vertical="center"/>
      <protection hidden="1"/>
    </xf>
    <xf numFmtId="181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3" fontId="23" fillId="0" borderId="1" xfId="0" applyNumberFormat="1" applyFont="1" applyBorder="1" applyAlignment="1" applyProtection="1">
      <alignment horizontal="center" vertical="center"/>
      <protection locked="0" hidden="1"/>
    </xf>
    <xf numFmtId="187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3" fontId="23" fillId="5" borderId="1" xfId="0" applyNumberFormat="1" applyFont="1" applyFill="1" applyBorder="1" applyAlignment="1" applyProtection="1">
      <alignment horizontal="center" vertical="center"/>
      <protection hidden="1"/>
    </xf>
    <xf numFmtId="187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3" fontId="23" fillId="5" borderId="2" xfId="0" applyNumberFormat="1" applyFont="1" applyFill="1" applyBorder="1" applyAlignment="1" applyProtection="1">
      <alignment horizontal="center" vertical="center"/>
      <protection hidden="1"/>
    </xf>
    <xf numFmtId="187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Alignment="1" applyProtection="1">
      <alignment horizontal="center" vertical="center"/>
      <protection locked="0"/>
    </xf>
    <xf numFmtId="181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5" borderId="1" xfId="0" applyNumberFormat="1" applyFont="1" applyFill="1" applyBorder="1" applyAlignment="1" applyProtection="1">
      <alignment horizontal="center" vertical="center"/>
      <protection hidden="1"/>
    </xf>
    <xf numFmtId="181" fontId="23" fillId="5" borderId="2" xfId="0" applyNumberFormat="1" applyFont="1" applyFill="1" applyBorder="1" applyAlignment="1" applyProtection="1">
      <alignment horizontal="center" vertical="center"/>
      <protection hidden="1"/>
    </xf>
    <xf numFmtId="178" fontId="7" fillId="0" borderId="0" xfId="0" applyNumberFormat="1" applyFont="1" applyAlignment="1" applyProtection="1">
      <alignment horizontal="center" vertical="center"/>
      <protection locked="0"/>
    </xf>
    <xf numFmtId="178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23" fillId="0" borderId="1" xfId="0" applyNumberFormat="1" applyFont="1" applyBorder="1" applyAlignment="1" applyProtection="1">
      <alignment horizontal="center" vertical="center"/>
      <protection locked="0"/>
    </xf>
    <xf numFmtId="178" fontId="23" fillId="5" borderId="1" xfId="0" applyNumberFormat="1" applyFont="1" applyFill="1" applyBorder="1" applyAlignment="1" applyProtection="1">
      <alignment horizontal="center" vertical="center"/>
      <protection hidden="1"/>
    </xf>
    <xf numFmtId="178" fontId="23" fillId="5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Protection="1">
      <alignment vertical="center"/>
      <protection locked="0"/>
    </xf>
    <xf numFmtId="181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1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1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2" fontId="31" fillId="0" borderId="0" xfId="0" applyNumberFormat="1" applyFont="1" applyAlignment="1">
      <alignment horizontal="center" vertical="center"/>
    </xf>
    <xf numFmtId="181" fontId="23" fillId="5" borderId="3" xfId="0" applyNumberFormat="1" applyFont="1" applyFill="1" applyBorder="1" applyAlignment="1" applyProtection="1">
      <alignment horizontal="center" vertical="center"/>
      <protection hidden="1"/>
    </xf>
    <xf numFmtId="182" fontId="31" fillId="0" borderId="0" xfId="0" applyNumberFormat="1" applyFont="1" applyAlignment="1" applyProtection="1">
      <alignment horizontal="center" vertical="center"/>
      <protection hidden="1"/>
    </xf>
    <xf numFmtId="181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6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1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1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1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6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9" fontId="23" fillId="0" borderId="1" xfId="50" applyNumberFormat="1" applyFont="1" applyBorder="1" applyAlignment="1">
      <alignment horizontal="center" vertical="center"/>
    </xf>
    <xf numFmtId="186" fontId="18" fillId="0" borderId="0" xfId="50" applyNumberFormat="1" applyFont="1" applyAlignment="1">
      <alignment horizontal="center" vertical="center"/>
    </xf>
    <xf numFmtId="186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6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6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6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39" fillId="6" borderId="1" xfId="50" applyNumberFormat="1" applyFont="1" applyFill="1" applyBorder="1">
      <alignment vertical="center"/>
    </xf>
    <xf numFmtId="186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6" fontId="23" fillId="0" borderId="1" xfId="50" applyNumberFormat="1" applyFont="1" applyBorder="1" applyAlignment="1">
      <alignment horizontal="center" vertical="center"/>
    </xf>
    <xf numFmtId="186" fontId="23" fillId="0" borderId="1" xfId="50" applyNumberFormat="1" applyFont="1" applyBorder="1" applyAlignment="1">
      <alignment horizontal="center" vertical="center"/>
    </xf>
    <xf numFmtId="180" fontId="23" fillId="0" borderId="1" xfId="50" applyNumberFormat="1" applyFont="1" applyBorder="1" applyAlignment="1">
      <alignment horizontal="center" vertical="center"/>
    </xf>
    <xf numFmtId="186" fontId="23" fillId="3" borderId="1" xfId="50" applyNumberFormat="1" applyFont="1" applyFill="1" applyBorder="1" applyAlignment="1" applyProtection="1">
      <alignment horizontal="center" vertical="center"/>
      <protection hidden="1"/>
    </xf>
    <xf numFmtId="182" fontId="23" fillId="3" borderId="1" xfId="50" applyNumberFormat="1" applyFont="1" applyFill="1" applyBorder="1" applyAlignment="1">
      <alignment horizontal="center" vertical="center"/>
    </xf>
    <xf numFmtId="182" fontId="41" fillId="3" borderId="1" xfId="50" applyNumberFormat="1" applyFont="1" applyFill="1" applyBorder="1" applyAlignment="1">
      <alignment horizontal="center" vertical="center"/>
    </xf>
    <xf numFmtId="186" fontId="23" fillId="3" borderId="2" xfId="50" applyNumberFormat="1" applyFont="1" applyFill="1" applyBorder="1" applyAlignment="1" applyProtection="1">
      <alignment horizontal="center" vertical="center"/>
      <protection hidden="1"/>
    </xf>
    <xf numFmtId="182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3" fillId="0" borderId="3" xfId="50" applyNumberFormat="1" applyFont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18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82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9" fillId="0" borderId="0" xfId="0" applyNumberFormat="1" applyFont="1" applyFill="1" applyBorder="1" applyAlignment="1" applyProtection="1">
      <alignment horizontal="center" vertical="center"/>
      <protection locked="0"/>
    </xf>
    <xf numFmtId="181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1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178" fontId="9" fillId="0" borderId="0" xfId="0" applyNumberFormat="1" applyFont="1" applyFill="1" applyBorder="1" applyAlignment="1" applyProtection="1">
      <alignment horizontal="center" vertical="center"/>
      <protection locked="0"/>
    </xf>
    <xf numFmtId="178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78" fontId="13" fillId="3" borderId="1" xfId="0" applyNumberFormat="1" applyFont="1" applyFill="1" applyBorder="1" applyAlignment="1" applyProtection="1">
      <alignment horizontal="center" vertical="center"/>
      <protection hidden="1"/>
    </xf>
    <xf numFmtId="178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1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1" fontId="12" fillId="3" borderId="3" xfId="0" applyNumberFormat="1" applyFont="1" applyFill="1" applyBorder="1" applyAlignment="1" applyProtection="1">
      <alignment horizontal="center" vertical="center"/>
      <protection hidden="1"/>
    </xf>
    <xf numFmtId="181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4" t="s">
        <v>0</v>
      </c>
      <c r="B1" s="364"/>
      <c r="C1" s="365"/>
      <c r="D1" s="365"/>
      <c r="E1" s="365"/>
      <c r="F1" s="365"/>
      <c r="G1" s="365"/>
      <c r="H1" s="365"/>
      <c r="I1" s="380"/>
      <c r="J1" s="365"/>
      <c r="K1" s="365"/>
      <c r="L1" s="365"/>
      <c r="M1" s="365"/>
      <c r="N1" s="365"/>
      <c r="O1" s="365"/>
      <c r="P1" s="365"/>
      <c r="Q1" s="365"/>
      <c r="R1" s="380"/>
      <c r="S1" s="380"/>
      <c r="T1" s="389"/>
      <c r="U1" s="380"/>
      <c r="V1" s="389"/>
      <c r="W1" s="365"/>
      <c r="X1" s="365"/>
      <c r="Y1" s="365"/>
      <c r="Z1" s="365"/>
      <c r="AA1" s="380"/>
      <c r="AB1" s="365"/>
      <c r="AC1" s="365"/>
      <c r="AD1" s="365"/>
      <c r="AE1" s="365"/>
      <c r="AF1" s="380"/>
      <c r="AG1" s="380"/>
      <c r="AH1" s="380"/>
      <c r="AI1" s="365"/>
      <c r="AJ1" s="380"/>
      <c r="AK1" s="380"/>
      <c r="AL1" s="380"/>
      <c r="AM1" s="380"/>
      <c r="AN1" s="365"/>
      <c r="AO1" s="380"/>
      <c r="AP1" s="380"/>
      <c r="AQ1" s="365"/>
      <c r="AR1" s="380"/>
      <c r="AS1" s="380"/>
    </row>
    <row r="2" ht="15" customHeight="1" spans="1:45">
      <c r="A2" s="314" t="s">
        <v>1</v>
      </c>
      <c r="B2" s="366" t="s">
        <v>2</v>
      </c>
      <c r="C2" s="366"/>
      <c r="D2" s="366"/>
      <c r="E2" s="366"/>
      <c r="F2" s="366"/>
      <c r="G2" s="366"/>
      <c r="H2" s="366"/>
      <c r="I2" s="381"/>
      <c r="J2" s="366"/>
      <c r="K2" s="366"/>
      <c r="L2" s="366"/>
      <c r="M2" s="366"/>
      <c r="N2" s="366"/>
      <c r="O2" s="366"/>
      <c r="P2" s="366"/>
      <c r="Q2" s="366" t="s">
        <v>3</v>
      </c>
      <c r="R2" s="381"/>
      <c r="S2" s="381"/>
      <c r="T2" s="390"/>
      <c r="U2" s="381"/>
      <c r="V2" s="390"/>
      <c r="W2" s="366"/>
      <c r="X2" s="366"/>
      <c r="Y2" s="366"/>
      <c r="Z2" s="366" t="s">
        <v>4</v>
      </c>
      <c r="AA2" s="381"/>
      <c r="AB2" s="366"/>
      <c r="AC2" s="366"/>
      <c r="AD2" s="366"/>
      <c r="AE2" s="366" t="s">
        <v>5</v>
      </c>
      <c r="AF2" s="381"/>
      <c r="AG2" s="381"/>
      <c r="AH2" s="381"/>
      <c r="AI2" s="366"/>
      <c r="AJ2" s="381"/>
      <c r="AK2" s="381"/>
      <c r="AL2" s="381"/>
      <c r="AM2" s="381"/>
      <c r="AN2" s="366"/>
      <c r="AO2" s="381" t="s">
        <v>6</v>
      </c>
      <c r="AP2" s="381"/>
      <c r="AQ2" s="366"/>
      <c r="AR2" s="381"/>
      <c r="AS2" s="397"/>
    </row>
    <row r="3" ht="15" customHeight="1" spans="1:45">
      <c r="A3" s="318"/>
      <c r="B3" s="367" t="s">
        <v>7</v>
      </c>
      <c r="C3" s="368" t="s">
        <v>8</v>
      </c>
      <c r="D3" s="369" t="s">
        <v>9</v>
      </c>
      <c r="E3" s="369" t="s">
        <v>10</v>
      </c>
      <c r="F3" s="369" t="s">
        <v>11</v>
      </c>
      <c r="G3" s="369" t="s">
        <v>12</v>
      </c>
      <c r="H3" s="369" t="s">
        <v>13</v>
      </c>
      <c r="I3" s="382" t="s">
        <v>14</v>
      </c>
      <c r="J3" s="368" t="s">
        <v>15</v>
      </c>
      <c r="K3" s="368" t="s">
        <v>16</v>
      </c>
      <c r="L3" s="369" t="s">
        <v>17</v>
      </c>
      <c r="M3" s="369">
        <v>-5</v>
      </c>
      <c r="N3" s="403" t="s">
        <v>18</v>
      </c>
      <c r="O3" s="383" t="s">
        <v>19</v>
      </c>
      <c r="P3" s="368" t="s">
        <v>20</v>
      </c>
      <c r="Q3" s="367" t="s">
        <v>7</v>
      </c>
      <c r="R3" s="391" t="s">
        <v>8</v>
      </c>
      <c r="S3" s="382" t="s">
        <v>9</v>
      </c>
      <c r="T3" s="392" t="s">
        <v>10</v>
      </c>
      <c r="U3" s="382" t="s">
        <v>21</v>
      </c>
      <c r="V3" s="392" t="s">
        <v>12</v>
      </c>
      <c r="W3" s="369" t="s">
        <v>13</v>
      </c>
      <c r="X3" s="369" t="s">
        <v>12</v>
      </c>
      <c r="Y3" s="369" t="s">
        <v>15</v>
      </c>
      <c r="Z3" s="368" t="s">
        <v>7</v>
      </c>
      <c r="AA3" s="391" t="s">
        <v>8</v>
      </c>
      <c r="AB3" s="368" t="s">
        <v>10</v>
      </c>
      <c r="AC3" s="368" t="s">
        <v>21</v>
      </c>
      <c r="AD3" s="368" t="s">
        <v>15</v>
      </c>
      <c r="AE3" s="368" t="s">
        <v>7</v>
      </c>
      <c r="AF3" s="391" t="s">
        <v>22</v>
      </c>
      <c r="AG3" s="391" t="s">
        <v>23</v>
      </c>
      <c r="AH3" s="391" t="s">
        <v>24</v>
      </c>
      <c r="AI3" s="368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4" t="s">
        <v>7</v>
      </c>
      <c r="AO3" s="391" t="s">
        <v>24</v>
      </c>
      <c r="AP3" s="391" t="s">
        <v>23</v>
      </c>
      <c r="AQ3" s="368" t="s">
        <v>29</v>
      </c>
      <c r="AR3" s="391" t="s">
        <v>30</v>
      </c>
      <c r="AS3" s="398" t="s">
        <v>31</v>
      </c>
    </row>
    <row r="4" ht="15" customHeight="1" spans="1:45">
      <c r="A4" s="318"/>
      <c r="B4" s="370"/>
      <c r="C4" s="368"/>
      <c r="D4" s="369"/>
      <c r="E4" s="369"/>
      <c r="F4" s="369"/>
      <c r="G4" s="369"/>
      <c r="H4" s="369"/>
      <c r="I4" s="382"/>
      <c r="J4" s="368"/>
      <c r="K4" s="368"/>
      <c r="L4" s="369"/>
      <c r="M4" s="369"/>
      <c r="N4" s="369"/>
      <c r="O4" s="383"/>
      <c r="P4" s="368"/>
      <c r="Q4" s="370"/>
      <c r="R4" s="391"/>
      <c r="S4" s="382"/>
      <c r="T4" s="392"/>
      <c r="U4" s="382"/>
      <c r="V4" s="392"/>
      <c r="W4" s="369"/>
      <c r="X4" s="369"/>
      <c r="Y4" s="369"/>
      <c r="Z4" s="368"/>
      <c r="AA4" s="391"/>
      <c r="AB4" s="368"/>
      <c r="AC4" s="368"/>
      <c r="AD4" s="368"/>
      <c r="AE4" s="368"/>
      <c r="AF4" s="391"/>
      <c r="AG4" s="391"/>
      <c r="AH4" s="391"/>
      <c r="AI4" s="368"/>
      <c r="AJ4" s="135"/>
      <c r="AK4" s="135"/>
      <c r="AL4" s="135"/>
      <c r="AM4" s="135"/>
      <c r="AN4" s="395"/>
      <c r="AO4" s="391"/>
      <c r="AP4" s="391"/>
      <c r="AQ4" s="368"/>
      <c r="AR4" s="391"/>
      <c r="AS4" s="398"/>
    </row>
    <row r="5" ht="15" customHeight="1" spans="1:45">
      <c r="A5" s="322"/>
      <c r="B5" s="371"/>
      <c r="C5" s="372" t="s">
        <v>32</v>
      </c>
      <c r="D5" s="372" t="s">
        <v>32</v>
      </c>
      <c r="E5" s="372" t="s">
        <v>32</v>
      </c>
      <c r="F5" s="372" t="s">
        <v>32</v>
      </c>
      <c r="G5" s="372" t="s">
        <v>32</v>
      </c>
      <c r="H5" s="372" t="s">
        <v>32</v>
      </c>
      <c r="I5" s="382"/>
      <c r="J5" s="372" t="s">
        <v>32</v>
      </c>
      <c r="K5" s="372" t="s">
        <v>32</v>
      </c>
      <c r="L5" s="369"/>
      <c r="M5" s="372" t="s">
        <v>32</v>
      </c>
      <c r="N5" s="372" t="s">
        <v>32</v>
      </c>
      <c r="O5" s="372" t="s">
        <v>32</v>
      </c>
      <c r="P5" s="368"/>
      <c r="Q5" s="371"/>
      <c r="R5" s="384" t="s">
        <v>32</v>
      </c>
      <c r="S5" s="384" t="s">
        <v>32</v>
      </c>
      <c r="T5" s="393" t="s">
        <v>32</v>
      </c>
      <c r="U5" s="384" t="s">
        <v>32</v>
      </c>
      <c r="V5" s="393" t="s">
        <v>32</v>
      </c>
      <c r="W5" s="372" t="s">
        <v>32</v>
      </c>
      <c r="X5" s="372" t="s">
        <v>32</v>
      </c>
      <c r="Y5" s="372" t="s">
        <v>32</v>
      </c>
      <c r="Z5" s="368"/>
      <c r="AA5" s="384" t="s">
        <v>32</v>
      </c>
      <c r="AB5" s="372" t="s">
        <v>32</v>
      </c>
      <c r="AC5" s="372" t="s">
        <v>32</v>
      </c>
      <c r="AD5" s="372" t="s">
        <v>32</v>
      </c>
      <c r="AE5" s="368"/>
      <c r="AF5" s="384" t="s">
        <v>32</v>
      </c>
      <c r="AG5" s="384" t="s">
        <v>32</v>
      </c>
      <c r="AH5" s="384" t="s">
        <v>32</v>
      </c>
      <c r="AI5" s="372" t="s">
        <v>32</v>
      </c>
      <c r="AJ5" s="384"/>
      <c r="AK5" s="135"/>
      <c r="AL5" s="135"/>
      <c r="AM5" s="135"/>
      <c r="AN5" s="396"/>
      <c r="AO5" s="384" t="s">
        <v>32</v>
      </c>
      <c r="AP5" s="384" t="s">
        <v>32</v>
      </c>
      <c r="AQ5" s="372" t="s">
        <v>32</v>
      </c>
      <c r="AR5" s="384" t="s">
        <v>32</v>
      </c>
      <c r="AS5" s="399" t="s">
        <v>32</v>
      </c>
    </row>
    <row r="6" ht="15" customHeight="1" spans="1:45">
      <c r="A6" s="322"/>
      <c r="B6" s="372" t="s">
        <v>33</v>
      </c>
      <c r="C6" s="372" t="s">
        <v>34</v>
      </c>
      <c r="D6" s="372" t="s">
        <v>35</v>
      </c>
      <c r="E6" s="372" t="s">
        <v>36</v>
      </c>
      <c r="F6" s="372" t="s">
        <v>37</v>
      </c>
      <c r="G6" s="372" t="s">
        <v>38</v>
      </c>
      <c r="H6" s="372" t="s">
        <v>39</v>
      </c>
      <c r="I6" s="384" t="s">
        <v>40</v>
      </c>
      <c r="J6" s="372" t="s">
        <v>41</v>
      </c>
      <c r="K6" s="372" t="s">
        <v>42</v>
      </c>
      <c r="L6" s="372" t="s">
        <v>43</v>
      </c>
      <c r="M6" s="372" t="s">
        <v>44</v>
      </c>
      <c r="N6" s="372" t="s">
        <v>45</v>
      </c>
      <c r="O6" s="372" t="s">
        <v>46</v>
      </c>
      <c r="P6" s="372" t="s">
        <v>47</v>
      </c>
      <c r="Q6" s="372" t="s">
        <v>48</v>
      </c>
      <c r="R6" s="384" t="s">
        <v>49</v>
      </c>
      <c r="S6" s="384" t="s">
        <v>50</v>
      </c>
      <c r="T6" s="393" t="s">
        <v>51</v>
      </c>
      <c r="U6" s="384" t="s">
        <v>52</v>
      </c>
      <c r="V6" s="393" t="s">
        <v>53</v>
      </c>
      <c r="W6" s="372" t="s">
        <v>54</v>
      </c>
      <c r="X6" s="372" t="s">
        <v>53</v>
      </c>
      <c r="Y6" s="372" t="s">
        <v>55</v>
      </c>
      <c r="Z6" s="372" t="s">
        <v>56</v>
      </c>
      <c r="AA6" s="384" t="s">
        <v>57</v>
      </c>
      <c r="AB6" s="372" t="s">
        <v>58</v>
      </c>
      <c r="AC6" s="372" t="s">
        <v>59</v>
      </c>
      <c r="AD6" s="372" t="s">
        <v>60</v>
      </c>
      <c r="AE6" s="372" t="s">
        <v>61</v>
      </c>
      <c r="AF6" s="384" t="s">
        <v>62</v>
      </c>
      <c r="AG6" s="384" t="s">
        <v>63</v>
      </c>
      <c r="AH6" s="384" t="s">
        <v>64</v>
      </c>
      <c r="AI6" s="372" t="s">
        <v>65</v>
      </c>
      <c r="AJ6" s="384" t="s">
        <v>66</v>
      </c>
      <c r="AK6" s="384" t="s">
        <v>67</v>
      </c>
      <c r="AL6" s="384" t="s">
        <v>68</v>
      </c>
      <c r="AM6" s="384" t="s">
        <v>69</v>
      </c>
      <c r="AN6" s="372" t="s">
        <v>70</v>
      </c>
      <c r="AO6" s="384" t="s">
        <v>71</v>
      </c>
      <c r="AP6" s="384" t="s">
        <v>72</v>
      </c>
      <c r="AQ6" s="372" t="s">
        <v>73</v>
      </c>
      <c r="AR6" s="384" t="s">
        <v>74</v>
      </c>
      <c r="AS6" s="399" t="s">
        <v>75</v>
      </c>
    </row>
    <row r="7" ht="15" customHeight="1" spans="1:45">
      <c r="A7" s="373">
        <v>1</v>
      </c>
      <c r="B7" s="374"/>
      <c r="C7" s="375"/>
      <c r="D7" s="375"/>
      <c r="E7" s="375"/>
      <c r="F7" s="375"/>
      <c r="G7" s="375"/>
      <c r="H7" s="375"/>
      <c r="I7" s="375"/>
      <c r="J7" s="385"/>
      <c r="K7" s="385"/>
      <c r="L7" s="375"/>
      <c r="M7" s="375"/>
      <c r="N7" s="375"/>
      <c r="O7" s="375"/>
      <c r="P7" s="375"/>
      <c r="Q7" s="375"/>
      <c r="R7" s="375"/>
      <c r="S7" s="375"/>
      <c r="T7" s="385"/>
      <c r="U7" s="375"/>
      <c r="V7" s="385"/>
      <c r="W7" s="385"/>
      <c r="X7" s="385"/>
      <c r="Y7" s="385"/>
      <c r="Z7" s="375"/>
      <c r="AA7" s="375"/>
      <c r="AB7" s="385"/>
      <c r="AC7" s="385"/>
      <c r="AD7" s="385"/>
      <c r="AE7" s="375"/>
      <c r="AF7" s="375"/>
      <c r="AG7" s="375"/>
      <c r="AH7" s="375"/>
      <c r="AI7" s="385"/>
      <c r="AJ7" s="375"/>
      <c r="AK7" s="375"/>
      <c r="AL7" s="375"/>
      <c r="AM7" s="375"/>
      <c r="AN7" s="375"/>
      <c r="AO7" s="375"/>
      <c r="AP7" s="375"/>
      <c r="AQ7" s="385"/>
      <c r="AR7" s="375"/>
      <c r="AS7" s="400"/>
    </row>
    <row r="8" ht="15" customHeight="1" spans="1:45">
      <c r="A8" s="373">
        <v>2</v>
      </c>
      <c r="B8" s="374"/>
      <c r="C8" s="375"/>
      <c r="D8" s="375"/>
      <c r="E8" s="375"/>
      <c r="F8" s="375"/>
      <c r="G8" s="375"/>
      <c r="H8" s="375"/>
      <c r="I8" s="375"/>
      <c r="J8" s="385"/>
      <c r="K8" s="385"/>
      <c r="L8" s="375"/>
      <c r="M8" s="375"/>
      <c r="N8" s="375"/>
      <c r="O8" s="375"/>
      <c r="P8" s="375"/>
      <c r="Q8" s="375"/>
      <c r="R8" s="375"/>
      <c r="S8" s="375"/>
      <c r="T8" s="385"/>
      <c r="U8" s="375"/>
      <c r="V8" s="385"/>
      <c r="W8" s="385"/>
      <c r="X8" s="385"/>
      <c r="Y8" s="385"/>
      <c r="Z8" s="375"/>
      <c r="AA8" s="353"/>
      <c r="AB8" s="385"/>
      <c r="AC8" s="385"/>
      <c r="AD8" s="385"/>
      <c r="AE8" s="375"/>
      <c r="AF8" s="375"/>
      <c r="AG8" s="375"/>
      <c r="AH8" s="375"/>
      <c r="AI8" s="385"/>
      <c r="AJ8" s="375"/>
      <c r="AK8" s="375"/>
      <c r="AL8" s="375"/>
      <c r="AM8" s="375"/>
      <c r="AN8" s="375"/>
      <c r="AO8" s="375"/>
      <c r="AP8" s="375"/>
      <c r="AQ8" s="385"/>
      <c r="AR8" s="375"/>
      <c r="AS8" s="400"/>
    </row>
    <row r="9" ht="15" customHeight="1" spans="1:45">
      <c r="A9" s="373">
        <v>3</v>
      </c>
      <c r="B9" s="374"/>
      <c r="C9" s="375"/>
      <c r="D9" s="375"/>
      <c r="E9" s="375"/>
      <c r="F9" s="375"/>
      <c r="G9" s="375"/>
      <c r="H9" s="375"/>
      <c r="I9" s="375"/>
      <c r="J9" s="385"/>
      <c r="K9" s="385"/>
      <c r="L9" s="375"/>
      <c r="M9" s="375"/>
      <c r="N9" s="375"/>
      <c r="O9" s="375"/>
      <c r="P9" s="375"/>
      <c r="Q9" s="375"/>
      <c r="R9" s="375"/>
      <c r="S9" s="375"/>
      <c r="T9" s="385"/>
      <c r="U9" s="375"/>
      <c r="V9" s="385"/>
      <c r="W9" s="385"/>
      <c r="X9" s="385"/>
      <c r="Y9" s="385"/>
      <c r="Z9" s="375"/>
      <c r="AA9" s="375"/>
      <c r="AB9" s="385"/>
      <c r="AC9" s="385"/>
      <c r="AD9" s="385"/>
      <c r="AE9" s="375"/>
      <c r="AF9" s="375"/>
      <c r="AG9" s="375"/>
      <c r="AH9" s="375"/>
      <c r="AI9" s="385"/>
      <c r="AJ9" s="375"/>
      <c r="AK9" s="375"/>
      <c r="AL9" s="375"/>
      <c r="AM9" s="375"/>
      <c r="AN9" s="375"/>
      <c r="AO9" s="375"/>
      <c r="AP9" s="375"/>
      <c r="AQ9" s="385"/>
      <c r="AR9" s="375"/>
      <c r="AS9" s="400"/>
    </row>
    <row r="10" ht="15" customHeight="1" spans="1:45">
      <c r="A10" s="373">
        <v>4</v>
      </c>
      <c r="B10" s="374"/>
      <c r="C10" s="375"/>
      <c r="D10" s="375"/>
      <c r="E10" s="375"/>
      <c r="F10" s="375"/>
      <c r="G10" s="375"/>
      <c r="H10" s="375"/>
      <c r="I10" s="375"/>
      <c r="J10" s="385"/>
      <c r="K10" s="385"/>
      <c r="L10" s="375"/>
      <c r="M10" s="375"/>
      <c r="N10" s="375"/>
      <c r="O10" s="375"/>
      <c r="P10" s="375"/>
      <c r="Q10" s="375"/>
      <c r="R10" s="375"/>
      <c r="S10" s="375"/>
      <c r="T10" s="385"/>
      <c r="U10" s="375"/>
      <c r="V10" s="385"/>
      <c r="W10" s="385"/>
      <c r="X10" s="385"/>
      <c r="Y10" s="385"/>
      <c r="Z10" s="375"/>
      <c r="AA10" s="375"/>
      <c r="AB10" s="385"/>
      <c r="AC10" s="385"/>
      <c r="AD10" s="385"/>
      <c r="AE10" s="375"/>
      <c r="AF10" s="375"/>
      <c r="AG10" s="375"/>
      <c r="AH10" s="375"/>
      <c r="AI10" s="385"/>
      <c r="AJ10" s="375"/>
      <c r="AK10" s="375"/>
      <c r="AL10" s="375"/>
      <c r="AM10" s="375"/>
      <c r="AN10" s="375"/>
      <c r="AO10" s="375"/>
      <c r="AP10" s="375"/>
      <c r="AQ10" s="385"/>
      <c r="AR10" s="375"/>
      <c r="AS10" s="400"/>
    </row>
    <row r="11" ht="15" customHeight="1" spans="1:45">
      <c r="A11" s="373">
        <v>5</v>
      </c>
      <c r="B11" s="374"/>
      <c r="C11" s="375"/>
      <c r="D11" s="375"/>
      <c r="E11" s="375"/>
      <c r="F11" s="375"/>
      <c r="G11" s="375"/>
      <c r="H11" s="375"/>
      <c r="I11" s="375"/>
      <c r="J11" s="385"/>
      <c r="K11" s="385"/>
      <c r="L11" s="375"/>
      <c r="M11" s="375"/>
      <c r="N11" s="375"/>
      <c r="O11" s="375"/>
      <c r="P11" s="375"/>
      <c r="Q11" s="375"/>
      <c r="R11" s="375"/>
      <c r="S11" s="375"/>
      <c r="T11" s="385"/>
      <c r="U11" s="375"/>
      <c r="V11" s="385"/>
      <c r="W11" s="385"/>
      <c r="X11" s="385"/>
      <c r="Y11" s="385"/>
      <c r="Z11" s="375"/>
      <c r="AA11" s="375"/>
      <c r="AB11" s="385"/>
      <c r="AC11" s="385"/>
      <c r="AD11" s="385"/>
      <c r="AE11" s="375"/>
      <c r="AF11" s="375"/>
      <c r="AG11" s="375"/>
      <c r="AH11" s="375"/>
      <c r="AI11" s="385"/>
      <c r="AJ11" s="375"/>
      <c r="AK11" s="375"/>
      <c r="AL11" s="375"/>
      <c r="AM11" s="375"/>
      <c r="AN11" s="375"/>
      <c r="AO11" s="375"/>
      <c r="AP11" s="375"/>
      <c r="AQ11" s="385"/>
      <c r="AR11" s="375"/>
      <c r="AS11" s="400"/>
    </row>
    <row r="12" ht="15" customHeight="1" spans="1:45">
      <c r="A12" s="373">
        <v>6</v>
      </c>
      <c r="B12" s="374"/>
      <c r="C12" s="375"/>
      <c r="D12" s="375"/>
      <c r="E12" s="375"/>
      <c r="F12" s="375"/>
      <c r="G12" s="375"/>
      <c r="H12" s="375"/>
      <c r="I12" s="375"/>
      <c r="J12" s="385"/>
      <c r="K12" s="385"/>
      <c r="L12" s="375"/>
      <c r="M12" s="375"/>
      <c r="N12" s="375"/>
      <c r="O12" s="375"/>
      <c r="P12" s="375"/>
      <c r="Q12" s="375"/>
      <c r="R12" s="375"/>
      <c r="S12" s="375"/>
      <c r="T12" s="385"/>
      <c r="U12" s="375"/>
      <c r="V12" s="385"/>
      <c r="W12" s="385"/>
      <c r="X12" s="385"/>
      <c r="Y12" s="385"/>
      <c r="Z12" s="375"/>
      <c r="AA12" s="375"/>
      <c r="AB12" s="385"/>
      <c r="AC12" s="385"/>
      <c r="AD12" s="385"/>
      <c r="AE12" s="375"/>
      <c r="AF12" s="375"/>
      <c r="AG12" s="375"/>
      <c r="AH12" s="375"/>
      <c r="AI12" s="385"/>
      <c r="AJ12" s="375"/>
      <c r="AK12" s="375"/>
      <c r="AL12" s="375"/>
      <c r="AM12" s="375"/>
      <c r="AN12" s="375"/>
      <c r="AO12" s="375"/>
      <c r="AP12" s="375"/>
      <c r="AQ12" s="385"/>
      <c r="AR12" s="375"/>
      <c r="AS12" s="400"/>
    </row>
    <row r="13" ht="15" customHeight="1" spans="1:45">
      <c r="A13" s="373">
        <v>7</v>
      </c>
      <c r="B13" s="374"/>
      <c r="C13" s="375"/>
      <c r="D13" s="375"/>
      <c r="E13" s="375"/>
      <c r="F13" s="375"/>
      <c r="G13" s="375"/>
      <c r="H13" s="353"/>
      <c r="I13" s="353"/>
      <c r="J13" s="385"/>
      <c r="K13" s="385"/>
      <c r="L13" s="375"/>
      <c r="M13" s="375"/>
      <c r="N13" s="375"/>
      <c r="O13" s="375"/>
      <c r="P13" s="375"/>
      <c r="Q13" s="375"/>
      <c r="R13" s="375"/>
      <c r="S13" s="375"/>
      <c r="T13" s="385"/>
      <c r="U13" s="375"/>
      <c r="V13" s="385"/>
      <c r="W13" s="385"/>
      <c r="X13" s="385"/>
      <c r="Y13" s="385"/>
      <c r="Z13" s="375"/>
      <c r="AA13" s="375"/>
      <c r="AB13" s="385"/>
      <c r="AC13" s="385"/>
      <c r="AD13" s="385"/>
      <c r="AE13" s="375"/>
      <c r="AF13" s="375"/>
      <c r="AG13" s="375"/>
      <c r="AH13" s="375"/>
      <c r="AI13" s="385"/>
      <c r="AJ13" s="375"/>
      <c r="AK13" s="375"/>
      <c r="AL13" s="375"/>
      <c r="AM13" s="375"/>
      <c r="AN13" s="375"/>
      <c r="AO13" s="375"/>
      <c r="AP13" s="375"/>
      <c r="AQ13" s="385"/>
      <c r="AR13" s="375"/>
      <c r="AS13" s="400"/>
    </row>
    <row r="14" ht="15" customHeight="1" spans="1:45">
      <c r="A14" s="373">
        <v>8</v>
      </c>
      <c r="B14" s="374"/>
      <c r="C14" s="375"/>
      <c r="D14" s="375"/>
      <c r="E14" s="376"/>
      <c r="F14" s="376"/>
      <c r="G14" s="375"/>
      <c r="H14" s="375"/>
      <c r="I14" s="375"/>
      <c r="J14" s="385"/>
      <c r="K14" s="385"/>
      <c r="L14" s="375"/>
      <c r="M14" s="375"/>
      <c r="N14" s="375"/>
      <c r="O14" s="375"/>
      <c r="P14" s="375"/>
      <c r="Q14" s="375"/>
      <c r="R14" s="375"/>
      <c r="S14" s="375"/>
      <c r="T14" s="385"/>
      <c r="U14" s="375"/>
      <c r="V14" s="385"/>
      <c r="W14" s="385"/>
      <c r="X14" s="385"/>
      <c r="Y14" s="385"/>
      <c r="Z14" s="375"/>
      <c r="AA14" s="375"/>
      <c r="AB14" s="385"/>
      <c r="AC14" s="385"/>
      <c r="AD14" s="385"/>
      <c r="AE14" s="375"/>
      <c r="AF14" s="375"/>
      <c r="AG14" s="375"/>
      <c r="AH14" s="375"/>
      <c r="AI14" s="385"/>
      <c r="AJ14" s="375"/>
      <c r="AK14" s="375"/>
      <c r="AL14" s="375"/>
      <c r="AM14" s="375"/>
      <c r="AN14" s="375"/>
      <c r="AO14" s="375"/>
      <c r="AP14" s="375"/>
      <c r="AQ14" s="385"/>
      <c r="AR14" s="375"/>
      <c r="AS14" s="400"/>
    </row>
    <row r="15" ht="15" customHeight="1" spans="1:45">
      <c r="A15" s="373">
        <v>9</v>
      </c>
      <c r="B15" s="374"/>
      <c r="C15" s="375"/>
      <c r="D15" s="375"/>
      <c r="E15" s="375"/>
      <c r="F15" s="375"/>
      <c r="G15" s="375"/>
      <c r="H15" s="375"/>
      <c r="I15" s="375"/>
      <c r="J15" s="385"/>
      <c r="K15" s="385"/>
      <c r="L15" s="375"/>
      <c r="M15" s="375"/>
      <c r="N15" s="375"/>
      <c r="O15" s="375"/>
      <c r="P15" s="375"/>
      <c r="Q15" s="375"/>
      <c r="R15" s="375"/>
      <c r="S15" s="375"/>
      <c r="T15" s="385"/>
      <c r="U15" s="375"/>
      <c r="V15" s="385"/>
      <c r="W15" s="385"/>
      <c r="X15" s="385"/>
      <c r="Y15" s="385"/>
      <c r="Z15" s="375"/>
      <c r="AA15" s="375"/>
      <c r="AB15" s="385"/>
      <c r="AC15" s="385"/>
      <c r="AD15" s="385"/>
      <c r="AE15" s="375"/>
      <c r="AF15" s="375"/>
      <c r="AG15" s="375"/>
      <c r="AH15" s="375"/>
      <c r="AI15" s="385"/>
      <c r="AJ15" s="375"/>
      <c r="AK15" s="375"/>
      <c r="AL15" s="375"/>
      <c r="AM15" s="375"/>
      <c r="AN15" s="375"/>
      <c r="AO15" s="375"/>
      <c r="AP15" s="375"/>
      <c r="AQ15" s="385"/>
      <c r="AR15" s="375"/>
      <c r="AS15" s="400"/>
    </row>
    <row r="16" ht="15" customHeight="1" spans="1:45">
      <c r="A16" s="373">
        <v>10</v>
      </c>
      <c r="B16" s="374"/>
      <c r="C16" s="375"/>
      <c r="D16" s="375"/>
      <c r="E16" s="375"/>
      <c r="F16" s="375"/>
      <c r="G16" s="375"/>
      <c r="H16" s="375"/>
      <c r="I16" s="375"/>
      <c r="J16" s="385"/>
      <c r="K16" s="385"/>
      <c r="L16" s="375"/>
      <c r="M16" s="375"/>
      <c r="N16" s="375"/>
      <c r="O16" s="375"/>
      <c r="P16" s="375"/>
      <c r="Q16" s="375"/>
      <c r="R16" s="375"/>
      <c r="S16" s="375"/>
      <c r="T16" s="385"/>
      <c r="U16" s="375"/>
      <c r="V16" s="385"/>
      <c r="W16" s="385"/>
      <c r="X16" s="385"/>
      <c r="Y16" s="385"/>
      <c r="Z16" s="375"/>
      <c r="AA16" s="375"/>
      <c r="AB16" s="385"/>
      <c r="AC16" s="385"/>
      <c r="AD16" s="385"/>
      <c r="AE16" s="375"/>
      <c r="AF16" s="375"/>
      <c r="AG16" s="375"/>
      <c r="AH16" s="375"/>
      <c r="AI16" s="385"/>
      <c r="AJ16" s="375"/>
      <c r="AK16" s="375"/>
      <c r="AL16" s="375"/>
      <c r="AM16" s="375"/>
      <c r="AN16" s="375"/>
      <c r="AO16" s="375"/>
      <c r="AP16" s="375"/>
      <c r="AQ16" s="385"/>
      <c r="AR16" s="375"/>
      <c r="AS16" s="400"/>
    </row>
    <row r="17" ht="15" customHeight="1" spans="1:45">
      <c r="A17" s="373" t="s">
        <v>76</v>
      </c>
      <c r="B17" s="377"/>
      <c r="C17" s="355" t="str">
        <f t="shared" ref="C17:P17" si="0">IF(ISERROR(AVERAGE(C7:C16)),"",AVERAGE(C7:C16))</f>
        <v/>
      </c>
      <c r="D17" s="355" t="str">
        <f t="shared" si="0"/>
        <v/>
      </c>
      <c r="E17" s="355" t="str">
        <f t="shared" si="0"/>
        <v/>
      </c>
      <c r="F17" s="355" t="str">
        <f t="shared" si="0"/>
        <v/>
      </c>
      <c r="G17" s="355" t="str">
        <f t="shared" si="0"/>
        <v/>
      </c>
      <c r="H17" s="355" t="str">
        <f t="shared" si="0"/>
        <v/>
      </c>
      <c r="I17" s="355" t="str">
        <f t="shared" si="0"/>
        <v/>
      </c>
      <c r="J17" s="386" t="str">
        <f t="shared" si="0"/>
        <v/>
      </c>
      <c r="K17" s="386" t="str">
        <f t="shared" si="0"/>
        <v/>
      </c>
      <c r="L17" s="355" t="str">
        <f t="shared" si="0"/>
        <v/>
      </c>
      <c r="M17" s="355" t="str">
        <f t="shared" si="0"/>
        <v/>
      </c>
      <c r="N17" s="355" t="str">
        <f t="shared" si="0"/>
        <v/>
      </c>
      <c r="O17" s="355" t="str">
        <f t="shared" si="0"/>
        <v/>
      </c>
      <c r="P17" s="355" t="str">
        <f t="shared" si="0"/>
        <v/>
      </c>
      <c r="Q17" s="377"/>
      <c r="R17" s="355" t="str">
        <f t="shared" ref="R17:Y17" si="1">IF(ISERROR(AVERAGE(R7:R16)),"",AVERAGE(R7:R16))</f>
        <v/>
      </c>
      <c r="S17" s="355" t="str">
        <f t="shared" si="1"/>
        <v/>
      </c>
      <c r="T17" s="386" t="str">
        <f t="shared" si="1"/>
        <v/>
      </c>
      <c r="U17" s="355" t="str">
        <f t="shared" si="1"/>
        <v/>
      </c>
      <c r="V17" s="386" t="str">
        <f t="shared" si="1"/>
        <v/>
      </c>
      <c r="W17" s="386" t="str">
        <f t="shared" si="1"/>
        <v/>
      </c>
      <c r="X17" s="386" t="str">
        <f t="shared" si="1"/>
        <v/>
      </c>
      <c r="Y17" s="386" t="str">
        <f t="shared" si="1"/>
        <v/>
      </c>
      <c r="Z17" s="355"/>
      <c r="AA17" s="355" t="str">
        <f t="shared" ref="AA17:AD17" si="2">IF(ISERROR(AVERAGE(AA7:AA16)),"",AVERAGE(AA7:AA16))</f>
        <v/>
      </c>
      <c r="AB17" s="386" t="str">
        <f t="shared" si="2"/>
        <v/>
      </c>
      <c r="AC17" s="386" t="str">
        <f t="shared" si="2"/>
        <v/>
      </c>
      <c r="AD17" s="386" t="str">
        <f t="shared" si="2"/>
        <v/>
      </c>
      <c r="AE17" s="355"/>
      <c r="AF17" s="355" t="str">
        <f t="shared" ref="AF17:AM17" si="3">IF(ISERROR(AVERAGE(AF7:AF16)),"",AVERAGE(AF7:AF16))</f>
        <v/>
      </c>
      <c r="AG17" s="355" t="str">
        <f t="shared" si="3"/>
        <v/>
      </c>
      <c r="AH17" s="355" t="str">
        <f t="shared" si="3"/>
        <v/>
      </c>
      <c r="AI17" s="386" t="str">
        <f t="shared" si="3"/>
        <v/>
      </c>
      <c r="AJ17" s="355" t="str">
        <f t="shared" si="3"/>
        <v/>
      </c>
      <c r="AK17" s="355" t="str">
        <f t="shared" si="3"/>
        <v/>
      </c>
      <c r="AL17" s="355" t="str">
        <f t="shared" si="3"/>
        <v/>
      </c>
      <c r="AM17" s="355" t="str">
        <f t="shared" si="3"/>
        <v/>
      </c>
      <c r="AN17" s="355"/>
      <c r="AO17" s="355" t="str">
        <f>IF(ISERROR(AVERAGE(AO7:AO16)),"",AVERAGE(AO7:AO16))</f>
        <v/>
      </c>
      <c r="AP17" s="355" t="str">
        <f>IF(ISERROR(AVERAGE(AP7:AP16)),"",AVERAGE(AP7:AP16))</f>
        <v/>
      </c>
      <c r="AQ17" s="386" t="str">
        <f>IF(ISERROR(AVERAGE(AQ7:AQ16)),"",AVERAGE(AQ7:AQ16))</f>
        <v/>
      </c>
      <c r="AR17" s="355" t="str">
        <f>IF(ISERROR(AVERAGE(AR7:AR16)),"",AVERAGE(AR7:AR16))</f>
        <v/>
      </c>
      <c r="AS17" s="401" t="str">
        <f>IF(ISERROR(AVERAGE(AS7:AS16)),"",AVERAGE(AS7:AS16))</f>
        <v/>
      </c>
    </row>
    <row r="18" ht="15" customHeight="1" spans="1:45">
      <c r="A18" s="373">
        <v>11</v>
      </c>
      <c r="B18" s="374"/>
      <c r="C18" s="375"/>
      <c r="D18" s="375"/>
      <c r="E18" s="375"/>
      <c r="F18" s="375"/>
      <c r="G18" s="375"/>
      <c r="H18" s="375"/>
      <c r="I18" s="375"/>
      <c r="J18" s="385"/>
      <c r="K18" s="385"/>
      <c r="L18" s="375"/>
      <c r="M18" s="375"/>
      <c r="N18" s="375"/>
      <c r="O18" s="375"/>
      <c r="P18" s="375"/>
      <c r="Q18" s="375"/>
      <c r="R18" s="375"/>
      <c r="S18" s="375"/>
      <c r="T18" s="385"/>
      <c r="U18" s="375"/>
      <c r="V18" s="385"/>
      <c r="W18" s="385"/>
      <c r="X18" s="385"/>
      <c r="Y18" s="385"/>
      <c r="Z18" s="375"/>
      <c r="AA18" s="375"/>
      <c r="AB18" s="385"/>
      <c r="AC18" s="385"/>
      <c r="AD18" s="385"/>
      <c r="AE18" s="375"/>
      <c r="AF18" s="375"/>
      <c r="AG18" s="375"/>
      <c r="AH18" s="375"/>
      <c r="AI18" s="385"/>
      <c r="AJ18" s="375"/>
      <c r="AK18" s="375"/>
      <c r="AL18" s="375"/>
      <c r="AM18" s="375"/>
      <c r="AN18" s="375"/>
      <c r="AO18" s="375"/>
      <c r="AP18" s="375"/>
      <c r="AQ18" s="385"/>
      <c r="AR18" s="375"/>
      <c r="AS18" s="400"/>
    </row>
    <row r="19" ht="15" customHeight="1" spans="1:45">
      <c r="A19" s="373">
        <v>12</v>
      </c>
      <c r="B19" s="374"/>
      <c r="C19" s="375"/>
      <c r="D19" s="375"/>
      <c r="E19" s="375"/>
      <c r="F19" s="375"/>
      <c r="G19" s="375"/>
      <c r="H19" s="375"/>
      <c r="I19" s="375"/>
      <c r="J19" s="385"/>
      <c r="K19" s="385"/>
      <c r="L19" s="375"/>
      <c r="M19" s="375"/>
      <c r="N19" s="375"/>
      <c r="O19" s="375"/>
      <c r="P19" s="375"/>
      <c r="Q19" s="375"/>
      <c r="R19" s="375"/>
      <c r="S19" s="375"/>
      <c r="T19" s="385"/>
      <c r="U19" s="375"/>
      <c r="V19" s="385"/>
      <c r="W19" s="385"/>
      <c r="X19" s="385"/>
      <c r="Y19" s="385"/>
      <c r="Z19" s="375"/>
      <c r="AA19" s="375"/>
      <c r="AB19" s="385"/>
      <c r="AC19" s="385"/>
      <c r="AD19" s="385"/>
      <c r="AE19" s="375"/>
      <c r="AF19" s="375"/>
      <c r="AG19" s="375"/>
      <c r="AH19" s="375"/>
      <c r="AI19" s="385"/>
      <c r="AJ19" s="375"/>
      <c r="AK19" s="375"/>
      <c r="AL19" s="375"/>
      <c r="AM19" s="375"/>
      <c r="AN19" s="375"/>
      <c r="AO19" s="375"/>
      <c r="AP19" s="375"/>
      <c r="AQ19" s="385"/>
      <c r="AR19" s="375"/>
      <c r="AS19" s="400"/>
    </row>
    <row r="20" ht="15" customHeight="1" spans="1:45">
      <c r="A20" s="373">
        <v>13</v>
      </c>
      <c r="B20" s="374"/>
      <c r="C20" s="375"/>
      <c r="D20" s="375"/>
      <c r="E20" s="375"/>
      <c r="F20" s="375"/>
      <c r="G20" s="375"/>
      <c r="H20" s="375"/>
      <c r="I20" s="375"/>
      <c r="J20" s="385"/>
      <c r="K20" s="385"/>
      <c r="L20" s="375"/>
      <c r="M20" s="375"/>
      <c r="N20" s="375"/>
      <c r="O20" s="375"/>
      <c r="P20" s="375"/>
      <c r="Q20" s="375"/>
      <c r="R20" s="375"/>
      <c r="S20" s="375"/>
      <c r="T20" s="385"/>
      <c r="U20" s="375"/>
      <c r="V20" s="385"/>
      <c r="W20" s="385"/>
      <c r="X20" s="385"/>
      <c r="Y20" s="385"/>
      <c r="Z20" s="375"/>
      <c r="AA20" s="353"/>
      <c r="AB20" s="385"/>
      <c r="AC20" s="385"/>
      <c r="AD20" s="385"/>
      <c r="AE20" s="375"/>
      <c r="AF20" s="375"/>
      <c r="AG20" s="375"/>
      <c r="AH20" s="375"/>
      <c r="AI20" s="385"/>
      <c r="AJ20" s="375"/>
      <c r="AK20" s="375"/>
      <c r="AL20" s="375"/>
      <c r="AM20" s="375"/>
      <c r="AN20" s="375"/>
      <c r="AO20" s="375"/>
      <c r="AP20" s="375"/>
      <c r="AQ20" s="385"/>
      <c r="AR20" s="375"/>
      <c r="AS20" s="400"/>
    </row>
    <row r="21" ht="15" customHeight="1" spans="1:45">
      <c r="A21" s="373">
        <v>14</v>
      </c>
      <c r="B21" s="374"/>
      <c r="C21" s="375"/>
      <c r="D21" s="375"/>
      <c r="E21" s="375"/>
      <c r="F21" s="375"/>
      <c r="G21" s="375"/>
      <c r="H21" s="375"/>
      <c r="I21" s="375"/>
      <c r="J21" s="385"/>
      <c r="K21" s="385"/>
      <c r="L21" s="375"/>
      <c r="M21" s="375"/>
      <c r="N21" s="375"/>
      <c r="O21" s="375"/>
      <c r="P21" s="375"/>
      <c r="Q21" s="375"/>
      <c r="R21" s="375"/>
      <c r="S21" s="375"/>
      <c r="T21" s="385"/>
      <c r="U21" s="375"/>
      <c r="V21" s="385"/>
      <c r="W21" s="385"/>
      <c r="X21" s="385"/>
      <c r="Y21" s="385"/>
      <c r="Z21" s="375"/>
      <c r="AA21" s="375"/>
      <c r="AB21" s="385"/>
      <c r="AC21" s="385"/>
      <c r="AD21" s="385"/>
      <c r="AE21" s="375"/>
      <c r="AF21" s="375"/>
      <c r="AG21" s="375"/>
      <c r="AH21" s="375"/>
      <c r="AI21" s="385"/>
      <c r="AJ21" s="375"/>
      <c r="AK21" s="375"/>
      <c r="AL21" s="375"/>
      <c r="AM21" s="375"/>
      <c r="AN21" s="375"/>
      <c r="AO21" s="375"/>
      <c r="AP21" s="375"/>
      <c r="AQ21" s="385"/>
      <c r="AR21" s="375"/>
      <c r="AS21" s="400"/>
    </row>
    <row r="22" ht="15" customHeight="1" spans="1:45">
      <c r="A22" s="373">
        <v>15</v>
      </c>
      <c r="B22" s="374"/>
      <c r="C22" s="375"/>
      <c r="D22" s="375"/>
      <c r="E22" s="375"/>
      <c r="F22" s="375"/>
      <c r="G22" s="375"/>
      <c r="H22" s="375"/>
      <c r="I22" s="375"/>
      <c r="J22" s="385"/>
      <c r="K22" s="385"/>
      <c r="L22" s="375"/>
      <c r="M22" s="375"/>
      <c r="N22" s="375"/>
      <c r="O22" s="375"/>
      <c r="P22" s="375"/>
      <c r="Q22" s="375"/>
      <c r="R22" s="375"/>
      <c r="S22" s="375"/>
      <c r="T22" s="385"/>
      <c r="U22" s="375"/>
      <c r="V22" s="385"/>
      <c r="W22" s="385"/>
      <c r="X22" s="385"/>
      <c r="Y22" s="385"/>
      <c r="Z22" s="375"/>
      <c r="AA22" s="375"/>
      <c r="AB22" s="385"/>
      <c r="AC22" s="385"/>
      <c r="AD22" s="385"/>
      <c r="AE22" s="375"/>
      <c r="AF22" s="375"/>
      <c r="AG22" s="375"/>
      <c r="AH22" s="375"/>
      <c r="AI22" s="385"/>
      <c r="AJ22" s="375"/>
      <c r="AK22" s="375"/>
      <c r="AL22" s="375"/>
      <c r="AM22" s="375"/>
      <c r="AN22" s="375"/>
      <c r="AO22" s="375"/>
      <c r="AP22" s="375"/>
      <c r="AQ22" s="385"/>
      <c r="AR22" s="375"/>
      <c r="AS22" s="400"/>
    </row>
    <row r="23" ht="15" customHeight="1" spans="1:45">
      <c r="A23" s="373">
        <v>16</v>
      </c>
      <c r="B23" s="374"/>
      <c r="C23" s="375"/>
      <c r="D23" s="375"/>
      <c r="E23" s="375"/>
      <c r="F23" s="375"/>
      <c r="G23" s="375"/>
      <c r="H23" s="375"/>
      <c r="I23" s="375"/>
      <c r="J23" s="385"/>
      <c r="K23" s="385"/>
      <c r="L23" s="375"/>
      <c r="M23" s="375"/>
      <c r="N23" s="375"/>
      <c r="O23" s="375"/>
      <c r="P23" s="375"/>
      <c r="Q23" s="375"/>
      <c r="R23" s="375"/>
      <c r="S23" s="375"/>
      <c r="T23" s="385"/>
      <c r="U23" s="375"/>
      <c r="V23" s="385"/>
      <c r="W23" s="385"/>
      <c r="X23" s="385"/>
      <c r="Y23" s="385"/>
      <c r="Z23" s="375"/>
      <c r="AA23" s="375"/>
      <c r="AB23" s="385"/>
      <c r="AC23" s="385"/>
      <c r="AD23" s="385"/>
      <c r="AE23" s="375"/>
      <c r="AF23" s="375"/>
      <c r="AG23" s="375"/>
      <c r="AH23" s="375"/>
      <c r="AI23" s="385"/>
      <c r="AJ23" s="375"/>
      <c r="AK23" s="375"/>
      <c r="AL23" s="375"/>
      <c r="AM23" s="375"/>
      <c r="AN23" s="375"/>
      <c r="AO23" s="375"/>
      <c r="AP23" s="375"/>
      <c r="AQ23" s="385"/>
      <c r="AR23" s="375"/>
      <c r="AS23" s="400"/>
    </row>
    <row r="24" ht="15" customHeight="1" spans="1:45">
      <c r="A24" s="373">
        <v>17</v>
      </c>
      <c r="B24" s="374"/>
      <c r="C24" s="375"/>
      <c r="D24" s="375"/>
      <c r="E24" s="375"/>
      <c r="F24" s="375"/>
      <c r="G24" s="375"/>
      <c r="H24" s="375"/>
      <c r="I24" s="375"/>
      <c r="J24" s="385"/>
      <c r="K24" s="385"/>
      <c r="L24" s="375"/>
      <c r="M24" s="375"/>
      <c r="N24" s="375"/>
      <c r="O24" s="375"/>
      <c r="P24" s="375"/>
      <c r="Q24" s="375"/>
      <c r="R24" s="375"/>
      <c r="S24" s="375"/>
      <c r="T24" s="385"/>
      <c r="U24" s="375"/>
      <c r="V24" s="385"/>
      <c r="W24" s="385"/>
      <c r="X24" s="385"/>
      <c r="Y24" s="385"/>
      <c r="Z24" s="375"/>
      <c r="AA24" s="353"/>
      <c r="AB24" s="385"/>
      <c r="AC24" s="385"/>
      <c r="AD24" s="385"/>
      <c r="AE24" s="375"/>
      <c r="AF24" s="375"/>
      <c r="AG24" s="375"/>
      <c r="AH24" s="375"/>
      <c r="AI24" s="385"/>
      <c r="AJ24" s="375"/>
      <c r="AK24" s="375"/>
      <c r="AL24" s="375"/>
      <c r="AM24" s="375"/>
      <c r="AN24" s="375"/>
      <c r="AO24" s="375"/>
      <c r="AP24" s="375"/>
      <c r="AQ24" s="385"/>
      <c r="AR24" s="375"/>
      <c r="AS24" s="400"/>
    </row>
    <row r="25" ht="15" customHeight="1" spans="1:45">
      <c r="A25" s="373">
        <v>18</v>
      </c>
      <c r="B25" s="374"/>
      <c r="C25" s="375"/>
      <c r="D25" s="375"/>
      <c r="E25" s="375"/>
      <c r="F25" s="375"/>
      <c r="G25" s="375"/>
      <c r="H25" s="375"/>
      <c r="I25" s="375"/>
      <c r="J25" s="385"/>
      <c r="K25" s="385"/>
      <c r="L25" s="375"/>
      <c r="M25" s="375"/>
      <c r="N25" s="375"/>
      <c r="O25" s="375"/>
      <c r="P25" s="375"/>
      <c r="Q25" s="375"/>
      <c r="R25" s="375"/>
      <c r="S25" s="375"/>
      <c r="T25" s="385"/>
      <c r="U25" s="375"/>
      <c r="V25" s="385"/>
      <c r="W25" s="385"/>
      <c r="X25" s="385"/>
      <c r="Y25" s="385"/>
      <c r="Z25" s="375"/>
      <c r="AA25" s="353"/>
      <c r="AB25" s="385"/>
      <c r="AC25" s="385"/>
      <c r="AD25" s="385"/>
      <c r="AE25" s="375"/>
      <c r="AF25" s="375"/>
      <c r="AG25" s="375"/>
      <c r="AH25" s="375"/>
      <c r="AI25" s="385"/>
      <c r="AJ25" s="375"/>
      <c r="AK25" s="375"/>
      <c r="AL25" s="375"/>
      <c r="AM25" s="375"/>
      <c r="AN25" s="375"/>
      <c r="AO25" s="375"/>
      <c r="AP25" s="375"/>
      <c r="AQ25" s="385"/>
      <c r="AR25" s="375"/>
      <c r="AS25" s="400"/>
    </row>
    <row r="26" ht="15" customHeight="1" spans="1:45">
      <c r="A26" s="373">
        <v>19</v>
      </c>
      <c r="B26" s="374"/>
      <c r="C26" s="375"/>
      <c r="D26" s="375"/>
      <c r="E26" s="375"/>
      <c r="F26" s="375"/>
      <c r="G26" s="375"/>
      <c r="H26" s="375"/>
      <c r="I26" s="375"/>
      <c r="J26" s="385"/>
      <c r="K26" s="385"/>
      <c r="L26" s="375"/>
      <c r="M26" s="375"/>
      <c r="N26" s="375"/>
      <c r="O26" s="375"/>
      <c r="P26" s="375"/>
      <c r="Q26" s="375"/>
      <c r="R26" s="375"/>
      <c r="S26" s="375"/>
      <c r="T26" s="385"/>
      <c r="U26" s="375"/>
      <c r="V26" s="385"/>
      <c r="W26" s="385"/>
      <c r="X26" s="385"/>
      <c r="Y26" s="385"/>
      <c r="Z26" s="375"/>
      <c r="AA26" s="375"/>
      <c r="AB26" s="385"/>
      <c r="AC26" s="385"/>
      <c r="AD26" s="385"/>
      <c r="AE26" s="375"/>
      <c r="AF26" s="375"/>
      <c r="AG26" s="375"/>
      <c r="AH26" s="375"/>
      <c r="AI26" s="385"/>
      <c r="AJ26" s="375"/>
      <c r="AK26" s="375"/>
      <c r="AL26" s="375"/>
      <c r="AM26" s="375"/>
      <c r="AN26" s="375"/>
      <c r="AO26" s="375"/>
      <c r="AP26" s="375"/>
      <c r="AQ26" s="385"/>
      <c r="AR26" s="375"/>
      <c r="AS26" s="400"/>
    </row>
    <row r="27" ht="15" customHeight="1" spans="1:45">
      <c r="A27" s="373">
        <v>20</v>
      </c>
      <c r="B27" s="374"/>
      <c r="C27" s="375"/>
      <c r="D27" s="375"/>
      <c r="E27" s="375"/>
      <c r="F27" s="375"/>
      <c r="G27" s="375"/>
      <c r="H27" s="375"/>
      <c r="I27" s="375"/>
      <c r="J27" s="385"/>
      <c r="K27" s="385"/>
      <c r="L27" s="375"/>
      <c r="M27" s="375"/>
      <c r="N27" s="375"/>
      <c r="O27" s="375"/>
      <c r="P27" s="375"/>
      <c r="Q27" s="375"/>
      <c r="R27" s="375"/>
      <c r="S27" s="375"/>
      <c r="T27" s="385"/>
      <c r="U27" s="375"/>
      <c r="V27" s="385"/>
      <c r="W27" s="385"/>
      <c r="X27" s="385"/>
      <c r="Y27" s="385"/>
      <c r="Z27" s="375"/>
      <c r="AA27" s="375"/>
      <c r="AB27" s="385"/>
      <c r="AC27" s="385"/>
      <c r="AD27" s="385"/>
      <c r="AE27" s="375"/>
      <c r="AF27" s="375"/>
      <c r="AG27" s="375"/>
      <c r="AH27" s="375"/>
      <c r="AI27" s="385"/>
      <c r="AJ27" s="375"/>
      <c r="AK27" s="375"/>
      <c r="AL27" s="375"/>
      <c r="AM27" s="375"/>
      <c r="AN27" s="375"/>
      <c r="AO27" s="375"/>
      <c r="AP27" s="375"/>
      <c r="AQ27" s="385"/>
      <c r="AR27" s="375"/>
      <c r="AS27" s="400"/>
    </row>
    <row r="28" ht="15" customHeight="1" spans="1:45">
      <c r="A28" s="373" t="s">
        <v>77</v>
      </c>
      <c r="B28" s="377"/>
      <c r="C28" s="355" t="str">
        <f t="shared" ref="C28:P28" si="4">IF(ISERROR(AVERAGE(C18:C27)),"",AVERAGE(C18:C27))</f>
        <v/>
      </c>
      <c r="D28" s="355" t="str">
        <f t="shared" si="4"/>
        <v/>
      </c>
      <c r="E28" s="355" t="str">
        <f t="shared" si="4"/>
        <v/>
      </c>
      <c r="F28" s="355" t="str">
        <f t="shared" si="4"/>
        <v/>
      </c>
      <c r="G28" s="355" t="str">
        <f t="shared" si="4"/>
        <v/>
      </c>
      <c r="H28" s="355" t="str">
        <f t="shared" si="4"/>
        <v/>
      </c>
      <c r="I28" s="355" t="str">
        <f t="shared" si="4"/>
        <v/>
      </c>
      <c r="J28" s="386" t="str">
        <f t="shared" si="4"/>
        <v/>
      </c>
      <c r="K28" s="386" t="str">
        <f t="shared" si="4"/>
        <v/>
      </c>
      <c r="L28" s="355" t="str">
        <f t="shared" si="4"/>
        <v/>
      </c>
      <c r="M28" s="355" t="str">
        <f t="shared" si="4"/>
        <v/>
      </c>
      <c r="N28" s="355" t="str">
        <f t="shared" si="4"/>
        <v/>
      </c>
      <c r="O28" s="355" t="str">
        <f t="shared" si="4"/>
        <v/>
      </c>
      <c r="P28" s="355" t="str">
        <f t="shared" si="4"/>
        <v/>
      </c>
      <c r="Q28" s="377"/>
      <c r="R28" s="355" t="str">
        <f t="shared" ref="R28:Y28" si="5">IF(ISERROR(AVERAGE(R18:R27)),"",AVERAGE(R18:R27))</f>
        <v/>
      </c>
      <c r="S28" s="355" t="str">
        <f t="shared" si="5"/>
        <v/>
      </c>
      <c r="T28" s="386" t="str">
        <f t="shared" si="5"/>
        <v/>
      </c>
      <c r="U28" s="355" t="str">
        <f t="shared" si="5"/>
        <v/>
      </c>
      <c r="V28" s="386" t="str">
        <f t="shared" si="5"/>
        <v/>
      </c>
      <c r="W28" s="386" t="str">
        <f t="shared" si="5"/>
        <v/>
      </c>
      <c r="X28" s="386" t="str">
        <f t="shared" si="5"/>
        <v/>
      </c>
      <c r="Y28" s="386" t="str">
        <f t="shared" si="5"/>
        <v/>
      </c>
      <c r="Z28" s="355"/>
      <c r="AA28" s="355" t="str">
        <f t="shared" ref="AA28:AD28" si="6">IF(ISERROR(AVERAGE(AA18:AA27)),"",AVERAGE(AA18:AA27))</f>
        <v/>
      </c>
      <c r="AB28" s="386" t="str">
        <f t="shared" si="6"/>
        <v/>
      </c>
      <c r="AC28" s="386" t="str">
        <f t="shared" si="6"/>
        <v/>
      </c>
      <c r="AD28" s="386" t="str">
        <f t="shared" si="6"/>
        <v/>
      </c>
      <c r="AE28" s="355"/>
      <c r="AF28" s="355" t="str">
        <f t="shared" ref="AF28:AM28" si="7">IF(ISERROR(AVERAGE(AF18:AF27)),"",AVERAGE(AF18:AF27))</f>
        <v/>
      </c>
      <c r="AG28" s="355" t="str">
        <f t="shared" si="7"/>
        <v/>
      </c>
      <c r="AH28" s="355" t="str">
        <f t="shared" si="7"/>
        <v/>
      </c>
      <c r="AI28" s="386" t="str">
        <f t="shared" si="7"/>
        <v/>
      </c>
      <c r="AJ28" s="355" t="str">
        <f t="shared" si="7"/>
        <v/>
      </c>
      <c r="AK28" s="355" t="str">
        <f t="shared" si="7"/>
        <v/>
      </c>
      <c r="AL28" s="355" t="str">
        <f t="shared" si="7"/>
        <v/>
      </c>
      <c r="AM28" s="355" t="str">
        <f t="shared" si="7"/>
        <v/>
      </c>
      <c r="AN28" s="355"/>
      <c r="AO28" s="355" t="str">
        <f>IF(ISERROR(AVERAGE(AO18:AO27)),"",AVERAGE(AO18:AO27))</f>
        <v/>
      </c>
      <c r="AP28" s="355" t="str">
        <f>IF(ISERROR(AVERAGE(AP18:AP27)),"",AVERAGE(AP18:AP27))</f>
        <v/>
      </c>
      <c r="AQ28" s="386" t="str">
        <f>IF(ISERROR(AVERAGE(AQ18:AQ27)),"",AVERAGE(AQ18:AQ27))</f>
        <v/>
      </c>
      <c r="AR28" s="355" t="str">
        <f>IF(ISERROR(AVERAGE(AR18:AR27)),"",AVERAGE(AR18:AR27))</f>
        <v/>
      </c>
      <c r="AS28" s="401" t="str">
        <f>IF(ISERROR(AVERAGE(AS18:AS27)),"",AVERAGE(AS18:AS27))</f>
        <v/>
      </c>
    </row>
    <row r="29" ht="15" customHeight="1" spans="1:45">
      <c r="A29" s="373">
        <v>21</v>
      </c>
      <c r="B29" s="374"/>
      <c r="C29" s="375"/>
      <c r="D29" s="375"/>
      <c r="E29" s="375"/>
      <c r="F29" s="375"/>
      <c r="G29" s="375"/>
      <c r="H29" s="375"/>
      <c r="I29" s="375"/>
      <c r="J29" s="385"/>
      <c r="K29" s="385"/>
      <c r="L29" s="375"/>
      <c r="M29" s="375"/>
      <c r="N29" s="375"/>
      <c r="O29" s="375"/>
      <c r="P29" s="375"/>
      <c r="Q29" s="375"/>
      <c r="R29" s="375"/>
      <c r="S29" s="375"/>
      <c r="T29" s="385"/>
      <c r="U29" s="375"/>
      <c r="V29" s="385"/>
      <c r="W29" s="385"/>
      <c r="X29" s="385"/>
      <c r="Y29" s="385"/>
      <c r="Z29" s="375"/>
      <c r="AA29" s="375"/>
      <c r="AB29" s="385"/>
      <c r="AC29" s="385"/>
      <c r="AD29" s="385"/>
      <c r="AE29" s="375"/>
      <c r="AF29" s="375"/>
      <c r="AG29" s="375"/>
      <c r="AH29" s="375"/>
      <c r="AI29" s="385"/>
      <c r="AJ29" s="375"/>
      <c r="AK29" s="375"/>
      <c r="AL29" s="375"/>
      <c r="AM29" s="375"/>
      <c r="AN29" s="375"/>
      <c r="AO29" s="375"/>
      <c r="AP29" s="375"/>
      <c r="AQ29" s="385"/>
      <c r="AR29" s="375"/>
      <c r="AS29" s="400"/>
    </row>
    <row r="30" ht="15" customHeight="1" spans="1:45">
      <c r="A30" s="373">
        <v>22</v>
      </c>
      <c r="B30" s="374"/>
      <c r="C30" s="375"/>
      <c r="D30" s="375"/>
      <c r="E30" s="375"/>
      <c r="F30" s="375"/>
      <c r="G30" s="375"/>
      <c r="H30" s="353"/>
      <c r="I30" s="353"/>
      <c r="J30" s="385"/>
      <c r="K30" s="385"/>
      <c r="L30" s="375"/>
      <c r="M30" s="375"/>
      <c r="N30" s="375"/>
      <c r="O30" s="375"/>
      <c r="P30" s="375"/>
      <c r="Q30" s="375"/>
      <c r="R30" s="375"/>
      <c r="S30" s="375"/>
      <c r="T30" s="385"/>
      <c r="U30" s="375"/>
      <c r="V30" s="385"/>
      <c r="W30" s="385"/>
      <c r="X30" s="385"/>
      <c r="Y30" s="385"/>
      <c r="Z30" s="375"/>
      <c r="AA30" s="375"/>
      <c r="AB30" s="385"/>
      <c r="AC30" s="385"/>
      <c r="AD30" s="385"/>
      <c r="AE30" s="375"/>
      <c r="AF30" s="375"/>
      <c r="AG30" s="375"/>
      <c r="AH30" s="375"/>
      <c r="AI30" s="385"/>
      <c r="AJ30" s="375"/>
      <c r="AK30" s="375"/>
      <c r="AL30" s="375"/>
      <c r="AM30" s="375"/>
      <c r="AN30" s="375"/>
      <c r="AO30" s="375"/>
      <c r="AP30" s="375"/>
      <c r="AQ30" s="385"/>
      <c r="AR30" s="375"/>
      <c r="AS30" s="400"/>
    </row>
    <row r="31" ht="15" customHeight="1" spans="1:45">
      <c r="A31" s="373">
        <v>23</v>
      </c>
      <c r="B31" s="374"/>
      <c r="C31" s="375"/>
      <c r="D31" s="375"/>
      <c r="E31" s="375"/>
      <c r="F31" s="375"/>
      <c r="G31" s="375"/>
      <c r="H31" s="375"/>
      <c r="I31" s="375"/>
      <c r="J31" s="385"/>
      <c r="K31" s="385"/>
      <c r="L31" s="375"/>
      <c r="M31" s="375"/>
      <c r="N31" s="375"/>
      <c r="O31" s="375"/>
      <c r="P31" s="375"/>
      <c r="Q31" s="375"/>
      <c r="R31" s="375"/>
      <c r="S31" s="375"/>
      <c r="T31" s="385"/>
      <c r="U31" s="375"/>
      <c r="V31" s="385"/>
      <c r="W31" s="385"/>
      <c r="X31" s="385"/>
      <c r="Y31" s="385"/>
      <c r="Z31" s="375"/>
      <c r="AA31" s="375"/>
      <c r="AB31" s="385"/>
      <c r="AC31" s="385"/>
      <c r="AD31" s="385"/>
      <c r="AE31" s="375"/>
      <c r="AF31" s="375"/>
      <c r="AG31" s="375"/>
      <c r="AH31" s="375"/>
      <c r="AI31" s="385"/>
      <c r="AJ31" s="375"/>
      <c r="AK31" s="375"/>
      <c r="AL31" s="375"/>
      <c r="AM31" s="375"/>
      <c r="AN31" s="375"/>
      <c r="AO31" s="375"/>
      <c r="AP31" s="375"/>
      <c r="AQ31" s="385"/>
      <c r="AR31" s="375"/>
      <c r="AS31" s="400"/>
    </row>
    <row r="32" ht="15" customHeight="1" spans="1:45">
      <c r="A32" s="373">
        <v>24</v>
      </c>
      <c r="B32" s="374"/>
      <c r="C32" s="375"/>
      <c r="D32" s="353"/>
      <c r="E32" s="375"/>
      <c r="F32" s="375"/>
      <c r="G32" s="375"/>
      <c r="H32" s="375"/>
      <c r="I32" s="375"/>
      <c r="J32" s="385"/>
      <c r="K32" s="385"/>
      <c r="L32" s="375"/>
      <c r="M32" s="375"/>
      <c r="N32" s="375"/>
      <c r="O32" s="375"/>
      <c r="P32" s="375"/>
      <c r="Q32" s="375"/>
      <c r="R32" s="375"/>
      <c r="S32" s="375"/>
      <c r="T32" s="385"/>
      <c r="U32" s="375"/>
      <c r="V32" s="385"/>
      <c r="W32" s="385"/>
      <c r="X32" s="385"/>
      <c r="Y32" s="385"/>
      <c r="Z32" s="375"/>
      <c r="AA32" s="375"/>
      <c r="AB32" s="385"/>
      <c r="AC32" s="385"/>
      <c r="AD32" s="385"/>
      <c r="AE32" s="375"/>
      <c r="AF32" s="375"/>
      <c r="AG32" s="375"/>
      <c r="AH32" s="375"/>
      <c r="AI32" s="385"/>
      <c r="AJ32" s="375"/>
      <c r="AK32" s="375"/>
      <c r="AL32" s="375"/>
      <c r="AM32" s="375"/>
      <c r="AN32" s="375"/>
      <c r="AO32" s="375"/>
      <c r="AP32" s="375"/>
      <c r="AQ32" s="385"/>
      <c r="AR32" s="375"/>
      <c r="AS32" s="400"/>
    </row>
    <row r="33" ht="15" customHeight="1" spans="1:45">
      <c r="A33" s="373">
        <v>25</v>
      </c>
      <c r="B33" s="374"/>
      <c r="C33" s="375"/>
      <c r="D33" s="375"/>
      <c r="E33" s="375"/>
      <c r="F33" s="375"/>
      <c r="G33" s="375"/>
      <c r="H33" s="375"/>
      <c r="I33" s="375"/>
      <c r="J33" s="385"/>
      <c r="K33" s="385"/>
      <c r="L33" s="375"/>
      <c r="M33" s="375"/>
      <c r="N33" s="375"/>
      <c r="O33" s="375"/>
      <c r="P33" s="375"/>
      <c r="Q33" s="375"/>
      <c r="R33" s="375"/>
      <c r="S33" s="375"/>
      <c r="T33" s="385"/>
      <c r="U33" s="375"/>
      <c r="V33" s="385"/>
      <c r="W33" s="385"/>
      <c r="X33" s="385"/>
      <c r="Y33" s="385"/>
      <c r="Z33" s="375"/>
      <c r="AA33" s="353"/>
      <c r="AB33" s="385"/>
      <c r="AC33" s="385"/>
      <c r="AD33" s="385"/>
      <c r="AE33" s="375"/>
      <c r="AF33" s="375"/>
      <c r="AG33" s="375"/>
      <c r="AH33" s="375"/>
      <c r="AI33" s="385"/>
      <c r="AJ33" s="375"/>
      <c r="AK33" s="375"/>
      <c r="AL33" s="375"/>
      <c r="AM33" s="375"/>
      <c r="AN33" s="375"/>
      <c r="AO33" s="375"/>
      <c r="AP33" s="375"/>
      <c r="AQ33" s="385"/>
      <c r="AR33" s="375"/>
      <c r="AS33" s="400"/>
    </row>
    <row r="34" ht="15" customHeight="1" spans="1:45">
      <c r="A34" s="373">
        <v>26</v>
      </c>
      <c r="B34" s="374"/>
      <c r="C34" s="375"/>
      <c r="D34" s="375"/>
      <c r="E34" s="375"/>
      <c r="F34" s="375"/>
      <c r="G34" s="375"/>
      <c r="H34" s="375"/>
      <c r="I34" s="375"/>
      <c r="J34" s="385"/>
      <c r="K34" s="385"/>
      <c r="L34" s="375"/>
      <c r="M34" s="375"/>
      <c r="N34" s="375"/>
      <c r="O34" s="375"/>
      <c r="P34" s="375"/>
      <c r="Q34" s="375"/>
      <c r="R34" s="375"/>
      <c r="S34" s="375"/>
      <c r="T34" s="385"/>
      <c r="U34" s="375"/>
      <c r="V34" s="385"/>
      <c r="W34" s="385"/>
      <c r="X34" s="385"/>
      <c r="Y34" s="385"/>
      <c r="Z34" s="375"/>
      <c r="AA34" s="375"/>
      <c r="AB34" s="385"/>
      <c r="AC34" s="385"/>
      <c r="AD34" s="385"/>
      <c r="AE34" s="375"/>
      <c r="AF34" s="375"/>
      <c r="AG34" s="375"/>
      <c r="AH34" s="375"/>
      <c r="AI34" s="385"/>
      <c r="AJ34" s="375"/>
      <c r="AK34" s="375"/>
      <c r="AL34" s="375"/>
      <c r="AM34" s="375"/>
      <c r="AN34" s="375"/>
      <c r="AO34" s="375"/>
      <c r="AP34" s="375"/>
      <c r="AQ34" s="385"/>
      <c r="AR34" s="375"/>
      <c r="AS34" s="400"/>
    </row>
    <row r="35" ht="15" customHeight="1" spans="1:45">
      <c r="A35" s="373">
        <v>27</v>
      </c>
      <c r="B35" s="374"/>
      <c r="C35" s="375"/>
      <c r="D35" s="375"/>
      <c r="E35" s="375"/>
      <c r="F35" s="375"/>
      <c r="G35" s="375"/>
      <c r="H35" s="353"/>
      <c r="I35" s="353"/>
      <c r="J35" s="385"/>
      <c r="K35" s="385"/>
      <c r="L35" s="375"/>
      <c r="M35" s="375"/>
      <c r="N35" s="375"/>
      <c r="O35" s="375"/>
      <c r="P35" s="375"/>
      <c r="Q35" s="375"/>
      <c r="R35" s="375"/>
      <c r="S35" s="375"/>
      <c r="T35" s="385"/>
      <c r="U35" s="375"/>
      <c r="V35" s="385"/>
      <c r="W35" s="385"/>
      <c r="X35" s="385"/>
      <c r="Y35" s="385"/>
      <c r="Z35" s="375"/>
      <c r="AA35" s="375"/>
      <c r="AB35" s="385"/>
      <c r="AC35" s="385"/>
      <c r="AD35" s="385"/>
      <c r="AE35" s="375"/>
      <c r="AF35" s="375"/>
      <c r="AG35" s="375"/>
      <c r="AH35" s="375"/>
      <c r="AI35" s="385"/>
      <c r="AJ35" s="375"/>
      <c r="AK35" s="375"/>
      <c r="AL35" s="375"/>
      <c r="AM35" s="375"/>
      <c r="AN35" s="375"/>
      <c r="AO35" s="375"/>
      <c r="AP35" s="375"/>
      <c r="AQ35" s="385"/>
      <c r="AR35" s="375"/>
      <c r="AS35" s="400"/>
    </row>
    <row r="36" ht="15" customHeight="1" spans="1:45">
      <c r="A36" s="373">
        <v>28</v>
      </c>
      <c r="B36" s="374"/>
      <c r="C36" s="375"/>
      <c r="D36" s="375"/>
      <c r="E36" s="375"/>
      <c r="F36" s="375"/>
      <c r="G36" s="353"/>
      <c r="H36" s="375"/>
      <c r="I36" s="375"/>
      <c r="J36" s="385"/>
      <c r="K36" s="385"/>
      <c r="L36" s="375"/>
      <c r="M36" s="375"/>
      <c r="N36" s="375"/>
      <c r="O36" s="375"/>
      <c r="P36" s="375"/>
      <c r="Q36" s="375"/>
      <c r="R36" s="375"/>
      <c r="S36" s="375"/>
      <c r="T36" s="385"/>
      <c r="U36" s="375"/>
      <c r="V36" s="385"/>
      <c r="W36" s="385"/>
      <c r="X36" s="385"/>
      <c r="Y36" s="385"/>
      <c r="Z36" s="375"/>
      <c r="AA36" s="375"/>
      <c r="AB36" s="385"/>
      <c r="AC36" s="385"/>
      <c r="AD36" s="385"/>
      <c r="AE36" s="375"/>
      <c r="AF36" s="375"/>
      <c r="AG36" s="375"/>
      <c r="AH36" s="375"/>
      <c r="AI36" s="385"/>
      <c r="AJ36" s="375"/>
      <c r="AK36" s="375"/>
      <c r="AL36" s="375"/>
      <c r="AM36" s="375"/>
      <c r="AN36" s="375"/>
      <c r="AO36" s="375"/>
      <c r="AP36" s="375"/>
      <c r="AQ36" s="385"/>
      <c r="AR36" s="375"/>
      <c r="AS36" s="400"/>
    </row>
    <row r="37" ht="15" customHeight="1" spans="1:45">
      <c r="A37" s="373">
        <v>29</v>
      </c>
      <c r="B37" s="374"/>
      <c r="C37" s="375"/>
      <c r="D37" s="375"/>
      <c r="E37" s="375"/>
      <c r="F37" s="375"/>
      <c r="G37" s="353"/>
      <c r="H37" s="375"/>
      <c r="I37" s="375"/>
      <c r="J37" s="385"/>
      <c r="K37" s="385"/>
      <c r="L37" s="375"/>
      <c r="M37" s="375"/>
      <c r="N37" s="375"/>
      <c r="O37" s="375"/>
      <c r="P37" s="375"/>
      <c r="Q37" s="375"/>
      <c r="R37" s="375"/>
      <c r="S37" s="375"/>
      <c r="T37" s="385"/>
      <c r="U37" s="375"/>
      <c r="V37" s="385"/>
      <c r="W37" s="385"/>
      <c r="X37" s="385"/>
      <c r="Y37" s="385"/>
      <c r="Z37" s="375"/>
      <c r="AA37" s="375"/>
      <c r="AB37" s="385"/>
      <c r="AC37" s="385"/>
      <c r="AD37" s="385"/>
      <c r="AE37" s="375"/>
      <c r="AF37" s="375"/>
      <c r="AG37" s="375"/>
      <c r="AH37" s="375"/>
      <c r="AI37" s="385"/>
      <c r="AJ37" s="375"/>
      <c r="AK37" s="375"/>
      <c r="AL37" s="375"/>
      <c r="AM37" s="375"/>
      <c r="AN37" s="375"/>
      <c r="AO37" s="375"/>
      <c r="AP37" s="375"/>
      <c r="AQ37" s="385"/>
      <c r="AR37" s="375"/>
      <c r="AS37" s="400"/>
    </row>
    <row r="38" ht="15" customHeight="1" spans="1:45">
      <c r="A38" s="373">
        <v>30</v>
      </c>
      <c r="B38" s="374"/>
      <c r="C38" s="353"/>
      <c r="D38" s="353"/>
      <c r="E38" s="353"/>
      <c r="F38" s="353"/>
      <c r="G38" s="353"/>
      <c r="H38" s="353"/>
      <c r="I38" s="353"/>
      <c r="J38" s="387"/>
      <c r="K38" s="387"/>
      <c r="L38" s="375"/>
      <c r="M38" s="375"/>
      <c r="N38" s="375"/>
      <c r="O38" s="375"/>
      <c r="P38" s="375"/>
      <c r="Q38" s="375"/>
      <c r="R38" s="375"/>
      <c r="S38" s="375"/>
      <c r="T38" s="385"/>
      <c r="U38" s="375"/>
      <c r="V38" s="385"/>
      <c r="W38" s="385"/>
      <c r="X38" s="385"/>
      <c r="Y38" s="385"/>
      <c r="Z38" s="375"/>
      <c r="AA38" s="375"/>
      <c r="AB38" s="385"/>
      <c r="AC38" s="385"/>
      <c r="AD38" s="385"/>
      <c r="AE38" s="375"/>
      <c r="AF38" s="375"/>
      <c r="AG38" s="375"/>
      <c r="AH38" s="375"/>
      <c r="AI38" s="385"/>
      <c r="AJ38" s="375"/>
      <c r="AK38" s="375"/>
      <c r="AL38" s="375"/>
      <c r="AM38" s="375"/>
      <c r="AN38" s="375"/>
      <c r="AO38" s="375"/>
      <c r="AP38" s="375"/>
      <c r="AQ38" s="385"/>
      <c r="AR38" s="375"/>
      <c r="AS38" s="400"/>
    </row>
    <row r="39" ht="15" customHeight="1" spans="1:45">
      <c r="A39" s="373">
        <v>31</v>
      </c>
      <c r="B39" s="374"/>
      <c r="C39" s="353"/>
      <c r="D39" s="353"/>
      <c r="E39" s="353"/>
      <c r="F39" s="353"/>
      <c r="G39" s="353"/>
      <c r="H39" s="353"/>
      <c r="I39" s="353"/>
      <c r="J39" s="387"/>
      <c r="K39" s="387"/>
      <c r="L39" s="353"/>
      <c r="M39" s="353"/>
      <c r="N39" s="353"/>
      <c r="O39" s="353"/>
      <c r="P39" s="353"/>
      <c r="Q39" s="375"/>
      <c r="R39" s="353"/>
      <c r="S39" s="353"/>
      <c r="T39" s="387"/>
      <c r="U39" s="353"/>
      <c r="V39" s="387"/>
      <c r="W39" s="387"/>
      <c r="X39" s="387"/>
      <c r="Y39" s="387"/>
      <c r="Z39" s="375"/>
      <c r="AA39" s="375"/>
      <c r="AB39" s="385"/>
      <c r="AC39" s="385"/>
      <c r="AD39" s="385"/>
      <c r="AE39" s="375"/>
      <c r="AF39" s="375"/>
      <c r="AG39" s="375"/>
      <c r="AH39" s="375"/>
      <c r="AI39" s="385"/>
      <c r="AJ39" s="375"/>
      <c r="AK39" s="375"/>
      <c r="AL39" s="375"/>
      <c r="AM39" s="375"/>
      <c r="AN39" s="375"/>
      <c r="AO39" s="375"/>
      <c r="AP39" s="375"/>
      <c r="AQ39" s="385"/>
      <c r="AR39" s="375"/>
      <c r="AS39" s="400"/>
    </row>
    <row r="40" ht="15" customHeight="1" spans="1:45">
      <c r="A40" s="373" t="s">
        <v>78</v>
      </c>
      <c r="B40" s="377"/>
      <c r="C40" s="355" t="str">
        <f t="shared" ref="C40:P40" si="8">IF(ISERROR(AVERAGE(C29:C39)),"",AVERAGE(C29:C39))</f>
        <v/>
      </c>
      <c r="D40" s="355" t="str">
        <f t="shared" si="8"/>
        <v/>
      </c>
      <c r="E40" s="355" t="str">
        <f t="shared" si="8"/>
        <v/>
      </c>
      <c r="F40" s="355" t="str">
        <f t="shared" si="8"/>
        <v/>
      </c>
      <c r="G40" s="355" t="str">
        <f t="shared" si="8"/>
        <v/>
      </c>
      <c r="H40" s="355" t="str">
        <f t="shared" si="8"/>
        <v/>
      </c>
      <c r="I40" s="355" t="str">
        <f t="shared" si="8"/>
        <v/>
      </c>
      <c r="J40" s="386" t="str">
        <f t="shared" si="8"/>
        <v/>
      </c>
      <c r="K40" s="386" t="str">
        <f t="shared" si="8"/>
        <v/>
      </c>
      <c r="L40" s="355" t="str">
        <f t="shared" si="8"/>
        <v/>
      </c>
      <c r="M40" s="355" t="str">
        <f t="shared" si="8"/>
        <v/>
      </c>
      <c r="N40" s="355" t="str">
        <f t="shared" si="8"/>
        <v/>
      </c>
      <c r="O40" s="355" t="str">
        <f t="shared" si="8"/>
        <v/>
      </c>
      <c r="P40" s="355" t="str">
        <f t="shared" si="8"/>
        <v/>
      </c>
      <c r="Q40" s="355"/>
      <c r="R40" s="355" t="str">
        <f t="shared" ref="R40:Y40" si="9">IF(ISERROR(AVERAGE(R29:R39)),"",AVERAGE(R29:R39))</f>
        <v/>
      </c>
      <c r="S40" s="355" t="str">
        <f t="shared" si="9"/>
        <v/>
      </c>
      <c r="T40" s="386" t="str">
        <f t="shared" si="9"/>
        <v/>
      </c>
      <c r="U40" s="355" t="str">
        <f t="shared" si="9"/>
        <v/>
      </c>
      <c r="V40" s="386" t="str">
        <f t="shared" si="9"/>
        <v/>
      </c>
      <c r="W40" s="386" t="str">
        <f t="shared" si="9"/>
        <v/>
      </c>
      <c r="X40" s="386" t="str">
        <f t="shared" si="9"/>
        <v/>
      </c>
      <c r="Y40" s="386" t="str">
        <f t="shared" si="9"/>
        <v/>
      </c>
      <c r="Z40" s="355"/>
      <c r="AA40" s="355" t="str">
        <f t="shared" ref="AA40:AD40" si="10">IF(ISERROR(AVERAGE(AA29:AA39)),"",AVERAGE(AA29:AA39))</f>
        <v/>
      </c>
      <c r="AB40" s="386" t="str">
        <f t="shared" si="10"/>
        <v/>
      </c>
      <c r="AC40" s="386" t="str">
        <f t="shared" si="10"/>
        <v/>
      </c>
      <c r="AD40" s="386" t="str">
        <f t="shared" si="10"/>
        <v/>
      </c>
      <c r="AE40" s="386"/>
      <c r="AF40" s="355" t="str">
        <f t="shared" ref="AF40:AM40" si="11">IF(ISERROR(AVERAGE(AF29:AF39)),"",AVERAGE(AF29:AF39))</f>
        <v/>
      </c>
      <c r="AG40" s="355" t="str">
        <f t="shared" si="11"/>
        <v/>
      </c>
      <c r="AH40" s="355" t="str">
        <f t="shared" si="11"/>
        <v/>
      </c>
      <c r="AI40" s="386" t="str">
        <f t="shared" si="11"/>
        <v/>
      </c>
      <c r="AJ40" s="355" t="str">
        <f t="shared" si="11"/>
        <v/>
      </c>
      <c r="AK40" s="355" t="str">
        <f t="shared" si="11"/>
        <v/>
      </c>
      <c r="AL40" s="355" t="str">
        <f t="shared" si="11"/>
        <v/>
      </c>
      <c r="AM40" s="355" t="str">
        <f t="shared" si="11"/>
        <v/>
      </c>
      <c r="AN40" s="386"/>
      <c r="AO40" s="355" t="str">
        <f>IF(ISERROR(AVERAGE(AO29:AO39)),"",AVERAGE(AO29:AO39))</f>
        <v/>
      </c>
      <c r="AP40" s="355" t="str">
        <f>IF(ISERROR(AVERAGE(AP29:AP39)),"",AVERAGE(AP29:AP39))</f>
        <v/>
      </c>
      <c r="AQ40" s="386" t="str">
        <f>IF(ISERROR(AVERAGE(AQ29:AQ39)),"",AVERAGE(AQ29:AQ39))</f>
        <v/>
      </c>
      <c r="AR40" s="355" t="str">
        <f>IF(ISERROR(AVERAGE(AR29:AR39)),"",AVERAGE(AR29:AR39))</f>
        <v/>
      </c>
      <c r="AS40" s="401" t="str">
        <f>IF(ISERROR(AVERAGE(AS29:AS39)),"",AVERAGE(AS29:AS39))</f>
        <v/>
      </c>
    </row>
    <row r="41" ht="15" customHeight="1" spans="1:45">
      <c r="A41" s="378" t="s">
        <v>79</v>
      </c>
      <c r="B41" s="379"/>
      <c r="C41" s="356" t="str">
        <f t="shared" ref="C41:P41" si="12">IF(ISERROR(AVERAGE(C18:C27,C7:C16,C29:C39)),"",AVERAGE(C18:C27,C7:C16,C29:C39))</f>
        <v/>
      </c>
      <c r="D41" s="356" t="str">
        <f t="shared" si="12"/>
        <v/>
      </c>
      <c r="E41" s="356" t="str">
        <f t="shared" si="12"/>
        <v/>
      </c>
      <c r="F41" s="356" t="str">
        <f t="shared" si="12"/>
        <v/>
      </c>
      <c r="G41" s="356" t="str">
        <f t="shared" si="12"/>
        <v/>
      </c>
      <c r="H41" s="356" t="str">
        <f t="shared" si="12"/>
        <v/>
      </c>
      <c r="I41" s="356" t="str">
        <f t="shared" si="12"/>
        <v/>
      </c>
      <c r="J41" s="388" t="str">
        <f t="shared" si="12"/>
        <v/>
      </c>
      <c r="K41" s="388" t="str">
        <f t="shared" si="12"/>
        <v/>
      </c>
      <c r="L41" s="356" t="str">
        <f t="shared" si="12"/>
        <v/>
      </c>
      <c r="M41" s="356" t="str">
        <f t="shared" si="12"/>
        <v/>
      </c>
      <c r="N41" s="356" t="str">
        <f t="shared" si="12"/>
        <v/>
      </c>
      <c r="O41" s="356" t="str">
        <f t="shared" si="12"/>
        <v/>
      </c>
      <c r="P41" s="356" t="str">
        <f t="shared" si="12"/>
        <v/>
      </c>
      <c r="Q41" s="356"/>
      <c r="R41" s="356" t="str">
        <f t="shared" ref="R41:Y41" si="13">IF(ISERROR(AVERAGE(R18:R27,R7:R16,R29:R39)),"",AVERAGE(R18:R27,R7:R16,R29:R39))</f>
        <v/>
      </c>
      <c r="S41" s="356" t="str">
        <f t="shared" si="13"/>
        <v/>
      </c>
      <c r="T41" s="388" t="str">
        <f t="shared" si="13"/>
        <v/>
      </c>
      <c r="U41" s="356" t="str">
        <f t="shared" si="13"/>
        <v/>
      </c>
      <c r="V41" s="388" t="str">
        <f t="shared" si="13"/>
        <v/>
      </c>
      <c r="W41" s="388" t="str">
        <f t="shared" si="13"/>
        <v/>
      </c>
      <c r="X41" s="388" t="str">
        <f t="shared" si="13"/>
        <v/>
      </c>
      <c r="Y41" s="388" t="str">
        <f t="shared" si="13"/>
        <v/>
      </c>
      <c r="Z41" s="356"/>
      <c r="AA41" s="356" t="str">
        <f t="shared" ref="AA41:AD41" si="14">IF(ISERROR(AVERAGE(AA18:AA27,AA7:AA16,AA29:AA39)),"",AVERAGE(AA18:AA27,AA7:AA16,AA29:AA39))</f>
        <v/>
      </c>
      <c r="AB41" s="388" t="str">
        <f t="shared" si="14"/>
        <v/>
      </c>
      <c r="AC41" s="388" t="str">
        <f t="shared" si="14"/>
        <v/>
      </c>
      <c r="AD41" s="388" t="str">
        <f t="shared" si="14"/>
        <v/>
      </c>
      <c r="AE41" s="356"/>
      <c r="AF41" s="356" t="str">
        <f t="shared" ref="AF41:AM41" si="15">IF(ISERROR(AVERAGE(AF18:AF27,AF7:AF16,AF29:AF39)),"",AVERAGE(AF18:AF27,AF7:AF16,AF29:AF39))</f>
        <v/>
      </c>
      <c r="AG41" s="356" t="str">
        <f t="shared" si="15"/>
        <v/>
      </c>
      <c r="AH41" s="356" t="str">
        <f t="shared" si="15"/>
        <v/>
      </c>
      <c r="AI41" s="388" t="str">
        <f t="shared" si="15"/>
        <v/>
      </c>
      <c r="AJ41" s="356" t="str">
        <f t="shared" si="15"/>
        <v/>
      </c>
      <c r="AK41" s="356" t="str">
        <f t="shared" si="15"/>
        <v/>
      </c>
      <c r="AL41" s="356" t="str">
        <f t="shared" si="15"/>
        <v/>
      </c>
      <c r="AM41" s="356" t="str">
        <f t="shared" si="15"/>
        <v/>
      </c>
      <c r="AN41" s="356"/>
      <c r="AO41" s="356" t="str">
        <f>IF(ISERROR(AVERAGE(AO18:AO27,AO7:AO16,AO29:AO39)),"",AVERAGE(AO18:AO27,AO7:AO16,AO29:AO39))</f>
        <v/>
      </c>
      <c r="AP41" s="356" t="str">
        <f>IF(ISERROR(AVERAGE(AP18:AP27,AP7:AP16,AP29:AP39)),"",AVERAGE(AP18:AP27,AP7:AP16,AP29:AP39))</f>
        <v/>
      </c>
      <c r="AQ41" s="388" t="str">
        <f>IF(ISERROR(AVERAGE(AQ18:AQ27,AQ7:AQ16,AQ29:AQ39)),"",AVERAGE(AQ18:AQ27,AQ7:AQ16,AQ29:AQ39))</f>
        <v/>
      </c>
      <c r="AR41" s="356" t="str">
        <f>IF(ISERROR(AVERAGE(AR18:AR27,AR7:AR16,AR29:AR39)),"",AVERAGE(AR18:AR27,AR7:AR16,AR29:AR39))</f>
        <v/>
      </c>
      <c r="AS41" s="40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topLeftCell="AX1" workbookViewId="0">
      <selection activeCell="BN1" sqref="BN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1"/>
  </cols>
  <sheetData>
    <row r="1" ht="30" customHeight="1" spans="1:35">
      <c r="A1" s="312" t="s">
        <v>80</v>
      </c>
      <c r="B1" s="313"/>
      <c r="C1" s="313"/>
      <c r="D1" s="312"/>
      <c r="E1" s="312"/>
      <c r="F1" s="312"/>
      <c r="G1" s="312"/>
      <c r="H1" s="313"/>
      <c r="I1" s="312"/>
      <c r="J1" s="312"/>
      <c r="K1" s="312"/>
      <c r="L1" s="312"/>
      <c r="M1" s="312"/>
      <c r="N1" s="312"/>
      <c r="O1" s="313"/>
      <c r="P1" s="312"/>
      <c r="Q1" s="312"/>
      <c r="R1" s="312"/>
      <c r="S1" s="312"/>
      <c r="T1" s="312"/>
      <c r="U1" s="336"/>
      <c r="V1" s="312"/>
      <c r="W1" s="313"/>
      <c r="X1" s="336"/>
      <c r="Y1" s="313"/>
      <c r="Z1" s="313"/>
      <c r="AA1" s="313"/>
      <c r="AB1" s="313"/>
      <c r="AC1" s="347"/>
      <c r="AD1" s="347"/>
      <c r="AE1" s="347"/>
      <c r="AF1" s="312"/>
      <c r="AG1" s="313"/>
      <c r="AH1" s="313"/>
      <c r="AI1" s="357"/>
    </row>
    <row r="2" ht="15" customHeight="1" spans="1:35">
      <c r="A2" s="314" t="s">
        <v>1</v>
      </c>
      <c r="B2" s="156" t="s">
        <v>81</v>
      </c>
      <c r="C2" s="156"/>
      <c r="D2" s="315"/>
      <c r="E2" s="315"/>
      <c r="F2" s="315"/>
      <c r="G2" s="316" t="s">
        <v>3</v>
      </c>
      <c r="H2" s="317"/>
      <c r="I2" s="334"/>
      <c r="J2" s="334"/>
      <c r="K2" s="335"/>
      <c r="L2" s="334" t="s">
        <v>4</v>
      </c>
      <c r="M2" s="334"/>
      <c r="N2" s="334"/>
      <c r="O2" s="317"/>
      <c r="P2" s="334"/>
      <c r="Q2" s="334"/>
      <c r="R2" s="315" t="s">
        <v>82</v>
      </c>
      <c r="S2" s="315"/>
      <c r="T2" s="334" t="s">
        <v>83</v>
      </c>
      <c r="U2" s="337"/>
      <c r="V2" s="334"/>
      <c r="W2" s="317"/>
      <c r="X2" s="338"/>
      <c r="Y2" s="317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48" t="s">
        <v>91</v>
      </c>
      <c r="AG2" s="156" t="s">
        <v>92</v>
      </c>
      <c r="AH2" s="358" t="s">
        <v>93</v>
      </c>
      <c r="AI2" s="359"/>
    </row>
    <row r="3" ht="30.95" customHeight="1" spans="1:35">
      <c r="A3" s="318"/>
      <c r="B3" s="159" t="s">
        <v>94</v>
      </c>
      <c r="C3" s="159" t="s">
        <v>95</v>
      </c>
      <c r="D3" s="319" t="s">
        <v>96</v>
      </c>
      <c r="E3" s="319"/>
      <c r="F3" s="319" t="s">
        <v>97</v>
      </c>
      <c r="G3" s="320" t="s">
        <v>98</v>
      </c>
      <c r="H3" s="321" t="s">
        <v>99</v>
      </c>
      <c r="I3" s="320"/>
      <c r="J3" s="320"/>
      <c r="K3" s="320"/>
      <c r="L3" s="319" t="s">
        <v>100</v>
      </c>
      <c r="M3" s="320" t="s">
        <v>101</v>
      </c>
      <c r="N3" s="320" t="s">
        <v>102</v>
      </c>
      <c r="O3" s="321" t="s">
        <v>103</v>
      </c>
      <c r="P3" s="320" t="s">
        <v>104</v>
      </c>
      <c r="Q3" s="320" t="s">
        <v>105</v>
      </c>
      <c r="R3" s="320" t="s">
        <v>106</v>
      </c>
      <c r="S3" s="320" t="s">
        <v>107</v>
      </c>
      <c r="T3" s="339" t="s">
        <v>108</v>
      </c>
      <c r="U3" s="340" t="s">
        <v>109</v>
      </c>
      <c r="V3" s="339" t="s">
        <v>110</v>
      </c>
      <c r="W3" s="159" t="s">
        <v>111</v>
      </c>
      <c r="X3" s="341" t="s">
        <v>112</v>
      </c>
      <c r="Y3" s="349" t="s">
        <v>6</v>
      </c>
      <c r="Z3" s="350"/>
      <c r="AA3" s="159"/>
      <c r="AB3" s="159"/>
      <c r="AC3" s="158"/>
      <c r="AD3" s="158"/>
      <c r="AE3" s="158"/>
      <c r="AF3" s="351"/>
      <c r="AG3" s="159"/>
      <c r="AH3" s="360"/>
      <c r="AI3" s="359"/>
    </row>
    <row r="4" ht="15" customHeight="1" spans="1:35">
      <c r="A4" s="322"/>
      <c r="B4" s="162" t="s">
        <v>113</v>
      </c>
      <c r="C4" s="162" t="s">
        <v>113</v>
      </c>
      <c r="D4" s="323" t="s">
        <v>113</v>
      </c>
      <c r="E4" s="323"/>
      <c r="F4" s="323" t="s">
        <v>113</v>
      </c>
      <c r="G4" s="323" t="s">
        <v>113</v>
      </c>
      <c r="H4" s="162" t="s">
        <v>113</v>
      </c>
      <c r="I4" s="323"/>
      <c r="J4" s="323"/>
      <c r="K4" s="323"/>
      <c r="L4" s="323" t="s">
        <v>113</v>
      </c>
      <c r="M4" s="323" t="s">
        <v>113</v>
      </c>
      <c r="N4" s="323" t="s">
        <v>113</v>
      </c>
      <c r="O4" s="162" t="s">
        <v>113</v>
      </c>
      <c r="P4" s="323" t="s">
        <v>113</v>
      </c>
      <c r="Q4" s="323" t="s">
        <v>113</v>
      </c>
      <c r="R4" s="323" t="s">
        <v>113</v>
      </c>
      <c r="S4" s="323" t="s">
        <v>113</v>
      </c>
      <c r="T4" s="323" t="s">
        <v>113</v>
      </c>
      <c r="U4" s="342" t="s">
        <v>113</v>
      </c>
      <c r="V4" s="323" t="s">
        <v>113</v>
      </c>
      <c r="W4" s="162" t="s">
        <v>113</v>
      </c>
      <c r="X4" s="342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3" t="s">
        <v>32</v>
      </c>
      <c r="AG4" s="162" t="s">
        <v>113</v>
      </c>
      <c r="AH4" s="361" t="s">
        <v>113</v>
      </c>
      <c r="AI4" s="359"/>
    </row>
    <row r="5" ht="15" customHeight="1" spans="1:35">
      <c r="A5" s="322"/>
      <c r="B5" s="162" t="s">
        <v>114</v>
      </c>
      <c r="C5" s="162" t="s">
        <v>115</v>
      </c>
      <c r="D5" s="323" t="s">
        <v>116</v>
      </c>
      <c r="E5" s="323"/>
      <c r="F5" s="323"/>
      <c r="G5" s="323" t="s">
        <v>117</v>
      </c>
      <c r="H5" s="162" t="s">
        <v>118</v>
      </c>
      <c r="I5" s="323"/>
      <c r="J5" s="323"/>
      <c r="K5" s="323"/>
      <c r="L5" s="323" t="s">
        <v>119</v>
      </c>
      <c r="M5" s="323" t="s">
        <v>120</v>
      </c>
      <c r="N5" s="323" t="s">
        <v>121</v>
      </c>
      <c r="O5" s="162" t="s">
        <v>122</v>
      </c>
      <c r="P5" s="323" t="s">
        <v>123</v>
      </c>
      <c r="Q5" s="323"/>
      <c r="R5" s="323"/>
      <c r="S5" s="323"/>
      <c r="T5" s="323"/>
      <c r="U5" s="342" t="s">
        <v>124</v>
      </c>
      <c r="V5" s="323"/>
      <c r="W5" s="162" t="s">
        <v>125</v>
      </c>
      <c r="X5" s="342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3"/>
      <c r="AG5" s="162"/>
      <c r="AH5" s="361"/>
      <c r="AI5" s="359"/>
    </row>
    <row r="6" ht="15" customHeight="1" spans="1:35">
      <c r="A6" s="324">
        <v>1</v>
      </c>
      <c r="B6" s="325"/>
      <c r="C6" s="325"/>
      <c r="D6" s="326"/>
      <c r="E6" s="326"/>
      <c r="F6" s="326"/>
      <c r="G6" s="326"/>
      <c r="H6" s="325"/>
      <c r="I6" s="326"/>
      <c r="J6" s="326"/>
      <c r="K6" s="326"/>
      <c r="L6" s="326"/>
      <c r="M6" s="326"/>
      <c r="N6" s="326"/>
      <c r="O6" s="325"/>
      <c r="P6" s="326"/>
      <c r="Q6" s="326"/>
      <c r="R6" s="326"/>
      <c r="S6" s="326"/>
      <c r="T6" s="326"/>
      <c r="U6" s="343"/>
      <c r="V6" s="326"/>
      <c r="W6" s="325"/>
      <c r="X6" s="344"/>
      <c r="Y6" s="352"/>
      <c r="Z6" s="352" t="str">
        <f>IF(SUM(B6:F6)=0,"",SUM(B6:F6))</f>
        <v/>
      </c>
      <c r="AA6" s="352" t="str">
        <f>IF(SUM(G6:H6)=0,"",SUM(G6:H6))</f>
        <v/>
      </c>
      <c r="AB6" s="352" t="str">
        <f>IF(SUM(L6:Q6)=0,"",SUM(L6:Q6))</f>
        <v/>
      </c>
      <c r="AC6" s="353" t="str">
        <f>IF(ISERROR(Z6*100/SUM(Z6+AA6+AB6)),"",Z6*100/SUM(Z6+AA6+AB6))</f>
        <v/>
      </c>
      <c r="AD6" s="353" t="str">
        <f>IF(ISERROR(AA6*100/SUM(Z6+AA6+AB6)),"",AA6*100/SUM(Z6+AA6+AB6))</f>
        <v/>
      </c>
      <c r="AE6" s="353" t="str">
        <f>IF(ISERROR(AB6*100/SUM(Z6+AA6+AB6)),"",AB6*100/SUM(Z6+AA6+AB6))</f>
        <v/>
      </c>
      <c r="AF6" s="354"/>
      <c r="AG6" s="352" t="str">
        <f>IF(SUM(T6:X6)=0,"",SUM(T6:X6))</f>
        <v/>
      </c>
      <c r="AH6" s="362" t="str">
        <f>IF(SUM(Z6:AB6)=0,"",SUM(Z6:AB6))</f>
        <v/>
      </c>
      <c r="AI6" s="363"/>
    </row>
    <row r="7" ht="15" customHeight="1" spans="1:35">
      <c r="A7" s="324">
        <v>2</v>
      </c>
      <c r="B7" s="325"/>
      <c r="C7" s="325"/>
      <c r="D7" s="326"/>
      <c r="E7" s="326"/>
      <c r="F7" s="326"/>
      <c r="G7" s="326"/>
      <c r="H7" s="325"/>
      <c r="I7" s="326"/>
      <c r="J7" s="326"/>
      <c r="K7" s="326"/>
      <c r="L7" s="326"/>
      <c r="M7" s="326"/>
      <c r="N7" s="326"/>
      <c r="O7" s="325"/>
      <c r="P7" s="326"/>
      <c r="Q7" s="326"/>
      <c r="R7" s="326"/>
      <c r="S7" s="326"/>
      <c r="T7" s="326"/>
      <c r="U7" s="343"/>
      <c r="V7" s="326"/>
      <c r="W7" s="325"/>
      <c r="X7" s="344"/>
      <c r="Y7" s="352"/>
      <c r="Z7" s="352" t="str">
        <f t="shared" ref="Z7:Z15" si="0">IF(SUM(B7:F7)=0,"",SUM(B7:F7))</f>
        <v/>
      </c>
      <c r="AA7" s="352" t="str">
        <f t="shared" ref="AA7:AA15" si="1">IF(SUM(G7:H7)=0,"",SUM(G7:H7))</f>
        <v/>
      </c>
      <c r="AB7" s="352" t="str">
        <f t="shared" ref="AB7:AB15" si="2">IF(SUM(L7:Q7)=0,"",SUM(L7:Q7))</f>
        <v/>
      </c>
      <c r="AC7" s="353" t="str">
        <f t="shared" ref="AC7:AC15" si="3">IF(ISERROR(Z7*100/SUM(Z7+AA7+AB7)),"",Z7*100/SUM(Z7+AA7+AB7))</f>
        <v/>
      </c>
      <c r="AD7" s="353" t="str">
        <f t="shared" ref="AD7:AD15" si="4">IF(ISERROR(AA7*100/SUM(Z7+AA7+AB7)),"",AA7*100/SUM(Z7+AA7+AB7))</f>
        <v/>
      </c>
      <c r="AE7" s="353" t="str">
        <f t="shared" ref="AE7:AE15" si="5">IF(ISERROR(AB7*100/SUM(Z7+AA7+AB7)),"",AB7*100/SUM(Z7+AA7+AB7))</f>
        <v/>
      </c>
      <c r="AF7" s="354"/>
      <c r="AG7" s="352" t="str">
        <f t="shared" ref="AG7:AG15" si="6">IF(SUM(T7:X7)=0,"",SUM(T7:X7))</f>
        <v/>
      </c>
      <c r="AH7" s="362" t="str">
        <f t="shared" ref="AH7:AH16" si="7">IF(SUM(Z7:AB7)=0,"",SUM(Z7:AB7))</f>
        <v/>
      </c>
      <c r="AI7" s="363"/>
    </row>
    <row r="8" ht="15" customHeight="1" spans="1:35">
      <c r="A8" s="324">
        <v>3</v>
      </c>
      <c r="B8" s="325"/>
      <c r="C8" s="325"/>
      <c r="D8" s="326"/>
      <c r="E8" s="326"/>
      <c r="F8" s="326"/>
      <c r="G8" s="326"/>
      <c r="H8" s="325"/>
      <c r="I8" s="326"/>
      <c r="J8" s="326"/>
      <c r="K8" s="326"/>
      <c r="L8" s="326"/>
      <c r="M8" s="326"/>
      <c r="N8" s="326"/>
      <c r="O8" s="325"/>
      <c r="P8" s="326"/>
      <c r="Q8" s="326"/>
      <c r="R8" s="326"/>
      <c r="S8" s="326"/>
      <c r="T8" s="326"/>
      <c r="U8" s="343"/>
      <c r="V8" s="326"/>
      <c r="W8" s="325"/>
      <c r="X8" s="344"/>
      <c r="Y8" s="352"/>
      <c r="Z8" s="352" t="str">
        <f t="shared" si="0"/>
        <v/>
      </c>
      <c r="AA8" s="352" t="str">
        <f t="shared" si="1"/>
        <v/>
      </c>
      <c r="AB8" s="352" t="str">
        <f t="shared" si="2"/>
        <v/>
      </c>
      <c r="AC8" s="353" t="str">
        <f t="shared" si="3"/>
        <v/>
      </c>
      <c r="AD8" s="353" t="str">
        <f t="shared" si="4"/>
        <v/>
      </c>
      <c r="AE8" s="353" t="str">
        <f t="shared" si="5"/>
        <v/>
      </c>
      <c r="AF8" s="354"/>
      <c r="AG8" s="352" t="str">
        <f t="shared" si="6"/>
        <v/>
      </c>
      <c r="AH8" s="362" t="str">
        <f t="shared" si="7"/>
        <v/>
      </c>
      <c r="AI8" s="363"/>
    </row>
    <row r="9" ht="15" customHeight="1" spans="1:35">
      <c r="A9" s="324">
        <v>4</v>
      </c>
      <c r="B9" s="325"/>
      <c r="C9" s="325"/>
      <c r="D9" s="326"/>
      <c r="E9" s="326"/>
      <c r="F9" s="326"/>
      <c r="G9" s="326"/>
      <c r="H9" s="325"/>
      <c r="I9" s="326"/>
      <c r="J9" s="326"/>
      <c r="K9" s="326"/>
      <c r="L9" s="326"/>
      <c r="M9" s="326"/>
      <c r="N9" s="326"/>
      <c r="O9" s="325"/>
      <c r="P9" s="326"/>
      <c r="Q9" s="326"/>
      <c r="R9" s="326"/>
      <c r="S9" s="326"/>
      <c r="T9" s="326"/>
      <c r="U9" s="343"/>
      <c r="V9" s="326"/>
      <c r="W9" s="325"/>
      <c r="X9" s="344"/>
      <c r="Y9" s="352"/>
      <c r="Z9" s="352" t="str">
        <f t="shared" si="0"/>
        <v/>
      </c>
      <c r="AA9" s="352" t="str">
        <f t="shared" si="1"/>
        <v/>
      </c>
      <c r="AB9" s="352" t="str">
        <f t="shared" si="2"/>
        <v/>
      </c>
      <c r="AC9" s="353" t="str">
        <f t="shared" si="3"/>
        <v/>
      </c>
      <c r="AD9" s="353" t="str">
        <f t="shared" si="4"/>
        <v/>
      </c>
      <c r="AE9" s="353" t="str">
        <f t="shared" si="5"/>
        <v/>
      </c>
      <c r="AF9" s="354"/>
      <c r="AG9" s="352" t="str">
        <f t="shared" si="6"/>
        <v/>
      </c>
      <c r="AH9" s="362" t="str">
        <f t="shared" si="7"/>
        <v/>
      </c>
      <c r="AI9" s="363"/>
    </row>
    <row r="10" ht="15" customHeight="1" spans="1:35">
      <c r="A10" s="324">
        <v>5</v>
      </c>
      <c r="B10" s="325"/>
      <c r="C10" s="325"/>
      <c r="D10" s="326"/>
      <c r="E10" s="326"/>
      <c r="F10" s="326"/>
      <c r="G10" s="326"/>
      <c r="H10" s="325"/>
      <c r="I10" s="326"/>
      <c r="J10" s="326"/>
      <c r="K10" s="326"/>
      <c r="L10" s="326"/>
      <c r="M10" s="326"/>
      <c r="N10" s="326"/>
      <c r="O10" s="325"/>
      <c r="P10" s="326"/>
      <c r="Q10" s="326"/>
      <c r="R10" s="326"/>
      <c r="S10" s="326"/>
      <c r="T10" s="326"/>
      <c r="U10" s="343"/>
      <c r="V10" s="326"/>
      <c r="W10" s="325"/>
      <c r="X10" s="344"/>
      <c r="Y10" s="352"/>
      <c r="Z10" s="352" t="str">
        <f t="shared" si="0"/>
        <v/>
      </c>
      <c r="AA10" s="352" t="str">
        <f t="shared" si="1"/>
        <v/>
      </c>
      <c r="AB10" s="352" t="str">
        <f t="shared" si="2"/>
        <v/>
      </c>
      <c r="AC10" s="353" t="str">
        <f t="shared" si="3"/>
        <v/>
      </c>
      <c r="AD10" s="353" t="str">
        <f t="shared" si="4"/>
        <v/>
      </c>
      <c r="AE10" s="353" t="str">
        <f t="shared" si="5"/>
        <v/>
      </c>
      <c r="AF10" s="354"/>
      <c r="AG10" s="352" t="str">
        <f t="shared" si="6"/>
        <v/>
      </c>
      <c r="AH10" s="362" t="str">
        <f t="shared" si="7"/>
        <v/>
      </c>
      <c r="AI10" s="363"/>
    </row>
    <row r="11" ht="15" customHeight="1" spans="1:35">
      <c r="A11" s="324">
        <v>6</v>
      </c>
      <c r="B11" s="325"/>
      <c r="C11" s="325"/>
      <c r="D11" s="326"/>
      <c r="E11" s="326"/>
      <c r="F11" s="326"/>
      <c r="G11" s="326"/>
      <c r="H11" s="325"/>
      <c r="I11" s="326"/>
      <c r="J11" s="326"/>
      <c r="K11" s="326"/>
      <c r="L11" s="326"/>
      <c r="M11" s="326"/>
      <c r="N11" s="326"/>
      <c r="O11" s="325"/>
      <c r="P11" s="326"/>
      <c r="Q11" s="326"/>
      <c r="R11" s="326"/>
      <c r="S11" s="326"/>
      <c r="T11" s="326"/>
      <c r="U11" s="343"/>
      <c r="V11" s="326"/>
      <c r="W11" s="325"/>
      <c r="X11" s="344"/>
      <c r="Y11" s="352"/>
      <c r="Z11" s="352" t="str">
        <f t="shared" si="0"/>
        <v/>
      </c>
      <c r="AA11" s="352" t="str">
        <f t="shared" si="1"/>
        <v/>
      </c>
      <c r="AB11" s="352" t="str">
        <f t="shared" si="2"/>
        <v/>
      </c>
      <c r="AC11" s="353" t="str">
        <f t="shared" si="3"/>
        <v/>
      </c>
      <c r="AD11" s="353" t="str">
        <f t="shared" si="4"/>
        <v/>
      </c>
      <c r="AE11" s="353" t="str">
        <f t="shared" si="5"/>
        <v/>
      </c>
      <c r="AF11" s="192"/>
      <c r="AG11" s="352" t="str">
        <f t="shared" si="6"/>
        <v/>
      </c>
      <c r="AH11" s="362" t="str">
        <f t="shared" si="7"/>
        <v/>
      </c>
      <c r="AI11" s="363"/>
    </row>
    <row r="12" ht="15" customHeight="1" spans="1:35">
      <c r="A12" s="324">
        <v>7</v>
      </c>
      <c r="B12" s="325"/>
      <c r="C12" s="325"/>
      <c r="D12" s="326"/>
      <c r="E12" s="326"/>
      <c r="F12" s="326"/>
      <c r="G12" s="326"/>
      <c r="H12" s="325"/>
      <c r="I12" s="326"/>
      <c r="J12" s="326"/>
      <c r="K12" s="326"/>
      <c r="L12" s="326"/>
      <c r="M12" s="326"/>
      <c r="N12" s="326"/>
      <c r="O12" s="325"/>
      <c r="P12" s="326"/>
      <c r="Q12" s="326"/>
      <c r="R12" s="326"/>
      <c r="S12" s="326"/>
      <c r="T12" s="326"/>
      <c r="U12" s="343"/>
      <c r="V12" s="326"/>
      <c r="W12" s="325"/>
      <c r="X12" s="344"/>
      <c r="Y12" s="352"/>
      <c r="Z12" s="352" t="str">
        <f t="shared" si="0"/>
        <v/>
      </c>
      <c r="AA12" s="352" t="str">
        <f t="shared" si="1"/>
        <v/>
      </c>
      <c r="AB12" s="352" t="str">
        <f t="shared" si="2"/>
        <v/>
      </c>
      <c r="AC12" s="353" t="str">
        <f t="shared" si="3"/>
        <v/>
      </c>
      <c r="AD12" s="353" t="str">
        <f t="shared" si="4"/>
        <v/>
      </c>
      <c r="AE12" s="353" t="str">
        <f t="shared" si="5"/>
        <v/>
      </c>
      <c r="AF12" s="354"/>
      <c r="AG12" s="352" t="str">
        <f t="shared" si="6"/>
        <v/>
      </c>
      <c r="AH12" s="362" t="str">
        <f t="shared" si="7"/>
        <v/>
      </c>
      <c r="AI12" s="363"/>
    </row>
    <row r="13" ht="15" customHeight="1" spans="1:35">
      <c r="A13" s="324">
        <v>8</v>
      </c>
      <c r="B13" s="325"/>
      <c r="C13" s="325"/>
      <c r="D13" s="326"/>
      <c r="E13" s="326"/>
      <c r="F13" s="326"/>
      <c r="G13" s="326"/>
      <c r="H13" s="325"/>
      <c r="I13" s="326"/>
      <c r="J13" s="326"/>
      <c r="K13" s="326"/>
      <c r="L13" s="326"/>
      <c r="M13" s="326"/>
      <c r="N13" s="326"/>
      <c r="O13" s="325"/>
      <c r="P13" s="326"/>
      <c r="Q13" s="326"/>
      <c r="R13" s="326"/>
      <c r="S13" s="326"/>
      <c r="T13" s="326"/>
      <c r="U13" s="343"/>
      <c r="V13" s="326"/>
      <c r="W13" s="325"/>
      <c r="X13" s="344"/>
      <c r="Y13" s="352"/>
      <c r="Z13" s="352" t="str">
        <f t="shared" si="0"/>
        <v/>
      </c>
      <c r="AA13" s="352" t="str">
        <f t="shared" si="1"/>
        <v/>
      </c>
      <c r="AB13" s="352" t="str">
        <f t="shared" si="2"/>
        <v/>
      </c>
      <c r="AC13" s="353" t="str">
        <f t="shared" si="3"/>
        <v/>
      </c>
      <c r="AD13" s="353" t="str">
        <f t="shared" si="4"/>
        <v/>
      </c>
      <c r="AE13" s="353" t="str">
        <f t="shared" si="5"/>
        <v/>
      </c>
      <c r="AF13" s="354"/>
      <c r="AG13" s="352" t="str">
        <f t="shared" si="6"/>
        <v/>
      </c>
      <c r="AH13" s="362" t="str">
        <f t="shared" si="7"/>
        <v/>
      </c>
      <c r="AI13" s="363"/>
    </row>
    <row r="14" ht="15" customHeight="1" spans="1:35">
      <c r="A14" s="324">
        <v>9</v>
      </c>
      <c r="B14" s="325"/>
      <c r="C14" s="325"/>
      <c r="D14" s="326"/>
      <c r="E14" s="326"/>
      <c r="F14" s="326"/>
      <c r="G14" s="326"/>
      <c r="H14" s="325"/>
      <c r="I14" s="326"/>
      <c r="J14" s="326"/>
      <c r="K14" s="326"/>
      <c r="L14" s="326"/>
      <c r="M14" s="326"/>
      <c r="N14" s="326"/>
      <c r="O14" s="325"/>
      <c r="P14" s="326"/>
      <c r="Q14" s="326"/>
      <c r="R14" s="326"/>
      <c r="S14" s="326"/>
      <c r="T14" s="326"/>
      <c r="U14" s="343"/>
      <c r="V14" s="326"/>
      <c r="W14" s="325"/>
      <c r="X14" s="344"/>
      <c r="Y14" s="352"/>
      <c r="Z14" s="352" t="str">
        <f t="shared" si="0"/>
        <v/>
      </c>
      <c r="AA14" s="352" t="str">
        <f t="shared" si="1"/>
        <v/>
      </c>
      <c r="AB14" s="352" t="str">
        <f t="shared" si="2"/>
        <v/>
      </c>
      <c r="AC14" s="353" t="str">
        <f t="shared" si="3"/>
        <v/>
      </c>
      <c r="AD14" s="353" t="str">
        <f t="shared" si="4"/>
        <v/>
      </c>
      <c r="AE14" s="353" t="str">
        <f t="shared" si="5"/>
        <v/>
      </c>
      <c r="AF14" s="354"/>
      <c r="AG14" s="352" t="str">
        <f t="shared" si="6"/>
        <v/>
      </c>
      <c r="AH14" s="362" t="str">
        <f t="shared" si="7"/>
        <v/>
      </c>
      <c r="AI14" s="363"/>
    </row>
    <row r="15" ht="15" customHeight="1" spans="1:35">
      <c r="A15" s="324">
        <v>10</v>
      </c>
      <c r="B15" s="325"/>
      <c r="C15" s="325"/>
      <c r="D15" s="326"/>
      <c r="E15" s="326"/>
      <c r="F15" s="326"/>
      <c r="G15" s="326"/>
      <c r="H15" s="325"/>
      <c r="I15" s="326"/>
      <c r="J15" s="326"/>
      <c r="K15" s="326"/>
      <c r="L15" s="326"/>
      <c r="M15" s="326"/>
      <c r="N15" s="326"/>
      <c r="O15" s="325"/>
      <c r="P15" s="326"/>
      <c r="Q15" s="326"/>
      <c r="R15" s="326"/>
      <c r="S15" s="326"/>
      <c r="T15" s="326"/>
      <c r="U15" s="343"/>
      <c r="V15" s="326"/>
      <c r="W15" s="325"/>
      <c r="X15" s="344"/>
      <c r="Y15" s="352"/>
      <c r="Z15" s="352" t="str">
        <f t="shared" si="0"/>
        <v/>
      </c>
      <c r="AA15" s="352" t="str">
        <f t="shared" si="1"/>
        <v/>
      </c>
      <c r="AB15" s="352" t="str">
        <f t="shared" si="2"/>
        <v/>
      </c>
      <c r="AC15" s="353" t="str">
        <f t="shared" si="3"/>
        <v/>
      </c>
      <c r="AD15" s="353" t="str">
        <f t="shared" si="4"/>
        <v/>
      </c>
      <c r="AE15" s="353" t="str">
        <f t="shared" si="5"/>
        <v/>
      </c>
      <c r="AF15" s="354"/>
      <c r="AG15" s="352" t="str">
        <f t="shared" si="6"/>
        <v/>
      </c>
      <c r="AH15" s="362" t="str">
        <f t="shared" si="7"/>
        <v/>
      </c>
      <c r="AI15" s="363"/>
    </row>
    <row r="16" ht="15" customHeight="1" spans="1:50">
      <c r="A16" s="327" t="s">
        <v>76</v>
      </c>
      <c r="B16" s="328" t="str">
        <f>IF(SUM(B6:B15)=0,"",SUM(B6:B15))</f>
        <v/>
      </c>
      <c r="C16" s="328" t="str">
        <f>IF(SUM(C6:C15)=0,"",SUM(C6:C15))</f>
        <v/>
      </c>
      <c r="D16" s="329" t="str">
        <f>IF(SUM(D6:D15)=0,"",SUM(D6:D15))</f>
        <v/>
      </c>
      <c r="E16" s="329"/>
      <c r="F16" s="329" t="str">
        <f>IF(SUM(F6:F15)=0,"",SUM(F6:F15))</f>
        <v/>
      </c>
      <c r="G16" s="329" t="str">
        <f>IF(SUM(G6:G15)=0,"",SUM(G6:G15))</f>
        <v/>
      </c>
      <c r="H16" s="328" t="str">
        <f>IF(SUM(H6:H15)=0,"",SUM(H6:H15))</f>
        <v/>
      </c>
      <c r="I16" s="329"/>
      <c r="J16" s="329"/>
      <c r="K16" s="329"/>
      <c r="L16" s="329" t="str">
        <f t="shared" ref="L16:S16" si="8">IF(SUM(L6:L15)=0,"",SUM(L6:L15))</f>
        <v/>
      </c>
      <c r="M16" s="329" t="str">
        <f t="shared" si="8"/>
        <v/>
      </c>
      <c r="N16" s="329" t="str">
        <f t="shared" si="8"/>
        <v/>
      </c>
      <c r="O16" s="328" t="str">
        <f t="shared" si="8"/>
        <v/>
      </c>
      <c r="P16" s="329" t="str">
        <f t="shared" si="8"/>
        <v/>
      </c>
      <c r="Q16" s="329" t="str">
        <f t="shared" si="8"/>
        <v/>
      </c>
      <c r="R16" s="329" t="str">
        <f t="shared" si="8"/>
        <v/>
      </c>
      <c r="S16" s="329" t="str">
        <f t="shared" si="8"/>
        <v/>
      </c>
      <c r="T16" s="329" t="str">
        <f t="shared" ref="T16:AB16" si="9">IF(SUM(T6:T15)=0,"",SUM(T6:T15))</f>
        <v/>
      </c>
      <c r="U16" s="345" t="str">
        <f t="shared" si="9"/>
        <v/>
      </c>
      <c r="V16" s="329" t="str">
        <f t="shared" si="9"/>
        <v/>
      </c>
      <c r="W16" s="328" t="str">
        <f t="shared" si="9"/>
        <v/>
      </c>
      <c r="X16" s="345" t="str">
        <f t="shared" si="9"/>
        <v/>
      </c>
      <c r="Y16" s="328" t="str">
        <f t="shared" si="9"/>
        <v/>
      </c>
      <c r="Z16" s="328" t="str">
        <f t="shared" si="9"/>
        <v/>
      </c>
      <c r="AA16" s="328" t="str">
        <f t="shared" si="9"/>
        <v/>
      </c>
      <c r="AB16" s="328" t="str">
        <f t="shared" si="9"/>
        <v/>
      </c>
      <c r="AC16" s="355" t="str">
        <f>IF(ISERROR(Z16*100/SUM(Z16+AA16+AB16)),"",Z16*100/SUM(Z16+AA16+AB16))</f>
        <v/>
      </c>
      <c r="AD16" s="355" t="str">
        <f>IF(ISERROR(AA16*100/SUM(Z16+AA16+AB16)),"",AA16*100/SUM(Z16+AA16+AB16))</f>
        <v/>
      </c>
      <c r="AE16" s="355" t="str">
        <f>IF(ISERROR(AB16*100/SUM(Z16+AA16+AB16)),"",AB16*100/SUM(Z16+AA16+AB16))</f>
        <v/>
      </c>
      <c r="AF16" s="329"/>
      <c r="AG16" s="328" t="str">
        <f>IF(SUM(AG6:AG15)=0,"",SUM(AG6:AG15))</f>
        <v/>
      </c>
      <c r="AH16" s="44" t="str">
        <f t="shared" si="7"/>
        <v/>
      </c>
      <c r="AI16"/>
      <c r="AX16" s="363"/>
    </row>
    <row r="17" ht="15" customHeight="1" spans="1:35">
      <c r="A17" s="324">
        <v>11</v>
      </c>
      <c r="B17" s="325"/>
      <c r="C17" s="325"/>
      <c r="D17" s="326"/>
      <c r="E17" s="326"/>
      <c r="F17" s="326"/>
      <c r="G17" s="326"/>
      <c r="H17" s="325"/>
      <c r="I17" s="326"/>
      <c r="J17" s="326"/>
      <c r="K17" s="326"/>
      <c r="L17" s="326"/>
      <c r="M17" s="326"/>
      <c r="N17" s="326"/>
      <c r="O17" s="325"/>
      <c r="P17" s="326"/>
      <c r="Q17" s="326"/>
      <c r="R17" s="326"/>
      <c r="S17" s="326"/>
      <c r="T17" s="326"/>
      <c r="U17" s="343"/>
      <c r="V17" s="326"/>
      <c r="W17" s="325"/>
      <c r="X17" s="344"/>
      <c r="Y17" s="352"/>
      <c r="Z17" s="352" t="str">
        <f>IF(SUM(B17:F17)=0,"",SUM(B17:F17))</f>
        <v/>
      </c>
      <c r="AA17" s="352" t="str">
        <f>IF(SUM(G17:H17)=0,"",SUM(G17:H17))</f>
        <v/>
      </c>
      <c r="AB17" s="352" t="str">
        <f>IF(SUM(L17:Q17)=0,"",SUM(L17:Q17))</f>
        <v/>
      </c>
      <c r="AC17" s="353" t="str">
        <f>IF(ISERROR(Z17*100/SUM(Z17+AA17+AB17)),"",Z17*100/SUM(Z17+AA17+AB17))</f>
        <v/>
      </c>
      <c r="AD17" s="353" t="str">
        <f>IF(ISERROR(AA17*100/SUM(Z17+AA17+AB17)),"",AA17*100/SUM(Z17+AA17+AB17))</f>
        <v/>
      </c>
      <c r="AE17" s="353" t="str">
        <f>IF(ISERROR(AB17*100/SUM(Z17+AA17+AB17)),"",AB17*100/SUM(Z17+AA17+AB17))</f>
        <v/>
      </c>
      <c r="AF17" s="354"/>
      <c r="AG17" s="352" t="str">
        <f>IF(SUM(T17:X17)=0,"",SUM(T17:X17))</f>
        <v/>
      </c>
      <c r="AH17" s="362" t="str">
        <f t="shared" ref="AH17:AH40" si="10">IF(SUM(Z17:AB17)=0,"",SUM(Z17:AB17))</f>
        <v/>
      </c>
      <c r="AI17" s="363"/>
    </row>
    <row r="18" ht="15" customHeight="1" spans="1:35">
      <c r="A18" s="324">
        <v>12</v>
      </c>
      <c r="B18" s="325"/>
      <c r="C18" s="325"/>
      <c r="D18" s="326"/>
      <c r="E18" s="326"/>
      <c r="F18" s="326"/>
      <c r="G18" s="326"/>
      <c r="H18" s="325"/>
      <c r="I18" s="326"/>
      <c r="J18" s="326"/>
      <c r="K18" s="326"/>
      <c r="L18" s="326"/>
      <c r="M18" s="326"/>
      <c r="N18" s="326"/>
      <c r="O18" s="325"/>
      <c r="P18" s="330"/>
      <c r="Q18" s="326"/>
      <c r="R18" s="326"/>
      <c r="S18" s="326"/>
      <c r="T18" s="326"/>
      <c r="U18" s="343"/>
      <c r="V18" s="326"/>
      <c r="W18" s="325"/>
      <c r="X18" s="344"/>
      <c r="Y18" s="352"/>
      <c r="Z18" s="352" t="str">
        <f t="shared" ref="Z18:Z26" si="11">IF(SUM(B18:F18)=0,"",SUM(B18:F18))</f>
        <v/>
      </c>
      <c r="AA18" s="352" t="str">
        <f t="shared" ref="AA18:AA26" si="12">IF(SUM(G18:H18)=0,"",SUM(G18:H18))</f>
        <v/>
      </c>
      <c r="AB18" s="352" t="str">
        <f t="shared" ref="AB18:AB26" si="13">IF(SUM(L18:Q18)=0,"",SUM(L18:Q18))</f>
        <v/>
      </c>
      <c r="AC18" s="353" t="str">
        <f t="shared" ref="AC18:AC26" si="14">IF(ISERROR(Z18*100/SUM(Z18+AA18+AB18)),"",Z18*100/SUM(Z18+AA18+AB18))</f>
        <v/>
      </c>
      <c r="AD18" s="353" t="str">
        <f t="shared" ref="AD18:AD26" si="15">IF(ISERROR(AA18*100/SUM(Z18+AA18+AB18)),"",AA18*100/SUM(Z18+AA18+AB18))</f>
        <v/>
      </c>
      <c r="AE18" s="353" t="str">
        <f t="shared" ref="AE18:AE26" si="16">IF(ISERROR(AB18*100/SUM(Z18+AA18+AB18)),"",AB18*100/SUM(Z18+AA18+AB18))</f>
        <v/>
      </c>
      <c r="AF18" s="354"/>
      <c r="AG18" s="352" t="str">
        <f t="shared" ref="AG18:AG26" si="17">IF(SUM(T18:X18)=0,"",SUM(T18:X18))</f>
        <v/>
      </c>
      <c r="AH18" s="362" t="str">
        <f t="shared" si="10"/>
        <v/>
      </c>
      <c r="AI18" s="363"/>
    </row>
    <row r="19" ht="15" customHeight="1" spans="1:35">
      <c r="A19" s="324">
        <v>13</v>
      </c>
      <c r="B19" s="325"/>
      <c r="C19" s="325"/>
      <c r="D19" s="326"/>
      <c r="E19" s="326"/>
      <c r="F19" s="326"/>
      <c r="G19" s="326"/>
      <c r="H19" s="325"/>
      <c r="I19" s="326"/>
      <c r="J19" s="326"/>
      <c r="K19" s="326"/>
      <c r="L19" s="326"/>
      <c r="M19" s="326"/>
      <c r="N19" s="326"/>
      <c r="O19" s="325"/>
      <c r="P19" s="326"/>
      <c r="Q19" s="326"/>
      <c r="R19" s="326"/>
      <c r="S19" s="326"/>
      <c r="T19" s="326"/>
      <c r="U19" s="343"/>
      <c r="V19" s="326"/>
      <c r="W19" s="325"/>
      <c r="X19" s="344"/>
      <c r="Y19" s="352"/>
      <c r="Z19" s="352" t="str">
        <f t="shared" si="11"/>
        <v/>
      </c>
      <c r="AA19" s="352" t="str">
        <f t="shared" si="12"/>
        <v/>
      </c>
      <c r="AB19" s="352" t="str">
        <f t="shared" si="13"/>
        <v/>
      </c>
      <c r="AC19" s="353" t="str">
        <f t="shared" si="14"/>
        <v/>
      </c>
      <c r="AD19" s="353" t="str">
        <f t="shared" si="15"/>
        <v/>
      </c>
      <c r="AE19" s="353" t="str">
        <f t="shared" si="16"/>
        <v/>
      </c>
      <c r="AF19" s="354"/>
      <c r="AG19" s="352" t="str">
        <f t="shared" si="17"/>
        <v/>
      </c>
      <c r="AH19" s="362" t="str">
        <f t="shared" si="10"/>
        <v/>
      </c>
      <c r="AI19" s="363"/>
    </row>
    <row r="20" ht="15" customHeight="1" spans="1:35">
      <c r="A20" s="324">
        <v>14</v>
      </c>
      <c r="B20" s="325"/>
      <c r="C20" s="325"/>
      <c r="D20" s="326"/>
      <c r="E20" s="326"/>
      <c r="F20" s="326"/>
      <c r="G20" s="326"/>
      <c r="H20" s="325"/>
      <c r="I20" s="326"/>
      <c r="J20" s="326"/>
      <c r="K20" s="326"/>
      <c r="L20" s="326"/>
      <c r="M20" s="326"/>
      <c r="N20" s="326"/>
      <c r="O20" s="325"/>
      <c r="P20" s="326"/>
      <c r="Q20" s="326"/>
      <c r="R20" s="326"/>
      <c r="S20" s="326"/>
      <c r="T20" s="326"/>
      <c r="U20" s="343"/>
      <c r="V20" s="326"/>
      <c r="W20" s="325"/>
      <c r="X20" s="344"/>
      <c r="Y20" s="352"/>
      <c r="Z20" s="352" t="str">
        <f t="shared" si="11"/>
        <v/>
      </c>
      <c r="AA20" s="352" t="str">
        <f t="shared" si="12"/>
        <v/>
      </c>
      <c r="AB20" s="352" t="str">
        <f t="shared" si="13"/>
        <v/>
      </c>
      <c r="AC20" s="353" t="str">
        <f t="shared" si="14"/>
        <v/>
      </c>
      <c r="AD20" s="353" t="str">
        <f t="shared" si="15"/>
        <v/>
      </c>
      <c r="AE20" s="353" t="str">
        <f t="shared" si="16"/>
        <v/>
      </c>
      <c r="AF20" s="354"/>
      <c r="AG20" s="352" t="str">
        <f t="shared" si="17"/>
        <v/>
      </c>
      <c r="AH20" s="362" t="str">
        <f t="shared" si="10"/>
        <v/>
      </c>
      <c r="AI20" s="363"/>
    </row>
    <row r="21" ht="15" customHeight="1" spans="1:35">
      <c r="A21" s="324">
        <v>15</v>
      </c>
      <c r="B21" s="325"/>
      <c r="C21" s="325"/>
      <c r="D21" s="326"/>
      <c r="E21" s="326"/>
      <c r="F21" s="326"/>
      <c r="G21" s="326"/>
      <c r="H21" s="325"/>
      <c r="I21" s="326"/>
      <c r="J21" s="326"/>
      <c r="K21" s="326"/>
      <c r="L21" s="326"/>
      <c r="M21" s="326"/>
      <c r="N21" s="326"/>
      <c r="O21" s="325"/>
      <c r="P21" s="326"/>
      <c r="Q21" s="326"/>
      <c r="R21" s="326"/>
      <c r="S21" s="326"/>
      <c r="T21" s="326"/>
      <c r="U21" s="343"/>
      <c r="V21" s="326"/>
      <c r="W21" s="325"/>
      <c r="X21" s="344"/>
      <c r="Y21" s="352"/>
      <c r="Z21" s="352" t="str">
        <f t="shared" si="11"/>
        <v/>
      </c>
      <c r="AA21" s="352" t="str">
        <f t="shared" si="12"/>
        <v/>
      </c>
      <c r="AB21" s="352" t="str">
        <f t="shared" si="13"/>
        <v/>
      </c>
      <c r="AC21" s="353" t="str">
        <f t="shared" si="14"/>
        <v/>
      </c>
      <c r="AD21" s="353" t="str">
        <f t="shared" si="15"/>
        <v/>
      </c>
      <c r="AE21" s="353" t="str">
        <f t="shared" si="16"/>
        <v/>
      </c>
      <c r="AF21" s="354"/>
      <c r="AG21" s="352" t="str">
        <f t="shared" si="17"/>
        <v/>
      </c>
      <c r="AH21" s="362" t="str">
        <f t="shared" si="10"/>
        <v/>
      </c>
      <c r="AI21" s="363"/>
    </row>
    <row r="22" ht="15" customHeight="1" spans="1:35">
      <c r="A22" s="324">
        <v>16</v>
      </c>
      <c r="B22" s="325"/>
      <c r="C22" s="325"/>
      <c r="D22" s="326"/>
      <c r="E22" s="326"/>
      <c r="F22" s="326"/>
      <c r="G22" s="326"/>
      <c r="H22" s="325"/>
      <c r="I22" s="326"/>
      <c r="J22" s="326"/>
      <c r="K22" s="326"/>
      <c r="L22" s="326"/>
      <c r="M22" s="326"/>
      <c r="N22" s="326"/>
      <c r="O22" s="325"/>
      <c r="P22" s="326"/>
      <c r="Q22" s="326"/>
      <c r="R22" s="330"/>
      <c r="S22" s="330"/>
      <c r="T22" s="326"/>
      <c r="U22" s="343"/>
      <c r="V22" s="326"/>
      <c r="W22" s="325"/>
      <c r="X22" s="344"/>
      <c r="Y22" s="352"/>
      <c r="Z22" s="352" t="str">
        <f t="shared" si="11"/>
        <v/>
      </c>
      <c r="AA22" s="352" t="str">
        <f t="shared" si="12"/>
        <v/>
      </c>
      <c r="AB22" s="352" t="str">
        <f t="shared" si="13"/>
        <v/>
      </c>
      <c r="AC22" s="353" t="str">
        <f t="shared" si="14"/>
        <v/>
      </c>
      <c r="AD22" s="353" t="str">
        <f t="shared" si="15"/>
        <v/>
      </c>
      <c r="AE22" s="353" t="str">
        <f t="shared" si="16"/>
        <v/>
      </c>
      <c r="AF22" s="354"/>
      <c r="AG22" s="352" t="str">
        <f t="shared" si="17"/>
        <v/>
      </c>
      <c r="AH22" s="362" t="str">
        <f t="shared" si="10"/>
        <v/>
      </c>
      <c r="AI22" s="363"/>
    </row>
    <row r="23" ht="15" customHeight="1" spans="1:35">
      <c r="A23" s="324">
        <v>17</v>
      </c>
      <c r="B23" s="325"/>
      <c r="C23" s="325"/>
      <c r="D23" s="326"/>
      <c r="E23" s="326"/>
      <c r="F23" s="326"/>
      <c r="G23" s="326"/>
      <c r="H23" s="325"/>
      <c r="I23" s="326"/>
      <c r="J23" s="326"/>
      <c r="K23" s="326"/>
      <c r="L23" s="326"/>
      <c r="M23" s="326"/>
      <c r="N23" s="326"/>
      <c r="O23" s="325"/>
      <c r="P23" s="326"/>
      <c r="Q23" s="326"/>
      <c r="R23" s="326"/>
      <c r="S23" s="326"/>
      <c r="T23" s="326"/>
      <c r="U23" s="343"/>
      <c r="V23" s="326"/>
      <c r="W23" s="325"/>
      <c r="X23" s="344"/>
      <c r="Y23" s="352"/>
      <c r="Z23" s="352" t="str">
        <f t="shared" si="11"/>
        <v/>
      </c>
      <c r="AA23" s="352" t="str">
        <f t="shared" si="12"/>
        <v/>
      </c>
      <c r="AB23" s="352" t="str">
        <f t="shared" si="13"/>
        <v/>
      </c>
      <c r="AC23" s="353" t="str">
        <f t="shared" si="14"/>
        <v/>
      </c>
      <c r="AD23" s="353" t="str">
        <f t="shared" si="15"/>
        <v/>
      </c>
      <c r="AE23" s="353" t="str">
        <f t="shared" si="16"/>
        <v/>
      </c>
      <c r="AF23" s="354"/>
      <c r="AG23" s="352" t="str">
        <f t="shared" si="17"/>
        <v/>
      </c>
      <c r="AH23" s="362" t="str">
        <f t="shared" si="10"/>
        <v/>
      </c>
      <c r="AI23" s="363"/>
    </row>
    <row r="24" ht="15" customHeight="1" spans="1:35">
      <c r="A24" s="324">
        <v>18</v>
      </c>
      <c r="B24" s="325"/>
      <c r="C24" s="325"/>
      <c r="D24" s="326"/>
      <c r="E24" s="326"/>
      <c r="F24" s="326"/>
      <c r="G24" s="326"/>
      <c r="H24" s="325"/>
      <c r="I24" s="326"/>
      <c r="J24" s="326"/>
      <c r="K24" s="326"/>
      <c r="L24" s="326"/>
      <c r="M24" s="326"/>
      <c r="N24" s="326"/>
      <c r="O24" s="325"/>
      <c r="P24" s="326"/>
      <c r="Q24" s="326"/>
      <c r="R24" s="326"/>
      <c r="S24" s="326"/>
      <c r="T24" s="326"/>
      <c r="U24" s="343"/>
      <c r="V24" s="326"/>
      <c r="W24" s="325"/>
      <c r="X24" s="344"/>
      <c r="Y24" s="352"/>
      <c r="Z24" s="352" t="str">
        <f t="shared" si="11"/>
        <v/>
      </c>
      <c r="AA24" s="352" t="str">
        <f t="shared" si="12"/>
        <v/>
      </c>
      <c r="AB24" s="352" t="str">
        <f t="shared" si="13"/>
        <v/>
      </c>
      <c r="AC24" s="353" t="str">
        <f t="shared" si="14"/>
        <v/>
      </c>
      <c r="AD24" s="353" t="str">
        <f t="shared" si="15"/>
        <v/>
      </c>
      <c r="AE24" s="353" t="str">
        <f t="shared" si="16"/>
        <v/>
      </c>
      <c r="AF24" s="354"/>
      <c r="AG24" s="352" t="str">
        <f t="shared" si="17"/>
        <v/>
      </c>
      <c r="AH24" s="362" t="str">
        <f t="shared" si="10"/>
        <v/>
      </c>
      <c r="AI24" s="363"/>
    </row>
    <row r="25" ht="15" customHeight="1" spans="1:35">
      <c r="A25" s="324">
        <v>19</v>
      </c>
      <c r="B25" s="325"/>
      <c r="C25" s="325"/>
      <c r="D25" s="326"/>
      <c r="E25" s="326"/>
      <c r="F25" s="326"/>
      <c r="G25" s="326"/>
      <c r="H25" s="325"/>
      <c r="I25" s="326"/>
      <c r="J25" s="326"/>
      <c r="K25" s="326"/>
      <c r="L25" s="326"/>
      <c r="M25" s="326"/>
      <c r="N25" s="326"/>
      <c r="O25" s="325"/>
      <c r="P25" s="326"/>
      <c r="Q25" s="326"/>
      <c r="R25" s="326"/>
      <c r="S25" s="326"/>
      <c r="T25" s="326"/>
      <c r="U25" s="343"/>
      <c r="V25" s="326"/>
      <c r="W25" s="325"/>
      <c r="X25" s="344"/>
      <c r="Y25" s="352"/>
      <c r="Z25" s="352" t="str">
        <f t="shared" si="11"/>
        <v/>
      </c>
      <c r="AA25" s="352" t="str">
        <f t="shared" si="12"/>
        <v/>
      </c>
      <c r="AB25" s="352" t="str">
        <f t="shared" si="13"/>
        <v/>
      </c>
      <c r="AC25" s="353" t="str">
        <f t="shared" si="14"/>
        <v/>
      </c>
      <c r="AD25" s="353" t="str">
        <f t="shared" si="15"/>
        <v/>
      </c>
      <c r="AE25" s="353" t="str">
        <f t="shared" si="16"/>
        <v/>
      </c>
      <c r="AF25" s="354"/>
      <c r="AG25" s="352" t="str">
        <f t="shared" si="17"/>
        <v/>
      </c>
      <c r="AH25" s="362" t="str">
        <f t="shared" si="10"/>
        <v/>
      </c>
      <c r="AI25" s="363"/>
    </row>
    <row r="26" ht="15" customHeight="1" spans="1:35">
      <c r="A26" s="324">
        <v>20</v>
      </c>
      <c r="B26" s="325"/>
      <c r="C26" s="325"/>
      <c r="D26" s="326"/>
      <c r="E26" s="326"/>
      <c r="F26" s="326"/>
      <c r="G26" s="326"/>
      <c r="H26" s="325"/>
      <c r="I26" s="326"/>
      <c r="J26" s="326"/>
      <c r="K26" s="326"/>
      <c r="L26" s="326"/>
      <c r="M26" s="326"/>
      <c r="N26" s="326"/>
      <c r="O26" s="325"/>
      <c r="P26" s="326"/>
      <c r="Q26" s="326"/>
      <c r="R26" s="326"/>
      <c r="S26" s="326"/>
      <c r="T26" s="326"/>
      <c r="U26" s="343"/>
      <c r="V26" s="326"/>
      <c r="W26" s="325"/>
      <c r="X26" s="344"/>
      <c r="Y26" s="352"/>
      <c r="Z26" s="352" t="str">
        <f t="shared" si="11"/>
        <v/>
      </c>
      <c r="AA26" s="352" t="str">
        <f t="shared" si="12"/>
        <v/>
      </c>
      <c r="AB26" s="352" t="str">
        <f t="shared" si="13"/>
        <v/>
      </c>
      <c r="AC26" s="353" t="str">
        <f t="shared" si="14"/>
        <v/>
      </c>
      <c r="AD26" s="353" t="str">
        <f t="shared" si="15"/>
        <v/>
      </c>
      <c r="AE26" s="353" t="str">
        <f t="shared" si="16"/>
        <v/>
      </c>
      <c r="AF26" s="354"/>
      <c r="AG26" s="352" t="str">
        <f t="shared" si="17"/>
        <v/>
      </c>
      <c r="AH26" s="362" t="str">
        <f t="shared" si="10"/>
        <v/>
      </c>
      <c r="AI26" s="363"/>
    </row>
    <row r="27" ht="15" customHeight="1" spans="1:35">
      <c r="A27" s="327" t="s">
        <v>77</v>
      </c>
      <c r="B27" s="328" t="str">
        <f>IF(SUM(B17:B26)=0,"",SUM(B17:B26))</f>
        <v/>
      </c>
      <c r="C27" s="328" t="str">
        <f>IF(SUM(C17:C26)=0,"",SUM(C17:C26))</f>
        <v/>
      </c>
      <c r="D27" s="329" t="str">
        <f>IF(SUM(D17:D26)=0,"",SUM(D17:D26))</f>
        <v/>
      </c>
      <c r="E27" s="329"/>
      <c r="F27" s="329" t="str">
        <f>IF(SUM(F17:F26)=0,"",SUM(F17:F26))</f>
        <v/>
      </c>
      <c r="G27" s="329" t="str">
        <f>IF(SUM(G17:G26)=0,"",SUM(G17:G26))</f>
        <v/>
      </c>
      <c r="H27" s="328" t="str">
        <f>IF(SUM(H17:H26)=0,"",SUM(H17:H26))</f>
        <v/>
      </c>
      <c r="I27" s="329"/>
      <c r="J27" s="329"/>
      <c r="K27" s="329"/>
      <c r="L27" s="329" t="str">
        <f t="shared" ref="L27:AB27" si="18">IF(SUM(L17:L26)=0,"",SUM(L17:L26))</f>
        <v/>
      </c>
      <c r="M27" s="329" t="str">
        <f t="shared" si="18"/>
        <v/>
      </c>
      <c r="N27" s="329" t="str">
        <f t="shared" si="18"/>
        <v/>
      </c>
      <c r="O27" s="328" t="str">
        <f t="shared" si="18"/>
        <v/>
      </c>
      <c r="P27" s="329" t="str">
        <f t="shared" si="18"/>
        <v/>
      </c>
      <c r="Q27" s="329" t="str">
        <f t="shared" si="18"/>
        <v/>
      </c>
      <c r="R27" s="329" t="str">
        <f t="shared" si="18"/>
        <v/>
      </c>
      <c r="S27" s="329" t="str">
        <f t="shared" si="18"/>
        <v/>
      </c>
      <c r="T27" s="329" t="str">
        <f t="shared" si="18"/>
        <v/>
      </c>
      <c r="U27" s="345" t="str">
        <f t="shared" si="18"/>
        <v/>
      </c>
      <c r="V27" s="329" t="str">
        <f t="shared" si="18"/>
        <v/>
      </c>
      <c r="W27" s="328" t="str">
        <f t="shared" si="18"/>
        <v/>
      </c>
      <c r="X27" s="345" t="str">
        <f t="shared" si="18"/>
        <v/>
      </c>
      <c r="Y27" s="328" t="str">
        <f t="shared" si="18"/>
        <v/>
      </c>
      <c r="Z27" s="328" t="str">
        <f t="shared" si="18"/>
        <v/>
      </c>
      <c r="AA27" s="328" t="str">
        <f t="shared" si="18"/>
        <v/>
      </c>
      <c r="AB27" s="328" t="str">
        <f t="shared" si="18"/>
        <v/>
      </c>
      <c r="AC27" s="355" t="str">
        <f>IF(ISERROR(Z27*100/SUM(Z27+AA27+AB27)),"",Z27*100/SUM(Z27+AA27+AB27))</f>
        <v/>
      </c>
      <c r="AD27" s="355" t="str">
        <f>IF(ISERROR(AA27*100/SUM(Z27+AA27+AB27)),"",AA27*100/SUM(Z27+AA27+AB27))</f>
        <v/>
      </c>
      <c r="AE27" s="355" t="str">
        <f>IF(ISERROR(AB27*100/SUM(Z27+AA27+AB27)),"",AB27*100/SUM(Z27+AA27+AB27))</f>
        <v/>
      </c>
      <c r="AF27" s="329"/>
      <c r="AG27" s="328" t="str">
        <f>IF(SUM(AG17:AG26)=0,"",SUM(AG17:AG26))</f>
        <v/>
      </c>
      <c r="AH27" s="44" t="str">
        <f t="shared" si="10"/>
        <v/>
      </c>
      <c r="AI27" s="363"/>
    </row>
    <row r="28" ht="15" customHeight="1" spans="1:35">
      <c r="A28" s="324">
        <v>21</v>
      </c>
      <c r="B28" s="325"/>
      <c r="C28" s="325"/>
      <c r="D28" s="326"/>
      <c r="E28" s="326"/>
      <c r="F28" s="326"/>
      <c r="G28" s="326"/>
      <c r="H28" s="325"/>
      <c r="I28" s="326"/>
      <c r="J28" s="326"/>
      <c r="K28" s="326"/>
      <c r="L28" s="326"/>
      <c r="M28" s="326"/>
      <c r="N28" s="326"/>
      <c r="O28" s="325"/>
      <c r="P28" s="326"/>
      <c r="Q28" s="326"/>
      <c r="R28" s="326"/>
      <c r="S28" s="326"/>
      <c r="T28" s="326"/>
      <c r="U28" s="343"/>
      <c r="V28" s="326"/>
      <c r="W28" s="325"/>
      <c r="X28" s="344"/>
      <c r="Y28" s="352"/>
      <c r="Z28" s="352" t="str">
        <f>IF(SUM(B28:F28)=0,"",SUM(B28:F28))</f>
        <v/>
      </c>
      <c r="AA28" s="352" t="str">
        <f>IF(SUM(G28:H28)=0,"",SUM(G28:H28))</f>
        <v/>
      </c>
      <c r="AB28" s="352" t="str">
        <f>IF(SUM(L28:Q28)=0,"",SUM(L28:Q28))</f>
        <v/>
      </c>
      <c r="AC28" s="353" t="str">
        <f>IF(ISERROR(Z28*100/SUM(Z28+AA28+AB28)),"",Z28*100/SUM(Z28+AA28+AB28))</f>
        <v/>
      </c>
      <c r="AD28" s="353" t="str">
        <f>IF(ISERROR(AA28*100/SUM(Z28+AA28+AB28)),"",AA28*100/SUM(Z28+AA28+AB28))</f>
        <v/>
      </c>
      <c r="AE28" s="353" t="str">
        <f>IF(ISERROR(AB28*100/SUM(Z28+AA28+AB28)),"",AB28*100/SUM(Z28+AA28+AB28))</f>
        <v/>
      </c>
      <c r="AF28" s="354"/>
      <c r="AG28" s="352" t="str">
        <f>IF(SUM(T28:X28)=0,"",SUM(T28:X28))</f>
        <v/>
      </c>
      <c r="AH28" s="362" t="str">
        <f t="shared" si="10"/>
        <v/>
      </c>
      <c r="AI28" s="363"/>
    </row>
    <row r="29" ht="15" customHeight="1" spans="1:35">
      <c r="A29" s="324">
        <v>22</v>
      </c>
      <c r="B29" s="325"/>
      <c r="C29" s="325"/>
      <c r="D29" s="326"/>
      <c r="E29" s="326"/>
      <c r="F29" s="326"/>
      <c r="G29" s="326"/>
      <c r="H29" s="325"/>
      <c r="I29" s="326"/>
      <c r="J29" s="326"/>
      <c r="K29" s="326"/>
      <c r="L29" s="326"/>
      <c r="M29" s="326"/>
      <c r="N29" s="326"/>
      <c r="O29" s="325"/>
      <c r="P29" s="326"/>
      <c r="Q29" s="326"/>
      <c r="R29" s="326"/>
      <c r="S29" s="326"/>
      <c r="T29" s="326"/>
      <c r="U29" s="343"/>
      <c r="V29" s="326"/>
      <c r="W29" s="325"/>
      <c r="X29" s="344"/>
      <c r="Y29" s="352"/>
      <c r="Z29" s="352" t="str">
        <f t="shared" ref="Z29:Z38" si="19">IF(SUM(B29:F29)=0,"",SUM(B29:F29))</f>
        <v/>
      </c>
      <c r="AA29" s="352" t="str">
        <f t="shared" ref="AA29:AA38" si="20">IF(SUM(G29:H29)=0,"",SUM(G29:H29))</f>
        <v/>
      </c>
      <c r="AB29" s="352" t="str">
        <f t="shared" ref="AB29:AB38" si="21">IF(SUM(L29:Q29)=0,"",SUM(L29:Q29))</f>
        <v/>
      </c>
      <c r="AC29" s="353" t="str">
        <f t="shared" ref="AC29:AC38" si="22">IF(ISERROR(Z29*100/SUM(Z29+AA29+AB29)),"",Z29*100/SUM(Z29+AA29+AB29))</f>
        <v/>
      </c>
      <c r="AD29" s="353" t="str">
        <f t="shared" ref="AD29:AD38" si="23">IF(ISERROR(AA29*100/SUM(Z29+AA29+AB29)),"",AA29*100/SUM(Z29+AA29+AB29))</f>
        <v/>
      </c>
      <c r="AE29" s="353" t="str">
        <f t="shared" ref="AE29:AE38" si="24">IF(ISERROR(AB29*100/SUM(Z29+AA29+AB29)),"",AB29*100/SUM(Z29+AA29+AB29))</f>
        <v/>
      </c>
      <c r="AF29" s="354"/>
      <c r="AG29" s="352" t="str">
        <f t="shared" ref="AG29:AG38" si="25">IF(SUM(T29:X29)=0,"",SUM(T29:X29))</f>
        <v/>
      </c>
      <c r="AH29" s="362" t="str">
        <f t="shared" si="10"/>
        <v/>
      </c>
      <c r="AI29" s="363"/>
    </row>
    <row r="30" ht="15" customHeight="1" spans="1:35">
      <c r="A30" s="324">
        <v>23</v>
      </c>
      <c r="B30" s="325"/>
      <c r="C30" s="325"/>
      <c r="D30" s="326"/>
      <c r="E30" s="326"/>
      <c r="F30" s="326"/>
      <c r="G30" s="326"/>
      <c r="H30" s="325"/>
      <c r="I30" s="326"/>
      <c r="J30" s="326"/>
      <c r="K30" s="326"/>
      <c r="L30" s="326"/>
      <c r="M30" s="326"/>
      <c r="N30" s="326"/>
      <c r="O30" s="325"/>
      <c r="P30" s="326"/>
      <c r="Q30" s="326"/>
      <c r="R30" s="326"/>
      <c r="S30" s="326"/>
      <c r="T30" s="326"/>
      <c r="U30" s="343"/>
      <c r="V30" s="326"/>
      <c r="W30" s="325"/>
      <c r="X30" s="344"/>
      <c r="Y30" s="352"/>
      <c r="Z30" s="352" t="str">
        <f t="shared" si="19"/>
        <v/>
      </c>
      <c r="AA30" s="352" t="str">
        <f t="shared" si="20"/>
        <v/>
      </c>
      <c r="AB30" s="352" t="str">
        <f t="shared" si="21"/>
        <v/>
      </c>
      <c r="AC30" s="353" t="str">
        <f t="shared" si="22"/>
        <v/>
      </c>
      <c r="AD30" s="353" t="str">
        <f t="shared" si="23"/>
        <v/>
      </c>
      <c r="AE30" s="353" t="str">
        <f t="shared" si="24"/>
        <v/>
      </c>
      <c r="AF30" s="354"/>
      <c r="AG30" s="352" t="str">
        <f t="shared" si="25"/>
        <v/>
      </c>
      <c r="AH30" s="362" t="str">
        <f t="shared" si="10"/>
        <v/>
      </c>
      <c r="AI30" s="363"/>
    </row>
    <row r="31" ht="15" customHeight="1" spans="1:35">
      <c r="A31" s="324">
        <v>24</v>
      </c>
      <c r="B31" s="325"/>
      <c r="C31" s="325"/>
      <c r="D31" s="326"/>
      <c r="E31" s="326"/>
      <c r="F31" s="326"/>
      <c r="G31" s="326"/>
      <c r="H31" s="325"/>
      <c r="I31" s="326"/>
      <c r="J31" s="326"/>
      <c r="K31" s="326"/>
      <c r="L31" s="326"/>
      <c r="M31" s="326"/>
      <c r="N31" s="326"/>
      <c r="O31" s="325"/>
      <c r="P31" s="326"/>
      <c r="Q31" s="326"/>
      <c r="R31" s="326"/>
      <c r="S31" s="326"/>
      <c r="T31" s="326"/>
      <c r="U31" s="343"/>
      <c r="V31" s="326"/>
      <c r="W31" s="325"/>
      <c r="X31" s="344"/>
      <c r="Y31" s="352"/>
      <c r="Z31" s="352" t="str">
        <f t="shared" si="19"/>
        <v/>
      </c>
      <c r="AA31" s="352" t="str">
        <f t="shared" si="20"/>
        <v/>
      </c>
      <c r="AB31" s="352" t="str">
        <f t="shared" si="21"/>
        <v/>
      </c>
      <c r="AC31" s="353" t="str">
        <f t="shared" si="22"/>
        <v/>
      </c>
      <c r="AD31" s="353" t="str">
        <f t="shared" si="23"/>
        <v/>
      </c>
      <c r="AE31" s="353" t="str">
        <f t="shared" si="24"/>
        <v/>
      </c>
      <c r="AF31" s="354"/>
      <c r="AG31" s="352" t="str">
        <f t="shared" si="25"/>
        <v/>
      </c>
      <c r="AH31" s="362" t="str">
        <f t="shared" si="10"/>
        <v/>
      </c>
      <c r="AI31" s="363"/>
    </row>
    <row r="32" ht="15" customHeight="1" spans="1:35">
      <c r="A32" s="324">
        <v>25</v>
      </c>
      <c r="B32" s="325"/>
      <c r="C32" s="325"/>
      <c r="D32" s="326"/>
      <c r="E32" s="326"/>
      <c r="F32" s="326"/>
      <c r="G32" s="326"/>
      <c r="H32" s="325"/>
      <c r="I32" s="326"/>
      <c r="J32" s="326"/>
      <c r="K32" s="326"/>
      <c r="L32" s="326"/>
      <c r="M32" s="326"/>
      <c r="N32" s="326"/>
      <c r="O32" s="325"/>
      <c r="P32" s="326"/>
      <c r="Q32" s="326"/>
      <c r="R32" s="326"/>
      <c r="S32" s="326"/>
      <c r="T32" s="326"/>
      <c r="U32" s="343"/>
      <c r="V32" s="326"/>
      <c r="W32" s="325"/>
      <c r="X32" s="344"/>
      <c r="Y32" s="352"/>
      <c r="Z32" s="352" t="str">
        <f t="shared" si="19"/>
        <v/>
      </c>
      <c r="AA32" s="352" t="str">
        <f t="shared" si="20"/>
        <v/>
      </c>
      <c r="AB32" s="352" t="str">
        <f t="shared" si="21"/>
        <v/>
      </c>
      <c r="AC32" s="353" t="str">
        <f t="shared" si="22"/>
        <v/>
      </c>
      <c r="AD32" s="353" t="str">
        <f t="shared" si="23"/>
        <v/>
      </c>
      <c r="AE32" s="353" t="str">
        <f t="shared" si="24"/>
        <v/>
      </c>
      <c r="AF32" s="354"/>
      <c r="AG32" s="352" t="str">
        <f t="shared" si="25"/>
        <v/>
      </c>
      <c r="AH32" s="362" t="str">
        <f t="shared" si="10"/>
        <v/>
      </c>
      <c r="AI32" s="363"/>
    </row>
    <row r="33" ht="15" customHeight="1" spans="1:35">
      <c r="A33" s="324">
        <v>26</v>
      </c>
      <c r="B33" s="325"/>
      <c r="C33" s="325"/>
      <c r="D33" s="326"/>
      <c r="E33" s="326"/>
      <c r="F33" s="326"/>
      <c r="G33" s="326"/>
      <c r="H33" s="325"/>
      <c r="I33" s="326"/>
      <c r="J33" s="326"/>
      <c r="K33" s="326"/>
      <c r="L33" s="326"/>
      <c r="M33" s="326"/>
      <c r="N33" s="326"/>
      <c r="O33" s="325"/>
      <c r="P33" s="326"/>
      <c r="Q33" s="326"/>
      <c r="R33" s="326"/>
      <c r="S33" s="326"/>
      <c r="T33" s="326"/>
      <c r="U33" s="343"/>
      <c r="V33" s="326"/>
      <c r="W33" s="325"/>
      <c r="X33" s="344"/>
      <c r="Y33" s="352"/>
      <c r="Z33" s="352" t="str">
        <f t="shared" si="19"/>
        <v/>
      </c>
      <c r="AA33" s="352" t="str">
        <f t="shared" si="20"/>
        <v/>
      </c>
      <c r="AB33" s="352" t="str">
        <f t="shared" si="21"/>
        <v/>
      </c>
      <c r="AC33" s="353" t="str">
        <f t="shared" si="22"/>
        <v/>
      </c>
      <c r="AD33" s="353" t="str">
        <f t="shared" si="23"/>
        <v/>
      </c>
      <c r="AE33" s="353" t="str">
        <f t="shared" si="24"/>
        <v/>
      </c>
      <c r="AF33" s="354"/>
      <c r="AG33" s="352" t="str">
        <f t="shared" si="25"/>
        <v/>
      </c>
      <c r="AH33" s="362" t="str">
        <f t="shared" si="10"/>
        <v/>
      </c>
      <c r="AI33" s="363"/>
    </row>
    <row r="34" ht="15" customHeight="1" spans="1:35">
      <c r="A34" s="324">
        <v>27</v>
      </c>
      <c r="B34" s="325"/>
      <c r="C34" s="325"/>
      <c r="D34" s="326"/>
      <c r="E34" s="326"/>
      <c r="F34" s="326"/>
      <c r="G34" s="326"/>
      <c r="H34" s="325"/>
      <c r="I34" s="326"/>
      <c r="J34" s="326"/>
      <c r="K34" s="326"/>
      <c r="L34" s="326"/>
      <c r="M34" s="326"/>
      <c r="N34" s="326"/>
      <c r="O34" s="325"/>
      <c r="P34" s="326"/>
      <c r="Q34" s="326"/>
      <c r="R34" s="326"/>
      <c r="S34" s="326"/>
      <c r="T34" s="326"/>
      <c r="U34" s="343"/>
      <c r="V34" s="326"/>
      <c r="W34" s="325"/>
      <c r="X34" s="344"/>
      <c r="Y34" s="352"/>
      <c r="Z34" s="352" t="str">
        <f t="shared" si="19"/>
        <v/>
      </c>
      <c r="AA34" s="352" t="str">
        <f t="shared" si="20"/>
        <v/>
      </c>
      <c r="AB34" s="352" t="str">
        <f t="shared" si="21"/>
        <v/>
      </c>
      <c r="AC34" s="353" t="str">
        <f t="shared" si="22"/>
        <v/>
      </c>
      <c r="AD34" s="353" t="str">
        <f t="shared" si="23"/>
        <v/>
      </c>
      <c r="AE34" s="353" t="str">
        <f t="shared" si="24"/>
        <v/>
      </c>
      <c r="AF34" s="354"/>
      <c r="AG34" s="352" t="str">
        <f t="shared" si="25"/>
        <v/>
      </c>
      <c r="AH34" s="362" t="str">
        <f t="shared" si="10"/>
        <v/>
      </c>
      <c r="AI34" s="363"/>
    </row>
    <row r="35" ht="15" customHeight="1" spans="1:35">
      <c r="A35" s="324">
        <v>28</v>
      </c>
      <c r="B35" s="325"/>
      <c r="C35" s="325"/>
      <c r="D35" s="326"/>
      <c r="E35" s="326"/>
      <c r="F35" s="326"/>
      <c r="G35" s="326"/>
      <c r="H35" s="325"/>
      <c r="I35" s="326"/>
      <c r="J35" s="326"/>
      <c r="K35" s="326"/>
      <c r="L35" s="326"/>
      <c r="M35" s="326"/>
      <c r="N35" s="326"/>
      <c r="O35" s="325"/>
      <c r="P35" s="326"/>
      <c r="Q35" s="326"/>
      <c r="R35" s="326"/>
      <c r="S35" s="326"/>
      <c r="T35" s="326"/>
      <c r="U35" s="343"/>
      <c r="V35" s="326"/>
      <c r="W35" s="325"/>
      <c r="X35" s="344"/>
      <c r="Y35" s="352"/>
      <c r="Z35" s="352" t="str">
        <f t="shared" si="19"/>
        <v/>
      </c>
      <c r="AA35" s="352" t="str">
        <f t="shared" si="20"/>
        <v/>
      </c>
      <c r="AB35" s="352" t="str">
        <f t="shared" si="21"/>
        <v/>
      </c>
      <c r="AC35" s="353" t="str">
        <f t="shared" si="22"/>
        <v/>
      </c>
      <c r="AD35" s="353" t="str">
        <f t="shared" si="23"/>
        <v/>
      </c>
      <c r="AE35" s="353" t="str">
        <f t="shared" si="24"/>
        <v/>
      </c>
      <c r="AF35" s="354"/>
      <c r="AG35" s="352" t="str">
        <f t="shared" si="25"/>
        <v/>
      </c>
      <c r="AH35" s="362" t="str">
        <f t="shared" si="10"/>
        <v/>
      </c>
      <c r="AI35" s="363"/>
    </row>
    <row r="36" ht="15" customHeight="1" spans="1:35">
      <c r="A36" s="324">
        <v>29</v>
      </c>
      <c r="B36" s="325"/>
      <c r="C36" s="325"/>
      <c r="D36" s="326"/>
      <c r="E36" s="326"/>
      <c r="F36" s="326"/>
      <c r="G36" s="330"/>
      <c r="H36" s="325"/>
      <c r="I36" s="326"/>
      <c r="J36" s="326"/>
      <c r="K36" s="326"/>
      <c r="L36" s="326"/>
      <c r="M36" s="326"/>
      <c r="N36" s="326"/>
      <c r="O36" s="325"/>
      <c r="P36" s="326"/>
      <c r="Q36" s="326"/>
      <c r="R36" s="326"/>
      <c r="S36" s="326"/>
      <c r="T36" s="326"/>
      <c r="U36" s="343"/>
      <c r="V36" s="326"/>
      <c r="W36" s="325"/>
      <c r="X36" s="344"/>
      <c r="Y36" s="352"/>
      <c r="Z36" s="352" t="str">
        <f t="shared" si="19"/>
        <v/>
      </c>
      <c r="AA36" s="352" t="str">
        <f t="shared" si="20"/>
        <v/>
      </c>
      <c r="AB36" s="352" t="str">
        <f t="shared" si="21"/>
        <v/>
      </c>
      <c r="AC36" s="353" t="str">
        <f t="shared" si="22"/>
        <v/>
      </c>
      <c r="AD36" s="353" t="str">
        <f t="shared" si="23"/>
        <v/>
      </c>
      <c r="AE36" s="353" t="str">
        <f t="shared" si="24"/>
        <v/>
      </c>
      <c r="AF36" s="354"/>
      <c r="AG36" s="352" t="str">
        <f t="shared" si="25"/>
        <v/>
      </c>
      <c r="AH36" s="362" t="str">
        <f t="shared" si="10"/>
        <v/>
      </c>
      <c r="AI36" s="363"/>
    </row>
    <row r="37" ht="15" customHeight="1" spans="1:35">
      <c r="A37" s="324">
        <v>30</v>
      </c>
      <c r="B37" s="325"/>
      <c r="C37" s="325"/>
      <c r="D37" s="326"/>
      <c r="E37" s="326"/>
      <c r="F37" s="326"/>
      <c r="G37" s="326"/>
      <c r="H37" s="325"/>
      <c r="I37" s="326"/>
      <c r="J37" s="326"/>
      <c r="K37" s="326"/>
      <c r="L37" s="326"/>
      <c r="M37" s="326"/>
      <c r="N37" s="326"/>
      <c r="O37" s="325"/>
      <c r="P37" s="326"/>
      <c r="Q37" s="326"/>
      <c r="R37" s="326"/>
      <c r="S37" s="326"/>
      <c r="T37" s="326"/>
      <c r="U37" s="343"/>
      <c r="V37" s="326"/>
      <c r="W37" s="325"/>
      <c r="X37" s="344"/>
      <c r="Y37" s="352"/>
      <c r="Z37" s="352" t="str">
        <f t="shared" si="19"/>
        <v/>
      </c>
      <c r="AA37" s="352" t="str">
        <f t="shared" si="20"/>
        <v/>
      </c>
      <c r="AB37" s="352" t="str">
        <f t="shared" si="21"/>
        <v/>
      </c>
      <c r="AC37" s="353" t="str">
        <f t="shared" si="22"/>
        <v/>
      </c>
      <c r="AD37" s="353" t="str">
        <f t="shared" si="23"/>
        <v/>
      </c>
      <c r="AE37" s="353" t="str">
        <f t="shared" si="24"/>
        <v/>
      </c>
      <c r="AF37" s="354"/>
      <c r="AG37" s="352" t="str">
        <f t="shared" si="25"/>
        <v/>
      </c>
      <c r="AH37" s="362" t="str">
        <f t="shared" si="10"/>
        <v/>
      </c>
      <c r="AI37" s="363"/>
    </row>
    <row r="38" ht="15" customHeight="1" spans="1:35">
      <c r="A38" s="324">
        <v>31</v>
      </c>
      <c r="B38" s="325"/>
      <c r="C38" s="325"/>
      <c r="D38" s="326"/>
      <c r="E38" s="326"/>
      <c r="F38" s="326"/>
      <c r="G38" s="330"/>
      <c r="H38" s="325"/>
      <c r="I38" s="326"/>
      <c r="J38" s="326"/>
      <c r="K38" s="326"/>
      <c r="L38" s="326"/>
      <c r="M38" s="326"/>
      <c r="N38" s="326"/>
      <c r="O38" s="325"/>
      <c r="P38" s="326"/>
      <c r="Q38" s="326"/>
      <c r="R38" s="326"/>
      <c r="S38" s="326"/>
      <c r="T38" s="326"/>
      <c r="U38" s="343"/>
      <c r="V38" s="326"/>
      <c r="W38" s="325"/>
      <c r="X38" s="344"/>
      <c r="Y38" s="352"/>
      <c r="Z38" s="352" t="str">
        <f t="shared" si="19"/>
        <v/>
      </c>
      <c r="AA38" s="352" t="str">
        <f t="shared" si="20"/>
        <v/>
      </c>
      <c r="AB38" s="352" t="str">
        <f t="shared" si="21"/>
        <v/>
      </c>
      <c r="AC38" s="353" t="str">
        <f t="shared" si="22"/>
        <v/>
      </c>
      <c r="AD38" s="353" t="str">
        <f t="shared" si="23"/>
        <v/>
      </c>
      <c r="AE38" s="353" t="str">
        <f t="shared" si="24"/>
        <v/>
      </c>
      <c r="AF38" s="354"/>
      <c r="AG38" s="352" t="str">
        <f t="shared" si="25"/>
        <v/>
      </c>
      <c r="AH38" s="362" t="str">
        <f t="shared" si="10"/>
        <v/>
      </c>
      <c r="AI38" s="363"/>
    </row>
    <row r="39" ht="15" customHeight="1" spans="1:35">
      <c r="A39" s="327" t="s">
        <v>78</v>
      </c>
      <c r="B39" s="328" t="str">
        <f>IF(SUM(B28:B38)=0,"",SUM(B28:B38))</f>
        <v/>
      </c>
      <c r="C39" s="328" t="str">
        <f>IF(SUM(C28:C38)=0,"",SUM(C28:C38))</f>
        <v/>
      </c>
      <c r="D39" s="329" t="str">
        <f>IF(SUM(D28:D38)=0,"",SUM(D28:D38))</f>
        <v/>
      </c>
      <c r="E39" s="329"/>
      <c r="F39" s="329" t="str">
        <f>IF(SUM(F28:F38)=0,"",SUM(F28:F38))</f>
        <v/>
      </c>
      <c r="G39" s="329" t="str">
        <f>IF(SUM(G28:G38)=0,"",SUM(G28:G38))</f>
        <v/>
      </c>
      <c r="H39" s="328" t="str">
        <f>IF(SUM(H28:H38)=0,"",SUM(H28:H38))</f>
        <v/>
      </c>
      <c r="I39" s="329"/>
      <c r="J39" s="329"/>
      <c r="K39" s="329"/>
      <c r="L39" s="329" t="str">
        <f t="shared" ref="L39:AB39" si="26">IF(SUM(L28:L38)=0,"",SUM(L28:L38))</f>
        <v/>
      </c>
      <c r="M39" s="329" t="str">
        <f t="shared" si="26"/>
        <v/>
      </c>
      <c r="N39" s="329" t="str">
        <f t="shared" si="26"/>
        <v/>
      </c>
      <c r="O39" s="328" t="str">
        <f t="shared" si="26"/>
        <v/>
      </c>
      <c r="P39" s="329" t="str">
        <f t="shared" si="26"/>
        <v/>
      </c>
      <c r="Q39" s="329" t="str">
        <f t="shared" si="26"/>
        <v/>
      </c>
      <c r="R39" s="329" t="str">
        <f t="shared" si="26"/>
        <v/>
      </c>
      <c r="S39" s="329" t="str">
        <f t="shared" si="26"/>
        <v/>
      </c>
      <c r="T39" s="329" t="str">
        <f t="shared" si="26"/>
        <v/>
      </c>
      <c r="U39" s="345" t="str">
        <f t="shared" si="26"/>
        <v/>
      </c>
      <c r="V39" s="329" t="str">
        <f t="shared" si="26"/>
        <v/>
      </c>
      <c r="W39" s="328" t="str">
        <f t="shared" si="26"/>
        <v/>
      </c>
      <c r="X39" s="345" t="str">
        <f t="shared" si="26"/>
        <v/>
      </c>
      <c r="Y39" s="328" t="str">
        <f t="shared" si="26"/>
        <v/>
      </c>
      <c r="Z39" s="328" t="str">
        <f t="shared" si="26"/>
        <v/>
      </c>
      <c r="AA39" s="328" t="str">
        <f t="shared" si="26"/>
        <v/>
      </c>
      <c r="AB39" s="328" t="str">
        <f t="shared" si="26"/>
        <v/>
      </c>
      <c r="AC39" s="355" t="str">
        <f>IF(ISERROR(Z39*100/SUM(Z39+AA39+AB39)),"",Z39*100/SUM(Z39+AA39+AB39))</f>
        <v/>
      </c>
      <c r="AD39" s="355" t="str">
        <f>IF(ISERROR(AA39*100/SUM(Z39+AA39+AB39)),"",AA39*100/SUM(Z39+AA39+AB39))</f>
        <v/>
      </c>
      <c r="AE39" s="355" t="str">
        <f>IF(ISERROR(AB39*100/SUM(Z39+AA39+AB39)),"",AB39*100/SUM(Z39+AA39+AB39))</f>
        <v/>
      </c>
      <c r="AF39" s="329"/>
      <c r="AG39" s="328" t="str">
        <f>IF(SUM(AG28:AG38)=0,"",SUM(AG28:AG38))</f>
        <v/>
      </c>
      <c r="AH39" s="44" t="str">
        <f t="shared" si="10"/>
        <v/>
      </c>
      <c r="AI39" s="363"/>
    </row>
    <row r="40" ht="15" customHeight="1" spans="1:35">
      <c r="A40" s="331" t="s">
        <v>79</v>
      </c>
      <c r="B40" s="332" t="str">
        <f>IF(SUM(B16,B27,B39)=0,"",SUM(B16,B27,B39))</f>
        <v/>
      </c>
      <c r="C40" s="332" t="str">
        <f>IF(SUM(C16,C27,C39)=0,"",SUM(C16,C27,C39))</f>
        <v/>
      </c>
      <c r="D40" s="333" t="str">
        <f>IF(SUM(D16,D27,D39)=0,"",SUM(D16,D27,D39))</f>
        <v/>
      </c>
      <c r="E40" s="333"/>
      <c r="F40" s="333" t="str">
        <f>IF(SUM(F16,F27,F39)=0,"",SUM(F16,F27,F39))</f>
        <v/>
      </c>
      <c r="G40" s="333" t="str">
        <f>IF(SUM(G16,G27,G39)=0,"",SUM(G16,G27,G39))</f>
        <v/>
      </c>
      <c r="H40" s="332" t="str">
        <f>IF(SUM(H16,H27,H39)=0,"",SUM(H16,H27,H39))</f>
        <v/>
      </c>
      <c r="I40" s="333"/>
      <c r="J40" s="333"/>
      <c r="K40" s="333"/>
      <c r="L40" s="333" t="str">
        <f t="shared" ref="L40:AB40" si="27">IF(SUM(L16,L27,L39)=0,"",SUM(L16,L27,L39))</f>
        <v/>
      </c>
      <c r="M40" s="333" t="str">
        <f t="shared" si="27"/>
        <v/>
      </c>
      <c r="N40" s="333" t="str">
        <f t="shared" si="27"/>
        <v/>
      </c>
      <c r="O40" s="332" t="str">
        <f t="shared" si="27"/>
        <v/>
      </c>
      <c r="P40" s="333" t="str">
        <f t="shared" si="27"/>
        <v/>
      </c>
      <c r="Q40" s="333" t="str">
        <f t="shared" si="27"/>
        <v/>
      </c>
      <c r="R40" s="333" t="str">
        <f t="shared" si="27"/>
        <v/>
      </c>
      <c r="S40" s="333" t="str">
        <f t="shared" si="27"/>
        <v/>
      </c>
      <c r="T40" s="333" t="str">
        <f t="shared" si="27"/>
        <v/>
      </c>
      <c r="U40" s="346" t="str">
        <f t="shared" si="27"/>
        <v/>
      </c>
      <c r="V40" s="333" t="str">
        <f t="shared" si="27"/>
        <v/>
      </c>
      <c r="W40" s="332" t="str">
        <f t="shared" si="27"/>
        <v/>
      </c>
      <c r="X40" s="346" t="str">
        <f t="shared" si="27"/>
        <v/>
      </c>
      <c r="Y40" s="332" t="str">
        <f t="shared" si="27"/>
        <v/>
      </c>
      <c r="Z40" s="332" t="str">
        <f t="shared" si="27"/>
        <v/>
      </c>
      <c r="AA40" s="332" t="str">
        <f t="shared" si="27"/>
        <v/>
      </c>
      <c r="AB40" s="332" t="str">
        <f t="shared" si="27"/>
        <v/>
      </c>
      <c r="AC40" s="356" t="str">
        <f>IF(ISERROR(Z40*100/SUM(Z40+AA40+AB40)),"",Z40*100/SUM(Z40+AA40+AB40))</f>
        <v/>
      </c>
      <c r="AD40" s="356" t="str">
        <f>IF(ISERROR(AA40*100/SUM(Z40+AA40+AB40)),"",AA40*100/SUM(Z40+AA40+AB40))</f>
        <v/>
      </c>
      <c r="AE40" s="356" t="str">
        <f>IF(ISERROR(AB40*100/SUM(Z40+AA40+AB40)),"",AB40*100/SUM(Z40+AA40+AB40))</f>
        <v/>
      </c>
      <c r="AF40" s="333"/>
      <c r="AG40" s="332" t="str">
        <f>IF(SUM(AG16,AG27,AG39)=0,"",SUM(AG16,AG27,AG39))</f>
        <v/>
      </c>
      <c r="AH40" s="45" t="str">
        <f t="shared" si="10"/>
        <v/>
      </c>
      <c r="AI40" s="36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7:AB27 Z16:AB16 AG16 AG27" formula="1"/>
    <ignoredError sqref="Z28:Z38 Z17:Z26 Z12:Z15 Z6:Z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825" hidden="1" customWidth="1"/>
    <col min="5" max="6" width="9" hidden="1" customWidth="1"/>
    <col min="19" max="19" width="9.7" style="246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7" t="s">
        <v>128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82"/>
      <c r="T1" s="248"/>
      <c r="U1" s="248"/>
      <c r="V1" s="248"/>
      <c r="W1" s="248"/>
      <c r="X1" s="248"/>
      <c r="Y1" s="248"/>
      <c r="Z1" s="248"/>
      <c r="AA1" s="248"/>
    </row>
    <row r="2" ht="14.25" spans="1:27">
      <c r="A2" s="249" t="s">
        <v>1</v>
      </c>
      <c r="B2" s="250" t="s">
        <v>129</v>
      </c>
      <c r="C2" s="251" t="s">
        <v>130</v>
      </c>
      <c r="D2" s="250" t="s">
        <v>131</v>
      </c>
      <c r="E2" s="251" t="s">
        <v>132</v>
      </c>
      <c r="F2" s="251" t="s">
        <v>133</v>
      </c>
      <c r="G2" s="252" t="s">
        <v>134</v>
      </c>
      <c r="H2" s="252" t="s">
        <v>135</v>
      </c>
      <c r="I2" s="252" t="s">
        <v>136</v>
      </c>
      <c r="J2" s="252" t="s">
        <v>137</v>
      </c>
      <c r="K2" s="252" t="s">
        <v>138</v>
      </c>
      <c r="L2" s="252" t="s">
        <v>139</v>
      </c>
      <c r="M2" s="252" t="s">
        <v>140</v>
      </c>
      <c r="N2" s="252"/>
      <c r="O2" s="252"/>
      <c r="P2" s="252"/>
      <c r="Q2" s="252"/>
      <c r="R2" s="252" t="s">
        <v>141</v>
      </c>
      <c r="S2" s="283" t="s">
        <v>142</v>
      </c>
      <c r="T2" s="284" t="s">
        <v>143</v>
      </c>
      <c r="U2" s="250" t="s">
        <v>144</v>
      </c>
      <c r="V2" s="250"/>
      <c r="W2" s="250"/>
      <c r="X2" s="250" t="s">
        <v>145</v>
      </c>
      <c r="Y2" s="250"/>
      <c r="Z2" s="250"/>
      <c r="AA2" s="302"/>
    </row>
    <row r="3" spans="1:27">
      <c r="A3" s="253"/>
      <c r="B3" s="254"/>
      <c r="C3" s="255"/>
      <c r="D3" s="254"/>
      <c r="E3" s="255"/>
      <c r="F3" s="255"/>
      <c r="G3" s="256"/>
      <c r="H3" s="256"/>
      <c r="I3" s="256"/>
      <c r="J3" s="256"/>
      <c r="K3" s="256"/>
      <c r="L3" s="256"/>
      <c r="M3" s="256" t="s">
        <v>146</v>
      </c>
      <c r="N3" s="256" t="s">
        <v>147</v>
      </c>
      <c r="O3" s="256" t="s">
        <v>148</v>
      </c>
      <c r="P3" s="256" t="s">
        <v>149</v>
      </c>
      <c r="Q3" s="256" t="s">
        <v>150</v>
      </c>
      <c r="R3" s="256"/>
      <c r="S3" s="285"/>
      <c r="T3" s="286"/>
      <c r="U3" s="254" t="s">
        <v>5</v>
      </c>
      <c r="V3" s="254" t="s">
        <v>151</v>
      </c>
      <c r="W3" s="254" t="s">
        <v>97</v>
      </c>
      <c r="X3" s="254" t="s">
        <v>151</v>
      </c>
      <c r="Y3" s="254" t="s">
        <v>83</v>
      </c>
      <c r="Z3" s="254" t="s">
        <v>97</v>
      </c>
      <c r="AA3" s="303" t="s">
        <v>152</v>
      </c>
    </row>
    <row r="4" spans="1:27">
      <c r="A4" s="253"/>
      <c r="B4" s="254"/>
      <c r="C4" s="257"/>
      <c r="D4" s="254"/>
      <c r="E4" s="257"/>
      <c r="F4" s="257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85"/>
      <c r="T4" s="286"/>
      <c r="U4" s="254"/>
      <c r="V4" s="254"/>
      <c r="W4" s="254"/>
      <c r="X4" s="254"/>
      <c r="Y4" s="254"/>
      <c r="Z4" s="254"/>
      <c r="AA4" s="303"/>
    </row>
    <row r="5" ht="19" customHeight="1" spans="1:27">
      <c r="A5" s="253"/>
      <c r="B5" s="258" t="s">
        <v>153</v>
      </c>
      <c r="C5" s="258"/>
      <c r="D5" s="258" t="s">
        <v>153</v>
      </c>
      <c r="E5" s="258"/>
      <c r="F5" s="258"/>
      <c r="G5" s="259" t="s">
        <v>154</v>
      </c>
      <c r="H5" s="259" t="s">
        <v>154</v>
      </c>
      <c r="I5" s="259" t="s">
        <v>154</v>
      </c>
      <c r="J5" s="259" t="s">
        <v>154</v>
      </c>
      <c r="K5" s="259" t="s">
        <v>154</v>
      </c>
      <c r="L5" s="259" t="s">
        <v>154</v>
      </c>
      <c r="M5" s="259" t="s">
        <v>155</v>
      </c>
      <c r="N5" s="259" t="s">
        <v>155</v>
      </c>
      <c r="O5" s="259" t="s">
        <v>155</v>
      </c>
      <c r="P5" s="259" t="s">
        <v>155</v>
      </c>
      <c r="Q5" s="259" t="s">
        <v>155</v>
      </c>
      <c r="R5" s="259" t="s">
        <v>155</v>
      </c>
      <c r="S5" s="287" t="s">
        <v>156</v>
      </c>
      <c r="T5" s="259" t="s">
        <v>155</v>
      </c>
      <c r="U5" s="254"/>
      <c r="V5" s="254"/>
      <c r="W5" s="254"/>
      <c r="X5" s="258" t="s">
        <v>157</v>
      </c>
      <c r="Y5" s="258" t="s">
        <v>157</v>
      </c>
      <c r="Z5" s="258" t="s">
        <v>157</v>
      </c>
      <c r="AA5" s="303"/>
    </row>
    <row r="6" s="245" customFormat="1" ht="14.25" spans="1:27">
      <c r="A6" s="260"/>
      <c r="B6" s="261"/>
      <c r="C6" s="262" t="s">
        <v>158</v>
      </c>
      <c r="D6" s="261"/>
      <c r="E6" s="262" t="s">
        <v>159</v>
      </c>
      <c r="F6" s="262" t="s">
        <v>160</v>
      </c>
      <c r="G6" s="263" t="s">
        <v>161</v>
      </c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88"/>
      <c r="T6" s="264"/>
      <c r="U6" s="264"/>
      <c r="V6" s="264"/>
      <c r="W6" s="264"/>
      <c r="X6" s="263" t="s">
        <v>162</v>
      </c>
      <c r="Y6" s="263" t="s">
        <v>163</v>
      </c>
      <c r="Z6" s="263" t="s">
        <v>164</v>
      </c>
      <c r="AA6" s="304" t="s">
        <v>165</v>
      </c>
    </row>
    <row r="7" ht="22" customHeight="1" spans="1:27">
      <c r="A7" s="260"/>
      <c r="B7" s="265" t="s">
        <v>166</v>
      </c>
      <c r="C7" s="266" t="s">
        <v>130</v>
      </c>
      <c r="D7" s="265" t="s">
        <v>167</v>
      </c>
      <c r="E7" s="265" t="s">
        <v>132</v>
      </c>
      <c r="F7" s="265" t="s">
        <v>133</v>
      </c>
      <c r="G7" s="267" t="s">
        <v>168</v>
      </c>
      <c r="H7" s="268" t="s">
        <v>169</v>
      </c>
      <c r="I7" s="268" t="s">
        <v>170</v>
      </c>
      <c r="J7" s="268" t="s">
        <v>171</v>
      </c>
      <c r="K7" s="268" t="s">
        <v>172</v>
      </c>
      <c r="L7" s="268" t="s">
        <v>173</v>
      </c>
      <c r="M7" s="278" t="s">
        <v>174</v>
      </c>
      <c r="N7" s="279" t="s">
        <v>175</v>
      </c>
      <c r="O7" s="280" t="s">
        <v>176</v>
      </c>
      <c r="P7" s="280" t="s">
        <v>177</v>
      </c>
      <c r="Q7" s="278" t="s">
        <v>178</v>
      </c>
      <c r="R7" s="289" t="s">
        <v>179</v>
      </c>
      <c r="S7" s="290" t="s">
        <v>180</v>
      </c>
      <c r="T7" s="291" t="s">
        <v>181</v>
      </c>
      <c r="U7" s="292" t="s">
        <v>22</v>
      </c>
      <c r="V7" s="292" t="s">
        <v>182</v>
      </c>
      <c r="W7" s="292" t="s">
        <v>183</v>
      </c>
      <c r="X7" s="293" t="s">
        <v>184</v>
      </c>
      <c r="Y7" s="305" t="s">
        <v>185</v>
      </c>
      <c r="Z7" s="293" t="s">
        <v>186</v>
      </c>
      <c r="AA7" s="306" t="s">
        <v>187</v>
      </c>
    </row>
    <row r="8" ht="15" spans="1:27">
      <c r="A8" s="269">
        <v>1</v>
      </c>
      <c r="B8" s="270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81"/>
      <c r="N8" s="281"/>
      <c r="O8" s="281"/>
      <c r="P8" s="281"/>
      <c r="Q8" s="281"/>
      <c r="R8" s="294"/>
      <c r="S8" s="295"/>
      <c r="T8" s="294"/>
      <c r="U8" s="294"/>
      <c r="V8" s="294"/>
      <c r="W8" s="294"/>
      <c r="X8" s="296"/>
      <c r="Y8" s="296"/>
      <c r="Z8" s="296"/>
      <c r="AA8" s="307"/>
    </row>
    <row r="9" ht="15" spans="1:27">
      <c r="A9" s="269">
        <v>2</v>
      </c>
      <c r="B9" s="270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81"/>
      <c r="N9" s="281"/>
      <c r="O9" s="281"/>
      <c r="P9" s="281"/>
      <c r="Q9" s="281"/>
      <c r="R9" s="294"/>
      <c r="S9" s="295"/>
      <c r="T9" s="294"/>
      <c r="U9" s="294"/>
      <c r="V9" s="294"/>
      <c r="W9" s="294"/>
      <c r="X9" s="296"/>
      <c r="Y9" s="296"/>
      <c r="Z9" s="296"/>
      <c r="AA9" s="307"/>
    </row>
    <row r="10" ht="15" spans="1:27">
      <c r="A10" s="269">
        <v>3</v>
      </c>
      <c r="B10" s="270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81"/>
      <c r="N10" s="281"/>
      <c r="O10" s="281"/>
      <c r="P10" s="281"/>
      <c r="Q10" s="281"/>
      <c r="R10" s="294"/>
      <c r="S10" s="295"/>
      <c r="T10" s="294"/>
      <c r="U10" s="294"/>
      <c r="V10" s="294"/>
      <c r="W10" s="294"/>
      <c r="X10" s="296"/>
      <c r="Y10" s="296"/>
      <c r="Z10" s="296"/>
      <c r="AA10" s="307"/>
    </row>
    <row r="11" ht="15" spans="1:27">
      <c r="A11" s="269">
        <v>4</v>
      </c>
      <c r="B11" s="270"/>
      <c r="C11" s="270"/>
      <c r="D11" s="270"/>
      <c r="E11" s="270"/>
      <c r="F11" s="270"/>
      <c r="G11" s="271"/>
      <c r="H11" s="271"/>
      <c r="I11" s="271"/>
      <c r="J11" s="271"/>
      <c r="K11" s="271"/>
      <c r="L11" s="271"/>
      <c r="M11" s="281"/>
      <c r="N11" s="281"/>
      <c r="O11" s="281"/>
      <c r="P11" s="281"/>
      <c r="Q11" s="281"/>
      <c r="R11" s="294"/>
      <c r="S11" s="295"/>
      <c r="T11" s="294"/>
      <c r="U11" s="294"/>
      <c r="V11" s="294"/>
      <c r="W11" s="294"/>
      <c r="X11" s="296"/>
      <c r="Y11" s="296"/>
      <c r="Z11" s="296"/>
      <c r="AA11" s="307"/>
    </row>
    <row r="12" ht="15" spans="1:27">
      <c r="A12" s="269">
        <v>5</v>
      </c>
      <c r="B12" s="270"/>
      <c r="C12" s="270"/>
      <c r="D12" s="270"/>
      <c r="E12" s="270"/>
      <c r="F12" s="270"/>
      <c r="G12" s="271"/>
      <c r="H12" s="271"/>
      <c r="I12" s="271"/>
      <c r="J12" s="271"/>
      <c r="K12" s="271"/>
      <c r="L12" s="271"/>
      <c r="M12" s="281"/>
      <c r="N12" s="281"/>
      <c r="O12" s="281"/>
      <c r="P12" s="281"/>
      <c r="Q12" s="281"/>
      <c r="R12" s="294"/>
      <c r="S12" s="295"/>
      <c r="T12" s="294"/>
      <c r="U12" s="294"/>
      <c r="V12" s="294"/>
      <c r="W12" s="294"/>
      <c r="X12" s="296"/>
      <c r="Y12" s="296"/>
      <c r="Z12" s="296"/>
      <c r="AA12" s="307"/>
    </row>
    <row r="13" ht="15" spans="1:27">
      <c r="A13" s="269">
        <v>6</v>
      </c>
      <c r="B13" s="270"/>
      <c r="C13" s="270"/>
      <c r="D13" s="270"/>
      <c r="E13" s="270"/>
      <c r="F13" s="270"/>
      <c r="G13" s="271"/>
      <c r="H13" s="271"/>
      <c r="I13" s="271"/>
      <c r="J13" s="271"/>
      <c r="K13" s="271"/>
      <c r="L13" s="271"/>
      <c r="M13" s="281"/>
      <c r="N13" s="281"/>
      <c r="O13" s="281"/>
      <c r="P13" s="281"/>
      <c r="Q13" s="281"/>
      <c r="R13" s="294"/>
      <c r="S13" s="295"/>
      <c r="T13" s="294"/>
      <c r="U13" s="294"/>
      <c r="V13" s="294"/>
      <c r="W13" s="294"/>
      <c r="X13" s="296"/>
      <c r="Y13" s="296"/>
      <c r="Z13" s="296"/>
      <c r="AA13" s="307"/>
    </row>
    <row r="14" ht="15" spans="1:27">
      <c r="A14" s="269">
        <v>7</v>
      </c>
      <c r="B14" s="270"/>
      <c r="C14" s="270"/>
      <c r="D14" s="270"/>
      <c r="E14" s="270"/>
      <c r="F14" s="270"/>
      <c r="G14" s="271"/>
      <c r="H14" s="271"/>
      <c r="I14" s="271"/>
      <c r="J14" s="271"/>
      <c r="K14" s="271"/>
      <c r="L14" s="271"/>
      <c r="M14" s="281"/>
      <c r="N14" s="281"/>
      <c r="O14" s="281"/>
      <c r="P14" s="281"/>
      <c r="Q14" s="281"/>
      <c r="R14" s="294"/>
      <c r="S14" s="295"/>
      <c r="T14" s="294"/>
      <c r="U14" s="294"/>
      <c r="V14" s="294"/>
      <c r="W14" s="294"/>
      <c r="X14" s="296"/>
      <c r="Y14" s="296"/>
      <c r="Z14" s="296"/>
      <c r="AA14" s="307"/>
    </row>
    <row r="15" ht="15" spans="1:27">
      <c r="A15" s="269">
        <v>8</v>
      </c>
      <c r="B15" s="270"/>
      <c r="C15" s="270"/>
      <c r="D15" s="270"/>
      <c r="E15" s="270"/>
      <c r="F15" s="270"/>
      <c r="G15" s="271"/>
      <c r="H15" s="271"/>
      <c r="I15" s="271"/>
      <c r="J15" s="271"/>
      <c r="K15" s="271"/>
      <c r="L15" s="271"/>
      <c r="M15" s="281"/>
      <c r="N15" s="281"/>
      <c r="O15" s="281"/>
      <c r="P15" s="281"/>
      <c r="Q15" s="281"/>
      <c r="R15" s="294"/>
      <c r="S15" s="295"/>
      <c r="T15" s="294"/>
      <c r="U15" s="294"/>
      <c r="V15" s="294"/>
      <c r="W15" s="294"/>
      <c r="X15" s="296"/>
      <c r="Y15" s="296"/>
      <c r="Z15" s="296"/>
      <c r="AA15" s="307"/>
    </row>
    <row r="16" ht="15" spans="1:27">
      <c r="A16" s="269">
        <v>9</v>
      </c>
      <c r="B16" s="270"/>
      <c r="C16" s="270"/>
      <c r="D16" s="270"/>
      <c r="E16" s="270"/>
      <c r="F16" s="270"/>
      <c r="G16" s="271"/>
      <c r="H16" s="271"/>
      <c r="I16" s="271"/>
      <c r="J16" s="271"/>
      <c r="K16" s="271"/>
      <c r="L16" s="271"/>
      <c r="M16" s="281"/>
      <c r="N16" s="281"/>
      <c r="O16" s="281"/>
      <c r="P16" s="281"/>
      <c r="Q16" s="281"/>
      <c r="R16" s="294"/>
      <c r="S16" s="295"/>
      <c r="T16" s="294"/>
      <c r="U16" s="294"/>
      <c r="V16" s="294"/>
      <c r="W16" s="294"/>
      <c r="X16" s="296"/>
      <c r="Y16" s="296"/>
      <c r="Z16" s="296"/>
      <c r="AA16" s="307"/>
    </row>
    <row r="17" ht="15" spans="1:27">
      <c r="A17" s="269">
        <v>10</v>
      </c>
      <c r="B17" s="270"/>
      <c r="C17" s="270"/>
      <c r="D17" s="270"/>
      <c r="E17" s="270"/>
      <c r="F17" s="270"/>
      <c r="G17" s="271"/>
      <c r="H17" s="271"/>
      <c r="I17" s="271"/>
      <c r="J17" s="271"/>
      <c r="K17" s="271"/>
      <c r="L17" s="271"/>
      <c r="M17" s="281"/>
      <c r="N17" s="281"/>
      <c r="O17" s="281"/>
      <c r="P17" s="281"/>
      <c r="Q17" s="281"/>
      <c r="R17" s="294"/>
      <c r="S17" s="295"/>
      <c r="T17" s="294"/>
      <c r="U17" s="294"/>
      <c r="V17" s="294"/>
      <c r="W17" s="294"/>
      <c r="X17" s="296"/>
      <c r="Y17" s="296"/>
      <c r="Z17" s="296"/>
      <c r="AA17" s="307"/>
    </row>
    <row r="18" ht="15" spans="1:27">
      <c r="A18" s="272" t="s">
        <v>76</v>
      </c>
      <c r="B18" s="273" t="str">
        <f>IF(ISERROR(AVERAGE(B8:B17)),"",AVERAGE(B8:B17))</f>
        <v/>
      </c>
      <c r="C18" s="273"/>
      <c r="D18" s="273" t="str">
        <f>IF(ISERROR(AVERAGE(D8:D17)),"",AVERAGE(D8:D17))</f>
        <v/>
      </c>
      <c r="E18" s="273"/>
      <c r="F18" s="273"/>
      <c r="G18" s="274">
        <f>SUM(G8:G17)</f>
        <v>0</v>
      </c>
      <c r="H18" s="274">
        <f t="shared" ref="H18:T18" si="0">SUM(H8:H17)</f>
        <v>0</v>
      </c>
      <c r="I18" s="274">
        <f t="shared" si="0"/>
        <v>0</v>
      </c>
      <c r="J18" s="274">
        <f t="shared" si="0"/>
        <v>0</v>
      </c>
      <c r="K18" s="274">
        <f t="shared" si="0"/>
        <v>0</v>
      </c>
      <c r="L18" s="274">
        <f t="shared" si="0"/>
        <v>0</v>
      </c>
      <c r="M18" s="274">
        <f t="shared" si="0"/>
        <v>0</v>
      </c>
      <c r="N18" s="274">
        <f t="shared" si="0"/>
        <v>0</v>
      </c>
      <c r="O18" s="274">
        <f t="shared" si="0"/>
        <v>0</v>
      </c>
      <c r="P18" s="274">
        <f t="shared" si="0"/>
        <v>0</v>
      </c>
      <c r="Q18" s="274">
        <f t="shared" si="0"/>
        <v>0</v>
      </c>
      <c r="R18" s="274">
        <f t="shared" si="0"/>
        <v>0</v>
      </c>
      <c r="S18" s="297">
        <f t="shared" si="0"/>
        <v>0</v>
      </c>
      <c r="T18" s="274">
        <f t="shared" si="0"/>
        <v>0</v>
      </c>
      <c r="U18" s="298"/>
      <c r="V18" s="298"/>
      <c r="W18" s="298"/>
      <c r="X18" s="298" t="str">
        <f t="shared" ref="X18:AA18" si="1">IFERROR(AVERAGE(X8:X17),"")</f>
        <v/>
      </c>
      <c r="Y18" s="298" t="str">
        <f t="shared" si="1"/>
        <v/>
      </c>
      <c r="Z18" s="298" t="str">
        <f t="shared" si="1"/>
        <v/>
      </c>
      <c r="AA18" s="308" t="str">
        <f t="shared" si="1"/>
        <v/>
      </c>
    </row>
    <row r="19" ht="15" spans="1:27">
      <c r="A19" s="269">
        <v>11</v>
      </c>
      <c r="B19" s="270"/>
      <c r="C19" s="270"/>
      <c r="D19" s="270"/>
      <c r="E19" s="270"/>
      <c r="F19" s="270"/>
      <c r="G19" s="271"/>
      <c r="H19" s="271"/>
      <c r="I19" s="271"/>
      <c r="J19" s="271"/>
      <c r="K19" s="271"/>
      <c r="L19" s="271"/>
      <c r="M19" s="281"/>
      <c r="N19" s="281"/>
      <c r="O19" s="281"/>
      <c r="P19" s="281"/>
      <c r="Q19" s="281"/>
      <c r="R19" s="294"/>
      <c r="S19" s="295"/>
      <c r="T19" s="294"/>
      <c r="U19" s="294"/>
      <c r="V19" s="294"/>
      <c r="W19" s="294"/>
      <c r="X19" s="296"/>
      <c r="Y19" s="296"/>
      <c r="Z19" s="296"/>
      <c r="AA19" s="307"/>
    </row>
    <row r="20" ht="15" spans="1:27">
      <c r="A20" s="269">
        <v>12</v>
      </c>
      <c r="B20" s="270"/>
      <c r="C20" s="270"/>
      <c r="D20" s="270"/>
      <c r="E20" s="270"/>
      <c r="F20" s="270"/>
      <c r="G20" s="271"/>
      <c r="H20" s="271"/>
      <c r="I20" s="271"/>
      <c r="J20" s="271"/>
      <c r="K20" s="271"/>
      <c r="L20" s="271"/>
      <c r="M20" s="281"/>
      <c r="N20" s="281"/>
      <c r="O20" s="281"/>
      <c r="P20" s="281"/>
      <c r="Q20" s="281"/>
      <c r="R20" s="294"/>
      <c r="S20" s="295"/>
      <c r="T20" s="294"/>
      <c r="U20" s="294"/>
      <c r="V20" s="294"/>
      <c r="W20" s="294"/>
      <c r="X20" s="296"/>
      <c r="Y20" s="296"/>
      <c r="Z20" s="296"/>
      <c r="AA20" s="307"/>
    </row>
    <row r="21" ht="15" spans="1:27">
      <c r="A21" s="269">
        <v>13</v>
      </c>
      <c r="B21" s="270"/>
      <c r="C21" s="270"/>
      <c r="D21" s="270"/>
      <c r="E21" s="270"/>
      <c r="F21" s="270"/>
      <c r="G21" s="271"/>
      <c r="H21" s="271"/>
      <c r="I21" s="271"/>
      <c r="J21" s="271"/>
      <c r="K21" s="271"/>
      <c r="L21" s="271"/>
      <c r="M21" s="281"/>
      <c r="N21" s="281"/>
      <c r="O21" s="281"/>
      <c r="P21" s="281"/>
      <c r="Q21" s="281"/>
      <c r="R21" s="294"/>
      <c r="S21" s="295"/>
      <c r="T21" s="294"/>
      <c r="U21" s="294"/>
      <c r="V21" s="294"/>
      <c r="W21" s="294"/>
      <c r="X21" s="296"/>
      <c r="Y21" s="296"/>
      <c r="Z21" s="296"/>
      <c r="AA21" s="307"/>
    </row>
    <row r="22" ht="15" spans="1:27">
      <c r="A22" s="269">
        <v>14</v>
      </c>
      <c r="B22" s="270"/>
      <c r="C22" s="270"/>
      <c r="D22" s="270"/>
      <c r="E22" s="270"/>
      <c r="F22" s="270"/>
      <c r="G22" s="271"/>
      <c r="H22" s="271"/>
      <c r="I22" s="271"/>
      <c r="J22" s="271"/>
      <c r="K22" s="271"/>
      <c r="L22" s="271"/>
      <c r="M22" s="281"/>
      <c r="N22" s="281"/>
      <c r="O22" s="281"/>
      <c r="P22" s="281"/>
      <c r="Q22" s="281"/>
      <c r="R22" s="294"/>
      <c r="S22" s="295"/>
      <c r="T22" s="294"/>
      <c r="U22" s="294"/>
      <c r="V22" s="294"/>
      <c r="W22" s="294"/>
      <c r="X22" s="296"/>
      <c r="Y22" s="296"/>
      <c r="Z22" s="296"/>
      <c r="AA22" s="307"/>
    </row>
    <row r="23" ht="15" spans="1:27">
      <c r="A23" s="269">
        <v>15</v>
      </c>
      <c r="B23" s="270"/>
      <c r="C23" s="270"/>
      <c r="D23" s="270"/>
      <c r="E23" s="270"/>
      <c r="F23" s="270"/>
      <c r="G23" s="271"/>
      <c r="H23" s="271"/>
      <c r="I23" s="271"/>
      <c r="J23" s="271"/>
      <c r="K23" s="271"/>
      <c r="L23" s="271"/>
      <c r="M23" s="281"/>
      <c r="N23" s="281"/>
      <c r="O23" s="281"/>
      <c r="P23" s="281"/>
      <c r="Q23" s="281"/>
      <c r="R23" s="294"/>
      <c r="S23" s="295"/>
      <c r="T23" s="294"/>
      <c r="U23" s="294"/>
      <c r="V23" s="294"/>
      <c r="W23" s="294"/>
      <c r="X23" s="296"/>
      <c r="Y23" s="296"/>
      <c r="Z23" s="296"/>
      <c r="AA23" s="307"/>
    </row>
    <row r="24" ht="15" spans="1:27">
      <c r="A24" s="269">
        <v>16</v>
      </c>
      <c r="B24" s="270"/>
      <c r="C24" s="270"/>
      <c r="D24" s="270"/>
      <c r="E24" s="270"/>
      <c r="F24" s="270"/>
      <c r="G24" s="271"/>
      <c r="H24" s="271"/>
      <c r="I24" s="271"/>
      <c r="J24" s="271"/>
      <c r="K24" s="271"/>
      <c r="L24" s="271"/>
      <c r="M24" s="281"/>
      <c r="N24" s="281"/>
      <c r="O24" s="281"/>
      <c r="P24" s="281"/>
      <c r="Q24" s="281"/>
      <c r="R24" s="294"/>
      <c r="S24" s="295"/>
      <c r="T24" s="294"/>
      <c r="U24" s="294"/>
      <c r="V24" s="294"/>
      <c r="W24" s="294"/>
      <c r="X24" s="296"/>
      <c r="Y24" s="296"/>
      <c r="Z24" s="296"/>
      <c r="AA24" s="307"/>
    </row>
    <row r="25" ht="15" spans="1:27">
      <c r="A25" s="269">
        <v>17</v>
      </c>
      <c r="B25" s="270"/>
      <c r="C25" s="270"/>
      <c r="D25" s="270"/>
      <c r="E25" s="270"/>
      <c r="F25" s="270"/>
      <c r="G25" s="271"/>
      <c r="H25" s="271"/>
      <c r="I25" s="271"/>
      <c r="J25" s="271"/>
      <c r="K25" s="271"/>
      <c r="L25" s="271"/>
      <c r="M25" s="281"/>
      <c r="N25" s="281"/>
      <c r="O25" s="281"/>
      <c r="P25" s="281"/>
      <c r="Q25" s="281"/>
      <c r="R25" s="294"/>
      <c r="S25" s="295"/>
      <c r="T25" s="294"/>
      <c r="U25" s="294"/>
      <c r="V25" s="294"/>
      <c r="W25" s="294"/>
      <c r="X25" s="296"/>
      <c r="Y25" s="296"/>
      <c r="Z25" s="296"/>
      <c r="AA25" s="307"/>
    </row>
    <row r="26" ht="15" spans="1:27">
      <c r="A26" s="269">
        <v>18</v>
      </c>
      <c r="B26" s="270"/>
      <c r="C26" s="270"/>
      <c r="D26" s="270"/>
      <c r="E26" s="270"/>
      <c r="F26" s="270"/>
      <c r="G26" s="271"/>
      <c r="H26" s="271"/>
      <c r="I26" s="271"/>
      <c r="J26" s="271"/>
      <c r="K26" s="271"/>
      <c r="L26" s="271"/>
      <c r="M26" s="281"/>
      <c r="N26" s="281"/>
      <c r="O26" s="281"/>
      <c r="P26" s="281"/>
      <c r="Q26" s="281"/>
      <c r="R26" s="294"/>
      <c r="S26" s="295"/>
      <c r="T26" s="294"/>
      <c r="U26" s="294"/>
      <c r="V26" s="294"/>
      <c r="W26" s="294"/>
      <c r="X26" s="296"/>
      <c r="Y26" s="296"/>
      <c r="Z26" s="296"/>
      <c r="AA26" s="307"/>
    </row>
    <row r="27" ht="15" spans="1:27">
      <c r="A27" s="269">
        <v>19</v>
      </c>
      <c r="B27" s="270"/>
      <c r="C27" s="270"/>
      <c r="D27" s="270"/>
      <c r="E27" s="270"/>
      <c r="F27" s="270"/>
      <c r="G27" s="271"/>
      <c r="H27" s="271"/>
      <c r="I27" s="271"/>
      <c r="J27" s="271"/>
      <c r="K27" s="271"/>
      <c r="L27" s="271"/>
      <c r="M27" s="281"/>
      <c r="N27" s="281"/>
      <c r="O27" s="281"/>
      <c r="P27" s="281"/>
      <c r="Q27" s="281"/>
      <c r="R27" s="294"/>
      <c r="S27" s="295"/>
      <c r="T27" s="294"/>
      <c r="U27" s="294"/>
      <c r="V27" s="294"/>
      <c r="W27" s="294"/>
      <c r="X27" s="296"/>
      <c r="Y27" s="296"/>
      <c r="Z27" s="296"/>
      <c r="AA27" s="307"/>
    </row>
    <row r="28" ht="15" spans="1:27">
      <c r="A28" s="269">
        <v>20</v>
      </c>
      <c r="B28" s="270"/>
      <c r="C28" s="270"/>
      <c r="D28" s="270"/>
      <c r="E28" s="270"/>
      <c r="F28" s="270"/>
      <c r="G28" s="271"/>
      <c r="H28" s="271"/>
      <c r="I28" s="271"/>
      <c r="J28" s="271"/>
      <c r="K28" s="271"/>
      <c r="L28" s="271"/>
      <c r="M28" s="281"/>
      <c r="N28" s="281"/>
      <c r="O28" s="281"/>
      <c r="P28" s="281"/>
      <c r="Q28" s="281"/>
      <c r="R28" s="294"/>
      <c r="S28" s="295"/>
      <c r="T28" s="294"/>
      <c r="U28" s="294"/>
      <c r="V28" s="294"/>
      <c r="W28" s="294"/>
      <c r="X28" s="296"/>
      <c r="Y28" s="296"/>
      <c r="Z28" s="296"/>
      <c r="AA28" s="307"/>
    </row>
    <row r="29" ht="15" spans="1:27">
      <c r="A29" s="272" t="s">
        <v>77</v>
      </c>
      <c r="B29" s="273" t="str">
        <f>IF(ISERROR(AVERAGE(B19:B28)),"",AVERAGE(B19:B28))</f>
        <v/>
      </c>
      <c r="C29" s="273"/>
      <c r="D29" s="273" t="str">
        <f>IF(ISERROR(AVERAGE(D19:D28)),"",AVERAGE(D19:D28))</f>
        <v/>
      </c>
      <c r="E29" s="273"/>
      <c r="F29" s="273"/>
      <c r="G29" s="274">
        <f>SUM(G19:G28)</f>
        <v>0</v>
      </c>
      <c r="H29" s="274">
        <f t="shared" ref="H29:T29" si="2">SUM(H19:H28)</f>
        <v>0</v>
      </c>
      <c r="I29" s="274">
        <f t="shared" si="2"/>
        <v>0</v>
      </c>
      <c r="J29" s="274">
        <f t="shared" si="2"/>
        <v>0</v>
      </c>
      <c r="K29" s="274">
        <f t="shared" si="2"/>
        <v>0</v>
      </c>
      <c r="L29" s="274">
        <f t="shared" si="2"/>
        <v>0</v>
      </c>
      <c r="M29" s="274">
        <f t="shared" si="2"/>
        <v>0</v>
      </c>
      <c r="N29" s="274">
        <f t="shared" si="2"/>
        <v>0</v>
      </c>
      <c r="O29" s="274">
        <f t="shared" si="2"/>
        <v>0</v>
      </c>
      <c r="P29" s="274">
        <f t="shared" si="2"/>
        <v>0</v>
      </c>
      <c r="Q29" s="274">
        <f t="shared" si="2"/>
        <v>0</v>
      </c>
      <c r="R29" s="274">
        <f t="shared" si="2"/>
        <v>0</v>
      </c>
      <c r="S29" s="297">
        <f t="shared" si="2"/>
        <v>0</v>
      </c>
      <c r="T29" s="274">
        <f t="shared" si="2"/>
        <v>0</v>
      </c>
      <c r="U29" s="298"/>
      <c r="V29" s="298"/>
      <c r="W29" s="298"/>
      <c r="X29" s="298" t="str">
        <f t="shared" ref="X29:AA29" si="3">IFERROR(AVERAGE(X19:X28),"")</f>
        <v/>
      </c>
      <c r="Y29" s="298" t="str">
        <f t="shared" si="3"/>
        <v/>
      </c>
      <c r="Z29" s="298" t="str">
        <f t="shared" si="3"/>
        <v/>
      </c>
      <c r="AA29" s="308" t="str">
        <f t="shared" si="3"/>
        <v/>
      </c>
    </row>
    <row r="30" ht="15" spans="1:27">
      <c r="A30" s="269">
        <v>21</v>
      </c>
      <c r="B30" s="270"/>
      <c r="C30" s="270"/>
      <c r="D30" s="270"/>
      <c r="E30" s="270"/>
      <c r="F30" s="270"/>
      <c r="G30" s="271"/>
      <c r="H30" s="271"/>
      <c r="I30" s="271"/>
      <c r="J30" s="271"/>
      <c r="K30" s="271"/>
      <c r="L30" s="271"/>
      <c r="M30" s="281"/>
      <c r="N30" s="281"/>
      <c r="O30" s="281"/>
      <c r="P30" s="281"/>
      <c r="Q30" s="281"/>
      <c r="R30" s="294"/>
      <c r="S30" s="295"/>
      <c r="T30" s="294"/>
      <c r="U30" s="294"/>
      <c r="V30" s="294"/>
      <c r="W30" s="294"/>
      <c r="X30" s="296"/>
      <c r="Y30" s="296"/>
      <c r="Z30" s="296"/>
      <c r="AA30" s="307"/>
    </row>
    <row r="31" ht="15" spans="1:27">
      <c r="A31" s="269">
        <v>22</v>
      </c>
      <c r="B31" s="270"/>
      <c r="C31" s="270"/>
      <c r="D31" s="270"/>
      <c r="E31" s="270"/>
      <c r="F31" s="270"/>
      <c r="G31" s="271"/>
      <c r="H31" s="271"/>
      <c r="I31" s="271"/>
      <c r="J31" s="271"/>
      <c r="K31" s="271"/>
      <c r="L31" s="271"/>
      <c r="M31" s="281"/>
      <c r="N31" s="281"/>
      <c r="O31" s="281"/>
      <c r="P31" s="281"/>
      <c r="Q31" s="281"/>
      <c r="R31" s="294"/>
      <c r="S31" s="295"/>
      <c r="T31" s="294"/>
      <c r="U31" s="294"/>
      <c r="V31" s="294"/>
      <c r="W31" s="294"/>
      <c r="X31" s="296"/>
      <c r="Y31" s="296"/>
      <c r="Z31" s="296"/>
      <c r="AA31" s="307"/>
    </row>
    <row r="32" ht="15" spans="1:27">
      <c r="A32" s="269">
        <v>23</v>
      </c>
      <c r="B32" s="270"/>
      <c r="C32" s="270"/>
      <c r="D32" s="270"/>
      <c r="E32" s="270"/>
      <c r="F32" s="270"/>
      <c r="G32" s="271"/>
      <c r="H32" s="271"/>
      <c r="I32" s="271"/>
      <c r="J32" s="271"/>
      <c r="K32" s="271"/>
      <c r="L32" s="271"/>
      <c r="M32" s="281"/>
      <c r="N32" s="281"/>
      <c r="O32" s="281"/>
      <c r="P32" s="281"/>
      <c r="Q32" s="281"/>
      <c r="R32" s="294"/>
      <c r="S32" s="295"/>
      <c r="T32" s="294"/>
      <c r="U32" s="294"/>
      <c r="V32" s="294"/>
      <c r="W32" s="294"/>
      <c r="X32" s="296"/>
      <c r="Y32" s="296"/>
      <c r="Z32" s="296"/>
      <c r="AA32" s="307"/>
    </row>
    <row r="33" ht="15" spans="1:27">
      <c r="A33" s="269">
        <v>24</v>
      </c>
      <c r="B33" s="270"/>
      <c r="C33" s="270"/>
      <c r="D33" s="270"/>
      <c r="E33" s="270"/>
      <c r="F33" s="270"/>
      <c r="G33" s="271"/>
      <c r="H33" s="271"/>
      <c r="I33" s="271"/>
      <c r="J33" s="271"/>
      <c r="K33" s="271"/>
      <c r="L33" s="271"/>
      <c r="M33" s="281"/>
      <c r="N33" s="281"/>
      <c r="O33" s="281"/>
      <c r="P33" s="281"/>
      <c r="Q33" s="281"/>
      <c r="R33" s="294"/>
      <c r="S33" s="295"/>
      <c r="T33" s="294"/>
      <c r="U33" s="294"/>
      <c r="V33" s="294"/>
      <c r="W33" s="294"/>
      <c r="X33" s="296"/>
      <c r="Y33" s="296"/>
      <c r="Z33" s="296"/>
      <c r="AA33" s="307"/>
    </row>
    <row r="34" ht="15" spans="1:27">
      <c r="A34" s="269">
        <v>25</v>
      </c>
      <c r="B34" s="270"/>
      <c r="C34" s="270"/>
      <c r="D34" s="270"/>
      <c r="E34" s="270"/>
      <c r="F34" s="270"/>
      <c r="G34" s="271"/>
      <c r="H34" s="271"/>
      <c r="I34" s="271"/>
      <c r="J34" s="271"/>
      <c r="K34" s="271"/>
      <c r="L34" s="271"/>
      <c r="M34" s="281"/>
      <c r="N34" s="281"/>
      <c r="O34" s="281"/>
      <c r="P34" s="281"/>
      <c r="Q34" s="281"/>
      <c r="R34" s="294"/>
      <c r="S34" s="295"/>
      <c r="T34" s="294"/>
      <c r="U34" s="294"/>
      <c r="V34" s="294"/>
      <c r="W34" s="294"/>
      <c r="X34" s="296"/>
      <c r="Y34" s="296"/>
      <c r="Z34" s="296"/>
      <c r="AA34" s="307"/>
    </row>
    <row r="35" ht="15" spans="1:27">
      <c r="A35" s="269">
        <v>26</v>
      </c>
      <c r="B35" s="270"/>
      <c r="C35" s="270"/>
      <c r="D35" s="270"/>
      <c r="E35" s="270"/>
      <c r="F35" s="270"/>
      <c r="G35" s="271"/>
      <c r="H35" s="271"/>
      <c r="I35" s="271"/>
      <c r="J35" s="271"/>
      <c r="K35" s="271"/>
      <c r="L35" s="271"/>
      <c r="M35" s="281"/>
      <c r="N35" s="281"/>
      <c r="O35" s="281"/>
      <c r="P35" s="281"/>
      <c r="Q35" s="281"/>
      <c r="R35" s="294"/>
      <c r="S35" s="295"/>
      <c r="T35" s="294"/>
      <c r="U35" s="294"/>
      <c r="V35" s="294"/>
      <c r="W35" s="294"/>
      <c r="X35" s="296"/>
      <c r="Y35" s="296"/>
      <c r="Z35" s="296"/>
      <c r="AA35" s="307"/>
    </row>
    <row r="36" ht="15" spans="1:27">
      <c r="A36" s="269">
        <v>27</v>
      </c>
      <c r="B36" s="270"/>
      <c r="C36" s="270"/>
      <c r="D36" s="270"/>
      <c r="E36" s="270"/>
      <c r="F36" s="270"/>
      <c r="G36" s="271"/>
      <c r="H36" s="271"/>
      <c r="I36" s="271"/>
      <c r="J36" s="271"/>
      <c r="K36" s="271"/>
      <c r="L36" s="271"/>
      <c r="M36" s="281"/>
      <c r="N36" s="281"/>
      <c r="O36" s="281"/>
      <c r="P36" s="281"/>
      <c r="Q36" s="281"/>
      <c r="R36" s="294"/>
      <c r="S36" s="295"/>
      <c r="T36" s="294"/>
      <c r="U36" s="294"/>
      <c r="V36" s="294"/>
      <c r="W36" s="294"/>
      <c r="X36" s="296"/>
      <c r="Y36" s="296"/>
      <c r="Z36" s="296"/>
      <c r="AA36" s="307"/>
    </row>
    <row r="37" ht="15" spans="1:27">
      <c r="A37" s="269">
        <v>28</v>
      </c>
      <c r="B37" s="270"/>
      <c r="C37" s="270"/>
      <c r="D37" s="270"/>
      <c r="E37" s="270"/>
      <c r="F37" s="270"/>
      <c r="G37" s="271"/>
      <c r="H37" s="271"/>
      <c r="I37" s="271"/>
      <c r="J37" s="271"/>
      <c r="K37" s="271"/>
      <c r="L37" s="271"/>
      <c r="M37" s="281"/>
      <c r="N37" s="281"/>
      <c r="O37" s="281"/>
      <c r="P37" s="281"/>
      <c r="Q37" s="281"/>
      <c r="R37" s="294"/>
      <c r="S37" s="295"/>
      <c r="T37" s="294"/>
      <c r="U37" s="294"/>
      <c r="V37" s="294"/>
      <c r="W37" s="294"/>
      <c r="X37" s="296"/>
      <c r="Y37" s="296"/>
      <c r="Z37" s="296"/>
      <c r="AA37" s="307"/>
    </row>
    <row r="38" ht="15" spans="1:27">
      <c r="A38" s="269">
        <v>29</v>
      </c>
      <c r="B38" s="270"/>
      <c r="C38" s="270"/>
      <c r="D38" s="270"/>
      <c r="E38" s="270"/>
      <c r="F38" s="270"/>
      <c r="G38" s="271"/>
      <c r="H38" s="271"/>
      <c r="I38" s="271"/>
      <c r="J38" s="271"/>
      <c r="K38" s="271"/>
      <c r="L38" s="271"/>
      <c r="M38" s="281"/>
      <c r="N38" s="281"/>
      <c r="O38" s="281"/>
      <c r="P38" s="281"/>
      <c r="Q38" s="281"/>
      <c r="R38" s="294"/>
      <c r="S38" s="295"/>
      <c r="T38" s="294"/>
      <c r="U38" s="294"/>
      <c r="V38" s="294"/>
      <c r="W38" s="294"/>
      <c r="X38" s="296"/>
      <c r="Y38" s="296"/>
      <c r="Z38" s="296"/>
      <c r="AA38" s="307"/>
    </row>
    <row r="39" ht="15" spans="1:27">
      <c r="A39" s="269">
        <v>30</v>
      </c>
      <c r="B39" s="270"/>
      <c r="C39" s="270"/>
      <c r="D39" s="270"/>
      <c r="E39" s="270"/>
      <c r="F39" s="270"/>
      <c r="G39" s="271"/>
      <c r="H39" s="271"/>
      <c r="I39" s="271"/>
      <c r="J39" s="271"/>
      <c r="K39" s="271"/>
      <c r="L39" s="271"/>
      <c r="M39" s="281"/>
      <c r="N39" s="281"/>
      <c r="O39" s="281"/>
      <c r="P39" s="281"/>
      <c r="Q39" s="281"/>
      <c r="R39" s="294"/>
      <c r="S39" s="295"/>
      <c r="T39" s="294"/>
      <c r="U39" s="294"/>
      <c r="V39" s="294"/>
      <c r="W39" s="294"/>
      <c r="X39" s="296"/>
      <c r="Y39" s="296"/>
      <c r="Z39" s="296"/>
      <c r="AA39" s="307"/>
    </row>
    <row r="40" ht="15" spans="1:27">
      <c r="A40" s="269">
        <v>31</v>
      </c>
      <c r="B40" s="270"/>
      <c r="C40" s="270"/>
      <c r="D40" s="270"/>
      <c r="E40" s="270"/>
      <c r="F40" s="270"/>
      <c r="G40" s="271"/>
      <c r="H40" s="271"/>
      <c r="I40" s="271"/>
      <c r="J40" s="271"/>
      <c r="K40" s="271"/>
      <c r="L40" s="271"/>
      <c r="M40" s="281"/>
      <c r="N40" s="281"/>
      <c r="O40" s="281"/>
      <c r="P40" s="281"/>
      <c r="Q40" s="281"/>
      <c r="R40" s="294"/>
      <c r="S40" s="295"/>
      <c r="T40" s="294"/>
      <c r="U40" s="294"/>
      <c r="V40" s="294"/>
      <c r="W40" s="294"/>
      <c r="X40" s="296"/>
      <c r="Y40" s="296"/>
      <c r="Z40" s="296"/>
      <c r="AA40" s="307"/>
    </row>
    <row r="41" ht="15" spans="1:27">
      <c r="A41" s="272" t="s">
        <v>78</v>
      </c>
      <c r="B41" s="273" t="str">
        <f>IF(ISERROR(AVERAGE(B30:B40)),"",AVERAGE(B30:B40))</f>
        <v/>
      </c>
      <c r="C41" s="273"/>
      <c r="D41" s="273" t="str">
        <f>IF(ISERROR(AVERAGE(D30:D40)),"",AVERAGE(D30:D40))</f>
        <v/>
      </c>
      <c r="E41" s="273"/>
      <c r="F41" s="273"/>
      <c r="G41" s="274">
        <f>SUM(G30:G40)</f>
        <v>0</v>
      </c>
      <c r="H41" s="274">
        <f t="shared" ref="H41:T41" si="4">SUM(H30:H40)</f>
        <v>0</v>
      </c>
      <c r="I41" s="274">
        <f t="shared" si="4"/>
        <v>0</v>
      </c>
      <c r="J41" s="274">
        <f t="shared" si="4"/>
        <v>0</v>
      </c>
      <c r="K41" s="274">
        <f t="shared" si="4"/>
        <v>0</v>
      </c>
      <c r="L41" s="274">
        <f t="shared" si="4"/>
        <v>0</v>
      </c>
      <c r="M41" s="274">
        <f t="shared" si="4"/>
        <v>0</v>
      </c>
      <c r="N41" s="274">
        <f t="shared" si="4"/>
        <v>0</v>
      </c>
      <c r="O41" s="274">
        <f t="shared" si="4"/>
        <v>0</v>
      </c>
      <c r="P41" s="274">
        <f t="shared" si="4"/>
        <v>0</v>
      </c>
      <c r="Q41" s="274">
        <f t="shared" si="4"/>
        <v>0</v>
      </c>
      <c r="R41" s="274">
        <f t="shared" si="4"/>
        <v>0</v>
      </c>
      <c r="S41" s="297">
        <f t="shared" si="4"/>
        <v>0</v>
      </c>
      <c r="T41" s="274">
        <f t="shared" si="4"/>
        <v>0</v>
      </c>
      <c r="U41" s="299"/>
      <c r="V41" s="299"/>
      <c r="W41" s="299"/>
      <c r="X41" s="299" t="str">
        <f t="shared" ref="X41:AA41" si="5">IFERROR(AVERAGE(X30:X40),"")</f>
        <v/>
      </c>
      <c r="Y41" s="299" t="str">
        <f t="shared" si="5"/>
        <v/>
      </c>
      <c r="Z41" s="299" t="str">
        <f t="shared" si="5"/>
        <v/>
      </c>
      <c r="AA41" s="309" t="str">
        <f t="shared" si="5"/>
        <v/>
      </c>
    </row>
    <row r="42" ht="15.75" spans="1:27">
      <c r="A42" s="275" t="s">
        <v>79</v>
      </c>
      <c r="B42" s="276" t="str">
        <f>IFERROR(AVERAGE(B18,B29,B41),"")</f>
        <v/>
      </c>
      <c r="C42" s="276"/>
      <c r="D42" s="276" t="str">
        <f>IFERROR(AVERAGE(D18,D29,D41),"")</f>
        <v/>
      </c>
      <c r="E42" s="276"/>
      <c r="F42" s="276"/>
      <c r="G42" s="277">
        <f>SUM(G8:G17,G19:G28,G30:G40)</f>
        <v>0</v>
      </c>
      <c r="H42" s="277">
        <f t="shared" ref="H42:T42" si="6">SUM(H8:H17,H19:H28,H30:H40)</f>
        <v>0</v>
      </c>
      <c r="I42" s="277">
        <f t="shared" si="6"/>
        <v>0</v>
      </c>
      <c r="J42" s="277">
        <f t="shared" si="6"/>
        <v>0</v>
      </c>
      <c r="K42" s="277">
        <f t="shared" si="6"/>
        <v>0</v>
      </c>
      <c r="L42" s="277">
        <f t="shared" si="6"/>
        <v>0</v>
      </c>
      <c r="M42" s="277">
        <f t="shared" si="6"/>
        <v>0</v>
      </c>
      <c r="N42" s="277">
        <f t="shared" si="6"/>
        <v>0</v>
      </c>
      <c r="O42" s="277">
        <f t="shared" si="6"/>
        <v>0</v>
      </c>
      <c r="P42" s="277">
        <f t="shared" si="6"/>
        <v>0</v>
      </c>
      <c r="Q42" s="277">
        <f t="shared" si="6"/>
        <v>0</v>
      </c>
      <c r="R42" s="277">
        <f t="shared" si="6"/>
        <v>0</v>
      </c>
      <c r="S42" s="300">
        <f t="shared" si="6"/>
        <v>0</v>
      </c>
      <c r="T42" s="277">
        <f t="shared" si="6"/>
        <v>0</v>
      </c>
      <c r="U42" s="301"/>
      <c r="V42" s="301"/>
      <c r="W42" s="301"/>
      <c r="X42" s="301" t="str">
        <f t="shared" ref="X42:AA42" si="7">IFERROR(AVERAGE(X18,X29,X41),"")</f>
        <v/>
      </c>
      <c r="Y42" s="301" t="str">
        <f t="shared" si="7"/>
        <v/>
      </c>
      <c r="Z42" s="301" t="str">
        <f t="shared" si="7"/>
        <v/>
      </c>
      <c r="AA42" s="310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3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4" t="s">
        <v>202</v>
      </c>
      <c r="AI2" s="235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6"/>
      <c r="AI3" s="235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6"/>
      <c r="AI4" s="235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7" t="s">
        <v>222</v>
      </c>
      <c r="AI5" s="238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39"/>
      <c r="AI6" s="240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147" t="str">
        <f>IF(ISERROR((100*AD7/(SUM(AC7,AD7)))),"",(100*AD7/(SUM(AC7,AD7))))</f>
        <v/>
      </c>
      <c r="AG7" s="147"/>
      <c r="AH7" s="189" t="str">
        <f>IF(ISERROR(1000*AG7/(技术经济指标及操作参数!C9)),"",1000*AG7/(技术经济指标及操作参数!C9))</f>
        <v/>
      </c>
      <c r="AI7" s="241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147" t="str">
        <f t="shared" ref="AF8:AF16" si="0">IF(ISERROR((100*AD8/(SUM(AC8,AD8)))),"",(100*AD8/(SUM(AC8,AD8))))</f>
        <v/>
      </c>
      <c r="AG8" s="147"/>
      <c r="AH8" s="189" t="str">
        <f>IF(ISERROR(1000*AG8/(技术经济指标及操作参数!C10)),"",1000*AG8/(技术经济指标及操作参数!C10))</f>
        <v/>
      </c>
      <c r="AI8" s="241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147" t="str">
        <f t="shared" si="0"/>
        <v/>
      </c>
      <c r="AG9" s="147"/>
      <c r="AH9" s="189" t="str">
        <f>IF(ISERROR(1000*AG9/(技术经济指标及操作参数!C11)),"",1000*AG9/(技术经济指标及操作参数!C11))</f>
        <v/>
      </c>
      <c r="AI9" s="241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147" t="str">
        <f t="shared" si="0"/>
        <v/>
      </c>
      <c r="AG10" s="147"/>
      <c r="AH10" s="189" t="str">
        <f>IF(ISERROR(1000*AG10/(技术经济指标及操作参数!C12)),"",1000*AG10/(技术经济指标及操作参数!C12))</f>
        <v/>
      </c>
      <c r="AI10" s="241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147" t="str">
        <f t="shared" si="0"/>
        <v/>
      </c>
      <c r="AG11" s="147"/>
      <c r="AH11" s="189" t="str">
        <f>IF(ISERROR(1000*AG11/(技术经济指标及操作参数!C13)),"",1000*AG11/(技术经济指标及操作参数!C13))</f>
        <v/>
      </c>
      <c r="AI11" s="241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147" t="str">
        <f t="shared" si="0"/>
        <v/>
      </c>
      <c r="AG12" s="147"/>
      <c r="AH12" s="189" t="str">
        <f>IF(ISERROR(1000*AG12/(技术经济指标及操作参数!C14)),"",1000*AG12/(技术经济指标及操作参数!C14))</f>
        <v/>
      </c>
      <c r="AI12" s="241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147" t="str">
        <f t="shared" si="0"/>
        <v/>
      </c>
      <c r="AG13" s="147"/>
      <c r="AH13" s="189" t="str">
        <f>IF(ISERROR(1000*AG13/(技术经济指标及操作参数!C15)),"",1000*AG13/(技术经济指标及操作参数!C15))</f>
        <v/>
      </c>
      <c r="AI13" s="241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147" t="str">
        <f t="shared" si="0"/>
        <v/>
      </c>
      <c r="AG14" s="147"/>
      <c r="AH14" s="189" t="str">
        <f>IF(ISERROR(1000*AG14/(技术经济指标及操作参数!C16)),"",1000*AG14/(技术经济指标及操作参数!C16))</f>
        <v/>
      </c>
      <c r="AI14" s="241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147" t="str">
        <f t="shared" si="0"/>
        <v/>
      </c>
      <c r="AG15" s="147"/>
      <c r="AH15" s="189" t="str">
        <f>IF(ISERROR(1000*AG15/(技术经济指标及操作参数!C17)),"",1000*AG15/(技术经济指标及操作参数!C17))</f>
        <v/>
      </c>
      <c r="AI15" s="241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147" t="str">
        <f t="shared" si="0"/>
        <v/>
      </c>
      <c r="AG16" s="147"/>
      <c r="AH16" s="189" t="str">
        <f>IF(ISERROR(1000*AG16/(技术经济指标及操作参数!C18)),"",1000*AG16/(技术经济指标及操作参数!C18))</f>
        <v/>
      </c>
      <c r="AI16" s="241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2" t="str">
        <f t="shared" si="1"/>
        <v/>
      </c>
      <c r="AI17" s="241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147" t="str">
        <f>IF(ISERROR((100*AD18/(SUM(AC18,AD18)))),"",(100*AD18/(SUM(AC18,AD18))))</f>
        <v/>
      </c>
      <c r="AG18" s="147"/>
      <c r="AH18" s="189" t="str">
        <f>IF(ISERROR(1000*AG18/(技术经济指标及操作参数!C20)),"",1000*AG18/(技术经济指标及操作参数!C20))</f>
        <v/>
      </c>
      <c r="AI18" s="241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147" t="str">
        <f t="shared" ref="AF19:AF27" si="2">IF(ISERROR((100*AD19/(SUM(AC19,AD19)))),"",(100*AD19/(SUM(AC19,AD19))))</f>
        <v/>
      </c>
      <c r="AG19" s="147"/>
      <c r="AH19" s="189" t="str">
        <f>IF(ISERROR(1000*AG19/(技术经济指标及操作参数!C21)),"",1000*AG19/(技术经济指标及操作参数!C21))</f>
        <v/>
      </c>
      <c r="AI19" s="241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147" t="str">
        <f t="shared" si="2"/>
        <v/>
      </c>
      <c r="AG20" s="147"/>
      <c r="AH20" s="189" t="str">
        <f>IF(ISERROR(1000*AG20/(技术经济指标及操作参数!C22)),"",1000*AG20/(技术经济指标及操作参数!C22))</f>
        <v/>
      </c>
      <c r="AI20" s="241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147" t="str">
        <f t="shared" si="2"/>
        <v/>
      </c>
      <c r="AG21" s="147"/>
      <c r="AH21" s="189" t="str">
        <f>IF(ISERROR(1000*AG21/(技术经济指标及操作参数!C23)),"",1000*AG21/(技术经济指标及操作参数!C23))</f>
        <v/>
      </c>
      <c r="AI21" s="241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147" t="str">
        <f t="shared" si="2"/>
        <v/>
      </c>
      <c r="AG22" s="147"/>
      <c r="AH22" s="189" t="str">
        <f>IF(ISERROR(1000*AG22/(技术经济指标及操作参数!C24)),"",1000*AG22/(技术经济指标及操作参数!C24))</f>
        <v/>
      </c>
      <c r="AI22" s="241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147" t="str">
        <f t="shared" si="2"/>
        <v/>
      </c>
      <c r="AG23" s="147"/>
      <c r="AH23" s="189" t="str">
        <f>IF(ISERROR(1000*AG23/(技术经济指标及操作参数!C25)),"",1000*AG23/(技术经济指标及操作参数!C25))</f>
        <v/>
      </c>
      <c r="AI23" s="241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147" t="str">
        <f t="shared" si="2"/>
        <v/>
      </c>
      <c r="AG24" s="147"/>
      <c r="AH24" s="189" t="str">
        <f>IF(ISERROR(1000*AG24/(技术经济指标及操作参数!C26)),"",1000*AG24/(技术经济指标及操作参数!C26))</f>
        <v/>
      </c>
      <c r="AI24" s="241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147" t="str">
        <f t="shared" si="2"/>
        <v/>
      </c>
      <c r="AG25" s="147"/>
      <c r="AH25" s="189" t="str">
        <f>IF(ISERROR(1000*AG25/(技术经济指标及操作参数!C27)),"",1000*AG25/(技术经济指标及操作参数!C27))</f>
        <v/>
      </c>
      <c r="AI25" s="241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147" t="str">
        <f t="shared" si="2"/>
        <v/>
      </c>
      <c r="AG26" s="147"/>
      <c r="AH26" s="189" t="str">
        <f>IF(ISERROR(1000*AG26/(技术经济指标及操作参数!C28)),"",1000*AG26/(技术经济指标及操作参数!C28))</f>
        <v/>
      </c>
      <c r="AI26" s="241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147" t="str">
        <f t="shared" si="2"/>
        <v/>
      </c>
      <c r="AG27" s="147"/>
      <c r="AH27" s="189" t="str">
        <f>IF(ISERROR(1000*AG27/(技术经济指标及操作参数!C29)),"",1000*AG27/(技术经济指标及操作参数!C29))</f>
        <v/>
      </c>
      <c r="AI27" s="241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2" t="str">
        <f t="shared" si="3"/>
        <v/>
      </c>
      <c r="AI28" s="243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147" t="str">
        <f>IF(ISERROR((100*AD29/(SUM(AC29,AD29)))),"",(100*AD29/(SUM(AC29,AD29))))</f>
        <v/>
      </c>
      <c r="AG29" s="147"/>
      <c r="AH29" s="189" t="str">
        <f>IF(ISERROR(1000*AG29/(技术经济指标及操作参数!C31)),"",1000*AG29/(技术经济指标及操作参数!C31))</f>
        <v/>
      </c>
      <c r="AI29" s="241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147" t="str">
        <f t="shared" ref="AF30:AF39" si="4">IF(ISERROR((100*AD30/(SUM(AC30,AD30)))),"",(100*AD30/(SUM(AC30,AD30))))</f>
        <v/>
      </c>
      <c r="AG30" s="147"/>
      <c r="AH30" s="189" t="str">
        <f>IF(ISERROR(1000*AG30/(技术经济指标及操作参数!C32)),"",1000*AG30/(技术经济指标及操作参数!C32))</f>
        <v/>
      </c>
      <c r="AI30" s="241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147" t="str">
        <f t="shared" si="4"/>
        <v/>
      </c>
      <c r="AG31" s="147"/>
      <c r="AH31" s="189" t="str">
        <f>IF(ISERROR(1000*AG31/(技术经济指标及操作参数!C33)),"",1000*AG31/(技术经济指标及操作参数!C33))</f>
        <v/>
      </c>
      <c r="AI31" s="241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147" t="str">
        <f t="shared" si="4"/>
        <v/>
      </c>
      <c r="AG32" s="147"/>
      <c r="AH32" s="189" t="str">
        <f>IF(ISERROR(1000*AG32/(技术经济指标及操作参数!C34)),"",1000*AG32/(技术经济指标及操作参数!C34))</f>
        <v/>
      </c>
      <c r="AI32" s="241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147" t="str">
        <f t="shared" si="4"/>
        <v/>
      </c>
      <c r="AG33" s="147"/>
      <c r="AH33" s="189" t="str">
        <f>IF(ISERROR(1000*AG33/(技术经济指标及操作参数!C35)),"",1000*AG33/(技术经济指标及操作参数!C35))</f>
        <v/>
      </c>
      <c r="AI33" s="241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147" t="str">
        <f t="shared" si="4"/>
        <v/>
      </c>
      <c r="AG34" s="147"/>
      <c r="AH34" s="189" t="str">
        <f>IF(ISERROR(1000*AG34/(技术经济指标及操作参数!C36)),"",1000*AG34/(技术经济指标及操作参数!C36))</f>
        <v/>
      </c>
      <c r="AI34" s="241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147" t="str">
        <f t="shared" si="4"/>
        <v/>
      </c>
      <c r="AG35" s="147"/>
      <c r="AH35" s="189" t="str">
        <f>IF(ISERROR(1000*AG35/(技术经济指标及操作参数!C37)),"",1000*AG35/(技术经济指标及操作参数!C37))</f>
        <v/>
      </c>
      <c r="AI35" s="241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147" t="str">
        <f t="shared" si="4"/>
        <v/>
      </c>
      <c r="AG36" s="147"/>
      <c r="AH36" s="189" t="str">
        <f>IF(ISERROR(1000*AG36/(技术经济指标及操作参数!C38)),"",1000*AG36/(技术经济指标及操作参数!C38))</f>
        <v/>
      </c>
      <c r="AI36" s="241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147" t="str">
        <f t="shared" si="4"/>
        <v/>
      </c>
      <c r="AG37" s="147"/>
      <c r="AH37" s="189" t="str">
        <f>IF(ISERROR(1000*AG37/(技术经济指标及操作参数!C39)),"",1000*AG37/(技术经济指标及操作参数!C39))</f>
        <v/>
      </c>
      <c r="AI37" s="241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147" t="str">
        <f t="shared" si="4"/>
        <v/>
      </c>
      <c r="AG38" s="147"/>
      <c r="AH38" s="189" t="str">
        <f>IF(ISERROR(1000*AG38/(技术经济指标及操作参数!C40)),"",1000*AG38/(技术经济指标及操作参数!C40))</f>
        <v/>
      </c>
      <c r="AI38" s="241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147" t="str">
        <f t="shared" si="4"/>
        <v/>
      </c>
      <c r="AG39" s="147"/>
      <c r="AH39" s="189" t="str">
        <f>IF(ISERROR(1000*AG39/(技术经济指标及操作参数!C41)),"",1000*AG39/(技术经济指标及操作参数!C41))</f>
        <v/>
      </c>
      <c r="AI39" s="241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2" t="str">
        <f t="shared" si="5"/>
        <v/>
      </c>
      <c r="AI40" s="243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4" t="str">
        <f t="shared" si="6"/>
        <v/>
      </c>
      <c r="AI41" s="243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>IF(ISERROR(C36/B37),"",C36/B37)</f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>IF(ISERROR(C37/#REF!),"",C37/#REF!)</f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>IF(SUM(B31:B41)=0,"",SUM(B31:B41))</f>
        <v/>
      </c>
      <c r="C42" s="108" t="str">
        <f>IF(SUM(C31:C41)=0,"",SUM(C31:C41))</f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>IF(SUM(F31:F41)=0,"",SUM(F31:F41))</f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6">IF(ISERROR(AVERAGE(K31:K41)),"",AVERAGE(K31:K41))</f>
        <v/>
      </c>
      <c r="L42" s="109" t="str">
        <f t="shared" si="16"/>
        <v/>
      </c>
      <c r="M42" s="109" t="str">
        <f t="shared" si="16"/>
        <v/>
      </c>
      <c r="N42" s="109" t="str">
        <f t="shared" si="16"/>
        <v/>
      </c>
      <c r="O42" s="122"/>
      <c r="P42" s="122" t="str">
        <f t="shared" si="16"/>
        <v/>
      </c>
      <c r="Q42" s="109" t="str">
        <f t="shared" ref="Q42:AL42" si="17">IF(ISERROR(AVERAGE(Q31:Q41)),"",AVERAGE(Q31:Q41))</f>
        <v/>
      </c>
      <c r="R42" s="149" t="str">
        <f>IFERROR(原燃料消耗!AH39/原燃料消耗!AG39,"")</f>
        <v/>
      </c>
      <c r="S42" s="109" t="str">
        <f t="shared" si="17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7"/>
        <v/>
      </c>
      <c r="W42" s="109" t="str">
        <f t="shared" si="17"/>
        <v/>
      </c>
      <c r="X42" s="108" t="str">
        <f t="shared" si="17"/>
        <v/>
      </c>
      <c r="Y42" s="108" t="str">
        <f t="shared" si="17"/>
        <v/>
      </c>
      <c r="Z42" s="109" t="str">
        <f t="shared" si="17"/>
        <v/>
      </c>
      <c r="AA42" s="108" t="str">
        <f t="shared" si="17"/>
        <v/>
      </c>
      <c r="AB42" s="109" t="str">
        <f t="shared" si="17"/>
        <v/>
      </c>
      <c r="AC42" s="122" t="str">
        <f t="shared" si="17"/>
        <v/>
      </c>
      <c r="AD42" s="122" t="str">
        <f t="shared" si="17"/>
        <v/>
      </c>
      <c r="AE42" s="122" t="str">
        <f t="shared" si="17"/>
        <v/>
      </c>
      <c r="AF42" s="173" t="str">
        <f t="shared" si="17"/>
        <v/>
      </c>
      <c r="AG42" s="108" t="str">
        <f t="shared" si="17"/>
        <v/>
      </c>
      <c r="AH42" s="173" t="str">
        <f t="shared" si="17"/>
        <v/>
      </c>
      <c r="AI42" s="173" t="str">
        <f t="shared" si="17"/>
        <v/>
      </c>
      <c r="AJ42" s="108" t="str">
        <f t="shared" si="17"/>
        <v/>
      </c>
      <c r="AK42" s="108" t="str">
        <f t="shared" si="17"/>
        <v/>
      </c>
      <c r="AL42" s="190" t="str">
        <f t="shared" si="17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8">IF(ISERROR(AVERAGE(K19,K30,K42)),"",AVERAGE(K19,K30,K42))</f>
        <v/>
      </c>
      <c r="L43" s="115" t="str">
        <f t="shared" si="18"/>
        <v/>
      </c>
      <c r="M43" s="115" t="str">
        <f t="shared" si="18"/>
        <v/>
      </c>
      <c r="N43" s="115" t="str">
        <f t="shared" si="18"/>
        <v/>
      </c>
      <c r="O43" s="113"/>
      <c r="P43" s="123" t="str">
        <f t="shared" si="18"/>
        <v/>
      </c>
      <c r="Q43" s="115" t="str">
        <f t="shared" ref="Q43:AL43" si="19">IF(ISERROR(AVERAGE(Q19,Q30,Q42)),"",AVERAGE(Q19,Q30,Q42))</f>
        <v/>
      </c>
      <c r="R43" s="151" t="str">
        <f>IFERROR(原燃料消耗!AH40/原燃料消耗!AG40,"")</f>
        <v/>
      </c>
      <c r="S43" s="115" t="str">
        <f t="shared" si="19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19"/>
        <v/>
      </c>
      <c r="W43" s="115" t="str">
        <f t="shared" si="19"/>
        <v/>
      </c>
      <c r="X43" s="114" t="str">
        <f t="shared" si="19"/>
        <v/>
      </c>
      <c r="Y43" s="114" t="str">
        <f t="shared" si="19"/>
        <v/>
      </c>
      <c r="Z43" s="115" t="str">
        <f t="shared" si="19"/>
        <v/>
      </c>
      <c r="AA43" s="114" t="str">
        <f t="shared" si="19"/>
        <v/>
      </c>
      <c r="AB43" s="115" t="str">
        <f t="shared" si="19"/>
        <v/>
      </c>
      <c r="AC43" s="123" t="str">
        <f t="shared" si="19"/>
        <v/>
      </c>
      <c r="AD43" s="123" t="str">
        <f t="shared" si="19"/>
        <v/>
      </c>
      <c r="AE43" s="123" t="str">
        <f t="shared" si="19"/>
        <v/>
      </c>
      <c r="AF43" s="113" t="str">
        <f t="shared" si="19"/>
        <v/>
      </c>
      <c r="AG43" s="114" t="str">
        <f t="shared" si="19"/>
        <v/>
      </c>
      <c r="AH43" s="113" t="str">
        <f t="shared" si="19"/>
        <v/>
      </c>
      <c r="AI43" s="113" t="str">
        <f t="shared" si="19"/>
        <v/>
      </c>
      <c r="AJ43" s="114" t="str">
        <f t="shared" si="19"/>
        <v/>
      </c>
      <c r="AK43" s="114" t="str">
        <f t="shared" si="19"/>
        <v/>
      </c>
      <c r="AL43" s="191" t="str">
        <f t="shared" si="19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349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IF(ISERROR(AVERAGE(B5:BO5)),"",AVERAGE(B5:BO5))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 t="shared" ref="BP6:BP14" si="0">IF(ISERROR(AVERAGE(B6:BO6)),"",AVERAGE(B6:BO6))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 t="shared" si="0"/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 t="shared" si="0"/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 t="shared" si="0"/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 t="shared" si="0"/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 t="shared" si="0"/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 t="shared" si="0"/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 t="shared" si="0"/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 t="shared" si="0"/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1">IF(ISERROR(AVERAGE(C5:C14)),"",AVERAGE(C5:C14))</f>
        <v/>
      </c>
      <c r="D15" s="37" t="str">
        <f t="shared" si="1"/>
        <v/>
      </c>
      <c r="E15" s="37" t="str">
        <f t="shared" si="1"/>
        <v/>
      </c>
      <c r="F15" s="37" t="str">
        <f t="shared" si="1"/>
        <v/>
      </c>
      <c r="G15" s="37" t="str">
        <f t="shared" si="1"/>
        <v/>
      </c>
      <c r="H15" s="37" t="str">
        <f t="shared" si="1"/>
        <v/>
      </c>
      <c r="I15" s="37" t="str">
        <f t="shared" si="1"/>
        <v/>
      </c>
      <c r="J15" s="37" t="str">
        <f t="shared" si="1"/>
        <v/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7" t="str">
        <f t="shared" si="1"/>
        <v/>
      </c>
      <c r="O15" s="37" t="str">
        <f t="shared" si="1"/>
        <v/>
      </c>
      <c r="P15" s="37" t="str">
        <f t="shared" si="1"/>
        <v/>
      </c>
      <c r="Q15" s="37" t="str">
        <f t="shared" si="1"/>
        <v/>
      </c>
      <c r="R15" s="37" t="str">
        <f t="shared" si="1"/>
        <v/>
      </c>
      <c r="S15" s="37" t="str">
        <f t="shared" si="1"/>
        <v/>
      </c>
      <c r="T15" s="37" t="str">
        <f t="shared" si="1"/>
        <v/>
      </c>
      <c r="U15" s="37" t="str">
        <f t="shared" si="1"/>
        <v/>
      </c>
      <c r="V15" s="37" t="str">
        <f t="shared" si="1"/>
        <v/>
      </c>
      <c r="W15" s="37" t="str">
        <f t="shared" si="1"/>
        <v/>
      </c>
      <c r="X15" s="37" t="str">
        <f t="shared" si="1"/>
        <v/>
      </c>
      <c r="Y15" s="37" t="str">
        <f t="shared" si="1"/>
        <v/>
      </c>
      <c r="Z15" s="37" t="str">
        <f t="shared" si="1"/>
        <v/>
      </c>
      <c r="AA15" s="37" t="str">
        <f t="shared" si="1"/>
        <v/>
      </c>
      <c r="AB15" s="37" t="str">
        <f t="shared" si="1"/>
        <v/>
      </c>
      <c r="AC15" s="37" t="str">
        <f t="shared" si="1"/>
        <v/>
      </c>
      <c r="AD15" s="37" t="str">
        <f t="shared" si="1"/>
        <v/>
      </c>
      <c r="AE15" s="37" t="str">
        <f t="shared" si="1"/>
        <v/>
      </c>
      <c r="AF15" s="37" t="str">
        <f t="shared" si="1"/>
        <v/>
      </c>
      <c r="AG15" s="37" t="str">
        <f t="shared" si="1"/>
        <v/>
      </c>
      <c r="AH15" s="37" t="str">
        <f t="shared" si="1"/>
        <v/>
      </c>
      <c r="AI15" s="37" t="str">
        <f t="shared" si="1"/>
        <v/>
      </c>
      <c r="AJ15" s="37" t="str">
        <f t="shared" si="1"/>
        <v/>
      </c>
      <c r="AK15" s="37" t="str">
        <f t="shared" si="1"/>
        <v/>
      </c>
      <c r="AL15" s="37" t="str">
        <f t="shared" si="1"/>
        <v/>
      </c>
      <c r="AM15" s="37" t="str">
        <f t="shared" si="1"/>
        <v/>
      </c>
      <c r="AN15" s="37" t="str">
        <f t="shared" si="1"/>
        <v/>
      </c>
      <c r="AO15" s="37" t="str">
        <f t="shared" si="1"/>
        <v/>
      </c>
      <c r="AP15" s="37" t="str">
        <f t="shared" si="1"/>
        <v/>
      </c>
      <c r="AQ15" s="37" t="str">
        <f t="shared" si="1"/>
        <v/>
      </c>
      <c r="AR15" s="37" t="str">
        <f t="shared" si="1"/>
        <v/>
      </c>
      <c r="AS15" s="37" t="str">
        <f t="shared" si="1"/>
        <v/>
      </c>
      <c r="AT15" s="37" t="str">
        <f t="shared" si="1"/>
        <v/>
      </c>
      <c r="AU15" s="37" t="str">
        <f t="shared" si="1"/>
        <v/>
      </c>
      <c r="AV15" s="37" t="str">
        <f t="shared" si="1"/>
        <v/>
      </c>
      <c r="AW15" s="37" t="str">
        <f t="shared" si="1"/>
        <v/>
      </c>
      <c r="AX15" s="37" t="str">
        <f t="shared" si="1"/>
        <v/>
      </c>
      <c r="AY15" s="37" t="str">
        <f t="shared" si="1"/>
        <v/>
      </c>
      <c r="AZ15" s="37" t="str">
        <f t="shared" si="1"/>
        <v/>
      </c>
      <c r="BA15" s="37" t="str">
        <f t="shared" si="1"/>
        <v/>
      </c>
      <c r="BB15" s="37" t="str">
        <f t="shared" si="1"/>
        <v/>
      </c>
      <c r="BC15" s="37" t="str">
        <f t="shared" si="1"/>
        <v/>
      </c>
      <c r="BD15" s="37" t="str">
        <f t="shared" si="1"/>
        <v/>
      </c>
      <c r="BE15" s="37" t="str">
        <f t="shared" si="1"/>
        <v/>
      </c>
      <c r="BF15" s="37" t="str">
        <f t="shared" si="1"/>
        <v/>
      </c>
      <c r="BG15" s="37" t="str">
        <f t="shared" si="1"/>
        <v/>
      </c>
      <c r="BH15" s="37" t="str">
        <f t="shared" si="1"/>
        <v/>
      </c>
      <c r="BI15" s="37" t="str">
        <f t="shared" si="1"/>
        <v/>
      </c>
      <c r="BJ15" s="37" t="str">
        <f t="shared" si="1"/>
        <v/>
      </c>
      <c r="BK15" s="37" t="str">
        <f t="shared" si="1"/>
        <v/>
      </c>
      <c r="BL15" s="37" t="str">
        <f t="shared" si="1"/>
        <v/>
      </c>
      <c r="BM15" s="37" t="str">
        <f t="shared" si="1"/>
        <v/>
      </c>
      <c r="BN15" s="37" t="str">
        <f t="shared" si="1"/>
        <v/>
      </c>
      <c r="BO15" s="37" t="str">
        <f t="shared" ref="BO15:BP15" si="2">IF(ISERROR(AVERAGE(BO5:BO14)),"",AVERAGE(BO5:BO14))</f>
        <v/>
      </c>
      <c r="BP15" s="44" t="str">
        <f t="shared" si="2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IF(ISERROR(AVERAGE(B16:BO16)),"",AVERAGE(B16:BO16))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 t="shared" ref="BP17:BP25" si="3">IF(ISERROR(AVERAGE(B17:BO17)),"",AVERAGE(B17:BO17))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 t="shared" si="3"/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 t="shared" si="3"/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 t="shared" si="3"/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 t="shared" si="3"/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 t="shared" si="3"/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 t="shared" si="3"/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 t="shared" si="3"/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 t="shared" si="3"/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4">IF(ISERROR(AVERAGE(C16:C25)),"",AVERAGE(C16:C25))</f>
        <v/>
      </c>
      <c r="D26" s="37" t="str">
        <f t="shared" si="4"/>
        <v/>
      </c>
      <c r="E26" s="37" t="str">
        <f t="shared" si="4"/>
        <v/>
      </c>
      <c r="F26" s="37" t="str">
        <f t="shared" si="4"/>
        <v/>
      </c>
      <c r="G26" s="37" t="str">
        <f t="shared" si="4"/>
        <v/>
      </c>
      <c r="H26" s="37" t="str">
        <f t="shared" si="4"/>
        <v/>
      </c>
      <c r="I26" s="37" t="str">
        <f t="shared" si="4"/>
        <v/>
      </c>
      <c r="J26" s="37" t="str">
        <f t="shared" si="4"/>
        <v/>
      </c>
      <c r="K26" s="37" t="str">
        <f t="shared" si="4"/>
        <v/>
      </c>
      <c r="L26" s="37" t="str">
        <f t="shared" si="4"/>
        <v/>
      </c>
      <c r="M26" s="37" t="str">
        <f t="shared" si="4"/>
        <v/>
      </c>
      <c r="N26" s="37" t="str">
        <f t="shared" si="4"/>
        <v/>
      </c>
      <c r="O26" s="37" t="str">
        <f t="shared" si="4"/>
        <v/>
      </c>
      <c r="P26" s="37" t="str">
        <f t="shared" si="4"/>
        <v/>
      </c>
      <c r="Q26" s="37" t="str">
        <f t="shared" si="4"/>
        <v/>
      </c>
      <c r="R26" s="37" t="str">
        <f t="shared" si="4"/>
        <v/>
      </c>
      <c r="S26" s="37" t="str">
        <f t="shared" si="4"/>
        <v/>
      </c>
      <c r="T26" s="37" t="str">
        <f t="shared" si="4"/>
        <v/>
      </c>
      <c r="U26" s="37" t="str">
        <f t="shared" si="4"/>
        <v/>
      </c>
      <c r="V26" s="37" t="str">
        <f t="shared" si="4"/>
        <v/>
      </c>
      <c r="W26" s="37" t="str">
        <f t="shared" si="4"/>
        <v/>
      </c>
      <c r="X26" s="37" t="str">
        <f t="shared" si="4"/>
        <v/>
      </c>
      <c r="Y26" s="37" t="str">
        <f t="shared" si="4"/>
        <v/>
      </c>
      <c r="Z26" s="37" t="str">
        <f t="shared" si="4"/>
        <v/>
      </c>
      <c r="AA26" s="37" t="str">
        <f t="shared" si="4"/>
        <v/>
      </c>
      <c r="AB26" s="37" t="str">
        <f t="shared" si="4"/>
        <v/>
      </c>
      <c r="AC26" s="37" t="str">
        <f t="shared" si="4"/>
        <v/>
      </c>
      <c r="AD26" s="37" t="str">
        <f t="shared" si="4"/>
        <v/>
      </c>
      <c r="AE26" s="37" t="str">
        <f t="shared" si="4"/>
        <v/>
      </c>
      <c r="AF26" s="37" t="str">
        <f t="shared" si="4"/>
        <v/>
      </c>
      <c r="AG26" s="37" t="str">
        <f t="shared" si="4"/>
        <v/>
      </c>
      <c r="AH26" s="37" t="str">
        <f t="shared" si="4"/>
        <v/>
      </c>
      <c r="AI26" s="37" t="str">
        <f t="shared" si="4"/>
        <v/>
      </c>
      <c r="AJ26" s="37" t="str">
        <f t="shared" si="4"/>
        <v/>
      </c>
      <c r="AK26" s="37" t="str">
        <f t="shared" si="4"/>
        <v/>
      </c>
      <c r="AL26" s="37" t="str">
        <f t="shared" si="4"/>
        <v/>
      </c>
      <c r="AM26" s="37" t="str">
        <f t="shared" si="4"/>
        <v/>
      </c>
      <c r="AN26" s="37" t="str">
        <f t="shared" si="4"/>
        <v/>
      </c>
      <c r="AO26" s="37" t="str">
        <f t="shared" si="4"/>
        <v/>
      </c>
      <c r="AP26" s="37" t="str">
        <f t="shared" si="4"/>
        <v/>
      </c>
      <c r="AQ26" s="37" t="str">
        <f t="shared" si="4"/>
        <v/>
      </c>
      <c r="AR26" s="37" t="str">
        <f t="shared" si="4"/>
        <v/>
      </c>
      <c r="AS26" s="37" t="str">
        <f t="shared" si="4"/>
        <v/>
      </c>
      <c r="AT26" s="37" t="str">
        <f t="shared" si="4"/>
        <v/>
      </c>
      <c r="AU26" s="37" t="str">
        <f t="shared" si="4"/>
        <v/>
      </c>
      <c r="AV26" s="37" t="str">
        <f t="shared" si="4"/>
        <v/>
      </c>
      <c r="AW26" s="37" t="str">
        <f t="shared" si="4"/>
        <v/>
      </c>
      <c r="AX26" s="37" t="str">
        <f t="shared" si="4"/>
        <v/>
      </c>
      <c r="AY26" s="37" t="str">
        <f t="shared" si="4"/>
        <v/>
      </c>
      <c r="AZ26" s="37" t="str">
        <f t="shared" si="4"/>
        <v/>
      </c>
      <c r="BA26" s="37" t="str">
        <f t="shared" si="4"/>
        <v/>
      </c>
      <c r="BB26" s="37" t="str">
        <f t="shared" si="4"/>
        <v/>
      </c>
      <c r="BC26" s="37" t="str">
        <f t="shared" si="4"/>
        <v/>
      </c>
      <c r="BD26" s="37" t="str">
        <f t="shared" si="4"/>
        <v/>
      </c>
      <c r="BE26" s="37" t="str">
        <f t="shared" si="4"/>
        <v/>
      </c>
      <c r="BF26" s="37" t="str">
        <f t="shared" si="4"/>
        <v/>
      </c>
      <c r="BG26" s="37" t="str">
        <f t="shared" si="4"/>
        <v/>
      </c>
      <c r="BH26" s="37" t="str">
        <f t="shared" si="4"/>
        <v/>
      </c>
      <c r="BI26" s="37" t="str">
        <f t="shared" si="4"/>
        <v/>
      </c>
      <c r="BJ26" s="37" t="str">
        <f t="shared" si="4"/>
        <v/>
      </c>
      <c r="BK26" s="37" t="str">
        <f t="shared" si="4"/>
        <v/>
      </c>
      <c r="BL26" s="37" t="str">
        <f t="shared" si="4"/>
        <v/>
      </c>
      <c r="BM26" s="37" t="str">
        <f t="shared" si="4"/>
        <v/>
      </c>
      <c r="BN26" s="37" t="str">
        <f t="shared" si="4"/>
        <v/>
      </c>
      <c r="BO26" s="37" t="str">
        <f t="shared" ref="BO26:BP26" si="5">IF(ISERROR(AVERAGE(BO16:BO25)),"",AVERAGE(BO16:BO25))</f>
        <v/>
      </c>
      <c r="BP26" s="44" t="str">
        <f t="shared" si="5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IF(ISERROR(AVERAGE(B27:BO27)),"",AVERAGE(B27:BO27))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 t="shared" ref="BP28:BP37" si="6">IF(ISERROR(AVERAGE(B28:BO28)),"",AVERAGE(B28:BO28))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 t="shared" si="6"/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 t="shared" si="6"/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 t="shared" si="6"/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 t="shared" si="6"/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 t="shared" si="6"/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 t="shared" si="6"/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 t="shared" si="6"/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 t="shared" si="6"/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 t="shared" si="6"/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7">IF(ISERROR(AVERAGE(C27:C37)),"",AVERAGE(C27:C37))</f>
        <v/>
      </c>
      <c r="D38" s="37" t="str">
        <f t="shared" si="7"/>
        <v/>
      </c>
      <c r="E38" s="37" t="str">
        <f t="shared" si="7"/>
        <v/>
      </c>
      <c r="F38" s="37" t="str">
        <f t="shared" si="7"/>
        <v/>
      </c>
      <c r="G38" s="37" t="str">
        <f t="shared" si="7"/>
        <v/>
      </c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si="7"/>
        <v/>
      </c>
      <c r="X38" s="37" t="str">
        <f t="shared" si="7"/>
        <v/>
      </c>
      <c r="Y38" s="37" t="str">
        <f t="shared" si="7"/>
        <v/>
      </c>
      <c r="Z38" s="37" t="str">
        <f t="shared" si="7"/>
        <v/>
      </c>
      <c r="AA38" s="37" t="str">
        <f t="shared" si="7"/>
        <v/>
      </c>
      <c r="AB38" s="37" t="str">
        <f t="shared" si="7"/>
        <v/>
      </c>
      <c r="AC38" s="37" t="str">
        <f t="shared" si="7"/>
        <v/>
      </c>
      <c r="AD38" s="37" t="str">
        <f t="shared" si="7"/>
        <v/>
      </c>
      <c r="AE38" s="37" t="str">
        <f t="shared" si="7"/>
        <v/>
      </c>
      <c r="AF38" s="37" t="str">
        <f t="shared" si="7"/>
        <v/>
      </c>
      <c r="AG38" s="37" t="str">
        <f t="shared" si="7"/>
        <v/>
      </c>
      <c r="AH38" s="37" t="str">
        <f t="shared" si="7"/>
        <v/>
      </c>
      <c r="AI38" s="37" t="str">
        <f t="shared" si="7"/>
        <v/>
      </c>
      <c r="AJ38" s="37" t="str">
        <f t="shared" si="7"/>
        <v/>
      </c>
      <c r="AK38" s="37" t="str">
        <f t="shared" si="7"/>
        <v/>
      </c>
      <c r="AL38" s="37" t="str">
        <f t="shared" si="7"/>
        <v/>
      </c>
      <c r="AM38" s="37" t="str">
        <f t="shared" si="7"/>
        <v/>
      </c>
      <c r="AN38" s="37" t="str">
        <f t="shared" ref="AN38:BP38" si="8">IF(ISERROR(AVERAGE(AN27:AN37)),"",AVERAGE(AN27:AN37))</f>
        <v/>
      </c>
      <c r="AO38" s="37" t="str">
        <f t="shared" si="8"/>
        <v/>
      </c>
      <c r="AP38" s="37" t="str">
        <f t="shared" si="8"/>
        <v/>
      </c>
      <c r="AQ38" s="37" t="str">
        <f t="shared" si="8"/>
        <v/>
      </c>
      <c r="AR38" s="37" t="str">
        <f t="shared" si="8"/>
        <v/>
      </c>
      <c r="AS38" s="37" t="str">
        <f t="shared" si="8"/>
        <v/>
      </c>
      <c r="AT38" s="37" t="str">
        <f t="shared" si="8"/>
        <v/>
      </c>
      <c r="AU38" s="37" t="str">
        <f t="shared" si="8"/>
        <v/>
      </c>
      <c r="AV38" s="37" t="str">
        <f t="shared" si="8"/>
        <v/>
      </c>
      <c r="AW38" s="37" t="str">
        <f t="shared" si="8"/>
        <v/>
      </c>
      <c r="AX38" s="37" t="str">
        <f t="shared" si="8"/>
        <v/>
      </c>
      <c r="AY38" s="37" t="str">
        <f t="shared" si="8"/>
        <v/>
      </c>
      <c r="AZ38" s="37" t="str">
        <f t="shared" si="8"/>
        <v/>
      </c>
      <c r="BA38" s="37" t="str">
        <f t="shared" si="8"/>
        <v/>
      </c>
      <c r="BB38" s="37" t="str">
        <f t="shared" si="8"/>
        <v/>
      </c>
      <c r="BC38" s="37" t="str">
        <f t="shared" si="8"/>
        <v/>
      </c>
      <c r="BD38" s="37" t="str">
        <f t="shared" si="8"/>
        <v/>
      </c>
      <c r="BE38" s="37" t="str">
        <f t="shared" si="8"/>
        <v/>
      </c>
      <c r="BF38" s="37" t="str">
        <f t="shared" si="8"/>
        <v/>
      </c>
      <c r="BG38" s="37" t="str">
        <f t="shared" si="8"/>
        <v/>
      </c>
      <c r="BH38" s="37" t="str">
        <f t="shared" si="8"/>
        <v/>
      </c>
      <c r="BI38" s="37" t="str">
        <f t="shared" si="8"/>
        <v/>
      </c>
      <c r="BJ38" s="37" t="str">
        <f t="shared" si="8"/>
        <v/>
      </c>
      <c r="BK38" s="37" t="str">
        <f t="shared" si="8"/>
        <v/>
      </c>
      <c r="BL38" s="37" t="str">
        <f t="shared" si="8"/>
        <v/>
      </c>
      <c r="BM38" s="37" t="str">
        <f t="shared" si="8"/>
        <v/>
      </c>
      <c r="BN38" s="37" t="str">
        <f t="shared" si="8"/>
        <v/>
      </c>
      <c r="BO38" s="37" t="str">
        <f t="shared" si="8"/>
        <v/>
      </c>
      <c r="BP38" s="44" t="str">
        <f t="shared" si="8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9">IF(ISERROR(AVERAGE(F16:F25,F5:F14,F27:F37)),"",AVERAGE(F16:F25,F5:F14,F27:F37))</f>
        <v/>
      </c>
      <c r="G39" s="39" t="str">
        <f t="shared" si="9"/>
        <v/>
      </c>
      <c r="H39" s="39" t="str">
        <f t="shared" si="9"/>
        <v/>
      </c>
      <c r="I39" s="39" t="str">
        <f t="shared" si="9"/>
        <v/>
      </c>
      <c r="J39" s="39" t="str">
        <f t="shared" si="9"/>
        <v/>
      </c>
      <c r="K39" s="39" t="str">
        <f t="shared" si="9"/>
        <v/>
      </c>
      <c r="L39" s="39" t="str">
        <f t="shared" si="9"/>
        <v/>
      </c>
      <c r="M39" s="39" t="str">
        <f t="shared" si="9"/>
        <v/>
      </c>
      <c r="N39" s="39" t="str">
        <f t="shared" si="9"/>
        <v/>
      </c>
      <c r="O39" s="39" t="str">
        <f t="shared" si="9"/>
        <v/>
      </c>
      <c r="P39" s="39" t="str">
        <f t="shared" si="9"/>
        <v/>
      </c>
      <c r="Q39" s="39" t="str">
        <f t="shared" si="9"/>
        <v/>
      </c>
      <c r="R39" s="39" t="str">
        <f t="shared" si="9"/>
        <v/>
      </c>
      <c r="S39" s="39" t="str">
        <f t="shared" si="9"/>
        <v/>
      </c>
      <c r="T39" s="39" t="str">
        <f t="shared" si="9"/>
        <v/>
      </c>
      <c r="U39" s="39" t="str">
        <f t="shared" si="9"/>
        <v/>
      </c>
      <c r="V39" s="39" t="str">
        <f t="shared" si="9"/>
        <v/>
      </c>
      <c r="W39" s="39" t="str">
        <f t="shared" si="9"/>
        <v/>
      </c>
      <c r="X39" s="39" t="str">
        <f t="shared" si="9"/>
        <v/>
      </c>
      <c r="Y39" s="39" t="str">
        <f t="shared" si="9"/>
        <v/>
      </c>
      <c r="Z39" s="39" t="str">
        <f t="shared" si="9"/>
        <v/>
      </c>
      <c r="AA39" s="39" t="str">
        <f t="shared" si="9"/>
        <v/>
      </c>
      <c r="AB39" s="39" t="str">
        <f t="shared" si="9"/>
        <v/>
      </c>
      <c r="AC39" s="39" t="str">
        <f t="shared" si="9"/>
        <v/>
      </c>
      <c r="AD39" s="39" t="str">
        <f t="shared" si="9"/>
        <v/>
      </c>
      <c r="AE39" s="39" t="str">
        <f t="shared" si="9"/>
        <v/>
      </c>
      <c r="AF39" s="39" t="str">
        <f t="shared" si="9"/>
        <v/>
      </c>
      <c r="AG39" s="39" t="str">
        <f t="shared" si="9"/>
        <v/>
      </c>
      <c r="AH39" s="39" t="str">
        <f t="shared" si="9"/>
        <v/>
      </c>
      <c r="AI39" s="39" t="str">
        <f t="shared" si="9"/>
        <v/>
      </c>
      <c r="AJ39" s="39" t="str">
        <f t="shared" si="9"/>
        <v/>
      </c>
      <c r="AK39" s="39" t="str">
        <f t="shared" si="9"/>
        <v/>
      </c>
      <c r="AL39" s="39" t="str">
        <f t="shared" si="9"/>
        <v/>
      </c>
      <c r="AM39" s="39" t="str">
        <f t="shared" si="9"/>
        <v/>
      </c>
      <c r="AN39" s="39" t="str">
        <f t="shared" si="9"/>
        <v/>
      </c>
      <c r="AO39" s="39" t="str">
        <f t="shared" si="9"/>
        <v/>
      </c>
      <c r="AP39" s="39" t="str">
        <f t="shared" si="9"/>
        <v/>
      </c>
      <c r="AQ39" s="39" t="str">
        <f t="shared" si="9"/>
        <v/>
      </c>
      <c r="AR39" s="39" t="str">
        <f t="shared" si="9"/>
        <v/>
      </c>
      <c r="AS39" s="39" t="str">
        <f t="shared" si="9"/>
        <v/>
      </c>
      <c r="AT39" s="39" t="str">
        <f t="shared" si="9"/>
        <v/>
      </c>
      <c r="AU39" s="39" t="str">
        <f t="shared" si="9"/>
        <v/>
      </c>
      <c r="AV39" s="39" t="str">
        <f t="shared" si="9"/>
        <v/>
      </c>
      <c r="AW39" s="39" t="str">
        <f t="shared" si="9"/>
        <v/>
      </c>
      <c r="AX39" s="39" t="str">
        <f t="shared" si="9"/>
        <v/>
      </c>
      <c r="AY39" s="39" t="str">
        <f t="shared" si="9"/>
        <v/>
      </c>
      <c r="AZ39" s="39" t="str">
        <f t="shared" si="9"/>
        <v/>
      </c>
      <c r="BA39" s="39" t="str">
        <f t="shared" si="9"/>
        <v/>
      </c>
      <c r="BB39" s="39" t="str">
        <f t="shared" si="9"/>
        <v/>
      </c>
      <c r="BC39" s="39" t="str">
        <f t="shared" si="9"/>
        <v/>
      </c>
      <c r="BD39" s="39" t="str">
        <f t="shared" si="9"/>
        <v/>
      </c>
      <c r="BE39" s="39" t="str">
        <f t="shared" si="9"/>
        <v/>
      </c>
      <c r="BF39" s="39" t="str">
        <f t="shared" si="9"/>
        <v/>
      </c>
      <c r="BG39" s="39" t="str">
        <f t="shared" si="9"/>
        <v/>
      </c>
      <c r="BH39" s="39" t="str">
        <f t="shared" si="9"/>
        <v/>
      </c>
      <c r="BI39" s="39" t="str">
        <f t="shared" si="9"/>
        <v/>
      </c>
      <c r="BJ39" s="39" t="str">
        <f t="shared" si="9"/>
        <v/>
      </c>
      <c r="BK39" s="39" t="str">
        <f t="shared" si="9"/>
        <v/>
      </c>
      <c r="BL39" s="39" t="str">
        <f t="shared" si="9"/>
        <v/>
      </c>
      <c r="BM39" s="39" t="str">
        <f t="shared" si="9"/>
        <v/>
      </c>
      <c r="BN39" s="39" t="str">
        <f t="shared" si="9"/>
        <v/>
      </c>
      <c r="BO39" s="39" t="str">
        <f t="shared" si="9"/>
        <v/>
      </c>
      <c r="BP39" s="45" t="str">
        <f t="shared" si="9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2020-07-27T08:24:19Z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