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朱川\Desktop\布袋除尘\"/>
    </mc:Choice>
  </mc:AlternateContent>
  <bookViews>
    <workbookView xWindow="0" yWindow="0" windowWidth="20736" windowHeight="11760"/>
  </bookViews>
  <sheets>
    <sheet name="8BF-煤气布袋除尘报表" sheetId="1" r:id="rId1"/>
    <sheet name="_tag_day_hour" sheetId="2" r:id="rId2"/>
    <sheet name="_metadata" sheetId="3" r:id="rId3"/>
    <sheet name="_dictionary" sheetId="4" r:id="rId4"/>
    <sheet name="_maxmin_day_hour" sheetId="5" r:id="rId5"/>
    <sheet name="_fanchui8_day_hour" sheetId="6" r:id="rId6"/>
  </sheets>
  <calcPr calcId="152511"/>
</workbook>
</file>

<file path=xl/calcChain.xml><?xml version="1.0" encoding="utf-8"?>
<calcChain xmlns="http://schemas.openxmlformats.org/spreadsheetml/2006/main">
  <c r="BA49" i="2" l="1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J28" i="1" s="1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K27" i="1" s="1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H26" i="1" s="1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H25" i="1" s="1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I24" i="1" s="1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J23" i="1" s="1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K22" i="1" s="1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H21" i="1" s="1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I20" i="1" s="1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J19" i="1" s="1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K18" i="1" s="1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H17" i="1" s="1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I16" i="1" s="1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J15" i="1" s="1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K14" i="1" s="1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H13" i="1" s="1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I12" i="1" s="1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J11" i="1" s="1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K10" i="1" s="1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H9" i="1" s="1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I8" i="1" s="1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J7" i="1" s="1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K6" i="1" s="1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H5" i="1" s="1"/>
  <c r="S28" i="1"/>
  <c r="R28" i="1"/>
  <c r="Q28" i="1"/>
  <c r="P28" i="1"/>
  <c r="O28" i="1"/>
  <c r="N28" i="1"/>
  <c r="M28" i="1"/>
  <c r="K28" i="1"/>
  <c r="G28" i="1"/>
  <c r="F28" i="1"/>
  <c r="E28" i="1"/>
  <c r="D28" i="1"/>
  <c r="C28" i="1"/>
  <c r="L28" i="1" s="1"/>
  <c r="B28" i="1"/>
  <c r="S27" i="1"/>
  <c r="R27" i="1"/>
  <c r="Q27" i="1"/>
  <c r="P27" i="1"/>
  <c r="O27" i="1"/>
  <c r="N27" i="1"/>
  <c r="M27" i="1"/>
  <c r="H27" i="1"/>
  <c r="G27" i="1"/>
  <c r="F27" i="1"/>
  <c r="E27" i="1"/>
  <c r="D27" i="1"/>
  <c r="L27" i="1" s="1"/>
  <c r="C27" i="1"/>
  <c r="B27" i="1"/>
  <c r="S26" i="1"/>
  <c r="R26" i="1"/>
  <c r="Q26" i="1"/>
  <c r="P26" i="1"/>
  <c r="O26" i="1"/>
  <c r="N26" i="1"/>
  <c r="M26" i="1"/>
  <c r="I26" i="1"/>
  <c r="G26" i="1"/>
  <c r="F26" i="1"/>
  <c r="E26" i="1"/>
  <c r="D26" i="1"/>
  <c r="L26" i="1" s="1"/>
  <c r="C26" i="1"/>
  <c r="B26" i="1"/>
  <c r="S25" i="1"/>
  <c r="R25" i="1"/>
  <c r="Q25" i="1"/>
  <c r="P25" i="1"/>
  <c r="O25" i="1"/>
  <c r="N25" i="1"/>
  <c r="M25" i="1"/>
  <c r="J25" i="1"/>
  <c r="I25" i="1"/>
  <c r="G25" i="1"/>
  <c r="F25" i="1"/>
  <c r="E25" i="1"/>
  <c r="D25" i="1"/>
  <c r="C25" i="1"/>
  <c r="L25" i="1" s="1"/>
  <c r="B25" i="1"/>
  <c r="S24" i="1"/>
  <c r="R24" i="1"/>
  <c r="Q24" i="1"/>
  <c r="P24" i="1"/>
  <c r="O24" i="1"/>
  <c r="N24" i="1"/>
  <c r="M24" i="1"/>
  <c r="K24" i="1"/>
  <c r="J24" i="1"/>
  <c r="H24" i="1"/>
  <c r="G24" i="1"/>
  <c r="F24" i="1"/>
  <c r="E24" i="1"/>
  <c r="D24" i="1"/>
  <c r="C24" i="1"/>
  <c r="L24" i="1" s="1"/>
  <c r="B24" i="1"/>
  <c r="S23" i="1"/>
  <c r="R23" i="1"/>
  <c r="Q23" i="1"/>
  <c r="P23" i="1"/>
  <c r="O23" i="1"/>
  <c r="N23" i="1"/>
  <c r="M23" i="1"/>
  <c r="K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J22" i="1"/>
  <c r="I22" i="1"/>
  <c r="H22" i="1"/>
  <c r="G22" i="1"/>
  <c r="F22" i="1"/>
  <c r="E22" i="1"/>
  <c r="D22" i="1"/>
  <c r="L22" i="1" s="1"/>
  <c r="C22" i="1"/>
  <c r="B22" i="1"/>
  <c r="S21" i="1"/>
  <c r="R21" i="1"/>
  <c r="Q21" i="1"/>
  <c r="P21" i="1"/>
  <c r="O21" i="1"/>
  <c r="N21" i="1"/>
  <c r="M21" i="1"/>
  <c r="K21" i="1"/>
  <c r="J21" i="1"/>
  <c r="I21" i="1"/>
  <c r="G21" i="1"/>
  <c r="F21" i="1"/>
  <c r="E21" i="1"/>
  <c r="D21" i="1"/>
  <c r="C21" i="1"/>
  <c r="L21" i="1" s="1"/>
  <c r="B21" i="1"/>
  <c r="S20" i="1"/>
  <c r="R20" i="1"/>
  <c r="Q20" i="1"/>
  <c r="P20" i="1"/>
  <c r="O20" i="1"/>
  <c r="N20" i="1"/>
  <c r="M20" i="1"/>
  <c r="K20" i="1"/>
  <c r="J20" i="1"/>
  <c r="H20" i="1"/>
  <c r="G20" i="1"/>
  <c r="F20" i="1"/>
  <c r="E20" i="1"/>
  <c r="D20" i="1"/>
  <c r="C20" i="1"/>
  <c r="L20" i="1" s="1"/>
  <c r="B20" i="1"/>
  <c r="S19" i="1"/>
  <c r="R19" i="1"/>
  <c r="Q19" i="1"/>
  <c r="P19" i="1"/>
  <c r="O19" i="1"/>
  <c r="N19" i="1"/>
  <c r="M19" i="1"/>
  <c r="K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L18" i="1" s="1"/>
  <c r="C18" i="1"/>
  <c r="B18" i="1"/>
  <c r="S17" i="1"/>
  <c r="R17" i="1"/>
  <c r="Q17" i="1"/>
  <c r="P17" i="1"/>
  <c r="O17" i="1"/>
  <c r="N17" i="1"/>
  <c r="M17" i="1"/>
  <c r="K17" i="1"/>
  <c r="J17" i="1"/>
  <c r="I17" i="1"/>
  <c r="G17" i="1"/>
  <c r="F17" i="1"/>
  <c r="E17" i="1"/>
  <c r="D17" i="1"/>
  <c r="C17" i="1"/>
  <c r="L17" i="1" s="1"/>
  <c r="B17" i="1"/>
  <c r="S16" i="1"/>
  <c r="R16" i="1"/>
  <c r="Q16" i="1"/>
  <c r="P16" i="1"/>
  <c r="O16" i="1"/>
  <c r="N16" i="1"/>
  <c r="M16" i="1"/>
  <c r="K16" i="1"/>
  <c r="J16" i="1"/>
  <c r="H16" i="1"/>
  <c r="G16" i="1"/>
  <c r="F16" i="1"/>
  <c r="E16" i="1"/>
  <c r="D16" i="1"/>
  <c r="C16" i="1"/>
  <c r="L16" i="1" s="1"/>
  <c r="B16" i="1"/>
  <c r="S15" i="1"/>
  <c r="R15" i="1"/>
  <c r="Q15" i="1"/>
  <c r="P15" i="1"/>
  <c r="O15" i="1"/>
  <c r="N15" i="1"/>
  <c r="M15" i="1"/>
  <c r="K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J14" i="1"/>
  <c r="I14" i="1"/>
  <c r="H14" i="1"/>
  <c r="G14" i="1"/>
  <c r="F14" i="1"/>
  <c r="E14" i="1"/>
  <c r="D14" i="1"/>
  <c r="L14" i="1" s="1"/>
  <c r="C14" i="1"/>
  <c r="B14" i="1"/>
  <c r="S13" i="1"/>
  <c r="R13" i="1"/>
  <c r="Q13" i="1"/>
  <c r="P13" i="1"/>
  <c r="O13" i="1"/>
  <c r="N13" i="1"/>
  <c r="M13" i="1"/>
  <c r="K13" i="1"/>
  <c r="J13" i="1"/>
  <c r="I13" i="1"/>
  <c r="G13" i="1"/>
  <c r="F13" i="1"/>
  <c r="E13" i="1"/>
  <c r="D13" i="1"/>
  <c r="C13" i="1"/>
  <c r="L13" i="1" s="1"/>
  <c r="B13" i="1"/>
  <c r="S12" i="1"/>
  <c r="R12" i="1"/>
  <c r="Q12" i="1"/>
  <c r="P12" i="1"/>
  <c r="O12" i="1"/>
  <c r="N12" i="1"/>
  <c r="M12" i="1"/>
  <c r="K12" i="1"/>
  <c r="J12" i="1"/>
  <c r="H12" i="1"/>
  <c r="G12" i="1"/>
  <c r="F12" i="1"/>
  <c r="E12" i="1"/>
  <c r="D12" i="1"/>
  <c r="C12" i="1"/>
  <c r="L12" i="1" s="1"/>
  <c r="B12" i="1"/>
  <c r="S11" i="1"/>
  <c r="R11" i="1"/>
  <c r="Q11" i="1"/>
  <c r="P11" i="1"/>
  <c r="O11" i="1"/>
  <c r="N11" i="1"/>
  <c r="M11" i="1"/>
  <c r="K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J10" i="1"/>
  <c r="I10" i="1"/>
  <c r="H10" i="1"/>
  <c r="G10" i="1"/>
  <c r="F10" i="1"/>
  <c r="E10" i="1"/>
  <c r="D10" i="1"/>
  <c r="L10" i="1" s="1"/>
  <c r="C10" i="1"/>
  <c r="B10" i="1"/>
  <c r="S9" i="1"/>
  <c r="R9" i="1"/>
  <c r="Q9" i="1"/>
  <c r="P9" i="1"/>
  <c r="O9" i="1"/>
  <c r="N9" i="1"/>
  <c r="M9" i="1"/>
  <c r="K9" i="1"/>
  <c r="J9" i="1"/>
  <c r="I9" i="1"/>
  <c r="G9" i="1"/>
  <c r="F9" i="1"/>
  <c r="E9" i="1"/>
  <c r="D9" i="1"/>
  <c r="C9" i="1"/>
  <c r="L9" i="1" s="1"/>
  <c r="B9" i="1"/>
  <c r="S8" i="1"/>
  <c r="R8" i="1"/>
  <c r="Q8" i="1"/>
  <c r="P8" i="1"/>
  <c r="O8" i="1"/>
  <c r="N8" i="1"/>
  <c r="M8" i="1"/>
  <c r="K8" i="1"/>
  <c r="J8" i="1"/>
  <c r="H8" i="1"/>
  <c r="G8" i="1"/>
  <c r="F8" i="1"/>
  <c r="E8" i="1"/>
  <c r="D8" i="1"/>
  <c r="C8" i="1"/>
  <c r="L8" i="1" s="1"/>
  <c r="B8" i="1"/>
  <c r="S7" i="1"/>
  <c r="R7" i="1"/>
  <c r="Q7" i="1"/>
  <c r="P7" i="1"/>
  <c r="O7" i="1"/>
  <c r="N7" i="1"/>
  <c r="M7" i="1"/>
  <c r="K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J6" i="1"/>
  <c r="I6" i="1"/>
  <c r="H6" i="1"/>
  <c r="G6" i="1"/>
  <c r="F6" i="1"/>
  <c r="E6" i="1"/>
  <c r="D6" i="1"/>
  <c r="L6" i="1" s="1"/>
  <c r="C6" i="1"/>
  <c r="B6" i="1"/>
  <c r="S5" i="1"/>
  <c r="R5" i="1"/>
  <c r="Q5" i="1"/>
  <c r="P5" i="1"/>
  <c r="O5" i="1"/>
  <c r="N5" i="1"/>
  <c r="M5" i="1"/>
  <c r="K5" i="1"/>
  <c r="J5" i="1"/>
  <c r="I5" i="1"/>
  <c r="G5" i="1"/>
  <c r="F5" i="1"/>
  <c r="E5" i="1"/>
  <c r="D5" i="1"/>
  <c r="C5" i="1"/>
  <c r="L5" i="1" s="1"/>
  <c r="B5" i="1"/>
  <c r="F2" i="1"/>
  <c r="L15" i="1" l="1"/>
  <c r="L19" i="1"/>
  <c r="L23" i="1"/>
  <c r="L11" i="1"/>
  <c r="K25" i="1"/>
  <c r="J26" i="1"/>
  <c r="I27" i="1"/>
  <c r="H28" i="1"/>
  <c r="L7" i="1"/>
  <c r="K26" i="1"/>
  <c r="J27" i="1"/>
  <c r="I28" i="1"/>
</calcChain>
</file>

<file path=xl/comments1.xml><?xml version="1.0" encoding="utf-8"?>
<comments xmlns="http://schemas.openxmlformats.org/spreadsheetml/2006/main">
  <authors>
    <author>何茂成</author>
  </authors>
  <commentList>
    <comment ref="B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该24点中不为0的点计数</t>
        </r>
      </text>
    </comment>
    <comment ref="I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记录温度最高和最低箱体号及温度值</t>
        </r>
      </text>
    </comment>
    <comment ref="O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此两点乘积为1时前1min的压差值，及之后乘积为0的后1min压差值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该24点中不为0的点计数</t>
        </r>
      </text>
    </comment>
    <comment ref="AD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记录温度最高和最低箱体号及温度值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A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此两点乘积为1时前1min的压差值，及之后乘积为0的后1min压差值</t>
        </r>
      </text>
    </comment>
  </commentList>
</comments>
</file>

<file path=xl/sharedStrings.xml><?xml version="1.0" encoding="utf-8"?>
<sst xmlns="http://schemas.openxmlformats.org/spreadsheetml/2006/main" count="95" uniqueCount="86">
  <si>
    <t>8号高炉煤气布袋除尘器运行记录</t>
  </si>
  <si>
    <t>编号：SGSSG-BSMCSA36-G003-01A</t>
  </si>
  <si>
    <t xml:space="preserve">    内容
时间</t>
  </si>
  <si>
    <t>运行箱体个数</t>
  </si>
  <si>
    <t>总管压力(kPa)</t>
  </si>
  <si>
    <t>阀后净煤气压力(kPa)</t>
  </si>
  <si>
    <t>总管温度（℃）</t>
  </si>
  <si>
    <t>箱体最高温度</t>
  </si>
  <si>
    <t>箱体最低温度</t>
  </si>
  <si>
    <t>总管压差(kPa)</t>
  </si>
  <si>
    <t>净煤气</t>
  </si>
  <si>
    <t>反吹时间、及前、后压差</t>
  </si>
  <si>
    <t>2.2米放散塔温度</t>
  </si>
  <si>
    <t>记事栏</t>
  </si>
  <si>
    <t>荒煤气</t>
  </si>
  <si>
    <t>箱体号</t>
  </si>
  <si>
    <t>温度值（℃）</t>
  </si>
  <si>
    <r>
      <rPr>
        <sz val="12"/>
        <color theme="1"/>
        <rFont val="宋体"/>
        <charset val="134"/>
      </rPr>
      <t>流量（m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/h)</t>
    </r>
  </si>
  <si>
    <r>
      <rPr>
        <sz val="12"/>
        <color theme="1"/>
        <rFont val="宋体"/>
        <charset val="134"/>
      </rPr>
      <t>含尘量（mg/m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)</t>
    </r>
  </si>
  <si>
    <t>反吹时间</t>
  </si>
  <si>
    <t>前压差（kPa)</t>
  </si>
  <si>
    <t>后压差(kPa)</t>
  </si>
  <si>
    <t>最高（℃）</t>
  </si>
  <si>
    <t>最低（℃）</t>
  </si>
  <si>
    <t xml:space="preserve">零点班:
值班人员:
</t>
  </si>
  <si>
    <t xml:space="preserve">白班:
值班人员:
</t>
  </si>
  <si>
    <t xml:space="preserve">中班:
值班人员:
</t>
  </si>
  <si>
    <t>BF8_L2C_DEDUST_XT1_isbroken_1m_max</t>
  </si>
  <si>
    <t>BF8_L2C_DEDUST_XT2_isbroken_1m_max</t>
  </si>
  <si>
    <t>BF8_L2C_DEDUST_XT3_isbroken_1m_max</t>
  </si>
  <si>
    <t>BF8_L2C_DEDUST_XT4_isbroken_1m_max</t>
  </si>
  <si>
    <t>BF8_L2C_DEDUST_XT5_isbroken_1m_max</t>
  </si>
  <si>
    <t>BF8_L2C_DEDUST_XT6_isbroken_1m_max</t>
  </si>
  <si>
    <t>BF8_L2C_DEDUST_XT7_isbroken_1m_max</t>
  </si>
  <si>
    <t>BF8_L2C_DEDUST_XT8_isbroken_1m_max</t>
  </si>
  <si>
    <t>BF8_L2C_DEDUST_XT9_isbroken_1m_max</t>
  </si>
  <si>
    <t>BF8_L2C_DEDUST_XT10_isbroken_1m_max</t>
  </si>
  <si>
    <t>BF8_L2C_DEDUST_XT11_isbroken_1m_max</t>
  </si>
  <si>
    <t>BF8_L2C_DEDUST_XT12_isbroken_1m_max</t>
  </si>
  <si>
    <t>BF8_L2C_DEDUST_XT13_isbroken_1m_max</t>
  </si>
  <si>
    <t>BF8_L2C_DEDUST_XT14_isbroken_1m_max</t>
  </si>
  <si>
    <t>BF8_L2C_DEDUST_XT15_isbroken_1m_max</t>
  </si>
  <si>
    <t>BF8_L2C_DEDUST_XT16_isbroken_1m_max</t>
  </si>
  <si>
    <t>BF8_L2C_DEDUST_XT17_isbroken_1m_max</t>
  </si>
  <si>
    <t>BF8_L2C_DEDUST_XT18_isbroken_1m_max</t>
  </si>
  <si>
    <t>BF8_L2C_DEDUST_XT19_isbroken_1m_max</t>
  </si>
  <si>
    <t>BF8_L2C_DEDUST_XT20_isbroken_1m_max</t>
  </si>
  <si>
    <t>BF8_L2C_DEDUST_XT21_isbroken_1m_max</t>
  </si>
  <si>
    <t>BF8_L2C_DEDUST_XT22_isbroken_1m_max</t>
  </si>
  <si>
    <t>BF8_L2C_DEDUST_XT23_isbroken_1m_max</t>
  </si>
  <si>
    <t>BF8_L2C_DEDUST_XT24_isbroken_1m_max</t>
  </si>
  <si>
    <t>BF8_L2C_DEDUST_PA_HMQZG_1m_avg</t>
  </si>
  <si>
    <t>BF8_L2C_DEDUST_PA_JMQZG_1m_avg</t>
  </si>
  <si>
    <t>BF8_L2C_DEDUST_PA_BFGGW_1m_avg</t>
  </si>
  <si>
    <t>BF8_L2C_DEDUST_TE_HMQZG_1m_avg</t>
  </si>
  <si>
    <t>BF8_L2C_DEDUST_TE_JMQZG_1m_avg</t>
  </si>
  <si>
    <t>BF8_L2C_DEDUST_TE_XT1_1m_avg</t>
  </si>
  <si>
    <t>BF8_L2C_DEDUST_TE_XT2_1m_avg</t>
  </si>
  <si>
    <t>BF8_L2C_DEDUST_TE_XT3_1m_avg</t>
  </si>
  <si>
    <t>BF8_L2C_DEDUST_TE_XT4_1m_avg</t>
  </si>
  <si>
    <t>BF8_L2C_DEDUST_TE_XT5_1m_avg</t>
  </si>
  <si>
    <t>BF8_L2C_DEDUST_TE_XT6_1m_avg</t>
  </si>
  <si>
    <t>BF8_L2C_DEDUST_TE_XT7_1m_avg</t>
  </si>
  <si>
    <t>BF8_L2C_DEDUST_TE_XT8_1m_avg</t>
  </si>
  <si>
    <t>BF8_L2C_DEDUST_TE_XT9_1m_avg</t>
  </si>
  <si>
    <t>BF8_L2C_DEDUST_TE_XT10_1m_avg</t>
  </si>
  <si>
    <t>BF8_L2C_DEDUST_TE_XT11_1m_avg</t>
  </si>
  <si>
    <t>BF8_L2C_DEDUST_TE_XT12_1m_avg</t>
  </si>
  <si>
    <t>BF8_L2C_DEDUST_TE_XT13_1m_avg</t>
  </si>
  <si>
    <t>BF8_L2C_DEDUST_TE_XT14_1m_avg</t>
  </si>
  <si>
    <t>BF8_L2C_DEDUST_TE_XT15_1m_avg</t>
  </si>
  <si>
    <t>BF8_L2C_DEDUST_TE_XT16_1m_avg</t>
  </si>
  <si>
    <t>BF8_L2C_DEDUST_TE_XT17_1m_avg</t>
  </si>
  <si>
    <t>BF8_L2C_DEDUST_TE_XT18_1m_avg</t>
  </si>
  <si>
    <t>BF8_L2C_DEDUST_TE_XT19_1m_avg</t>
  </si>
  <si>
    <t>BF8_L2C_DEDUST_TE_XT20_1m_avg</t>
  </si>
  <si>
    <t>BF8_L2C_DEDUST_TE_XT21_1m_avg</t>
  </si>
  <si>
    <t>BF8_L2C_DEDUST_TE_XT22_1m_avg</t>
  </si>
  <si>
    <t>BF8_L2C_DEDUST_TE_XT23_1m_avg</t>
  </si>
  <si>
    <t>BF8_L2C_DEDUST_TE_XT24_1m_avg</t>
  </si>
  <si>
    <t>BF8_L2C_DEDUST_FL_BFG_1m_avg</t>
  </si>
  <si>
    <t>BF8_L2C_DEDUST_DU_BFGGW_1m_avg</t>
  </si>
  <si>
    <t>version</t>
  </si>
  <si>
    <t>BF8_L2C_DEDUST_3_CMD_1m_avg</t>
  </si>
  <si>
    <t>BF8_L2C_DEDUST_is_QCFC_1m_max</t>
  </si>
  <si>
    <t>BF8_L2C_DEDUST_is_START_FC_1m_max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</si>
</sst>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\ h:mm;@"/>
    <numFmt numFmtId="177" formatCode="0.0_ "/>
    <numFmt numFmtId="178" formatCode="0.00_ "/>
    <numFmt numFmtId="179" formatCode="0_ "/>
  </numFmts>
  <fonts count="10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vertAlign val="superscript"/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Fill="1" applyBorder="1" applyAlignment="1">
      <alignment horizontal="distributed" vertical="center" wrapText="1"/>
    </xf>
    <xf numFmtId="0" fontId="0" fillId="0" borderId="1" xfId="0" applyFill="1" applyBorder="1" applyAlignment="1">
      <alignment horizontal="distributed" vertical="center"/>
    </xf>
    <xf numFmtId="0" fontId="0" fillId="0" borderId="0" xfId="0" applyAlignment="1">
      <alignment horizontal="distributed"/>
    </xf>
    <xf numFmtId="0" fontId="1" fillId="0" borderId="0" xfId="0" applyFont="1" applyFill="1" applyAlignment="1"/>
    <xf numFmtId="0" fontId="0" fillId="0" borderId="1" xfId="0" applyFont="1" applyFill="1" applyBorder="1" applyAlignment="1">
      <alignment horizontal="distributed" vertical="center" wrapText="1"/>
    </xf>
    <xf numFmtId="0" fontId="0" fillId="0" borderId="1" xfId="0" applyFont="1" applyFill="1" applyBorder="1" applyAlignment="1">
      <alignment horizontal="distributed" vertical="center"/>
    </xf>
    <xf numFmtId="0" fontId="0" fillId="0" borderId="2" xfId="0" applyFont="1" applyFill="1" applyBorder="1" applyAlignment="1">
      <alignment horizontal="distributed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0" xfId="0" applyNumberFormat="1"/>
    <xf numFmtId="178" fontId="4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horizontal="center" vertical="center"/>
    </xf>
    <xf numFmtId="0" fontId="5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justify" vertical="center" wrapText="1"/>
    </xf>
    <xf numFmtId="177" fontId="4" fillId="2" borderId="1" xfId="0" applyNumberFormat="1" applyFont="1" applyFill="1" applyBorder="1" applyAlignment="1">
      <alignment horizontal="justify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tabSelected="1" zoomScale="85" zoomScaleNormal="85" workbookViewId="0">
      <selection activeCell="S1" activeCellId="1" sqref="R1:R1048576 S1:S1048576"/>
    </sheetView>
  </sheetViews>
  <sheetFormatPr defaultColWidth="9" defaultRowHeight="14.4" x14ac:dyDescent="0.25"/>
  <cols>
    <col min="2" max="2" width="9" style="23"/>
    <col min="3" max="7" width="9" style="32"/>
    <col min="8" max="8" width="9" style="23"/>
    <col min="9" max="9" width="9" style="32"/>
    <col min="10" max="10" width="9" style="23"/>
    <col min="11" max="11" width="9" style="32"/>
    <col min="12" max="12" width="9" style="37"/>
    <col min="13" max="13" width="9" style="43"/>
    <col min="14" max="14" width="9" style="37"/>
    <col min="15" max="15" width="9" style="26"/>
    <col min="16" max="17" width="9" style="37"/>
    <col min="18" max="19" width="9" style="32"/>
    <col min="20" max="20" width="31.109375" customWidth="1"/>
  </cols>
  <sheetData>
    <row r="1" spans="1:20" ht="22.2" x14ac:dyDescent="0.25">
      <c r="A1" s="9"/>
      <c r="B1" s="18"/>
      <c r="C1" s="27"/>
      <c r="D1" s="58" t="s">
        <v>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27"/>
      <c r="S1" s="27"/>
      <c r="T1" s="9"/>
    </row>
    <row r="2" spans="1:20" ht="15.6" x14ac:dyDescent="0.25">
      <c r="A2" s="9"/>
      <c r="B2" s="18"/>
      <c r="C2" s="27"/>
      <c r="D2" s="27"/>
      <c r="E2" s="27"/>
      <c r="F2" s="59" t="str">
        <f>IF(_metadata!B2="","",_metadata!B2)</f>
        <v/>
      </c>
      <c r="G2" s="59"/>
      <c r="H2" s="18"/>
      <c r="I2" s="27"/>
      <c r="J2" s="18"/>
      <c r="K2" s="27"/>
      <c r="L2" s="33"/>
      <c r="M2" s="38"/>
      <c r="N2" s="33"/>
      <c r="O2" s="24"/>
      <c r="P2" s="45" t="s">
        <v>1</v>
      </c>
      <c r="Q2" s="33"/>
      <c r="R2" s="27"/>
      <c r="S2" s="27"/>
      <c r="T2" s="9"/>
    </row>
    <row r="3" spans="1:20" ht="15.6" x14ac:dyDescent="0.25">
      <c r="A3" s="51" t="s">
        <v>2</v>
      </c>
      <c r="B3" s="50" t="s">
        <v>3</v>
      </c>
      <c r="C3" s="50" t="s">
        <v>4</v>
      </c>
      <c r="D3" s="50"/>
      <c r="E3" s="54" t="s">
        <v>5</v>
      </c>
      <c r="F3" s="50" t="s">
        <v>6</v>
      </c>
      <c r="G3" s="50"/>
      <c r="H3" s="50" t="s">
        <v>7</v>
      </c>
      <c r="I3" s="50"/>
      <c r="J3" s="50" t="s">
        <v>8</v>
      </c>
      <c r="K3" s="50"/>
      <c r="L3" s="56" t="s">
        <v>9</v>
      </c>
      <c r="M3" s="50" t="s">
        <v>10</v>
      </c>
      <c r="N3" s="50"/>
      <c r="O3" s="50" t="s">
        <v>11</v>
      </c>
      <c r="P3" s="50"/>
      <c r="Q3" s="50"/>
      <c r="R3" s="50" t="s">
        <v>12</v>
      </c>
      <c r="S3" s="50"/>
      <c r="T3" s="16" t="s">
        <v>13</v>
      </c>
    </row>
    <row r="4" spans="1:20" ht="49.2" x14ac:dyDescent="0.25">
      <c r="A4" s="52"/>
      <c r="B4" s="53"/>
      <c r="C4" s="28" t="s">
        <v>14</v>
      </c>
      <c r="D4" s="28" t="s">
        <v>10</v>
      </c>
      <c r="E4" s="55"/>
      <c r="F4" s="28" t="s">
        <v>14</v>
      </c>
      <c r="G4" s="28" t="s">
        <v>10</v>
      </c>
      <c r="H4" s="19" t="s">
        <v>15</v>
      </c>
      <c r="I4" s="28" t="s">
        <v>16</v>
      </c>
      <c r="J4" s="19" t="s">
        <v>15</v>
      </c>
      <c r="K4" s="28" t="s">
        <v>16</v>
      </c>
      <c r="L4" s="57"/>
      <c r="M4" s="39" t="s">
        <v>17</v>
      </c>
      <c r="N4" s="44" t="s">
        <v>18</v>
      </c>
      <c r="O4" s="25" t="s">
        <v>19</v>
      </c>
      <c r="P4" s="44" t="s">
        <v>20</v>
      </c>
      <c r="Q4" s="44" t="s">
        <v>21</v>
      </c>
      <c r="R4" s="28" t="s">
        <v>22</v>
      </c>
      <c r="S4" s="28" t="s">
        <v>23</v>
      </c>
      <c r="T4" s="17"/>
    </row>
    <row r="5" spans="1:20" x14ac:dyDescent="0.25">
      <c r="A5" s="10">
        <v>1</v>
      </c>
      <c r="B5" s="20" t="str">
        <f>IF(COUNTA(_tag_day_hour!A2:'_tag_day_hour'!X2)=0,"",COUNTIF(_tag_day_hour!A2:'_tag_day_hour'!X2,"=0"))</f>
        <v/>
      </c>
      <c r="C5" s="29" t="str">
        <f>IF(_tag_day_hour!Y2="","",_tag_day_hour!Y2)</f>
        <v/>
      </c>
      <c r="D5" s="29" t="str">
        <f>IF(_tag_day_hour!Z2="","",_tag_day_hour!Z2)</f>
        <v/>
      </c>
      <c r="E5" s="29" t="str">
        <f>IF(_tag_day_hour!AA2="","",_tag_day_hour!AA2)</f>
        <v/>
      </c>
      <c r="F5" s="29" t="str">
        <f>IF(_tag_day_hour!AB2="","",_tag_day_hour!AB2)</f>
        <v/>
      </c>
      <c r="G5" s="29" t="str">
        <f>IF(_tag_day_hour!AC2="","",_tag_day_hour!AC2)</f>
        <v/>
      </c>
      <c r="H5" s="20" t="str">
        <f>IF(COUNTBLANK(_tag_day_hour!AD26:'_tag_day_hour'!BA26)=24,"",SUBSTITUTE(MID(INDEX(_tag_day_hour!$AD$1:'_tag_day_hour'!$BA$1,MATCH(MAX(_tag_day_hour!AD26:'_tag_day_hour'!BA26),_tag_day_hour!AD26:'_tag_day_hour'!BA26,0)),LEN(INDEX(_tag_day_hour!$AD$1:'_tag_day_hour'!$BA$1,MATCH(MAX(_tag_day_hour!AD26:'_tag_day_hour'!BA26),_tag_day_hour!AD26:'_tag_day_hour'!BA26,0)))-10,4),"_",""))</f>
        <v/>
      </c>
      <c r="I5" s="29" t="str">
        <f>IF(COUNTBLANK(_tag_day_hour!AD26:'_tag_day_hour'!BA26)=24,"",MAX(_tag_day_hour!AD26:'_tag_day_hour'!BA26))</f>
        <v/>
      </c>
      <c r="J5" s="20" t="str">
        <f>IF(COUNTBLANK(_tag_day_hour!AD26:'_tag_day_hour'!BA26)=24,"",SUBSTITUTE(MID(INDEX(_tag_day_hour!$AD$1:'_tag_day_hour'!$BA$1,MATCH(MIN(_tag_day_hour!AD26:'_tag_day_hour'!BA26),_tag_day_hour!AD26:'_tag_day_hour'!BA26,0)),LEN(INDEX(_tag_day_hour!$AD$1:'_tag_day_hour'!$BA$1,MATCH(MIN(_tag_day_hour!AD26:'_tag_day_hour'!BA26),_tag_day_hour!AD26:'_tag_day_hour'!BA26,0)))-10,4),"_",""))</f>
        <v/>
      </c>
      <c r="K5" s="29" t="str">
        <f>IF(COUNTBLANK(_tag_day_hour!AD26:'_tag_day_hour'!BA26)=24,"",MIN(_tag_day_hour!AD26:'_tag_day_hour'!BA26))</f>
        <v/>
      </c>
      <c r="L5" s="34" t="str">
        <f t="shared" ref="L5:L28" si="0">IF(AND(C5="",D5=""),"",C5-D5)</f>
        <v/>
      </c>
      <c r="M5" s="40" t="str">
        <f>IF(_tag_day_hour!BB2="","",_tag_day_hour!BB2)</f>
        <v/>
      </c>
      <c r="N5" s="34" t="str">
        <f>IF(_tag_day_hour!BC2="","",_tag_day_hour!BC2)</f>
        <v/>
      </c>
      <c r="O5" s="13" t="str">
        <f>IF(_fanchui8_day_hour!B2="","",_fanchui8_day_hour!B2)</f>
        <v/>
      </c>
      <c r="P5" s="34" t="str">
        <f>IF(_fanchui8_day_hour!C2="","",_fanchui8_day_hour!C2-_fanchui8_day_hour!D2)</f>
        <v/>
      </c>
      <c r="Q5" s="34" t="str">
        <f>IF(_fanchui8_day_hour!D2="","",_fanchui8_day_hour!E2-_fanchui8_day_hour!F2)</f>
        <v/>
      </c>
      <c r="R5" s="30" t="str">
        <f>IF(_maxmin_day_hour!A2="","",_maxmin_day_hour!A2)</f>
        <v/>
      </c>
      <c r="S5" s="30" t="str">
        <f>IF(_maxmin_day_hour!B2="","",_maxmin_day_hour!B2)</f>
        <v/>
      </c>
      <c r="T5" s="47" t="s">
        <v>24</v>
      </c>
    </row>
    <row r="6" spans="1:20" x14ac:dyDescent="0.25">
      <c r="A6" s="11">
        <v>2</v>
      </c>
      <c r="B6" s="21" t="str">
        <f>IF(COUNTA(_tag_day_hour!A3:'_tag_day_hour'!X3)=0,"",COUNTIF(_tag_day_hour!A3:'_tag_day_hour'!X3,"=0"))</f>
        <v/>
      </c>
      <c r="C6" s="30" t="str">
        <f>IF(_tag_day_hour!Y3="","",_tag_day_hour!Y3)</f>
        <v/>
      </c>
      <c r="D6" s="30" t="str">
        <f>IF(_tag_day_hour!Z3="","",_tag_day_hour!Z3)</f>
        <v/>
      </c>
      <c r="E6" s="30" t="str">
        <f>IF(_tag_day_hour!AA3="","",_tag_day_hour!AA3)</f>
        <v/>
      </c>
      <c r="F6" s="30" t="str">
        <f>IF(_tag_day_hour!AB3="","",_tag_day_hour!AB3)</f>
        <v/>
      </c>
      <c r="G6" s="30" t="str">
        <f>IF(_tag_day_hour!AC3="","",_tag_day_hour!AC3)</f>
        <v/>
      </c>
      <c r="H6" s="21" t="str">
        <f>IF(COUNTBLANK(_tag_day_hour!AD27:'_tag_day_hour'!BA27)=24,"",SUBSTITUTE(MID(INDEX(_tag_day_hour!$AD$1:'_tag_day_hour'!$BA$1,MATCH(MAX(_tag_day_hour!AD27:'_tag_day_hour'!BA27),_tag_day_hour!AD27:'_tag_day_hour'!BA27,0)),LEN(INDEX(_tag_day_hour!$AD$1:'_tag_day_hour'!$BA$1,MATCH(MAX(_tag_day_hour!AD27:'_tag_day_hour'!BA27),_tag_day_hour!AD27:'_tag_day_hour'!BA27,0)))-10,4),"_",""))</f>
        <v/>
      </c>
      <c r="I6" s="30" t="str">
        <f>IF(COUNTBLANK(_tag_day_hour!AD27:'_tag_day_hour'!BA27)=24,"",MAX(_tag_day_hour!AD27:'_tag_day_hour'!BA27))</f>
        <v/>
      </c>
      <c r="J6" s="21" t="str">
        <f>IF(COUNTBLANK(_tag_day_hour!AD27:'_tag_day_hour'!BA27)=24,"",SUBSTITUTE(MID(INDEX(_tag_day_hour!$AD$1:'_tag_day_hour'!$BA$1,MATCH(MIN(_tag_day_hour!AD27:'_tag_day_hour'!BA27),_tag_day_hour!AD27:'_tag_day_hour'!BA27,0)),LEN(INDEX(_tag_day_hour!$AD$1:'_tag_day_hour'!$BA$1,MATCH(MIN(_tag_day_hour!AD27:'_tag_day_hour'!BA27),_tag_day_hour!AD27:'_tag_day_hour'!BA27,0)))-10,4),"_",""))</f>
        <v/>
      </c>
      <c r="K6" s="30" t="str">
        <f>IF(COUNTBLANK(_tag_day_hour!AD27:'_tag_day_hour'!BA27)=24,"",MIN(_tag_day_hour!AD27:'_tag_day_hour'!BA27))</f>
        <v/>
      </c>
      <c r="L6" s="35" t="str">
        <f t="shared" si="0"/>
        <v/>
      </c>
      <c r="M6" s="41" t="str">
        <f>IF(_tag_day_hour!BB3="","",_tag_day_hour!BB3)</f>
        <v/>
      </c>
      <c r="N6" s="35" t="str">
        <f>IF(_tag_day_hour!BC3="","",_tag_day_hour!BC3)</f>
        <v/>
      </c>
      <c r="O6" s="14" t="str">
        <f>IF(_fanchui8_day_hour!B3="","",_fanchui8_day_hour!B3)</f>
        <v/>
      </c>
      <c r="P6" s="35" t="str">
        <f>IF(_fanchui8_day_hour!C3="","",_fanchui8_day_hour!C3-_fanchui8_day_hour!D3)</f>
        <v/>
      </c>
      <c r="Q6" s="35" t="str">
        <f>IF(_fanchui8_day_hour!D3="","",_fanchui8_day_hour!E3-_fanchui8_day_hour!F3)</f>
        <v/>
      </c>
      <c r="R6" s="30" t="str">
        <f>IF(_maxmin_day_hour!A3="","",_maxmin_day_hour!A3)</f>
        <v/>
      </c>
      <c r="S6" s="30" t="str">
        <f>IF(_maxmin_day_hour!B3="","",_maxmin_day_hour!B3)</f>
        <v/>
      </c>
      <c r="T6" s="48"/>
    </row>
    <row r="7" spans="1:20" x14ac:dyDescent="0.25">
      <c r="A7" s="11">
        <v>3</v>
      </c>
      <c r="B7" s="21" t="str">
        <f>IF(COUNTA(_tag_day_hour!A4:'_tag_day_hour'!X4)=0,"",COUNTIF(_tag_day_hour!A4:'_tag_day_hour'!X4,"=0"))</f>
        <v/>
      </c>
      <c r="C7" s="30" t="str">
        <f>IF(_tag_day_hour!Y4="","",_tag_day_hour!Y4)</f>
        <v/>
      </c>
      <c r="D7" s="30" t="str">
        <f>IF(_tag_day_hour!Z4="","",_tag_day_hour!Z4)</f>
        <v/>
      </c>
      <c r="E7" s="30" t="str">
        <f>IF(_tag_day_hour!AA4="","",_tag_day_hour!AA4)</f>
        <v/>
      </c>
      <c r="F7" s="30" t="str">
        <f>IF(_tag_day_hour!AB4="","",_tag_day_hour!AB4)</f>
        <v/>
      </c>
      <c r="G7" s="30" t="str">
        <f>IF(_tag_day_hour!AC4="","",_tag_day_hour!AC4)</f>
        <v/>
      </c>
      <c r="H7" s="21" t="str">
        <f>IF(COUNTBLANK(_tag_day_hour!AD28:'_tag_day_hour'!BA28)=24,"",SUBSTITUTE(MID(INDEX(_tag_day_hour!$AD$1:'_tag_day_hour'!$BA$1,MATCH(MAX(_tag_day_hour!AD28:'_tag_day_hour'!BA28),_tag_day_hour!AD28:'_tag_day_hour'!BA28,0)),LEN(INDEX(_tag_day_hour!$AD$1:'_tag_day_hour'!$BA$1,MATCH(MAX(_tag_day_hour!AD28:'_tag_day_hour'!BA28),_tag_day_hour!AD28:'_tag_day_hour'!BA28,0)))-10,4),"_",""))</f>
        <v/>
      </c>
      <c r="I7" s="30" t="str">
        <f>IF(COUNTBLANK(_tag_day_hour!AD28:'_tag_day_hour'!BA28)=24,"",MAX(_tag_day_hour!AD28:'_tag_day_hour'!BA28))</f>
        <v/>
      </c>
      <c r="J7" s="21" t="str">
        <f>IF(COUNTBLANK(_tag_day_hour!AD28:'_tag_day_hour'!BA28)=24,"",SUBSTITUTE(MID(INDEX(_tag_day_hour!$AD$1:'_tag_day_hour'!$BA$1,MATCH(MIN(_tag_day_hour!AD28:'_tag_day_hour'!BA28),_tag_day_hour!AD28:'_tag_day_hour'!BA28,0)),LEN(INDEX(_tag_day_hour!$AD$1:'_tag_day_hour'!$BA$1,MATCH(MIN(_tag_day_hour!AD28:'_tag_day_hour'!BA28),_tag_day_hour!AD28:'_tag_day_hour'!BA28,0)))-10,4),"_",""))</f>
        <v/>
      </c>
      <c r="K7" s="30" t="str">
        <f>IF(COUNTBLANK(_tag_day_hour!AD28:'_tag_day_hour'!BA28)=24,"",MIN(_tag_day_hour!AD28:'_tag_day_hour'!BA28))</f>
        <v/>
      </c>
      <c r="L7" s="35" t="str">
        <f t="shared" si="0"/>
        <v/>
      </c>
      <c r="M7" s="41" t="str">
        <f>IF(_tag_day_hour!BB4="","",_tag_day_hour!BB4)</f>
        <v/>
      </c>
      <c r="N7" s="35" t="str">
        <f>IF(_tag_day_hour!BC4="","",_tag_day_hour!BC4)</f>
        <v/>
      </c>
      <c r="O7" s="14" t="str">
        <f>IF(_fanchui8_day_hour!B4="","",_fanchui8_day_hour!B4)</f>
        <v/>
      </c>
      <c r="P7" s="35" t="str">
        <f>IF(_fanchui8_day_hour!C4="","",_fanchui8_day_hour!C4-_fanchui8_day_hour!D4)</f>
        <v/>
      </c>
      <c r="Q7" s="35" t="str">
        <f>IF(_fanchui8_day_hour!D4="","",_fanchui8_day_hour!E4-_fanchui8_day_hour!F4)</f>
        <v/>
      </c>
      <c r="R7" s="46" t="str">
        <f>IF(_maxmin_day_hour!A4="","",_maxmin_day_hour!A4)</f>
        <v/>
      </c>
      <c r="S7" s="46" t="str">
        <f>IF(_maxmin_day_hour!B4="","",_maxmin_day_hour!B4)</f>
        <v/>
      </c>
      <c r="T7" s="48"/>
    </row>
    <row r="8" spans="1:20" x14ac:dyDescent="0.25">
      <c r="A8" s="11">
        <v>4</v>
      </c>
      <c r="B8" s="21" t="str">
        <f>IF(COUNTA(_tag_day_hour!A5:'_tag_day_hour'!X5)=0,"",COUNTIF(_tag_day_hour!A5:'_tag_day_hour'!X5,"=0"))</f>
        <v/>
      </c>
      <c r="C8" s="30" t="str">
        <f>IF(_tag_day_hour!Y5="","",_tag_day_hour!Y5)</f>
        <v/>
      </c>
      <c r="D8" s="30" t="str">
        <f>IF(_tag_day_hour!Z5="","",_tag_day_hour!Z5)</f>
        <v/>
      </c>
      <c r="E8" s="30" t="str">
        <f>IF(_tag_day_hour!AA5="","",_tag_day_hour!AA5)</f>
        <v/>
      </c>
      <c r="F8" s="30" t="str">
        <f>IF(_tag_day_hour!AB5="","",_tag_day_hour!AB5)</f>
        <v/>
      </c>
      <c r="G8" s="30" t="str">
        <f>IF(_tag_day_hour!AC5="","",_tag_day_hour!AC5)</f>
        <v/>
      </c>
      <c r="H8" s="21" t="str">
        <f>IF(COUNTBLANK(_tag_day_hour!AD29:'_tag_day_hour'!BA29)=24,"",SUBSTITUTE(MID(INDEX(_tag_day_hour!$AD$1:'_tag_day_hour'!$BA$1,MATCH(MAX(_tag_day_hour!AD29:'_tag_day_hour'!BA29),_tag_day_hour!AD29:'_tag_day_hour'!BA29,0)),LEN(INDEX(_tag_day_hour!$AD$1:'_tag_day_hour'!$BA$1,MATCH(MAX(_tag_day_hour!AD29:'_tag_day_hour'!BA29),_tag_day_hour!AD29:'_tag_day_hour'!BA29,0)))-10,4),"_",""))</f>
        <v/>
      </c>
      <c r="I8" s="30" t="str">
        <f>IF(COUNTBLANK(_tag_day_hour!AD29:'_tag_day_hour'!BA29)=24,"",MAX(_tag_day_hour!AD29:'_tag_day_hour'!BA29))</f>
        <v/>
      </c>
      <c r="J8" s="21" t="str">
        <f>IF(COUNTBLANK(_tag_day_hour!AD29:'_tag_day_hour'!BA29)=24,"",SUBSTITUTE(MID(INDEX(_tag_day_hour!$AD$1:'_tag_day_hour'!$BA$1,MATCH(MIN(_tag_day_hour!AD29:'_tag_day_hour'!BA29),_tag_day_hour!AD29:'_tag_day_hour'!BA29,0)),LEN(INDEX(_tag_day_hour!$AD$1:'_tag_day_hour'!$BA$1,MATCH(MIN(_tag_day_hour!AD29:'_tag_day_hour'!BA29),_tag_day_hour!AD29:'_tag_day_hour'!BA29,0)))-10,4),"_",""))</f>
        <v/>
      </c>
      <c r="K8" s="30" t="str">
        <f>IF(COUNTBLANK(_tag_day_hour!AD29:'_tag_day_hour'!BA29)=24,"",MIN(_tag_day_hour!AD29:'_tag_day_hour'!BA29))</f>
        <v/>
      </c>
      <c r="L8" s="35" t="str">
        <f t="shared" si="0"/>
        <v/>
      </c>
      <c r="M8" s="41" t="str">
        <f>IF(_tag_day_hour!BB5="","",_tag_day_hour!BB5)</f>
        <v/>
      </c>
      <c r="N8" s="35" t="str">
        <f>IF(_tag_day_hour!BC5="","",_tag_day_hour!BC5)</f>
        <v/>
      </c>
      <c r="O8" s="14" t="str">
        <f>IF(_fanchui8_day_hour!B5="","",_fanchui8_day_hour!B5)</f>
        <v/>
      </c>
      <c r="P8" s="35" t="str">
        <f>IF(_fanchui8_day_hour!C5="","",_fanchui8_day_hour!C5-_fanchui8_day_hour!D5)</f>
        <v/>
      </c>
      <c r="Q8" s="35" t="str">
        <f>IF(_fanchui8_day_hour!D5="","",_fanchui8_day_hour!E5-_fanchui8_day_hour!F5)</f>
        <v/>
      </c>
      <c r="R8" s="30" t="str">
        <f>IF(_maxmin_day_hour!A5="","",_maxmin_day_hour!A5)</f>
        <v/>
      </c>
      <c r="S8" s="30" t="str">
        <f>IF(_maxmin_day_hour!B5="","",_maxmin_day_hour!B5)</f>
        <v/>
      </c>
      <c r="T8" s="48"/>
    </row>
    <row r="9" spans="1:20" x14ac:dyDescent="0.25">
      <c r="A9" s="11">
        <v>5</v>
      </c>
      <c r="B9" s="21" t="str">
        <f>IF(COUNTA(_tag_day_hour!A6:'_tag_day_hour'!X6)=0,"",COUNTIF(_tag_day_hour!A6:'_tag_day_hour'!X6,"=0"))</f>
        <v/>
      </c>
      <c r="C9" s="30" t="str">
        <f>IF(_tag_day_hour!Y6="","",_tag_day_hour!Y6)</f>
        <v/>
      </c>
      <c r="D9" s="30" t="str">
        <f>IF(_tag_day_hour!Z6="","",_tag_day_hour!Z6)</f>
        <v/>
      </c>
      <c r="E9" s="30" t="str">
        <f>IF(_tag_day_hour!AA6="","",_tag_day_hour!AA6)</f>
        <v/>
      </c>
      <c r="F9" s="30" t="str">
        <f>IF(_tag_day_hour!AB6="","",_tag_day_hour!AB6)</f>
        <v/>
      </c>
      <c r="G9" s="30" t="str">
        <f>IF(_tag_day_hour!AC6="","",_tag_day_hour!AC6)</f>
        <v/>
      </c>
      <c r="H9" s="21" t="str">
        <f>IF(COUNTBLANK(_tag_day_hour!AD30:'_tag_day_hour'!BA30)=24,"",SUBSTITUTE(MID(INDEX(_tag_day_hour!$AD$1:'_tag_day_hour'!$BA$1,MATCH(MAX(_tag_day_hour!AD30:'_tag_day_hour'!BA30),_tag_day_hour!AD30:'_tag_day_hour'!BA30,0)),LEN(INDEX(_tag_day_hour!$AD$1:'_tag_day_hour'!$BA$1,MATCH(MAX(_tag_day_hour!AD30:'_tag_day_hour'!BA30),_tag_day_hour!AD30:'_tag_day_hour'!BA30,0)))-10,4),"_",""))</f>
        <v/>
      </c>
      <c r="I9" s="30" t="str">
        <f>IF(COUNTBLANK(_tag_day_hour!AD30:'_tag_day_hour'!BA30)=24,"",MAX(_tag_day_hour!AD30:'_tag_day_hour'!BA30))</f>
        <v/>
      </c>
      <c r="J9" s="21" t="str">
        <f>IF(COUNTBLANK(_tag_day_hour!AD30:'_tag_day_hour'!BA30)=24,"",SUBSTITUTE(MID(INDEX(_tag_day_hour!$AD$1:'_tag_day_hour'!$BA$1,MATCH(MIN(_tag_day_hour!AD30:'_tag_day_hour'!BA30),_tag_day_hour!AD30:'_tag_day_hour'!BA30,0)),LEN(INDEX(_tag_day_hour!$AD$1:'_tag_day_hour'!$BA$1,MATCH(MIN(_tag_day_hour!AD30:'_tag_day_hour'!BA30),_tag_day_hour!AD30:'_tag_day_hour'!BA30,0)))-10,4),"_",""))</f>
        <v/>
      </c>
      <c r="K9" s="30" t="str">
        <f>IF(COUNTBLANK(_tag_day_hour!AD30:'_tag_day_hour'!BA30)=24,"",MIN(_tag_day_hour!AD30:'_tag_day_hour'!BA30))</f>
        <v/>
      </c>
      <c r="L9" s="35" t="str">
        <f t="shared" si="0"/>
        <v/>
      </c>
      <c r="M9" s="41" t="str">
        <f>IF(_tag_day_hour!BB6="","",_tag_day_hour!BB6)</f>
        <v/>
      </c>
      <c r="N9" s="35" t="str">
        <f>IF(_tag_day_hour!BC6="","",_tag_day_hour!BC6)</f>
        <v/>
      </c>
      <c r="O9" s="14" t="str">
        <f>IF(_fanchui8_day_hour!B6="","",_fanchui8_day_hour!B6)</f>
        <v/>
      </c>
      <c r="P9" s="35" t="str">
        <f>IF(_fanchui8_day_hour!C6="","",_fanchui8_day_hour!C6-_fanchui8_day_hour!D6)</f>
        <v/>
      </c>
      <c r="Q9" s="35" t="str">
        <f>IF(_fanchui8_day_hour!D6="","",_fanchui8_day_hour!E6-_fanchui8_day_hour!F6)</f>
        <v/>
      </c>
      <c r="R9" s="30" t="str">
        <f>IF(_maxmin_day_hour!A6="","",_maxmin_day_hour!A6)</f>
        <v/>
      </c>
      <c r="S9" s="30" t="str">
        <f>IF(_maxmin_day_hour!B6="","",_maxmin_day_hour!B6)</f>
        <v/>
      </c>
      <c r="T9" s="48"/>
    </row>
    <row r="10" spans="1:20" x14ac:dyDescent="0.25">
      <c r="A10" s="11">
        <v>6</v>
      </c>
      <c r="B10" s="21" t="str">
        <f>IF(COUNTA(_tag_day_hour!A7:'_tag_day_hour'!X7)=0,"",COUNTIF(_tag_day_hour!A7:'_tag_day_hour'!X7,"=0"))</f>
        <v/>
      </c>
      <c r="C10" s="30" t="str">
        <f>IF(_tag_day_hour!Y7="","",_tag_day_hour!Y7)</f>
        <v/>
      </c>
      <c r="D10" s="30" t="str">
        <f>IF(_tag_day_hour!Z7="","",_tag_day_hour!Z7)</f>
        <v/>
      </c>
      <c r="E10" s="30" t="str">
        <f>IF(_tag_day_hour!AA7="","",_tag_day_hour!AA7)</f>
        <v/>
      </c>
      <c r="F10" s="30" t="str">
        <f>IF(_tag_day_hour!AB7="","",_tag_day_hour!AB7)</f>
        <v/>
      </c>
      <c r="G10" s="30" t="str">
        <f>IF(_tag_day_hour!AC7="","",_tag_day_hour!AC7)</f>
        <v/>
      </c>
      <c r="H10" s="21" t="str">
        <f>IF(COUNTBLANK(_tag_day_hour!AD31:'_tag_day_hour'!BA31)=24,"",SUBSTITUTE(MID(INDEX(_tag_day_hour!$AD$1:'_tag_day_hour'!$BA$1,MATCH(MAX(_tag_day_hour!AD31:'_tag_day_hour'!BA31),_tag_day_hour!AD31:'_tag_day_hour'!BA31,0)),LEN(INDEX(_tag_day_hour!$AD$1:'_tag_day_hour'!$BA$1,MATCH(MAX(_tag_day_hour!AD31:'_tag_day_hour'!BA31),_tag_day_hour!AD31:'_tag_day_hour'!BA31,0)))-10,4),"_",""))</f>
        <v/>
      </c>
      <c r="I10" s="30" t="str">
        <f>IF(COUNTBLANK(_tag_day_hour!AD31:'_tag_day_hour'!BA31)=24,"",MAX(_tag_day_hour!AD31:'_tag_day_hour'!BA31))</f>
        <v/>
      </c>
      <c r="J10" s="21" t="str">
        <f>IF(COUNTBLANK(_tag_day_hour!AD31:'_tag_day_hour'!BA31)=24,"",SUBSTITUTE(MID(INDEX(_tag_day_hour!$AD$1:'_tag_day_hour'!$BA$1,MATCH(MIN(_tag_day_hour!AD31:'_tag_day_hour'!BA31),_tag_day_hour!AD31:'_tag_day_hour'!BA31,0)),LEN(INDEX(_tag_day_hour!$AD$1:'_tag_day_hour'!$BA$1,MATCH(MIN(_tag_day_hour!AD31:'_tag_day_hour'!BA31),_tag_day_hour!AD31:'_tag_day_hour'!BA31,0)))-10,4),"_",""))</f>
        <v/>
      </c>
      <c r="K10" s="30" t="str">
        <f>IF(COUNTBLANK(_tag_day_hour!AD31:'_tag_day_hour'!BA31)=24,"",MIN(_tag_day_hour!AD31:'_tag_day_hour'!BA31))</f>
        <v/>
      </c>
      <c r="L10" s="35" t="str">
        <f t="shared" si="0"/>
        <v/>
      </c>
      <c r="M10" s="41" t="str">
        <f>IF(_tag_day_hour!BB7="","",_tag_day_hour!BB7)</f>
        <v/>
      </c>
      <c r="N10" s="35" t="str">
        <f>IF(_tag_day_hour!BC7="","",_tag_day_hour!BC7)</f>
        <v/>
      </c>
      <c r="O10" s="14" t="str">
        <f>IF(_fanchui8_day_hour!B7="","",_fanchui8_day_hour!B7)</f>
        <v/>
      </c>
      <c r="P10" s="35" t="str">
        <f>IF(_fanchui8_day_hour!C7="","",_fanchui8_day_hour!C7-_fanchui8_day_hour!D7)</f>
        <v/>
      </c>
      <c r="Q10" s="35" t="str">
        <f>IF(_fanchui8_day_hour!D7="","",_fanchui8_day_hour!E7-_fanchui8_day_hour!F7)</f>
        <v/>
      </c>
      <c r="R10" s="30" t="str">
        <f>IF(_maxmin_day_hour!A7="","",_maxmin_day_hour!A7)</f>
        <v/>
      </c>
      <c r="S10" s="30" t="str">
        <f>IF(_maxmin_day_hour!B7="","",_maxmin_day_hour!B7)</f>
        <v/>
      </c>
      <c r="T10" s="48"/>
    </row>
    <row r="11" spans="1:20" x14ac:dyDescent="0.25">
      <c r="A11" s="11">
        <v>7</v>
      </c>
      <c r="B11" s="21" t="str">
        <f>IF(COUNTA(_tag_day_hour!A8:'_tag_day_hour'!X8)=0,"",COUNTIF(_tag_day_hour!A8:'_tag_day_hour'!X8,"=0"))</f>
        <v/>
      </c>
      <c r="C11" s="30" t="str">
        <f>IF(_tag_day_hour!Y8="","",_tag_day_hour!Y8)</f>
        <v/>
      </c>
      <c r="D11" s="30" t="str">
        <f>IF(_tag_day_hour!Z8="","",_tag_day_hour!Z8)</f>
        <v/>
      </c>
      <c r="E11" s="30" t="str">
        <f>IF(_tag_day_hour!AA8="","",_tag_day_hour!AA8)</f>
        <v/>
      </c>
      <c r="F11" s="30" t="str">
        <f>IF(_tag_day_hour!AB8="","",_tag_day_hour!AB8)</f>
        <v/>
      </c>
      <c r="G11" s="30" t="str">
        <f>IF(_tag_day_hour!AC8="","",_tag_day_hour!AC8)</f>
        <v/>
      </c>
      <c r="H11" s="21" t="str">
        <f>IF(COUNTBLANK(_tag_day_hour!AD32:'_tag_day_hour'!BA32)=24,"",SUBSTITUTE(MID(INDEX(_tag_day_hour!$AD$1:'_tag_day_hour'!$BA$1,MATCH(MAX(_tag_day_hour!AD32:'_tag_day_hour'!BA32),_tag_day_hour!AD32:'_tag_day_hour'!BA32,0)),LEN(INDEX(_tag_day_hour!$AD$1:'_tag_day_hour'!$BA$1,MATCH(MAX(_tag_day_hour!AD32:'_tag_day_hour'!BA32),_tag_day_hour!AD32:'_tag_day_hour'!BA32,0)))-10,4),"_",""))</f>
        <v/>
      </c>
      <c r="I11" s="30" t="str">
        <f>IF(COUNTBLANK(_tag_day_hour!AD32:'_tag_day_hour'!BA32)=24,"",MAX(_tag_day_hour!AD32:'_tag_day_hour'!BA32))</f>
        <v/>
      </c>
      <c r="J11" s="21" t="str">
        <f>IF(COUNTBLANK(_tag_day_hour!AD32:'_tag_day_hour'!BA32)=24,"",SUBSTITUTE(MID(INDEX(_tag_day_hour!$AD$1:'_tag_day_hour'!$BA$1,MATCH(MIN(_tag_day_hour!AD32:'_tag_day_hour'!BA32),_tag_day_hour!AD32:'_tag_day_hour'!BA32,0)),LEN(INDEX(_tag_day_hour!$AD$1:'_tag_day_hour'!$BA$1,MATCH(MIN(_tag_day_hour!AD32:'_tag_day_hour'!BA32),_tag_day_hour!AD32:'_tag_day_hour'!BA32,0)))-10,4),"_",""))</f>
        <v/>
      </c>
      <c r="K11" s="30" t="str">
        <f>IF(COUNTBLANK(_tag_day_hour!AD32:'_tag_day_hour'!BA32)=24,"",MIN(_tag_day_hour!AD32:'_tag_day_hour'!BA32))</f>
        <v/>
      </c>
      <c r="L11" s="35" t="str">
        <f t="shared" si="0"/>
        <v/>
      </c>
      <c r="M11" s="41" t="str">
        <f>IF(_tag_day_hour!BB8="","",_tag_day_hour!BB8)</f>
        <v/>
      </c>
      <c r="N11" s="35" t="str">
        <f>IF(_tag_day_hour!BC8="","",_tag_day_hour!BC8)</f>
        <v/>
      </c>
      <c r="O11" s="14" t="str">
        <f>IF(_fanchui8_day_hour!B8="","",_fanchui8_day_hour!B8)</f>
        <v/>
      </c>
      <c r="P11" s="35" t="str">
        <f>IF(_fanchui8_day_hour!C8="","",_fanchui8_day_hour!C8-_fanchui8_day_hour!D8)</f>
        <v/>
      </c>
      <c r="Q11" s="35" t="str">
        <f>IF(_fanchui8_day_hour!D8="","",_fanchui8_day_hour!E8-_fanchui8_day_hour!F8)</f>
        <v/>
      </c>
      <c r="R11" s="30" t="str">
        <f>IF(_maxmin_day_hour!A8="","",_maxmin_day_hour!A8)</f>
        <v/>
      </c>
      <c r="S11" s="30" t="str">
        <f>IF(_maxmin_day_hour!B8="","",_maxmin_day_hour!B8)</f>
        <v/>
      </c>
      <c r="T11" s="48"/>
    </row>
    <row r="12" spans="1:20" x14ac:dyDescent="0.25">
      <c r="A12" s="11">
        <v>8</v>
      </c>
      <c r="B12" s="21" t="str">
        <f>IF(COUNTA(_tag_day_hour!A9:'_tag_day_hour'!X9)=0,"",COUNTIF(_tag_day_hour!A9:'_tag_day_hour'!X9,"=0"))</f>
        <v/>
      </c>
      <c r="C12" s="30" t="str">
        <f>IF(_tag_day_hour!Y9="","",_tag_day_hour!Y9)</f>
        <v/>
      </c>
      <c r="D12" s="30" t="str">
        <f>IF(_tag_day_hour!Z9="","",_tag_day_hour!Z9)</f>
        <v/>
      </c>
      <c r="E12" s="30" t="str">
        <f>IF(_tag_day_hour!AA9="","",_tag_day_hour!AA9)</f>
        <v/>
      </c>
      <c r="F12" s="30" t="str">
        <f>IF(_tag_day_hour!AB9="","",_tag_day_hour!AB9)</f>
        <v/>
      </c>
      <c r="G12" s="30" t="str">
        <f>IF(_tag_day_hour!AC9="","",_tag_day_hour!AC9)</f>
        <v/>
      </c>
      <c r="H12" s="21" t="str">
        <f>IF(COUNTBLANK(_tag_day_hour!AD33:'_tag_day_hour'!BA33)=24,"",SUBSTITUTE(MID(INDEX(_tag_day_hour!$AD$1:'_tag_day_hour'!$BA$1,MATCH(MAX(_tag_day_hour!AD33:'_tag_day_hour'!BA33),_tag_day_hour!AD33:'_tag_day_hour'!BA33,0)),LEN(INDEX(_tag_day_hour!$AD$1:'_tag_day_hour'!$BA$1,MATCH(MAX(_tag_day_hour!AD33:'_tag_day_hour'!BA33),_tag_day_hour!AD33:'_tag_day_hour'!BA33,0)))-10,4),"_",""))</f>
        <v/>
      </c>
      <c r="I12" s="30" t="str">
        <f>IF(COUNTBLANK(_tag_day_hour!AD33:'_tag_day_hour'!BA33)=24,"",MAX(_tag_day_hour!AD33:'_tag_day_hour'!BA33))</f>
        <v/>
      </c>
      <c r="J12" s="21" t="str">
        <f>IF(COUNTBLANK(_tag_day_hour!AD33:'_tag_day_hour'!BA33)=24,"",SUBSTITUTE(MID(INDEX(_tag_day_hour!$AD$1:'_tag_day_hour'!$BA$1,MATCH(MIN(_tag_day_hour!AD33:'_tag_day_hour'!BA33),_tag_day_hour!AD33:'_tag_day_hour'!BA33,0)),LEN(INDEX(_tag_day_hour!$AD$1:'_tag_day_hour'!$BA$1,MATCH(MIN(_tag_day_hour!AD33:'_tag_day_hour'!BA33),_tag_day_hour!AD33:'_tag_day_hour'!BA33,0)))-10,4),"_",""))</f>
        <v/>
      </c>
      <c r="K12" s="30" t="str">
        <f>IF(COUNTBLANK(_tag_day_hour!AD33:'_tag_day_hour'!BA33)=24,"",MIN(_tag_day_hour!AD33:'_tag_day_hour'!BA33))</f>
        <v/>
      </c>
      <c r="L12" s="35" t="str">
        <f t="shared" si="0"/>
        <v/>
      </c>
      <c r="M12" s="41" t="str">
        <f>IF(_tag_day_hour!BB9="","",_tag_day_hour!BB9)</f>
        <v/>
      </c>
      <c r="N12" s="35" t="str">
        <f>IF(_tag_day_hour!BC9="","",_tag_day_hour!BC9)</f>
        <v/>
      </c>
      <c r="O12" s="14" t="str">
        <f>IF(_fanchui8_day_hour!B9="","",_fanchui8_day_hour!B9)</f>
        <v/>
      </c>
      <c r="P12" s="35" t="str">
        <f>IF(_fanchui8_day_hour!C9="","",_fanchui8_day_hour!C9-_fanchui8_day_hour!D9)</f>
        <v/>
      </c>
      <c r="Q12" s="35" t="str">
        <f>IF(_fanchui8_day_hour!D9="","",_fanchui8_day_hour!E9-_fanchui8_day_hour!F9)</f>
        <v/>
      </c>
      <c r="R12" s="30" t="str">
        <f>IF(_maxmin_day_hour!A9="","",_maxmin_day_hour!A9)</f>
        <v/>
      </c>
      <c r="S12" s="30" t="str">
        <f>IF(_maxmin_day_hour!B9="","",_maxmin_day_hour!B9)</f>
        <v/>
      </c>
      <c r="T12" s="48"/>
    </row>
    <row r="13" spans="1:20" x14ac:dyDescent="0.25">
      <c r="A13" s="11">
        <v>9</v>
      </c>
      <c r="B13" s="21" t="str">
        <f>IF(COUNTA(_tag_day_hour!A10:'_tag_day_hour'!X10)=0,"",COUNTIF(_tag_day_hour!A10:'_tag_day_hour'!X10,"=0"))</f>
        <v/>
      </c>
      <c r="C13" s="30" t="str">
        <f>IF(_tag_day_hour!Y10="","",_tag_day_hour!Y10)</f>
        <v/>
      </c>
      <c r="D13" s="30" t="str">
        <f>IF(_tag_day_hour!Z10="","",_tag_day_hour!Z10)</f>
        <v/>
      </c>
      <c r="E13" s="30" t="str">
        <f>IF(_tag_day_hour!AA10="","",_tag_day_hour!AA10)</f>
        <v/>
      </c>
      <c r="F13" s="30" t="str">
        <f>IF(_tag_day_hour!AB10="","",_tag_day_hour!AB10)</f>
        <v/>
      </c>
      <c r="G13" s="30" t="str">
        <f>IF(_tag_day_hour!AC10="","",_tag_day_hour!AC10)</f>
        <v/>
      </c>
      <c r="H13" s="21" t="str">
        <f>IF(COUNTBLANK(_tag_day_hour!AD34:'_tag_day_hour'!BA34)=24,"",SUBSTITUTE(MID(INDEX(_tag_day_hour!$AD$1:'_tag_day_hour'!$BA$1,MATCH(MAX(_tag_day_hour!AD34:'_tag_day_hour'!BA34),_tag_day_hour!AD34:'_tag_day_hour'!BA34,0)),LEN(INDEX(_tag_day_hour!$AD$1:'_tag_day_hour'!$BA$1,MATCH(MAX(_tag_day_hour!AD34:'_tag_day_hour'!BA34),_tag_day_hour!AD34:'_tag_day_hour'!BA34,0)))-10,4),"_",""))</f>
        <v/>
      </c>
      <c r="I13" s="30" t="str">
        <f>IF(COUNTBLANK(_tag_day_hour!AD34:'_tag_day_hour'!BA34)=24,"",MAX(_tag_day_hour!AD34:'_tag_day_hour'!BA34))</f>
        <v/>
      </c>
      <c r="J13" s="21" t="str">
        <f>IF(COUNTBLANK(_tag_day_hour!AD34:'_tag_day_hour'!BA34)=24,"",SUBSTITUTE(MID(INDEX(_tag_day_hour!$AD$1:'_tag_day_hour'!$BA$1,MATCH(MIN(_tag_day_hour!AD34:'_tag_day_hour'!BA34),_tag_day_hour!AD34:'_tag_day_hour'!BA34,0)),LEN(INDEX(_tag_day_hour!$AD$1:'_tag_day_hour'!$BA$1,MATCH(MIN(_tag_day_hour!AD34:'_tag_day_hour'!BA34),_tag_day_hour!AD34:'_tag_day_hour'!BA34,0)))-10,4),"_",""))</f>
        <v/>
      </c>
      <c r="K13" s="30" t="str">
        <f>IF(COUNTBLANK(_tag_day_hour!AD34:'_tag_day_hour'!BA34)=24,"",MIN(_tag_day_hour!AD34:'_tag_day_hour'!BA34))</f>
        <v/>
      </c>
      <c r="L13" s="35" t="str">
        <f t="shared" si="0"/>
        <v/>
      </c>
      <c r="M13" s="41" t="str">
        <f>IF(_tag_day_hour!BB10="","",_tag_day_hour!BB10)</f>
        <v/>
      </c>
      <c r="N13" s="35" t="str">
        <f>IF(_tag_day_hour!BC10="","",_tag_day_hour!BC10)</f>
        <v/>
      </c>
      <c r="O13" s="14" t="str">
        <f>IF(_fanchui8_day_hour!B10="","",_fanchui8_day_hour!B10)</f>
        <v/>
      </c>
      <c r="P13" s="35" t="str">
        <f>IF(_fanchui8_day_hour!C10="","",_fanchui8_day_hour!C10-_fanchui8_day_hour!D10)</f>
        <v/>
      </c>
      <c r="Q13" s="35" t="str">
        <f>IF(_fanchui8_day_hour!D10="","",_fanchui8_day_hour!E10-_fanchui8_day_hour!F10)</f>
        <v/>
      </c>
      <c r="R13" s="30" t="str">
        <f>IF(_maxmin_day_hour!A10="","",_maxmin_day_hour!A10)</f>
        <v/>
      </c>
      <c r="S13" s="30" t="str">
        <f>IF(_maxmin_day_hour!B10="","",_maxmin_day_hour!B10)</f>
        <v/>
      </c>
      <c r="T13" s="47" t="s">
        <v>25</v>
      </c>
    </row>
    <row r="14" spans="1:20" x14ac:dyDescent="0.25">
      <c r="A14" s="11">
        <v>10</v>
      </c>
      <c r="B14" s="21" t="str">
        <f>IF(COUNTA(_tag_day_hour!A11:'_tag_day_hour'!X11)=0,"",COUNTIF(_tag_day_hour!A11:'_tag_day_hour'!X11,"=0"))</f>
        <v/>
      </c>
      <c r="C14" s="30" t="str">
        <f>IF(_tag_day_hour!Y11="","",_tag_day_hour!Y11)</f>
        <v/>
      </c>
      <c r="D14" s="30" t="str">
        <f>IF(_tag_day_hour!Z11="","",_tag_day_hour!Z11)</f>
        <v/>
      </c>
      <c r="E14" s="30" t="str">
        <f>IF(_tag_day_hour!AA11="","",_tag_day_hour!AA11)</f>
        <v/>
      </c>
      <c r="F14" s="30" t="str">
        <f>IF(_tag_day_hour!AB11="","",_tag_day_hour!AB11)</f>
        <v/>
      </c>
      <c r="G14" s="30" t="str">
        <f>IF(_tag_day_hour!AC11="","",_tag_day_hour!AC11)</f>
        <v/>
      </c>
      <c r="H14" s="21" t="str">
        <f>IF(COUNTBLANK(_tag_day_hour!AD35:'_tag_day_hour'!BA35)=24,"",SUBSTITUTE(MID(INDEX(_tag_day_hour!$AD$1:'_tag_day_hour'!$BA$1,MATCH(MAX(_tag_day_hour!AD35:'_tag_day_hour'!BA35),_tag_day_hour!AD35:'_tag_day_hour'!BA35,0)),LEN(INDEX(_tag_day_hour!$AD$1:'_tag_day_hour'!$BA$1,MATCH(MAX(_tag_day_hour!AD35:'_tag_day_hour'!BA35),_tag_day_hour!AD35:'_tag_day_hour'!BA35,0)))-10,4),"_",""))</f>
        <v/>
      </c>
      <c r="I14" s="30" t="str">
        <f>IF(COUNTBLANK(_tag_day_hour!AD35:'_tag_day_hour'!BA35)=24,"",MAX(_tag_day_hour!AD35:'_tag_day_hour'!BA35))</f>
        <v/>
      </c>
      <c r="J14" s="21" t="str">
        <f>IF(COUNTBLANK(_tag_day_hour!AD35:'_tag_day_hour'!BA35)=24,"",SUBSTITUTE(MID(INDEX(_tag_day_hour!$AD$1:'_tag_day_hour'!$BA$1,MATCH(MIN(_tag_day_hour!AD35:'_tag_day_hour'!BA35),_tag_day_hour!AD35:'_tag_day_hour'!BA35,0)),LEN(INDEX(_tag_day_hour!$AD$1:'_tag_day_hour'!$BA$1,MATCH(MIN(_tag_day_hour!AD35:'_tag_day_hour'!BA35),_tag_day_hour!AD35:'_tag_day_hour'!BA35,0)))-10,4),"_",""))</f>
        <v/>
      </c>
      <c r="K14" s="30" t="str">
        <f>IF(COUNTBLANK(_tag_day_hour!AD35:'_tag_day_hour'!BA35)=24,"",MIN(_tag_day_hour!AD35:'_tag_day_hour'!BA35))</f>
        <v/>
      </c>
      <c r="L14" s="35" t="str">
        <f t="shared" si="0"/>
        <v/>
      </c>
      <c r="M14" s="41" t="str">
        <f>IF(_tag_day_hour!BB11="","",_tag_day_hour!BB11)</f>
        <v/>
      </c>
      <c r="N14" s="35" t="str">
        <f>IF(_tag_day_hour!BC11="","",_tag_day_hour!BC11)</f>
        <v/>
      </c>
      <c r="O14" s="14" t="str">
        <f>IF(_fanchui8_day_hour!B11="","",_fanchui8_day_hour!B11)</f>
        <v/>
      </c>
      <c r="P14" s="35" t="str">
        <f>IF(_fanchui8_day_hour!C11="","",_fanchui8_day_hour!C11-_fanchui8_day_hour!D11)</f>
        <v/>
      </c>
      <c r="Q14" s="35" t="str">
        <f>IF(_fanchui8_day_hour!D11="","",_fanchui8_day_hour!E11-_fanchui8_day_hour!F11)</f>
        <v/>
      </c>
      <c r="R14" s="30" t="str">
        <f>IF(_maxmin_day_hour!A11="","",_maxmin_day_hour!A11)</f>
        <v/>
      </c>
      <c r="S14" s="30" t="str">
        <f>IF(_maxmin_day_hour!B11="","",_maxmin_day_hour!B11)</f>
        <v/>
      </c>
      <c r="T14" s="48"/>
    </row>
    <row r="15" spans="1:20" x14ac:dyDescent="0.25">
      <c r="A15" s="11">
        <v>11</v>
      </c>
      <c r="B15" s="21" t="str">
        <f>IF(COUNTA(_tag_day_hour!A12:'_tag_day_hour'!X12)=0,"",COUNTIF(_tag_day_hour!A12:'_tag_day_hour'!X12,"=0"))</f>
        <v/>
      </c>
      <c r="C15" s="30" t="str">
        <f>IF(_tag_day_hour!Y12="","",_tag_day_hour!Y12)</f>
        <v/>
      </c>
      <c r="D15" s="30" t="str">
        <f>IF(_tag_day_hour!Z12="","",_tag_day_hour!Z12)</f>
        <v/>
      </c>
      <c r="E15" s="30" t="str">
        <f>IF(_tag_day_hour!AA12="","",_tag_day_hour!AA12)</f>
        <v/>
      </c>
      <c r="F15" s="30" t="str">
        <f>IF(_tag_day_hour!AB12="","",_tag_day_hour!AB12)</f>
        <v/>
      </c>
      <c r="G15" s="30" t="str">
        <f>IF(_tag_day_hour!AC12="","",_tag_day_hour!AC12)</f>
        <v/>
      </c>
      <c r="H15" s="21" t="str">
        <f>IF(COUNTBLANK(_tag_day_hour!AD36:'_tag_day_hour'!BA36)=24,"",SUBSTITUTE(MID(INDEX(_tag_day_hour!$AD$1:'_tag_day_hour'!$BA$1,MATCH(MAX(_tag_day_hour!AD36:'_tag_day_hour'!BA36),_tag_day_hour!AD36:'_tag_day_hour'!BA36,0)),LEN(INDEX(_tag_day_hour!$AD$1:'_tag_day_hour'!$BA$1,MATCH(MAX(_tag_day_hour!AD36:'_tag_day_hour'!BA36),_tag_day_hour!AD36:'_tag_day_hour'!BA36,0)))-10,4),"_",""))</f>
        <v/>
      </c>
      <c r="I15" s="30" t="str">
        <f>IF(COUNTBLANK(_tag_day_hour!AD36:'_tag_day_hour'!BA36)=24,"",MAX(_tag_day_hour!AD36:'_tag_day_hour'!BA36))</f>
        <v/>
      </c>
      <c r="J15" s="21" t="str">
        <f>IF(COUNTBLANK(_tag_day_hour!AD36:'_tag_day_hour'!BA36)=24,"",SUBSTITUTE(MID(INDEX(_tag_day_hour!$AD$1:'_tag_day_hour'!$BA$1,MATCH(MIN(_tag_day_hour!AD36:'_tag_day_hour'!BA36),_tag_day_hour!AD36:'_tag_day_hour'!BA36,0)),LEN(INDEX(_tag_day_hour!$AD$1:'_tag_day_hour'!$BA$1,MATCH(MIN(_tag_day_hour!AD36:'_tag_day_hour'!BA36),_tag_day_hour!AD36:'_tag_day_hour'!BA36,0)))-10,4),"_",""))</f>
        <v/>
      </c>
      <c r="K15" s="30" t="str">
        <f>IF(COUNTBLANK(_tag_day_hour!AD36:'_tag_day_hour'!BA36)=24,"",MIN(_tag_day_hour!AD36:'_tag_day_hour'!BA36))</f>
        <v/>
      </c>
      <c r="L15" s="35" t="str">
        <f t="shared" si="0"/>
        <v/>
      </c>
      <c r="M15" s="41" t="str">
        <f>IF(_tag_day_hour!BB12="","",_tag_day_hour!BB12)</f>
        <v/>
      </c>
      <c r="N15" s="35" t="str">
        <f>IF(_tag_day_hour!BC12="","",_tag_day_hour!BC12)</f>
        <v/>
      </c>
      <c r="O15" s="14" t="str">
        <f>IF(_fanchui8_day_hour!B12="","",_fanchui8_day_hour!B12)</f>
        <v/>
      </c>
      <c r="P15" s="35" t="str">
        <f>IF(_fanchui8_day_hour!C12="","",_fanchui8_day_hour!C12-_fanchui8_day_hour!D12)</f>
        <v/>
      </c>
      <c r="Q15" s="35" t="str">
        <f>IF(_fanchui8_day_hour!D12="","",_fanchui8_day_hour!E12-_fanchui8_day_hour!F12)</f>
        <v/>
      </c>
      <c r="R15" s="30" t="str">
        <f>IF(_maxmin_day_hour!A12="","",_maxmin_day_hour!A12)</f>
        <v/>
      </c>
      <c r="S15" s="30" t="str">
        <f>IF(_maxmin_day_hour!B12="","",_maxmin_day_hour!B12)</f>
        <v/>
      </c>
      <c r="T15" s="48"/>
    </row>
    <row r="16" spans="1:20" x14ac:dyDescent="0.25">
      <c r="A16" s="11">
        <v>12</v>
      </c>
      <c r="B16" s="21" t="str">
        <f>IF(COUNTA(_tag_day_hour!A13:'_tag_day_hour'!X13)=0,"",COUNTIF(_tag_day_hour!A13:'_tag_day_hour'!X13,"=0"))</f>
        <v/>
      </c>
      <c r="C16" s="30" t="str">
        <f>IF(_tag_day_hour!Y13="","",_tag_day_hour!Y13)</f>
        <v/>
      </c>
      <c r="D16" s="30" t="str">
        <f>IF(_tag_day_hour!Z13="","",_tag_day_hour!Z13)</f>
        <v/>
      </c>
      <c r="E16" s="30" t="str">
        <f>IF(_tag_day_hour!AA13="","",_tag_day_hour!AA13)</f>
        <v/>
      </c>
      <c r="F16" s="30" t="str">
        <f>IF(_tag_day_hour!AB13="","",_tag_day_hour!AB13)</f>
        <v/>
      </c>
      <c r="G16" s="30" t="str">
        <f>IF(_tag_day_hour!AC13="","",_tag_day_hour!AC13)</f>
        <v/>
      </c>
      <c r="H16" s="21" t="str">
        <f>IF(COUNTBLANK(_tag_day_hour!AD37:'_tag_day_hour'!BA37)=24,"",SUBSTITUTE(MID(INDEX(_tag_day_hour!$AD$1:'_tag_day_hour'!$BA$1,MATCH(MAX(_tag_day_hour!AD37:'_tag_day_hour'!BA37),_tag_day_hour!AD37:'_tag_day_hour'!BA37,0)),LEN(INDEX(_tag_day_hour!$AD$1:'_tag_day_hour'!$BA$1,MATCH(MAX(_tag_day_hour!AD37:'_tag_day_hour'!BA37),_tag_day_hour!AD37:'_tag_day_hour'!BA37,0)))-10,4),"_",""))</f>
        <v/>
      </c>
      <c r="I16" s="30" t="str">
        <f>IF(COUNTBLANK(_tag_day_hour!AD37:'_tag_day_hour'!BA37)=24,"",MAX(_tag_day_hour!AD37:'_tag_day_hour'!BA37))</f>
        <v/>
      </c>
      <c r="J16" s="21" t="str">
        <f>IF(COUNTBLANK(_tag_day_hour!AD37:'_tag_day_hour'!BA37)=24,"",SUBSTITUTE(MID(INDEX(_tag_day_hour!$AD$1:'_tag_day_hour'!$BA$1,MATCH(MIN(_tag_day_hour!AD37:'_tag_day_hour'!BA37),_tag_day_hour!AD37:'_tag_day_hour'!BA37,0)),LEN(INDEX(_tag_day_hour!$AD$1:'_tag_day_hour'!$BA$1,MATCH(MIN(_tag_day_hour!AD37:'_tag_day_hour'!BA37),_tag_day_hour!AD37:'_tag_day_hour'!BA37,0)))-10,4),"_",""))</f>
        <v/>
      </c>
      <c r="K16" s="30" t="str">
        <f>IF(COUNTBLANK(_tag_day_hour!AD37:'_tag_day_hour'!BA37)=24,"",MIN(_tag_day_hour!AD37:'_tag_day_hour'!BA37))</f>
        <v/>
      </c>
      <c r="L16" s="35" t="str">
        <f t="shared" si="0"/>
        <v/>
      </c>
      <c r="M16" s="41" t="str">
        <f>IF(_tag_day_hour!BB13="","",_tag_day_hour!BB13)</f>
        <v/>
      </c>
      <c r="N16" s="35" t="str">
        <f>IF(_tag_day_hour!BC13="","",_tag_day_hour!BC13)</f>
        <v/>
      </c>
      <c r="O16" s="14" t="str">
        <f>IF(_fanchui8_day_hour!B13="","",_fanchui8_day_hour!B13)</f>
        <v/>
      </c>
      <c r="P16" s="35" t="str">
        <f>IF(_fanchui8_day_hour!C13="","",_fanchui8_day_hour!C13-_fanchui8_day_hour!D13)</f>
        <v/>
      </c>
      <c r="Q16" s="35" t="str">
        <f>IF(_fanchui8_day_hour!D13="","",_fanchui8_day_hour!E13-_fanchui8_day_hour!F13)</f>
        <v/>
      </c>
      <c r="R16" s="30" t="str">
        <f>IF(_maxmin_day_hour!A13="","",_maxmin_day_hour!A13)</f>
        <v/>
      </c>
      <c r="S16" s="30" t="str">
        <f>IF(_maxmin_day_hour!B13="","",_maxmin_day_hour!B13)</f>
        <v/>
      </c>
      <c r="T16" s="48"/>
    </row>
    <row r="17" spans="1:20" x14ac:dyDescent="0.25">
      <c r="A17" s="11">
        <v>13</v>
      </c>
      <c r="B17" s="21" t="str">
        <f>IF(COUNTA(_tag_day_hour!A14:'_tag_day_hour'!X14)=0,"",COUNTIF(_tag_day_hour!A14:'_tag_day_hour'!X14,"=0"))</f>
        <v/>
      </c>
      <c r="C17" s="30" t="str">
        <f>IF(_tag_day_hour!Y14="","",_tag_day_hour!Y14)</f>
        <v/>
      </c>
      <c r="D17" s="30" t="str">
        <f>IF(_tag_day_hour!Z14="","",_tag_day_hour!Z14)</f>
        <v/>
      </c>
      <c r="E17" s="30" t="str">
        <f>IF(_tag_day_hour!AA14="","",_tag_day_hour!AA14)</f>
        <v/>
      </c>
      <c r="F17" s="30" t="str">
        <f>IF(_tag_day_hour!AB14="","",_tag_day_hour!AB14)</f>
        <v/>
      </c>
      <c r="G17" s="30" t="str">
        <f>IF(_tag_day_hour!AC14="","",_tag_day_hour!AC14)</f>
        <v/>
      </c>
      <c r="H17" s="21" t="str">
        <f>IF(COUNTBLANK(_tag_day_hour!AD38:'_tag_day_hour'!BA38)=24,"",SUBSTITUTE(MID(INDEX(_tag_day_hour!$AD$1:'_tag_day_hour'!$BA$1,MATCH(MAX(_tag_day_hour!AD38:'_tag_day_hour'!BA38),_tag_day_hour!AD38:'_tag_day_hour'!BA38,0)),LEN(INDEX(_tag_day_hour!$AD$1:'_tag_day_hour'!$BA$1,MATCH(MAX(_tag_day_hour!AD38:'_tag_day_hour'!BA38),_tag_day_hour!AD38:'_tag_day_hour'!BA38,0)))-10,4),"_",""))</f>
        <v/>
      </c>
      <c r="I17" s="30" t="str">
        <f>IF(COUNTBLANK(_tag_day_hour!AD38:'_tag_day_hour'!BA38)=24,"",MAX(_tag_day_hour!AD38:'_tag_day_hour'!BA38))</f>
        <v/>
      </c>
      <c r="J17" s="21" t="str">
        <f>IF(COUNTBLANK(_tag_day_hour!AD38:'_tag_day_hour'!BA38)=24,"",SUBSTITUTE(MID(INDEX(_tag_day_hour!$AD$1:'_tag_day_hour'!$BA$1,MATCH(MIN(_tag_day_hour!AD38:'_tag_day_hour'!BA38),_tag_day_hour!AD38:'_tag_day_hour'!BA38,0)),LEN(INDEX(_tag_day_hour!$AD$1:'_tag_day_hour'!$BA$1,MATCH(MIN(_tag_day_hour!AD38:'_tag_day_hour'!BA38),_tag_day_hour!AD38:'_tag_day_hour'!BA38,0)))-10,4),"_",""))</f>
        <v/>
      </c>
      <c r="K17" s="30" t="str">
        <f>IF(COUNTBLANK(_tag_day_hour!AD38:'_tag_day_hour'!BA38)=24,"",MIN(_tag_day_hour!AD38:'_tag_day_hour'!BA38))</f>
        <v/>
      </c>
      <c r="L17" s="35" t="str">
        <f t="shared" si="0"/>
        <v/>
      </c>
      <c r="M17" s="41" t="str">
        <f>IF(_tag_day_hour!BB14="","",_tag_day_hour!BB14)</f>
        <v/>
      </c>
      <c r="N17" s="35" t="str">
        <f>IF(_tag_day_hour!BC14="","",_tag_day_hour!BC14)</f>
        <v/>
      </c>
      <c r="O17" s="14" t="str">
        <f>IF(_fanchui8_day_hour!B14="","",_fanchui8_day_hour!B14)</f>
        <v/>
      </c>
      <c r="P17" s="35" t="str">
        <f>IF(_fanchui8_day_hour!C14="","",_fanchui8_day_hour!C14-_fanchui8_day_hour!D14)</f>
        <v/>
      </c>
      <c r="Q17" s="35" t="str">
        <f>IF(_fanchui8_day_hour!D14="","",_fanchui8_day_hour!E14-_fanchui8_day_hour!F14)</f>
        <v/>
      </c>
      <c r="R17" s="30" t="str">
        <f>IF(_maxmin_day_hour!A14="","",_maxmin_day_hour!A14)</f>
        <v/>
      </c>
      <c r="S17" s="30" t="str">
        <f>IF(_maxmin_day_hour!B14="","",_maxmin_day_hour!B14)</f>
        <v/>
      </c>
      <c r="T17" s="48"/>
    </row>
    <row r="18" spans="1:20" x14ac:dyDescent="0.25">
      <c r="A18" s="11">
        <v>14</v>
      </c>
      <c r="B18" s="21" t="str">
        <f>IF(COUNTA(_tag_day_hour!A15:'_tag_day_hour'!X15)=0,"",COUNTIF(_tag_day_hour!A15:'_tag_day_hour'!X15,"=0"))</f>
        <v/>
      </c>
      <c r="C18" s="30" t="str">
        <f>IF(_tag_day_hour!Y15="","",_tag_day_hour!Y15)</f>
        <v/>
      </c>
      <c r="D18" s="30" t="str">
        <f>IF(_tag_day_hour!Z15="","",_tag_day_hour!Z15)</f>
        <v/>
      </c>
      <c r="E18" s="30" t="str">
        <f>IF(_tag_day_hour!AA15="","",_tag_day_hour!AA15)</f>
        <v/>
      </c>
      <c r="F18" s="30" t="str">
        <f>IF(_tag_day_hour!AB15="","",_tag_day_hour!AB15)</f>
        <v/>
      </c>
      <c r="G18" s="30" t="str">
        <f>IF(_tag_day_hour!AC15="","",_tag_day_hour!AC15)</f>
        <v/>
      </c>
      <c r="H18" s="21" t="str">
        <f>IF(COUNTBLANK(_tag_day_hour!AD39:'_tag_day_hour'!BA39)=24,"",SUBSTITUTE(MID(INDEX(_tag_day_hour!$AD$1:'_tag_day_hour'!$BA$1,MATCH(MAX(_tag_day_hour!AD39:'_tag_day_hour'!BA39),_tag_day_hour!AD39:'_tag_day_hour'!BA39,0)),LEN(INDEX(_tag_day_hour!$AD$1:'_tag_day_hour'!$BA$1,MATCH(MAX(_tag_day_hour!AD39:'_tag_day_hour'!BA39),_tag_day_hour!AD39:'_tag_day_hour'!BA39,0)))-10,4),"_",""))</f>
        <v/>
      </c>
      <c r="I18" s="30" t="str">
        <f>IF(COUNTBLANK(_tag_day_hour!AD39:'_tag_day_hour'!BA39)=24,"",MAX(_tag_day_hour!AD39:'_tag_day_hour'!BA39))</f>
        <v/>
      </c>
      <c r="J18" s="21" t="str">
        <f>IF(COUNTBLANK(_tag_day_hour!AD39:'_tag_day_hour'!BA39)=24,"",SUBSTITUTE(MID(INDEX(_tag_day_hour!$AD$1:'_tag_day_hour'!$BA$1,MATCH(MIN(_tag_day_hour!AD39:'_tag_day_hour'!BA39),_tag_day_hour!AD39:'_tag_day_hour'!BA39,0)),LEN(INDEX(_tag_day_hour!$AD$1:'_tag_day_hour'!$BA$1,MATCH(MIN(_tag_day_hour!AD39:'_tag_day_hour'!BA39),_tag_day_hour!AD39:'_tag_day_hour'!BA39,0)))-10,4),"_",""))</f>
        <v/>
      </c>
      <c r="K18" s="30" t="str">
        <f>IF(COUNTBLANK(_tag_day_hour!AD39:'_tag_day_hour'!BA39)=24,"",MIN(_tag_day_hour!AD39:'_tag_day_hour'!BA39))</f>
        <v/>
      </c>
      <c r="L18" s="35" t="str">
        <f t="shared" si="0"/>
        <v/>
      </c>
      <c r="M18" s="41" t="str">
        <f>IF(_tag_day_hour!BB15="","",_tag_day_hour!BB15)</f>
        <v/>
      </c>
      <c r="N18" s="35" t="str">
        <f>IF(_tag_day_hour!BC15="","",_tag_day_hour!BC15)</f>
        <v/>
      </c>
      <c r="O18" s="14" t="str">
        <f>IF(_fanchui8_day_hour!B15="","",_fanchui8_day_hour!B15)</f>
        <v/>
      </c>
      <c r="P18" s="35" t="str">
        <f>IF(_fanchui8_day_hour!C15="","",_fanchui8_day_hour!C15-_fanchui8_day_hour!D15)</f>
        <v/>
      </c>
      <c r="Q18" s="35" t="str">
        <f>IF(_fanchui8_day_hour!D15="","",_fanchui8_day_hour!E15-_fanchui8_day_hour!F15)</f>
        <v/>
      </c>
      <c r="R18" s="30" t="str">
        <f>IF(_maxmin_day_hour!A15="","",_maxmin_day_hour!A15)</f>
        <v/>
      </c>
      <c r="S18" s="30" t="str">
        <f>IF(_maxmin_day_hour!B15="","",_maxmin_day_hour!B15)</f>
        <v/>
      </c>
      <c r="T18" s="48"/>
    </row>
    <row r="19" spans="1:20" x14ac:dyDescent="0.25">
      <c r="A19" s="11">
        <v>15</v>
      </c>
      <c r="B19" s="21" t="str">
        <f>IF(COUNTA(_tag_day_hour!A16:'_tag_day_hour'!X16)=0,"",COUNTIF(_tag_day_hour!A16:'_tag_day_hour'!X16,"=0"))</f>
        <v/>
      </c>
      <c r="C19" s="30" t="str">
        <f>IF(_tag_day_hour!Y16="","",_tag_day_hour!Y16)</f>
        <v/>
      </c>
      <c r="D19" s="30" t="str">
        <f>IF(_tag_day_hour!Z16="","",_tag_day_hour!Z16)</f>
        <v/>
      </c>
      <c r="E19" s="30" t="str">
        <f>IF(_tag_day_hour!AA16="","",_tag_day_hour!AA16)</f>
        <v/>
      </c>
      <c r="F19" s="30" t="str">
        <f>IF(_tag_day_hour!AB16="","",_tag_day_hour!AB16)</f>
        <v/>
      </c>
      <c r="G19" s="30" t="str">
        <f>IF(_tag_day_hour!AC16="","",_tag_day_hour!AC16)</f>
        <v/>
      </c>
      <c r="H19" s="21" t="str">
        <f>IF(COUNTBLANK(_tag_day_hour!AD40:'_tag_day_hour'!BA40)=24,"",SUBSTITUTE(MID(INDEX(_tag_day_hour!$AD$1:'_tag_day_hour'!$BA$1,MATCH(MAX(_tag_day_hour!AD40:'_tag_day_hour'!BA40),_tag_day_hour!AD40:'_tag_day_hour'!BA40,0)),LEN(INDEX(_tag_day_hour!$AD$1:'_tag_day_hour'!$BA$1,MATCH(MAX(_tag_day_hour!AD40:'_tag_day_hour'!BA40),_tag_day_hour!AD40:'_tag_day_hour'!BA40,0)))-10,4),"_",""))</f>
        <v/>
      </c>
      <c r="I19" s="30" t="str">
        <f>IF(COUNTBLANK(_tag_day_hour!AD40:'_tag_day_hour'!BA40)=24,"",MAX(_tag_day_hour!AD40:'_tag_day_hour'!BA40))</f>
        <v/>
      </c>
      <c r="J19" s="21" t="str">
        <f>IF(COUNTBLANK(_tag_day_hour!AD40:'_tag_day_hour'!BA40)=24,"",SUBSTITUTE(MID(INDEX(_tag_day_hour!$AD$1:'_tag_day_hour'!$BA$1,MATCH(MIN(_tag_day_hour!AD40:'_tag_day_hour'!BA40),_tag_day_hour!AD40:'_tag_day_hour'!BA40,0)),LEN(INDEX(_tag_day_hour!$AD$1:'_tag_day_hour'!$BA$1,MATCH(MIN(_tag_day_hour!AD40:'_tag_day_hour'!BA40),_tag_day_hour!AD40:'_tag_day_hour'!BA40,0)))-10,4),"_",""))</f>
        <v/>
      </c>
      <c r="K19" s="30" t="str">
        <f>IF(COUNTBLANK(_tag_day_hour!AD40:'_tag_day_hour'!BA40)=24,"",MIN(_tag_day_hour!AD40:'_tag_day_hour'!BA40))</f>
        <v/>
      </c>
      <c r="L19" s="35" t="str">
        <f t="shared" si="0"/>
        <v/>
      </c>
      <c r="M19" s="41" t="str">
        <f>IF(_tag_day_hour!BB16="","",_tag_day_hour!BB16)</f>
        <v/>
      </c>
      <c r="N19" s="35" t="str">
        <f>IF(_tag_day_hour!BC16="","",_tag_day_hour!BC16)</f>
        <v/>
      </c>
      <c r="O19" s="14" t="str">
        <f>IF(_fanchui8_day_hour!B16="","",_fanchui8_day_hour!B16)</f>
        <v/>
      </c>
      <c r="P19" s="35" t="str">
        <f>IF(_fanchui8_day_hour!C16="","",_fanchui8_day_hour!C16-_fanchui8_day_hour!D16)</f>
        <v/>
      </c>
      <c r="Q19" s="35" t="str">
        <f>IF(_fanchui8_day_hour!D16="","",_fanchui8_day_hour!E16-_fanchui8_day_hour!F16)</f>
        <v/>
      </c>
      <c r="R19" s="30" t="str">
        <f>IF(_maxmin_day_hour!A16="","",_maxmin_day_hour!A16)</f>
        <v/>
      </c>
      <c r="S19" s="30" t="str">
        <f>IF(_maxmin_day_hour!B16="","",_maxmin_day_hour!B16)</f>
        <v/>
      </c>
      <c r="T19" s="48"/>
    </row>
    <row r="20" spans="1:20" x14ac:dyDescent="0.25">
      <c r="A20" s="11">
        <v>16</v>
      </c>
      <c r="B20" s="21" t="str">
        <f>IF(COUNTA(_tag_day_hour!A17:'_tag_day_hour'!X17)=0,"",COUNTIF(_tag_day_hour!A17:'_tag_day_hour'!X17,"=0"))</f>
        <v/>
      </c>
      <c r="C20" s="30" t="str">
        <f>IF(_tag_day_hour!Y17="","",_tag_day_hour!Y17)</f>
        <v/>
      </c>
      <c r="D20" s="30" t="str">
        <f>IF(_tag_day_hour!Z17="","",_tag_day_hour!Z17)</f>
        <v/>
      </c>
      <c r="E20" s="30" t="str">
        <f>IF(_tag_day_hour!AA17="","",_tag_day_hour!AA17)</f>
        <v/>
      </c>
      <c r="F20" s="30" t="str">
        <f>IF(_tag_day_hour!AB17="","",_tag_day_hour!AB17)</f>
        <v/>
      </c>
      <c r="G20" s="30" t="str">
        <f>IF(_tag_day_hour!AC17="","",_tag_day_hour!AC17)</f>
        <v/>
      </c>
      <c r="H20" s="21" t="str">
        <f>IF(COUNTBLANK(_tag_day_hour!AD41:'_tag_day_hour'!BA41)=24,"",SUBSTITUTE(MID(INDEX(_tag_day_hour!$AD$1:'_tag_day_hour'!$BA$1,MATCH(MAX(_tag_day_hour!AD41:'_tag_day_hour'!BA41),_tag_day_hour!AD41:'_tag_day_hour'!BA41,0)),LEN(INDEX(_tag_day_hour!$AD$1:'_tag_day_hour'!$BA$1,MATCH(MAX(_tag_day_hour!AD41:'_tag_day_hour'!BA41),_tag_day_hour!AD41:'_tag_day_hour'!BA41,0)))-10,4),"_",""))</f>
        <v/>
      </c>
      <c r="I20" s="30" t="str">
        <f>IF(COUNTBLANK(_tag_day_hour!AD41:'_tag_day_hour'!BA41)=24,"",MAX(_tag_day_hour!AD41:'_tag_day_hour'!BA41))</f>
        <v/>
      </c>
      <c r="J20" s="21" t="str">
        <f>IF(COUNTBLANK(_tag_day_hour!AD41:'_tag_day_hour'!BA41)=24,"",SUBSTITUTE(MID(INDEX(_tag_day_hour!$AD$1:'_tag_day_hour'!$BA$1,MATCH(MIN(_tag_day_hour!AD41:'_tag_day_hour'!BA41),_tag_day_hour!AD41:'_tag_day_hour'!BA41,0)),LEN(INDEX(_tag_day_hour!$AD$1:'_tag_day_hour'!$BA$1,MATCH(MIN(_tag_day_hour!AD41:'_tag_day_hour'!BA41),_tag_day_hour!AD41:'_tag_day_hour'!BA41,0)))-10,4),"_",""))</f>
        <v/>
      </c>
      <c r="K20" s="30" t="str">
        <f>IF(COUNTBLANK(_tag_day_hour!AD41:'_tag_day_hour'!BA41)=24,"",MIN(_tag_day_hour!AD41:'_tag_day_hour'!BA41))</f>
        <v/>
      </c>
      <c r="L20" s="35" t="str">
        <f t="shared" si="0"/>
        <v/>
      </c>
      <c r="M20" s="41" t="str">
        <f>IF(_tag_day_hour!BB17="","",_tag_day_hour!BB17)</f>
        <v/>
      </c>
      <c r="N20" s="35" t="str">
        <f>IF(_tag_day_hour!BC17="","",_tag_day_hour!BC17)</f>
        <v/>
      </c>
      <c r="O20" s="14" t="str">
        <f>IF(_fanchui8_day_hour!B17="","",_fanchui8_day_hour!B17)</f>
        <v/>
      </c>
      <c r="P20" s="35" t="str">
        <f>IF(_fanchui8_day_hour!C17="","",_fanchui8_day_hour!C17-_fanchui8_day_hour!D17)</f>
        <v/>
      </c>
      <c r="Q20" s="35" t="str">
        <f>IF(_fanchui8_day_hour!D17="","",_fanchui8_day_hour!E17-_fanchui8_day_hour!F17)</f>
        <v/>
      </c>
      <c r="R20" s="30" t="str">
        <f>IF(_maxmin_day_hour!A17="","",_maxmin_day_hour!A17)</f>
        <v/>
      </c>
      <c r="S20" s="30" t="str">
        <f>IF(_maxmin_day_hour!B17="","",_maxmin_day_hour!B17)</f>
        <v/>
      </c>
      <c r="T20" s="48"/>
    </row>
    <row r="21" spans="1:20" x14ac:dyDescent="0.25">
      <c r="A21" s="11">
        <v>17</v>
      </c>
      <c r="B21" s="21" t="str">
        <f>IF(COUNTA(_tag_day_hour!A18:'_tag_day_hour'!X18)=0,"",COUNTIF(_tag_day_hour!A18:'_tag_day_hour'!X18,"=0"))</f>
        <v/>
      </c>
      <c r="C21" s="30" t="str">
        <f>IF(_tag_day_hour!Y18="","",_tag_day_hour!Y18)</f>
        <v/>
      </c>
      <c r="D21" s="30" t="str">
        <f>IF(_tag_day_hour!Z18="","",_tag_day_hour!Z18)</f>
        <v/>
      </c>
      <c r="E21" s="30" t="str">
        <f>IF(_tag_day_hour!AA18="","",_tag_day_hour!AA18)</f>
        <v/>
      </c>
      <c r="F21" s="30" t="str">
        <f>IF(_tag_day_hour!AB18="","",_tag_day_hour!AB18)</f>
        <v/>
      </c>
      <c r="G21" s="30" t="str">
        <f>IF(_tag_day_hour!AC18="","",_tag_day_hour!AC18)</f>
        <v/>
      </c>
      <c r="H21" s="21" t="str">
        <f>IF(COUNTBLANK(_tag_day_hour!AD42:'_tag_day_hour'!BA42)=24,"",SUBSTITUTE(MID(INDEX(_tag_day_hour!$AD$1:'_tag_day_hour'!$BA$1,MATCH(MAX(_tag_day_hour!AD42:'_tag_day_hour'!BA42),_tag_day_hour!AD42:'_tag_day_hour'!BA42,0)),LEN(INDEX(_tag_day_hour!$AD$1:'_tag_day_hour'!$BA$1,MATCH(MAX(_tag_day_hour!AD42:'_tag_day_hour'!BA42),_tag_day_hour!AD42:'_tag_day_hour'!BA42,0)))-10,4),"_",""))</f>
        <v/>
      </c>
      <c r="I21" s="30" t="str">
        <f>IF(COUNTBLANK(_tag_day_hour!AD42:'_tag_day_hour'!BA42)=24,"",MAX(_tag_day_hour!AD42:'_tag_day_hour'!BA42))</f>
        <v/>
      </c>
      <c r="J21" s="21" t="str">
        <f>IF(COUNTBLANK(_tag_day_hour!AD42:'_tag_day_hour'!BA42)=24,"",SUBSTITUTE(MID(INDEX(_tag_day_hour!$AD$1:'_tag_day_hour'!$BA$1,MATCH(MIN(_tag_day_hour!AD42:'_tag_day_hour'!BA42),_tag_day_hour!AD42:'_tag_day_hour'!BA42,0)),LEN(INDEX(_tag_day_hour!$AD$1:'_tag_day_hour'!$BA$1,MATCH(MIN(_tag_day_hour!AD42:'_tag_day_hour'!BA42),_tag_day_hour!AD42:'_tag_day_hour'!BA42,0)))-10,4),"_",""))</f>
        <v/>
      </c>
      <c r="K21" s="30" t="str">
        <f>IF(COUNTBLANK(_tag_day_hour!AD42:'_tag_day_hour'!BA42)=24,"",MIN(_tag_day_hour!AD42:'_tag_day_hour'!BA42))</f>
        <v/>
      </c>
      <c r="L21" s="35" t="str">
        <f t="shared" si="0"/>
        <v/>
      </c>
      <c r="M21" s="41" t="str">
        <f>IF(_tag_day_hour!BB18="","",_tag_day_hour!BB18)</f>
        <v/>
      </c>
      <c r="N21" s="35" t="str">
        <f>IF(_tag_day_hour!BC18="","",_tag_day_hour!BC18)</f>
        <v/>
      </c>
      <c r="O21" s="14" t="str">
        <f>IF(_fanchui8_day_hour!B18="","",_fanchui8_day_hour!B18)</f>
        <v/>
      </c>
      <c r="P21" s="35" t="str">
        <f>IF(_fanchui8_day_hour!C18="","",_fanchui8_day_hour!C18-_fanchui8_day_hour!D18)</f>
        <v/>
      </c>
      <c r="Q21" s="35" t="str">
        <f>IF(_fanchui8_day_hour!D18="","",_fanchui8_day_hour!E18-_fanchui8_day_hour!F18)</f>
        <v/>
      </c>
      <c r="R21" s="30" t="str">
        <f>IF(_maxmin_day_hour!A18="","",_maxmin_day_hour!A18)</f>
        <v/>
      </c>
      <c r="S21" s="30" t="str">
        <f>IF(_maxmin_day_hour!B18="","",_maxmin_day_hour!B18)</f>
        <v/>
      </c>
      <c r="T21" s="47" t="s">
        <v>26</v>
      </c>
    </row>
    <row r="22" spans="1:20" x14ac:dyDescent="0.25">
      <c r="A22" s="11">
        <v>18</v>
      </c>
      <c r="B22" s="21" t="str">
        <f>IF(COUNTA(_tag_day_hour!A19:'_tag_day_hour'!X19)=0,"",COUNTIF(_tag_day_hour!A19:'_tag_day_hour'!X19,"=0"))</f>
        <v/>
      </c>
      <c r="C22" s="30" t="str">
        <f>IF(_tag_day_hour!Y19="","",_tag_day_hour!Y19)</f>
        <v/>
      </c>
      <c r="D22" s="30" t="str">
        <f>IF(_tag_day_hour!Z19="","",_tag_day_hour!Z19)</f>
        <v/>
      </c>
      <c r="E22" s="30" t="str">
        <f>IF(_tag_day_hour!AA19="","",_tag_day_hour!AA19)</f>
        <v/>
      </c>
      <c r="F22" s="30" t="str">
        <f>IF(_tag_day_hour!AB19="","",_tag_day_hour!AB19)</f>
        <v/>
      </c>
      <c r="G22" s="30" t="str">
        <f>IF(_tag_day_hour!AC19="","",_tag_day_hour!AC19)</f>
        <v/>
      </c>
      <c r="H22" s="21" t="str">
        <f>IF(COUNTBLANK(_tag_day_hour!AD43:'_tag_day_hour'!BA43)=24,"",SUBSTITUTE(MID(INDEX(_tag_day_hour!$AD$1:'_tag_day_hour'!$BA$1,MATCH(MAX(_tag_day_hour!AD43:'_tag_day_hour'!BA43),_tag_day_hour!AD43:'_tag_day_hour'!BA43,0)),LEN(INDEX(_tag_day_hour!$AD$1:'_tag_day_hour'!$BA$1,MATCH(MAX(_tag_day_hour!AD43:'_tag_day_hour'!BA43),_tag_day_hour!AD43:'_tag_day_hour'!BA43,0)))-10,4),"_",""))</f>
        <v/>
      </c>
      <c r="I22" s="30" t="str">
        <f>IF(COUNTBLANK(_tag_day_hour!AD43:'_tag_day_hour'!BA43)=24,"",MAX(_tag_day_hour!AD43:'_tag_day_hour'!BA43))</f>
        <v/>
      </c>
      <c r="J22" s="21" t="str">
        <f>IF(COUNTBLANK(_tag_day_hour!AD43:'_tag_day_hour'!BA43)=24,"",SUBSTITUTE(MID(INDEX(_tag_day_hour!$AD$1:'_tag_day_hour'!$BA$1,MATCH(MIN(_tag_day_hour!AD43:'_tag_day_hour'!BA43),_tag_day_hour!AD43:'_tag_day_hour'!BA43,0)),LEN(INDEX(_tag_day_hour!$AD$1:'_tag_day_hour'!$BA$1,MATCH(MIN(_tag_day_hour!AD43:'_tag_day_hour'!BA43),_tag_day_hour!AD43:'_tag_day_hour'!BA43,0)))-10,4),"_",""))</f>
        <v/>
      </c>
      <c r="K22" s="30" t="str">
        <f>IF(COUNTBLANK(_tag_day_hour!AD43:'_tag_day_hour'!BA43)=24,"",MIN(_tag_day_hour!AD43:'_tag_day_hour'!BA43))</f>
        <v/>
      </c>
      <c r="L22" s="35" t="str">
        <f t="shared" si="0"/>
        <v/>
      </c>
      <c r="M22" s="41" t="str">
        <f>IF(_tag_day_hour!BB19="","",_tag_day_hour!BB19)</f>
        <v/>
      </c>
      <c r="N22" s="35" t="str">
        <f>IF(_tag_day_hour!BC19="","",_tag_day_hour!BC19)</f>
        <v/>
      </c>
      <c r="O22" s="14" t="str">
        <f>IF(_fanchui8_day_hour!B19="","",_fanchui8_day_hour!B19)</f>
        <v/>
      </c>
      <c r="P22" s="35" t="str">
        <f>IF(_fanchui8_day_hour!C19="","",_fanchui8_day_hour!C19-_fanchui8_day_hour!D19)</f>
        <v/>
      </c>
      <c r="Q22" s="35" t="str">
        <f>IF(_fanchui8_day_hour!D19="","",_fanchui8_day_hour!E19-_fanchui8_day_hour!F19)</f>
        <v/>
      </c>
      <c r="R22" s="30" t="str">
        <f>IF(_maxmin_day_hour!A19="","",_maxmin_day_hour!A19)</f>
        <v/>
      </c>
      <c r="S22" s="30" t="str">
        <f>IF(_maxmin_day_hour!B19="","",_maxmin_day_hour!B19)</f>
        <v/>
      </c>
      <c r="T22" s="48"/>
    </row>
    <row r="23" spans="1:20" x14ac:dyDescent="0.25">
      <c r="A23" s="11">
        <v>19</v>
      </c>
      <c r="B23" s="21" t="str">
        <f>IF(COUNTA(_tag_day_hour!A20:'_tag_day_hour'!X20)=0,"",COUNTIF(_tag_day_hour!A20:'_tag_day_hour'!X20,"=0"))</f>
        <v/>
      </c>
      <c r="C23" s="30" t="str">
        <f>IF(_tag_day_hour!Y20="","",_tag_day_hour!Y20)</f>
        <v/>
      </c>
      <c r="D23" s="30" t="str">
        <f>IF(_tag_day_hour!Z20="","",_tag_day_hour!Z20)</f>
        <v/>
      </c>
      <c r="E23" s="30" t="str">
        <f>IF(_tag_day_hour!AA20="","",_tag_day_hour!AA20)</f>
        <v/>
      </c>
      <c r="F23" s="30" t="str">
        <f>IF(_tag_day_hour!AB20="","",_tag_day_hour!AB20)</f>
        <v/>
      </c>
      <c r="G23" s="30" t="str">
        <f>IF(_tag_day_hour!AC20="","",_tag_day_hour!AC20)</f>
        <v/>
      </c>
      <c r="H23" s="21" t="str">
        <f>IF(COUNTBLANK(_tag_day_hour!AD44:'_tag_day_hour'!BA44)=24,"",SUBSTITUTE(MID(INDEX(_tag_day_hour!$AD$1:'_tag_day_hour'!$BA$1,MATCH(MAX(_tag_day_hour!AD44:'_tag_day_hour'!BA44),_tag_day_hour!AD44:'_tag_day_hour'!BA44,0)),LEN(INDEX(_tag_day_hour!$AD$1:'_tag_day_hour'!$BA$1,MATCH(MAX(_tag_day_hour!AD44:'_tag_day_hour'!BA44),_tag_day_hour!AD44:'_tag_day_hour'!BA44,0)))-10,4),"_",""))</f>
        <v/>
      </c>
      <c r="I23" s="30" t="str">
        <f>IF(COUNTBLANK(_tag_day_hour!AD44:'_tag_day_hour'!BA44)=24,"",MAX(_tag_day_hour!AD44:'_tag_day_hour'!BA44))</f>
        <v/>
      </c>
      <c r="J23" s="21" t="str">
        <f>IF(COUNTBLANK(_tag_day_hour!AD44:'_tag_day_hour'!BA44)=24,"",SUBSTITUTE(MID(INDEX(_tag_day_hour!$AD$1:'_tag_day_hour'!$BA$1,MATCH(MIN(_tag_day_hour!AD44:'_tag_day_hour'!BA44),_tag_day_hour!AD44:'_tag_day_hour'!BA44,0)),LEN(INDEX(_tag_day_hour!$AD$1:'_tag_day_hour'!$BA$1,MATCH(MIN(_tag_day_hour!AD44:'_tag_day_hour'!BA44),_tag_day_hour!AD44:'_tag_day_hour'!BA44,0)))-10,4),"_",""))</f>
        <v/>
      </c>
      <c r="K23" s="30" t="str">
        <f>IF(COUNTBLANK(_tag_day_hour!AD44:'_tag_day_hour'!BA44)=24,"",MIN(_tag_day_hour!AD44:'_tag_day_hour'!BA44))</f>
        <v/>
      </c>
      <c r="L23" s="35" t="str">
        <f t="shared" si="0"/>
        <v/>
      </c>
      <c r="M23" s="41" t="str">
        <f>IF(_tag_day_hour!BB20="","",_tag_day_hour!BB20)</f>
        <v/>
      </c>
      <c r="N23" s="35" t="str">
        <f>IF(_tag_day_hour!BC20="","",_tag_day_hour!BC20)</f>
        <v/>
      </c>
      <c r="O23" s="14" t="str">
        <f>IF(_fanchui8_day_hour!B20="","",_fanchui8_day_hour!B20)</f>
        <v/>
      </c>
      <c r="P23" s="35" t="str">
        <f>IF(_fanchui8_day_hour!C20="","",_fanchui8_day_hour!C20-_fanchui8_day_hour!D20)</f>
        <v/>
      </c>
      <c r="Q23" s="35" t="str">
        <f>IF(_fanchui8_day_hour!D20="","",_fanchui8_day_hour!E20-_fanchui8_day_hour!F20)</f>
        <v/>
      </c>
      <c r="R23" s="30" t="str">
        <f>IF(_maxmin_day_hour!A20="","",_maxmin_day_hour!A20)</f>
        <v/>
      </c>
      <c r="S23" s="30" t="str">
        <f>IF(_maxmin_day_hour!B20="","",_maxmin_day_hour!B20)</f>
        <v/>
      </c>
      <c r="T23" s="48"/>
    </row>
    <row r="24" spans="1:20" x14ac:dyDescent="0.25">
      <c r="A24" s="11">
        <v>20</v>
      </c>
      <c r="B24" s="21" t="str">
        <f>IF(COUNTA(_tag_day_hour!A21:'_tag_day_hour'!X21)=0,"",COUNTIF(_tag_day_hour!A21:'_tag_day_hour'!X21,"=0"))</f>
        <v/>
      </c>
      <c r="C24" s="30" t="str">
        <f>IF(_tag_day_hour!Y21="","",_tag_day_hour!Y21)</f>
        <v/>
      </c>
      <c r="D24" s="30" t="str">
        <f>IF(_tag_day_hour!Z21="","",_tag_day_hour!Z21)</f>
        <v/>
      </c>
      <c r="E24" s="30" t="str">
        <f>IF(_tag_day_hour!AA21="","",_tag_day_hour!AA21)</f>
        <v/>
      </c>
      <c r="F24" s="30" t="str">
        <f>IF(_tag_day_hour!AB21="","",_tag_day_hour!AB21)</f>
        <v/>
      </c>
      <c r="G24" s="30" t="str">
        <f>IF(_tag_day_hour!AC21="","",_tag_day_hour!AC21)</f>
        <v/>
      </c>
      <c r="H24" s="21" t="str">
        <f>IF(COUNTBLANK(_tag_day_hour!AD45:'_tag_day_hour'!BA45)=24,"",SUBSTITUTE(MID(INDEX(_tag_day_hour!$AD$1:'_tag_day_hour'!$BA$1,MATCH(MAX(_tag_day_hour!AD45:'_tag_day_hour'!BA45),_tag_day_hour!AD45:'_tag_day_hour'!BA45,0)),LEN(INDEX(_tag_day_hour!$AD$1:'_tag_day_hour'!$BA$1,MATCH(MAX(_tag_day_hour!AD45:'_tag_day_hour'!BA45),_tag_day_hour!AD45:'_tag_day_hour'!BA45,0)))-10,4),"_",""))</f>
        <v/>
      </c>
      <c r="I24" s="30" t="str">
        <f>IF(COUNTBLANK(_tag_day_hour!AD45:'_tag_day_hour'!BA45)=24,"",MAX(_tag_day_hour!AD45:'_tag_day_hour'!BA45))</f>
        <v/>
      </c>
      <c r="J24" s="21" t="str">
        <f>IF(COUNTBLANK(_tag_day_hour!AD45:'_tag_day_hour'!BA45)=24,"",SUBSTITUTE(MID(INDEX(_tag_day_hour!$AD$1:'_tag_day_hour'!$BA$1,MATCH(MIN(_tag_day_hour!AD45:'_tag_day_hour'!BA45),_tag_day_hour!AD45:'_tag_day_hour'!BA45,0)),LEN(INDEX(_tag_day_hour!$AD$1:'_tag_day_hour'!$BA$1,MATCH(MIN(_tag_day_hour!AD45:'_tag_day_hour'!BA45),_tag_day_hour!AD45:'_tag_day_hour'!BA45,0)))-10,4),"_",""))</f>
        <v/>
      </c>
      <c r="K24" s="30" t="str">
        <f>IF(COUNTBLANK(_tag_day_hour!AD45:'_tag_day_hour'!BA45)=24,"",MIN(_tag_day_hour!AD45:'_tag_day_hour'!BA45))</f>
        <v/>
      </c>
      <c r="L24" s="35" t="str">
        <f t="shared" si="0"/>
        <v/>
      </c>
      <c r="M24" s="41" t="str">
        <f>IF(_tag_day_hour!BB21="","",_tag_day_hour!BB21)</f>
        <v/>
      </c>
      <c r="N24" s="35" t="str">
        <f>IF(_tag_day_hour!BC21="","",_tag_day_hour!BC21)</f>
        <v/>
      </c>
      <c r="O24" s="14" t="str">
        <f>IF(_fanchui8_day_hour!B21="","",_fanchui8_day_hour!B21)</f>
        <v/>
      </c>
      <c r="P24" s="35" t="str">
        <f>IF(_fanchui8_day_hour!C21="","",_fanchui8_day_hour!C21-_fanchui8_day_hour!D21)</f>
        <v/>
      </c>
      <c r="Q24" s="35" t="str">
        <f>IF(_fanchui8_day_hour!D21="","",_fanchui8_day_hour!E21-_fanchui8_day_hour!F21)</f>
        <v/>
      </c>
      <c r="R24" s="30" t="str">
        <f>IF(_maxmin_day_hour!A21="","",_maxmin_day_hour!A21)</f>
        <v/>
      </c>
      <c r="S24" s="30" t="str">
        <f>IF(_maxmin_day_hour!B21="","",_maxmin_day_hour!B21)</f>
        <v/>
      </c>
      <c r="T24" s="48"/>
    </row>
    <row r="25" spans="1:20" x14ac:dyDescent="0.25">
      <c r="A25" s="11">
        <v>21</v>
      </c>
      <c r="B25" s="21" t="str">
        <f>IF(COUNTA(_tag_day_hour!A22:'_tag_day_hour'!X22)=0,"",COUNTIF(_tag_day_hour!A22:'_tag_day_hour'!X22,"=0"))</f>
        <v/>
      </c>
      <c r="C25" s="30" t="str">
        <f>IF(_tag_day_hour!Y22="","",_tag_day_hour!Y22)</f>
        <v/>
      </c>
      <c r="D25" s="30" t="str">
        <f>IF(_tag_day_hour!Z22="","",_tag_day_hour!Z22)</f>
        <v/>
      </c>
      <c r="E25" s="30" t="str">
        <f>IF(_tag_day_hour!AA22="","",_tag_day_hour!AA22)</f>
        <v/>
      </c>
      <c r="F25" s="30" t="str">
        <f>IF(_tag_day_hour!AB22="","",_tag_day_hour!AB22)</f>
        <v/>
      </c>
      <c r="G25" s="30" t="str">
        <f>IF(_tag_day_hour!AC22="","",_tag_day_hour!AC22)</f>
        <v/>
      </c>
      <c r="H25" s="21" t="str">
        <f>IF(COUNTBLANK(_tag_day_hour!AD46:'_tag_day_hour'!BA46)=24,"",SUBSTITUTE(MID(INDEX(_tag_day_hour!$AD$1:'_tag_day_hour'!$BA$1,MATCH(MAX(_tag_day_hour!AD46:'_tag_day_hour'!BA46),_tag_day_hour!AD46:'_tag_day_hour'!BA46,0)),LEN(INDEX(_tag_day_hour!$AD$1:'_tag_day_hour'!$BA$1,MATCH(MAX(_tag_day_hour!AD46:'_tag_day_hour'!BA46),_tag_day_hour!AD46:'_tag_day_hour'!BA46,0)))-10,4),"_",""))</f>
        <v/>
      </c>
      <c r="I25" s="30" t="str">
        <f>IF(COUNTBLANK(_tag_day_hour!AD46:'_tag_day_hour'!BA46)=24,"",MAX(_tag_day_hour!AD46:'_tag_day_hour'!BA46))</f>
        <v/>
      </c>
      <c r="J25" s="21" t="str">
        <f>IF(COUNTBLANK(_tag_day_hour!AD46:'_tag_day_hour'!BA46)=24,"",SUBSTITUTE(MID(INDEX(_tag_day_hour!$AD$1:'_tag_day_hour'!$BA$1,MATCH(MIN(_tag_day_hour!AD46:'_tag_day_hour'!BA46),_tag_day_hour!AD46:'_tag_day_hour'!BA46,0)),LEN(INDEX(_tag_day_hour!$AD$1:'_tag_day_hour'!$BA$1,MATCH(MIN(_tag_day_hour!AD46:'_tag_day_hour'!BA46),_tag_day_hour!AD46:'_tag_day_hour'!BA46,0)))-10,4),"_",""))</f>
        <v/>
      </c>
      <c r="K25" s="30" t="str">
        <f>IF(COUNTBLANK(_tag_day_hour!AD46:'_tag_day_hour'!BA46)=24,"",MIN(_tag_day_hour!AD46:'_tag_day_hour'!BA46))</f>
        <v/>
      </c>
      <c r="L25" s="35" t="str">
        <f t="shared" si="0"/>
        <v/>
      </c>
      <c r="M25" s="41" t="str">
        <f>IF(_tag_day_hour!BB22="","",_tag_day_hour!BB22)</f>
        <v/>
      </c>
      <c r="N25" s="35" t="str">
        <f>IF(_tag_day_hour!BC22="","",_tag_day_hour!BC22)</f>
        <v/>
      </c>
      <c r="O25" s="14" t="str">
        <f>IF(_fanchui8_day_hour!B22="","",_fanchui8_day_hour!B22)</f>
        <v/>
      </c>
      <c r="P25" s="35" t="str">
        <f>IF(_fanchui8_day_hour!C22="","",_fanchui8_day_hour!C22-_fanchui8_day_hour!D22)</f>
        <v/>
      </c>
      <c r="Q25" s="35" t="str">
        <f>IF(_fanchui8_day_hour!D22="","",_fanchui8_day_hour!E22-_fanchui8_day_hour!F22)</f>
        <v/>
      </c>
      <c r="R25" s="30" t="str">
        <f>IF(_maxmin_day_hour!A22="","",_maxmin_day_hour!A22)</f>
        <v/>
      </c>
      <c r="S25" s="30" t="str">
        <f>IF(_maxmin_day_hour!B22="","",_maxmin_day_hour!B22)</f>
        <v/>
      </c>
      <c r="T25" s="48"/>
    </row>
    <row r="26" spans="1:20" x14ac:dyDescent="0.25">
      <c r="A26" s="11">
        <v>22</v>
      </c>
      <c r="B26" s="21" t="str">
        <f>IF(COUNTA(_tag_day_hour!A23:'_tag_day_hour'!X23)=0,"",COUNTIF(_tag_day_hour!A23:'_tag_day_hour'!X23,"=0"))</f>
        <v/>
      </c>
      <c r="C26" s="30" t="str">
        <f>IF(_tag_day_hour!Y23="","",_tag_day_hour!Y23)</f>
        <v/>
      </c>
      <c r="D26" s="30" t="str">
        <f>IF(_tag_day_hour!Z23="","",_tag_day_hour!Z23)</f>
        <v/>
      </c>
      <c r="E26" s="30" t="str">
        <f>IF(_tag_day_hour!AA23="","",_tag_day_hour!AA23)</f>
        <v/>
      </c>
      <c r="F26" s="30" t="str">
        <f>IF(_tag_day_hour!AB23="","",_tag_day_hour!AB23)</f>
        <v/>
      </c>
      <c r="G26" s="30" t="str">
        <f>IF(_tag_day_hour!AC23="","",_tag_day_hour!AC23)</f>
        <v/>
      </c>
      <c r="H26" s="21" t="str">
        <f>IF(COUNTBLANK(_tag_day_hour!AD47:'_tag_day_hour'!BA47)=24,"",SUBSTITUTE(MID(INDEX(_tag_day_hour!$AD$1:'_tag_day_hour'!$BA$1,MATCH(MAX(_tag_day_hour!AD47:'_tag_day_hour'!BA47),_tag_day_hour!AD47:'_tag_day_hour'!BA47,0)),LEN(INDEX(_tag_day_hour!$AD$1:'_tag_day_hour'!$BA$1,MATCH(MAX(_tag_day_hour!AD47:'_tag_day_hour'!BA47),_tag_day_hour!AD47:'_tag_day_hour'!BA47,0)))-10,4),"_",""))</f>
        <v/>
      </c>
      <c r="I26" s="30" t="str">
        <f>IF(COUNTBLANK(_tag_day_hour!AD47:'_tag_day_hour'!BA47)=24,"",MAX(_tag_day_hour!AD47:'_tag_day_hour'!BA47))</f>
        <v/>
      </c>
      <c r="J26" s="21" t="str">
        <f>IF(COUNTBLANK(_tag_day_hour!AD47:'_tag_day_hour'!BA47)=24,"",SUBSTITUTE(MID(INDEX(_tag_day_hour!$AD$1:'_tag_day_hour'!$BA$1,MATCH(MIN(_tag_day_hour!AD47:'_tag_day_hour'!BA47),_tag_day_hour!AD47:'_tag_day_hour'!BA47,0)),LEN(INDEX(_tag_day_hour!$AD$1:'_tag_day_hour'!$BA$1,MATCH(MIN(_tag_day_hour!AD47:'_tag_day_hour'!BA47),_tag_day_hour!AD47:'_tag_day_hour'!BA47,0)))-10,4),"_",""))</f>
        <v/>
      </c>
      <c r="K26" s="30" t="str">
        <f>IF(COUNTBLANK(_tag_day_hour!AD47:'_tag_day_hour'!BA47)=24,"",MIN(_tag_day_hour!AD47:'_tag_day_hour'!BA47))</f>
        <v/>
      </c>
      <c r="L26" s="35" t="str">
        <f t="shared" si="0"/>
        <v/>
      </c>
      <c r="M26" s="41" t="str">
        <f>IF(_tag_day_hour!BB23="","",_tag_day_hour!BB23)</f>
        <v/>
      </c>
      <c r="N26" s="35" t="str">
        <f>IF(_tag_day_hour!BC23="","",_tag_day_hour!BC23)</f>
        <v/>
      </c>
      <c r="O26" s="14" t="str">
        <f>IF(_fanchui8_day_hour!B23="","",_fanchui8_day_hour!B23)</f>
        <v/>
      </c>
      <c r="P26" s="35" t="str">
        <f>IF(_fanchui8_day_hour!C23="","",_fanchui8_day_hour!C23-_fanchui8_day_hour!D23)</f>
        <v/>
      </c>
      <c r="Q26" s="35" t="str">
        <f>IF(_fanchui8_day_hour!D23="","",_fanchui8_day_hour!E23-_fanchui8_day_hour!F23)</f>
        <v/>
      </c>
      <c r="R26" s="30" t="str">
        <f>IF(_maxmin_day_hour!A23="","",_maxmin_day_hour!A23)</f>
        <v/>
      </c>
      <c r="S26" s="30" t="str">
        <f>IF(_maxmin_day_hour!B23="","",_maxmin_day_hour!B23)</f>
        <v/>
      </c>
      <c r="T26" s="48"/>
    </row>
    <row r="27" spans="1:20" x14ac:dyDescent="0.25">
      <c r="A27" s="11">
        <v>23</v>
      </c>
      <c r="B27" s="21" t="str">
        <f>IF(COUNTA(_tag_day_hour!A24:'_tag_day_hour'!X24)=0,"",COUNTIF(_tag_day_hour!A24:'_tag_day_hour'!X24,"=0"))</f>
        <v/>
      </c>
      <c r="C27" s="30" t="str">
        <f>IF(_tag_day_hour!Y24="","",_tag_day_hour!Y24)</f>
        <v/>
      </c>
      <c r="D27" s="30" t="str">
        <f>IF(_tag_day_hour!Z24="","",_tag_day_hour!Z24)</f>
        <v/>
      </c>
      <c r="E27" s="30" t="str">
        <f>IF(_tag_day_hour!AA24="","",_tag_day_hour!AA24)</f>
        <v/>
      </c>
      <c r="F27" s="30" t="str">
        <f>IF(_tag_day_hour!AB24="","",_tag_day_hour!AB24)</f>
        <v/>
      </c>
      <c r="G27" s="30" t="str">
        <f>IF(_tag_day_hour!AC24="","",_tag_day_hour!AC24)</f>
        <v/>
      </c>
      <c r="H27" s="21" t="str">
        <f>IF(COUNTBLANK(_tag_day_hour!AD48:'_tag_day_hour'!BA48)=24,"",SUBSTITUTE(MID(INDEX(_tag_day_hour!$AD$1:'_tag_day_hour'!$BA$1,MATCH(MAX(_tag_day_hour!AD48:'_tag_day_hour'!BA48),_tag_day_hour!AD48:'_tag_day_hour'!BA48,0)),LEN(INDEX(_tag_day_hour!$AD$1:'_tag_day_hour'!$BA$1,MATCH(MAX(_tag_day_hour!AD48:'_tag_day_hour'!BA48),_tag_day_hour!AD48:'_tag_day_hour'!BA48,0)))-10,4),"_",""))</f>
        <v/>
      </c>
      <c r="I27" s="30" t="str">
        <f>IF(COUNTBLANK(_tag_day_hour!AD48:'_tag_day_hour'!BA48)=24,"",MAX(_tag_day_hour!AD48:'_tag_day_hour'!BA48))</f>
        <v/>
      </c>
      <c r="J27" s="21" t="str">
        <f>IF(COUNTBLANK(_tag_day_hour!AD48:'_tag_day_hour'!BA48)=24,"",SUBSTITUTE(MID(INDEX(_tag_day_hour!$AD$1:'_tag_day_hour'!$BA$1,MATCH(MIN(_tag_day_hour!AD48:'_tag_day_hour'!BA48),_tag_day_hour!AD48:'_tag_day_hour'!BA48,0)),LEN(INDEX(_tag_day_hour!$AD$1:'_tag_day_hour'!$BA$1,MATCH(MIN(_tag_day_hour!AD48:'_tag_day_hour'!BA48),_tag_day_hour!AD48:'_tag_day_hour'!BA48,0)))-10,4),"_",""))</f>
        <v/>
      </c>
      <c r="K27" s="30" t="str">
        <f>IF(COUNTBLANK(_tag_day_hour!AD48:'_tag_day_hour'!BA48)=24,"",MIN(_tag_day_hour!AD48:'_tag_day_hour'!BA48))</f>
        <v/>
      </c>
      <c r="L27" s="35" t="str">
        <f t="shared" si="0"/>
        <v/>
      </c>
      <c r="M27" s="41" t="str">
        <f>IF(_tag_day_hour!BB24="","",_tag_day_hour!BB24)</f>
        <v/>
      </c>
      <c r="N27" s="35" t="str">
        <f>IF(_tag_day_hour!BC24="","",_tag_day_hour!BC24)</f>
        <v/>
      </c>
      <c r="O27" s="14" t="str">
        <f>IF(_fanchui8_day_hour!B24="","",_fanchui8_day_hour!B24)</f>
        <v/>
      </c>
      <c r="P27" s="35" t="str">
        <f>IF(_fanchui8_day_hour!C24="","",_fanchui8_day_hour!C24-_fanchui8_day_hour!D24)</f>
        <v/>
      </c>
      <c r="Q27" s="35" t="str">
        <f>IF(_fanchui8_day_hour!D24="","",_fanchui8_day_hour!E24-_fanchui8_day_hour!F24)</f>
        <v/>
      </c>
      <c r="R27" s="30" t="str">
        <f>IF(_maxmin_day_hour!A24="","",_maxmin_day_hour!A24)</f>
        <v/>
      </c>
      <c r="S27" s="30" t="str">
        <f>IF(_maxmin_day_hour!B24="","",_maxmin_day_hour!B24)</f>
        <v/>
      </c>
      <c r="T27" s="48"/>
    </row>
    <row r="28" spans="1:20" x14ac:dyDescent="0.25">
      <c r="A28" s="12">
        <v>24</v>
      </c>
      <c r="B28" s="22" t="str">
        <f>IF(COUNTA(_tag_day_hour!A25:'_tag_day_hour'!X25)=0,"",COUNTIF(_tag_day_hour!A25:'_tag_day_hour'!X25,"=0"))</f>
        <v/>
      </c>
      <c r="C28" s="31" t="str">
        <f>IF(_tag_day_hour!Y25="","",_tag_day_hour!Y25)</f>
        <v/>
      </c>
      <c r="D28" s="31" t="str">
        <f>IF(_tag_day_hour!Z25="","",_tag_day_hour!Z25)</f>
        <v/>
      </c>
      <c r="E28" s="31" t="str">
        <f>IF(_tag_day_hour!AA25="","",_tag_day_hour!AA25)</f>
        <v/>
      </c>
      <c r="F28" s="31" t="str">
        <f>IF(_tag_day_hour!AB25="","",_tag_day_hour!AB25)</f>
        <v/>
      </c>
      <c r="G28" s="31" t="str">
        <f>IF(_tag_day_hour!AC25="","",_tag_day_hour!AC25)</f>
        <v/>
      </c>
      <c r="H28" s="22" t="str">
        <f>IF(COUNTBLANK(_tag_day_hour!AD49:'_tag_day_hour'!BA49)=24,"",SUBSTITUTE(MID(INDEX(_tag_day_hour!$AD$1:'_tag_day_hour'!$BA$1,MATCH(MAX(_tag_day_hour!AD49:'_tag_day_hour'!BA49),_tag_day_hour!AD49:'_tag_day_hour'!BA49,0)),LEN(INDEX(_tag_day_hour!$AD$1:'_tag_day_hour'!$BA$1,MATCH(MAX(_tag_day_hour!AD49:'_tag_day_hour'!BA49),_tag_day_hour!AD49:'_tag_day_hour'!BA49,0)))-10,4),"_",""))</f>
        <v/>
      </c>
      <c r="I28" s="31" t="str">
        <f>IF(COUNTBLANK(_tag_day_hour!AD49:'_tag_day_hour'!BA49)=24,"",MAX(_tag_day_hour!AD49:'_tag_day_hour'!BA49))</f>
        <v/>
      </c>
      <c r="J28" s="22" t="str">
        <f>IF(COUNTBLANK(_tag_day_hour!AD49:'_tag_day_hour'!BA49)=24,"",SUBSTITUTE(MID(INDEX(_tag_day_hour!$AD$1:'_tag_day_hour'!$BA$1,MATCH(MIN(_tag_day_hour!AD49:'_tag_day_hour'!BA49),_tag_day_hour!AD49:'_tag_day_hour'!BA49,0)),LEN(INDEX(_tag_day_hour!$AD$1:'_tag_day_hour'!$BA$1,MATCH(MIN(_tag_day_hour!AD49:'_tag_day_hour'!BA49),_tag_day_hour!AD49:'_tag_day_hour'!BA49,0)))-10,4),"_",""))</f>
        <v/>
      </c>
      <c r="K28" s="31" t="str">
        <f>IF(COUNTBLANK(_tag_day_hour!AD49:'_tag_day_hour'!BA49)=24,"",MIN(_tag_day_hour!AD49:'_tag_day_hour'!BA49))</f>
        <v/>
      </c>
      <c r="L28" s="36" t="str">
        <f t="shared" si="0"/>
        <v/>
      </c>
      <c r="M28" s="42" t="str">
        <f>IF(_tag_day_hour!BB25="","",_tag_day_hour!BB25)</f>
        <v/>
      </c>
      <c r="N28" s="36" t="str">
        <f>IF(_tag_day_hour!BC25="","",_tag_day_hour!BC25)</f>
        <v/>
      </c>
      <c r="O28" s="15" t="str">
        <f>IF(_fanchui8_day_hour!B25="","",_fanchui8_day_hour!B25)</f>
        <v/>
      </c>
      <c r="P28" s="36" t="str">
        <f>IF(_fanchui8_day_hour!C25="","",_fanchui8_day_hour!C25-_fanchui8_day_hour!D25)</f>
        <v/>
      </c>
      <c r="Q28" s="36" t="str">
        <f>IF(_fanchui8_day_hour!D25="","",_fanchui8_day_hour!E25-_fanchui8_day_hour!F25)</f>
        <v/>
      </c>
      <c r="R28" s="31" t="str">
        <f>IF(_maxmin_day_hour!A25="","",_maxmin_day_hour!A25)</f>
        <v/>
      </c>
      <c r="S28" s="31" t="str">
        <f>IF(_maxmin_day_hour!B25="","",_maxmin_day_hour!B25)</f>
        <v/>
      </c>
      <c r="T28" s="49"/>
    </row>
  </sheetData>
  <mergeCells count="16">
    <mergeCell ref="D1:Q1"/>
    <mergeCell ref="F2:G2"/>
    <mergeCell ref="C3:D3"/>
    <mergeCell ref="F3:G3"/>
    <mergeCell ref="H3:I3"/>
    <mergeCell ref="J3:K3"/>
    <mergeCell ref="M3:N3"/>
    <mergeCell ref="O3:Q3"/>
    <mergeCell ref="T5:T12"/>
    <mergeCell ref="T13:T20"/>
    <mergeCell ref="T21:T28"/>
    <mergeCell ref="R3:S3"/>
    <mergeCell ref="A3:A4"/>
    <mergeCell ref="B3:B4"/>
    <mergeCell ref="E3:E4"/>
    <mergeCell ref="L3:L4"/>
  </mergeCells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9"/>
  <sheetViews>
    <sheetView topLeftCell="AK1" workbookViewId="0">
      <selection activeCell="BB1" sqref="BB1"/>
    </sheetView>
  </sheetViews>
  <sheetFormatPr defaultColWidth="9" defaultRowHeight="14.4" x14ac:dyDescent="0.25"/>
  <sheetData>
    <row r="1" spans="1:55" ht="72" x14ac:dyDescent="0.25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  <c r="W1" s="6" t="s">
        <v>49</v>
      </c>
      <c r="X1" s="7" t="s">
        <v>50</v>
      </c>
      <c r="Y1" s="8" t="s">
        <v>51</v>
      </c>
      <c r="Z1" s="8" t="s">
        <v>52</v>
      </c>
      <c r="AA1" s="8" t="s">
        <v>53</v>
      </c>
      <c r="AB1" s="8" t="s">
        <v>54</v>
      </c>
      <c r="AC1" s="8" t="s">
        <v>55</v>
      </c>
      <c r="AD1" s="5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K1" s="6" t="s">
        <v>63</v>
      </c>
      <c r="AL1" s="6" t="s">
        <v>64</v>
      </c>
      <c r="AM1" s="6" t="s">
        <v>65</v>
      </c>
      <c r="AN1" s="6" t="s">
        <v>66</v>
      </c>
      <c r="AO1" s="6" t="s">
        <v>67</v>
      </c>
      <c r="AP1" s="6" t="s">
        <v>68</v>
      </c>
      <c r="AQ1" s="6" t="s">
        <v>69</v>
      </c>
      <c r="AR1" s="6" t="s">
        <v>70</v>
      </c>
      <c r="AS1" s="6" t="s">
        <v>71</v>
      </c>
      <c r="AT1" s="6" t="s">
        <v>72</v>
      </c>
      <c r="AU1" s="6" t="s">
        <v>73</v>
      </c>
      <c r="AV1" s="6" t="s">
        <v>74</v>
      </c>
      <c r="AW1" s="6" t="s">
        <v>75</v>
      </c>
      <c r="AX1" s="6" t="s">
        <v>76</v>
      </c>
      <c r="AY1" s="6" t="s">
        <v>77</v>
      </c>
      <c r="AZ1" s="6" t="s">
        <v>78</v>
      </c>
      <c r="BA1" s="7" t="s">
        <v>79</v>
      </c>
      <c r="BB1" s="8" t="s">
        <v>80</v>
      </c>
      <c r="BC1" s="8" t="s">
        <v>81</v>
      </c>
    </row>
    <row r="26" spans="30:53" x14ac:dyDescent="0.25">
      <c r="AD26" t="str">
        <f t="shared" ref="AD26:AD49" si="0">IF(A2="","",IF(A2=0,AD2,""))</f>
        <v/>
      </c>
      <c r="AE26" t="str">
        <f t="shared" ref="AE26:AE49" si="1">IF(B2="","",IF(B2=0,AE2,""))</f>
        <v/>
      </c>
      <c r="AF26" t="str">
        <f t="shared" ref="AF26:AF49" si="2">IF(C2="","",IF(C2=0,AF2,""))</f>
        <v/>
      </c>
      <c r="AG26" t="str">
        <f t="shared" ref="AG26:AG49" si="3">IF(D2="","",IF(D2=0,AG2,""))</f>
        <v/>
      </c>
      <c r="AH26" t="str">
        <f t="shared" ref="AH26:AH49" si="4">IF(E2="","",IF(E2=0,AH2,""))</f>
        <v/>
      </c>
      <c r="AI26" t="str">
        <f t="shared" ref="AI26:AI49" si="5">IF(F2="","",IF(F2=0,AI2,""))</f>
        <v/>
      </c>
      <c r="AJ26" t="str">
        <f t="shared" ref="AJ26:AJ49" si="6">IF(G2="","",IF(G2=0,AJ2,""))</f>
        <v/>
      </c>
      <c r="AK26" t="str">
        <f t="shared" ref="AK26:AK49" si="7">IF(H2="","",IF(H2=0,AK2,""))</f>
        <v/>
      </c>
      <c r="AL26" t="str">
        <f t="shared" ref="AL26:AL49" si="8">IF(I2="","",IF(I2=0,AL2,""))</f>
        <v/>
      </c>
      <c r="AM26" t="str">
        <f t="shared" ref="AM26:AM49" si="9">IF(J2="","",IF(J2=0,AM2,""))</f>
        <v/>
      </c>
      <c r="AN26" t="str">
        <f t="shared" ref="AN26:AN49" si="10">IF(K2="","",IF(K2=0,AN2,""))</f>
        <v/>
      </c>
      <c r="AO26" t="str">
        <f t="shared" ref="AO26:AO49" si="11">IF(L2="","",IF(L2=0,AO2,""))</f>
        <v/>
      </c>
      <c r="AP26" t="str">
        <f t="shared" ref="AP26:AP49" si="12">IF(M2="","",IF(M2=0,AP2,""))</f>
        <v/>
      </c>
      <c r="AQ26" t="str">
        <f t="shared" ref="AQ26:AQ49" si="13">IF(N2="","",IF(N2=0,AQ2,""))</f>
        <v/>
      </c>
      <c r="AR26" t="str">
        <f t="shared" ref="AR26:AR49" si="14">IF(O2="","",IF(O2=0,AR2,""))</f>
        <v/>
      </c>
      <c r="AS26" t="str">
        <f t="shared" ref="AS26:AS49" si="15">IF(P2="","",IF(P2=0,AS2,""))</f>
        <v/>
      </c>
      <c r="AT26" t="str">
        <f t="shared" ref="AT26:AT49" si="16">IF(Q2="","",IF(Q2=0,AT2,""))</f>
        <v/>
      </c>
      <c r="AU26" t="str">
        <f t="shared" ref="AU26:AU49" si="17">IF(R2="","",IF(R2=0,AU2,""))</f>
        <v/>
      </c>
      <c r="AV26" t="str">
        <f t="shared" ref="AV26:AV49" si="18">IF(S2="","",IF(S2=0,AV2,""))</f>
        <v/>
      </c>
      <c r="AW26" t="str">
        <f t="shared" ref="AW26:AW49" si="19">IF(T2="","",IF(T2=0,AW2,""))</f>
        <v/>
      </c>
      <c r="AX26" t="str">
        <f t="shared" ref="AX26:AX49" si="20">IF(U2="","",IF(U2=0,AX2,""))</f>
        <v/>
      </c>
      <c r="AY26" t="str">
        <f t="shared" ref="AY26:AY49" si="21">IF(V2="","",IF(V2=0,AY2,""))</f>
        <v/>
      </c>
      <c r="AZ26" t="str">
        <f t="shared" ref="AZ26:AZ49" si="22">IF(W2="","",IF(W2=0,AZ2,""))</f>
        <v/>
      </c>
      <c r="BA26" t="str">
        <f t="shared" ref="BA26:BA49" si="23">IF(X2="","",IF(X2=0,BA2,""))</f>
        <v/>
      </c>
    </row>
    <row r="27" spans="30:53" x14ac:dyDescent="0.25">
      <c r="AD27" t="str">
        <f t="shared" si="0"/>
        <v/>
      </c>
      <c r="AE27" t="str">
        <f t="shared" si="1"/>
        <v/>
      </c>
      <c r="AF27" t="str">
        <f t="shared" si="2"/>
        <v/>
      </c>
      <c r="AG27" t="str">
        <f t="shared" si="3"/>
        <v/>
      </c>
      <c r="AH27" t="str">
        <f t="shared" si="4"/>
        <v/>
      </c>
      <c r="AI27" t="str">
        <f t="shared" si="5"/>
        <v/>
      </c>
      <c r="AJ27" t="str">
        <f t="shared" si="6"/>
        <v/>
      </c>
      <c r="AK27" t="str">
        <f t="shared" si="7"/>
        <v/>
      </c>
      <c r="AL27" t="str">
        <f t="shared" si="8"/>
        <v/>
      </c>
      <c r="AM27" t="str">
        <f t="shared" si="9"/>
        <v/>
      </c>
      <c r="AN27" t="str">
        <f t="shared" si="10"/>
        <v/>
      </c>
      <c r="AO27" t="str">
        <f t="shared" si="11"/>
        <v/>
      </c>
      <c r="AP27" t="str">
        <f t="shared" si="12"/>
        <v/>
      </c>
      <c r="AQ27" t="str">
        <f t="shared" si="13"/>
        <v/>
      </c>
      <c r="AR27" t="str">
        <f t="shared" si="14"/>
        <v/>
      </c>
      <c r="AS27" t="str">
        <f t="shared" si="15"/>
        <v/>
      </c>
      <c r="AT27" t="str">
        <f t="shared" si="16"/>
        <v/>
      </c>
      <c r="AU27" t="str">
        <f t="shared" si="17"/>
        <v/>
      </c>
      <c r="AV27" t="str">
        <f t="shared" si="18"/>
        <v/>
      </c>
      <c r="AW27" t="str">
        <f t="shared" si="19"/>
        <v/>
      </c>
      <c r="AX27" t="str">
        <f t="shared" si="20"/>
        <v/>
      </c>
      <c r="AY27" t="str">
        <f t="shared" si="21"/>
        <v/>
      </c>
      <c r="AZ27" t="str">
        <f t="shared" si="22"/>
        <v/>
      </c>
      <c r="BA27" t="str">
        <f t="shared" si="23"/>
        <v/>
      </c>
    </row>
    <row r="28" spans="30:53" x14ac:dyDescent="0.25">
      <c r="AD28" t="str">
        <f t="shared" si="0"/>
        <v/>
      </c>
      <c r="AE28" t="str">
        <f t="shared" si="1"/>
        <v/>
      </c>
      <c r="AF28" t="str">
        <f t="shared" si="2"/>
        <v/>
      </c>
      <c r="AG28" t="str">
        <f t="shared" si="3"/>
        <v/>
      </c>
      <c r="AH28" t="str">
        <f t="shared" si="4"/>
        <v/>
      </c>
      <c r="AI28" t="str">
        <f t="shared" si="5"/>
        <v/>
      </c>
      <c r="AJ28" t="str">
        <f t="shared" si="6"/>
        <v/>
      </c>
      <c r="AK28" t="str">
        <f t="shared" si="7"/>
        <v/>
      </c>
      <c r="AL28" t="str">
        <f t="shared" si="8"/>
        <v/>
      </c>
      <c r="AM28" t="str">
        <f t="shared" si="9"/>
        <v/>
      </c>
      <c r="AN28" t="str">
        <f t="shared" si="10"/>
        <v/>
      </c>
      <c r="AO28" t="str">
        <f t="shared" si="11"/>
        <v/>
      </c>
      <c r="AP28" t="str">
        <f t="shared" si="12"/>
        <v/>
      </c>
      <c r="AQ28" t="str">
        <f t="shared" si="13"/>
        <v/>
      </c>
      <c r="AR28" t="str">
        <f t="shared" si="14"/>
        <v/>
      </c>
      <c r="AS28" t="str">
        <f t="shared" si="15"/>
        <v/>
      </c>
      <c r="AT28" t="str">
        <f t="shared" si="16"/>
        <v/>
      </c>
      <c r="AU28" t="str">
        <f t="shared" si="17"/>
        <v/>
      </c>
      <c r="AV28" t="str">
        <f t="shared" si="18"/>
        <v/>
      </c>
      <c r="AW28" t="str">
        <f t="shared" si="19"/>
        <v/>
      </c>
      <c r="AX28" t="str">
        <f t="shared" si="20"/>
        <v/>
      </c>
      <c r="AY28" t="str">
        <f t="shared" si="21"/>
        <v/>
      </c>
      <c r="AZ28" t="str">
        <f t="shared" si="22"/>
        <v/>
      </c>
      <c r="BA28" t="str">
        <f t="shared" si="23"/>
        <v/>
      </c>
    </row>
    <row r="29" spans="30:53" x14ac:dyDescent="0.25">
      <c r="AD29" t="str">
        <f t="shared" si="0"/>
        <v/>
      </c>
      <c r="AE29" t="str">
        <f t="shared" si="1"/>
        <v/>
      </c>
      <c r="AF29" t="str">
        <f t="shared" si="2"/>
        <v/>
      </c>
      <c r="AG29" t="str">
        <f t="shared" si="3"/>
        <v/>
      </c>
      <c r="AH29" t="str">
        <f t="shared" si="4"/>
        <v/>
      </c>
      <c r="AI29" t="str">
        <f t="shared" si="5"/>
        <v/>
      </c>
      <c r="AJ29" t="str">
        <f t="shared" si="6"/>
        <v/>
      </c>
      <c r="AK29" t="str">
        <f t="shared" si="7"/>
        <v/>
      </c>
      <c r="AL29" t="str">
        <f t="shared" si="8"/>
        <v/>
      </c>
      <c r="AM29" t="str">
        <f t="shared" si="9"/>
        <v/>
      </c>
      <c r="AN29" t="str">
        <f t="shared" si="10"/>
        <v/>
      </c>
      <c r="AO29" t="str">
        <f t="shared" si="11"/>
        <v/>
      </c>
      <c r="AP29" t="str">
        <f t="shared" si="12"/>
        <v/>
      </c>
      <c r="AQ29" t="str">
        <f t="shared" si="13"/>
        <v/>
      </c>
      <c r="AR29" t="str">
        <f t="shared" si="14"/>
        <v/>
      </c>
      <c r="AS29" t="str">
        <f t="shared" si="15"/>
        <v/>
      </c>
      <c r="AT29" t="str">
        <f t="shared" si="16"/>
        <v/>
      </c>
      <c r="AU29" t="str">
        <f t="shared" si="17"/>
        <v/>
      </c>
      <c r="AV29" t="str">
        <f t="shared" si="18"/>
        <v/>
      </c>
      <c r="AW29" t="str">
        <f t="shared" si="19"/>
        <v/>
      </c>
      <c r="AX29" t="str">
        <f t="shared" si="20"/>
        <v/>
      </c>
      <c r="AY29" t="str">
        <f t="shared" si="21"/>
        <v/>
      </c>
      <c r="AZ29" t="str">
        <f t="shared" si="22"/>
        <v/>
      </c>
      <c r="BA29" t="str">
        <f t="shared" si="23"/>
        <v/>
      </c>
    </row>
    <row r="30" spans="30:53" x14ac:dyDescent="0.25">
      <c r="AD30" t="str">
        <f t="shared" si="0"/>
        <v/>
      </c>
      <c r="AE30" t="str">
        <f t="shared" si="1"/>
        <v/>
      </c>
      <c r="AF30" t="str">
        <f t="shared" si="2"/>
        <v/>
      </c>
      <c r="AG30" t="str">
        <f t="shared" si="3"/>
        <v/>
      </c>
      <c r="AH30" t="str">
        <f t="shared" si="4"/>
        <v/>
      </c>
      <c r="AI30" t="str">
        <f t="shared" si="5"/>
        <v/>
      </c>
      <c r="AJ30" t="str">
        <f t="shared" si="6"/>
        <v/>
      </c>
      <c r="AK30" t="str">
        <f t="shared" si="7"/>
        <v/>
      </c>
      <c r="AL30" t="str">
        <f t="shared" si="8"/>
        <v/>
      </c>
      <c r="AM30" t="str">
        <f t="shared" si="9"/>
        <v/>
      </c>
      <c r="AN30" t="str">
        <f t="shared" si="10"/>
        <v/>
      </c>
      <c r="AO30" t="str">
        <f t="shared" si="11"/>
        <v/>
      </c>
      <c r="AP30" t="str">
        <f t="shared" si="12"/>
        <v/>
      </c>
      <c r="AQ30" t="str">
        <f t="shared" si="13"/>
        <v/>
      </c>
      <c r="AR30" t="str">
        <f t="shared" si="14"/>
        <v/>
      </c>
      <c r="AS30" t="str">
        <f t="shared" si="15"/>
        <v/>
      </c>
      <c r="AT30" t="str">
        <f t="shared" si="16"/>
        <v/>
      </c>
      <c r="AU30" t="str">
        <f t="shared" si="17"/>
        <v/>
      </c>
      <c r="AV30" t="str">
        <f t="shared" si="18"/>
        <v/>
      </c>
      <c r="AW30" t="str">
        <f t="shared" si="19"/>
        <v/>
      </c>
      <c r="AX30" t="str">
        <f t="shared" si="20"/>
        <v/>
      </c>
      <c r="AY30" t="str">
        <f t="shared" si="21"/>
        <v/>
      </c>
      <c r="AZ30" t="str">
        <f t="shared" si="22"/>
        <v/>
      </c>
      <c r="BA30" t="str">
        <f t="shared" si="23"/>
        <v/>
      </c>
    </row>
    <row r="31" spans="30:53" x14ac:dyDescent="0.25">
      <c r="AD31" t="str">
        <f t="shared" si="0"/>
        <v/>
      </c>
      <c r="AE31" t="str">
        <f t="shared" si="1"/>
        <v/>
      </c>
      <c r="AF31" t="str">
        <f t="shared" si="2"/>
        <v/>
      </c>
      <c r="AG31" t="str">
        <f t="shared" si="3"/>
        <v/>
      </c>
      <c r="AH31" t="str">
        <f t="shared" si="4"/>
        <v/>
      </c>
      <c r="AI31" t="str">
        <f t="shared" si="5"/>
        <v/>
      </c>
      <c r="AJ31" t="str">
        <f t="shared" si="6"/>
        <v/>
      </c>
      <c r="AK31" t="str">
        <f t="shared" si="7"/>
        <v/>
      </c>
      <c r="AL31" t="str">
        <f t="shared" si="8"/>
        <v/>
      </c>
      <c r="AM31" t="str">
        <f t="shared" si="9"/>
        <v/>
      </c>
      <c r="AN31" t="str">
        <f t="shared" si="10"/>
        <v/>
      </c>
      <c r="AO31" t="str">
        <f t="shared" si="11"/>
        <v/>
      </c>
      <c r="AP31" t="str">
        <f t="shared" si="12"/>
        <v/>
      </c>
      <c r="AQ31" t="str">
        <f t="shared" si="13"/>
        <v/>
      </c>
      <c r="AR31" t="str">
        <f t="shared" si="14"/>
        <v/>
      </c>
      <c r="AS31" t="str">
        <f t="shared" si="15"/>
        <v/>
      </c>
      <c r="AT31" t="str">
        <f t="shared" si="16"/>
        <v/>
      </c>
      <c r="AU31" t="str">
        <f t="shared" si="17"/>
        <v/>
      </c>
      <c r="AV31" t="str">
        <f t="shared" si="18"/>
        <v/>
      </c>
      <c r="AW31" t="str">
        <f t="shared" si="19"/>
        <v/>
      </c>
      <c r="AX31" t="str">
        <f t="shared" si="20"/>
        <v/>
      </c>
      <c r="AY31" t="str">
        <f t="shared" si="21"/>
        <v/>
      </c>
      <c r="AZ31" t="str">
        <f t="shared" si="22"/>
        <v/>
      </c>
      <c r="BA31" t="str">
        <f t="shared" si="23"/>
        <v/>
      </c>
    </row>
    <row r="32" spans="30:53" x14ac:dyDescent="0.25">
      <c r="AD32" t="str">
        <f t="shared" si="0"/>
        <v/>
      </c>
      <c r="AE32" t="str">
        <f t="shared" si="1"/>
        <v/>
      </c>
      <c r="AF32" t="str">
        <f t="shared" si="2"/>
        <v/>
      </c>
      <c r="AG32" t="str">
        <f t="shared" si="3"/>
        <v/>
      </c>
      <c r="AH32" t="str">
        <f t="shared" si="4"/>
        <v/>
      </c>
      <c r="AI32" t="str">
        <f t="shared" si="5"/>
        <v/>
      </c>
      <c r="AJ32" t="str">
        <f t="shared" si="6"/>
        <v/>
      </c>
      <c r="AK32" t="str">
        <f t="shared" si="7"/>
        <v/>
      </c>
      <c r="AL32" t="str">
        <f t="shared" si="8"/>
        <v/>
      </c>
      <c r="AM32" t="str">
        <f t="shared" si="9"/>
        <v/>
      </c>
      <c r="AN32" t="str">
        <f t="shared" si="10"/>
        <v/>
      </c>
      <c r="AO32" t="str">
        <f t="shared" si="11"/>
        <v/>
      </c>
      <c r="AP32" t="str">
        <f t="shared" si="12"/>
        <v/>
      </c>
      <c r="AQ32" t="str">
        <f t="shared" si="13"/>
        <v/>
      </c>
      <c r="AR32" t="str">
        <f t="shared" si="14"/>
        <v/>
      </c>
      <c r="AS32" t="str">
        <f t="shared" si="15"/>
        <v/>
      </c>
      <c r="AT32" t="str">
        <f t="shared" si="16"/>
        <v/>
      </c>
      <c r="AU32" t="str">
        <f t="shared" si="17"/>
        <v/>
      </c>
      <c r="AV32" t="str">
        <f t="shared" si="18"/>
        <v/>
      </c>
      <c r="AW32" t="str">
        <f t="shared" si="19"/>
        <v/>
      </c>
      <c r="AX32" t="str">
        <f t="shared" si="20"/>
        <v/>
      </c>
      <c r="AY32" t="str">
        <f t="shared" si="21"/>
        <v/>
      </c>
      <c r="AZ32" t="str">
        <f t="shared" si="22"/>
        <v/>
      </c>
      <c r="BA32" t="str">
        <f t="shared" si="23"/>
        <v/>
      </c>
    </row>
    <row r="33" spans="30:53" x14ac:dyDescent="0.25">
      <c r="AD33" t="str">
        <f t="shared" si="0"/>
        <v/>
      </c>
      <c r="AE33" t="str">
        <f t="shared" si="1"/>
        <v/>
      </c>
      <c r="AF33" t="str">
        <f t="shared" si="2"/>
        <v/>
      </c>
      <c r="AG33" t="str">
        <f t="shared" si="3"/>
        <v/>
      </c>
      <c r="AH33" t="str">
        <f t="shared" si="4"/>
        <v/>
      </c>
      <c r="AI33" t="str">
        <f t="shared" si="5"/>
        <v/>
      </c>
      <c r="AJ33" t="str">
        <f t="shared" si="6"/>
        <v/>
      </c>
      <c r="AK33" t="str">
        <f t="shared" si="7"/>
        <v/>
      </c>
      <c r="AL33" t="str">
        <f t="shared" si="8"/>
        <v/>
      </c>
      <c r="AM33" t="str">
        <f t="shared" si="9"/>
        <v/>
      </c>
      <c r="AN33" t="str">
        <f t="shared" si="10"/>
        <v/>
      </c>
      <c r="AO33" t="str">
        <f t="shared" si="11"/>
        <v/>
      </c>
      <c r="AP33" t="str">
        <f t="shared" si="12"/>
        <v/>
      </c>
      <c r="AQ33" t="str">
        <f t="shared" si="13"/>
        <v/>
      </c>
      <c r="AR33" t="str">
        <f t="shared" si="14"/>
        <v/>
      </c>
      <c r="AS33" t="str">
        <f t="shared" si="15"/>
        <v/>
      </c>
      <c r="AT33" t="str">
        <f t="shared" si="16"/>
        <v/>
      </c>
      <c r="AU33" t="str">
        <f t="shared" si="17"/>
        <v/>
      </c>
      <c r="AV33" t="str">
        <f t="shared" si="18"/>
        <v/>
      </c>
      <c r="AW33" t="str">
        <f t="shared" si="19"/>
        <v/>
      </c>
      <c r="AX33" t="str">
        <f t="shared" si="20"/>
        <v/>
      </c>
      <c r="AY33" t="str">
        <f t="shared" si="21"/>
        <v/>
      </c>
      <c r="AZ33" t="str">
        <f t="shared" si="22"/>
        <v/>
      </c>
      <c r="BA33" t="str">
        <f t="shared" si="23"/>
        <v/>
      </c>
    </row>
    <row r="34" spans="30:53" x14ac:dyDescent="0.25">
      <c r="AD34" t="str">
        <f t="shared" si="0"/>
        <v/>
      </c>
      <c r="AE34" t="str">
        <f t="shared" si="1"/>
        <v/>
      </c>
      <c r="AF34" t="str">
        <f t="shared" si="2"/>
        <v/>
      </c>
      <c r="AG34" t="str">
        <f t="shared" si="3"/>
        <v/>
      </c>
      <c r="AH34" t="str">
        <f t="shared" si="4"/>
        <v/>
      </c>
      <c r="AI34" t="str">
        <f t="shared" si="5"/>
        <v/>
      </c>
      <c r="AJ34" t="str">
        <f t="shared" si="6"/>
        <v/>
      </c>
      <c r="AK34" t="str">
        <f t="shared" si="7"/>
        <v/>
      </c>
      <c r="AL34" t="str">
        <f t="shared" si="8"/>
        <v/>
      </c>
      <c r="AM34" t="str">
        <f t="shared" si="9"/>
        <v/>
      </c>
      <c r="AN34" t="str">
        <f t="shared" si="10"/>
        <v/>
      </c>
      <c r="AO34" t="str">
        <f t="shared" si="11"/>
        <v/>
      </c>
      <c r="AP34" t="str">
        <f t="shared" si="12"/>
        <v/>
      </c>
      <c r="AQ34" t="str">
        <f t="shared" si="13"/>
        <v/>
      </c>
      <c r="AR34" t="str">
        <f t="shared" si="14"/>
        <v/>
      </c>
      <c r="AS34" t="str">
        <f t="shared" si="15"/>
        <v/>
      </c>
      <c r="AT34" t="str">
        <f t="shared" si="16"/>
        <v/>
      </c>
      <c r="AU34" t="str">
        <f t="shared" si="17"/>
        <v/>
      </c>
      <c r="AV34" t="str">
        <f t="shared" si="18"/>
        <v/>
      </c>
      <c r="AW34" t="str">
        <f t="shared" si="19"/>
        <v/>
      </c>
      <c r="AX34" t="str">
        <f t="shared" si="20"/>
        <v/>
      </c>
      <c r="AY34" t="str">
        <f t="shared" si="21"/>
        <v/>
      </c>
      <c r="AZ34" t="str">
        <f t="shared" si="22"/>
        <v/>
      </c>
      <c r="BA34" t="str">
        <f t="shared" si="23"/>
        <v/>
      </c>
    </row>
    <row r="35" spans="30:53" x14ac:dyDescent="0.25">
      <c r="AD35" t="str">
        <f t="shared" si="0"/>
        <v/>
      </c>
      <c r="AE35" t="str">
        <f t="shared" si="1"/>
        <v/>
      </c>
      <c r="AF35" t="str">
        <f t="shared" si="2"/>
        <v/>
      </c>
      <c r="AG35" t="str">
        <f t="shared" si="3"/>
        <v/>
      </c>
      <c r="AH35" t="str">
        <f t="shared" si="4"/>
        <v/>
      </c>
      <c r="AI35" t="str">
        <f t="shared" si="5"/>
        <v/>
      </c>
      <c r="AJ35" t="str">
        <f t="shared" si="6"/>
        <v/>
      </c>
      <c r="AK35" t="str">
        <f t="shared" si="7"/>
        <v/>
      </c>
      <c r="AL35" t="str">
        <f t="shared" si="8"/>
        <v/>
      </c>
      <c r="AM35" t="str">
        <f t="shared" si="9"/>
        <v/>
      </c>
      <c r="AN35" t="str">
        <f t="shared" si="10"/>
        <v/>
      </c>
      <c r="AO35" t="str">
        <f t="shared" si="11"/>
        <v/>
      </c>
      <c r="AP35" t="str">
        <f t="shared" si="12"/>
        <v/>
      </c>
      <c r="AQ35" t="str">
        <f t="shared" si="13"/>
        <v/>
      </c>
      <c r="AR35" t="str">
        <f t="shared" si="14"/>
        <v/>
      </c>
      <c r="AS35" t="str">
        <f t="shared" si="15"/>
        <v/>
      </c>
      <c r="AT35" t="str">
        <f t="shared" si="16"/>
        <v/>
      </c>
      <c r="AU35" t="str">
        <f t="shared" si="17"/>
        <v/>
      </c>
      <c r="AV35" t="str">
        <f t="shared" si="18"/>
        <v/>
      </c>
      <c r="AW35" t="str">
        <f t="shared" si="19"/>
        <v/>
      </c>
      <c r="AX35" t="str">
        <f t="shared" si="20"/>
        <v/>
      </c>
      <c r="AY35" t="str">
        <f t="shared" si="21"/>
        <v/>
      </c>
      <c r="AZ35" t="str">
        <f t="shared" si="22"/>
        <v/>
      </c>
      <c r="BA35" t="str">
        <f t="shared" si="23"/>
        <v/>
      </c>
    </row>
    <row r="36" spans="30:53" x14ac:dyDescent="0.25">
      <c r="AD36" t="str">
        <f t="shared" si="0"/>
        <v/>
      </c>
      <c r="AE36" t="str">
        <f t="shared" si="1"/>
        <v/>
      </c>
      <c r="AF36" t="str">
        <f t="shared" si="2"/>
        <v/>
      </c>
      <c r="AG36" t="str">
        <f t="shared" si="3"/>
        <v/>
      </c>
      <c r="AH36" t="str">
        <f t="shared" si="4"/>
        <v/>
      </c>
      <c r="AI36" t="str">
        <f t="shared" si="5"/>
        <v/>
      </c>
      <c r="AJ36" t="str">
        <f t="shared" si="6"/>
        <v/>
      </c>
      <c r="AK36" t="str">
        <f t="shared" si="7"/>
        <v/>
      </c>
      <c r="AL36" t="str">
        <f t="shared" si="8"/>
        <v/>
      </c>
      <c r="AM36" t="str">
        <f t="shared" si="9"/>
        <v/>
      </c>
      <c r="AN36" t="str">
        <f t="shared" si="10"/>
        <v/>
      </c>
      <c r="AO36" t="str">
        <f t="shared" si="11"/>
        <v/>
      </c>
      <c r="AP36" t="str">
        <f t="shared" si="12"/>
        <v/>
      </c>
      <c r="AQ36" t="str">
        <f t="shared" si="13"/>
        <v/>
      </c>
      <c r="AR36" t="str">
        <f t="shared" si="14"/>
        <v/>
      </c>
      <c r="AS36" t="str">
        <f t="shared" si="15"/>
        <v/>
      </c>
      <c r="AT36" t="str">
        <f t="shared" si="16"/>
        <v/>
      </c>
      <c r="AU36" t="str">
        <f t="shared" si="17"/>
        <v/>
      </c>
      <c r="AV36" t="str">
        <f t="shared" si="18"/>
        <v/>
      </c>
      <c r="AW36" t="str">
        <f t="shared" si="19"/>
        <v/>
      </c>
      <c r="AX36" t="str">
        <f t="shared" si="20"/>
        <v/>
      </c>
      <c r="AY36" t="str">
        <f t="shared" si="21"/>
        <v/>
      </c>
      <c r="AZ36" t="str">
        <f t="shared" si="22"/>
        <v/>
      </c>
      <c r="BA36" t="str">
        <f t="shared" si="23"/>
        <v/>
      </c>
    </row>
    <row r="37" spans="30:53" x14ac:dyDescent="0.25">
      <c r="AD37" t="str">
        <f t="shared" si="0"/>
        <v/>
      </c>
      <c r="AE37" t="str">
        <f t="shared" si="1"/>
        <v/>
      </c>
      <c r="AF37" t="str">
        <f t="shared" si="2"/>
        <v/>
      </c>
      <c r="AG37" t="str">
        <f t="shared" si="3"/>
        <v/>
      </c>
      <c r="AH37" t="str">
        <f t="shared" si="4"/>
        <v/>
      </c>
      <c r="AI37" t="str">
        <f t="shared" si="5"/>
        <v/>
      </c>
      <c r="AJ37" t="str">
        <f t="shared" si="6"/>
        <v/>
      </c>
      <c r="AK37" t="str">
        <f t="shared" si="7"/>
        <v/>
      </c>
      <c r="AL37" t="str">
        <f t="shared" si="8"/>
        <v/>
      </c>
      <c r="AM37" t="str">
        <f t="shared" si="9"/>
        <v/>
      </c>
      <c r="AN37" t="str">
        <f t="shared" si="10"/>
        <v/>
      </c>
      <c r="AO37" t="str">
        <f t="shared" si="11"/>
        <v/>
      </c>
      <c r="AP37" t="str">
        <f t="shared" si="12"/>
        <v/>
      </c>
      <c r="AQ37" t="str">
        <f t="shared" si="13"/>
        <v/>
      </c>
      <c r="AR37" t="str">
        <f t="shared" si="14"/>
        <v/>
      </c>
      <c r="AS37" t="str">
        <f t="shared" si="15"/>
        <v/>
      </c>
      <c r="AT37" t="str">
        <f t="shared" si="16"/>
        <v/>
      </c>
      <c r="AU37" t="str">
        <f t="shared" si="17"/>
        <v/>
      </c>
      <c r="AV37" t="str">
        <f t="shared" si="18"/>
        <v/>
      </c>
      <c r="AW37" t="str">
        <f t="shared" si="19"/>
        <v/>
      </c>
      <c r="AX37" t="str">
        <f t="shared" si="20"/>
        <v/>
      </c>
      <c r="AY37" t="str">
        <f t="shared" si="21"/>
        <v/>
      </c>
      <c r="AZ37" t="str">
        <f t="shared" si="22"/>
        <v/>
      </c>
      <c r="BA37" t="str">
        <f t="shared" si="23"/>
        <v/>
      </c>
    </row>
    <row r="38" spans="30:53" x14ac:dyDescent="0.25">
      <c r="AD38" t="str">
        <f t="shared" si="0"/>
        <v/>
      </c>
      <c r="AE38" t="str">
        <f t="shared" si="1"/>
        <v/>
      </c>
      <c r="AF38" t="str">
        <f t="shared" si="2"/>
        <v/>
      </c>
      <c r="AG38" t="str">
        <f t="shared" si="3"/>
        <v/>
      </c>
      <c r="AH38" t="str">
        <f t="shared" si="4"/>
        <v/>
      </c>
      <c r="AI38" t="str">
        <f t="shared" si="5"/>
        <v/>
      </c>
      <c r="AJ38" t="str">
        <f t="shared" si="6"/>
        <v/>
      </c>
      <c r="AK38" t="str">
        <f t="shared" si="7"/>
        <v/>
      </c>
      <c r="AL38" t="str">
        <f t="shared" si="8"/>
        <v/>
      </c>
      <c r="AM38" t="str">
        <f t="shared" si="9"/>
        <v/>
      </c>
      <c r="AN38" t="str">
        <f t="shared" si="10"/>
        <v/>
      </c>
      <c r="AO38" t="str">
        <f t="shared" si="11"/>
        <v/>
      </c>
      <c r="AP38" t="str">
        <f t="shared" si="12"/>
        <v/>
      </c>
      <c r="AQ38" t="str">
        <f t="shared" si="13"/>
        <v/>
      </c>
      <c r="AR38" t="str">
        <f t="shared" si="14"/>
        <v/>
      </c>
      <c r="AS38" t="str">
        <f t="shared" si="15"/>
        <v/>
      </c>
      <c r="AT38" t="str">
        <f t="shared" si="16"/>
        <v/>
      </c>
      <c r="AU38" t="str">
        <f t="shared" si="17"/>
        <v/>
      </c>
      <c r="AV38" t="str">
        <f t="shared" si="18"/>
        <v/>
      </c>
      <c r="AW38" t="str">
        <f t="shared" si="19"/>
        <v/>
      </c>
      <c r="AX38" t="str">
        <f t="shared" si="20"/>
        <v/>
      </c>
      <c r="AY38" t="str">
        <f t="shared" si="21"/>
        <v/>
      </c>
      <c r="AZ38" t="str">
        <f t="shared" si="22"/>
        <v/>
      </c>
      <c r="BA38" t="str">
        <f t="shared" si="23"/>
        <v/>
      </c>
    </row>
    <row r="39" spans="30:53" x14ac:dyDescent="0.25">
      <c r="AD39" t="str">
        <f t="shared" si="0"/>
        <v/>
      </c>
      <c r="AE39" t="str">
        <f t="shared" si="1"/>
        <v/>
      </c>
      <c r="AF39" t="str">
        <f t="shared" si="2"/>
        <v/>
      </c>
      <c r="AG39" t="str">
        <f t="shared" si="3"/>
        <v/>
      </c>
      <c r="AH39" t="str">
        <f t="shared" si="4"/>
        <v/>
      </c>
      <c r="AI39" t="str">
        <f t="shared" si="5"/>
        <v/>
      </c>
      <c r="AJ39" t="str">
        <f t="shared" si="6"/>
        <v/>
      </c>
      <c r="AK39" t="str">
        <f t="shared" si="7"/>
        <v/>
      </c>
      <c r="AL39" t="str">
        <f t="shared" si="8"/>
        <v/>
      </c>
      <c r="AM39" t="str">
        <f t="shared" si="9"/>
        <v/>
      </c>
      <c r="AN39" t="str">
        <f t="shared" si="10"/>
        <v/>
      </c>
      <c r="AO39" t="str">
        <f t="shared" si="11"/>
        <v/>
      </c>
      <c r="AP39" t="str">
        <f t="shared" si="12"/>
        <v/>
      </c>
      <c r="AQ39" t="str">
        <f t="shared" si="13"/>
        <v/>
      </c>
      <c r="AR39" t="str">
        <f t="shared" si="14"/>
        <v/>
      </c>
      <c r="AS39" t="str">
        <f t="shared" si="15"/>
        <v/>
      </c>
      <c r="AT39" t="str">
        <f t="shared" si="16"/>
        <v/>
      </c>
      <c r="AU39" t="str">
        <f t="shared" si="17"/>
        <v/>
      </c>
      <c r="AV39" t="str">
        <f t="shared" si="18"/>
        <v/>
      </c>
      <c r="AW39" t="str">
        <f t="shared" si="19"/>
        <v/>
      </c>
      <c r="AX39" t="str">
        <f t="shared" si="20"/>
        <v/>
      </c>
      <c r="AY39" t="str">
        <f t="shared" si="21"/>
        <v/>
      </c>
      <c r="AZ39" t="str">
        <f t="shared" si="22"/>
        <v/>
      </c>
      <c r="BA39" t="str">
        <f t="shared" si="23"/>
        <v/>
      </c>
    </row>
    <row r="40" spans="30:53" x14ac:dyDescent="0.25">
      <c r="AD40" t="str">
        <f t="shared" si="0"/>
        <v/>
      </c>
      <c r="AE40" t="str">
        <f t="shared" si="1"/>
        <v/>
      </c>
      <c r="AF40" t="str">
        <f t="shared" si="2"/>
        <v/>
      </c>
      <c r="AG40" t="str">
        <f t="shared" si="3"/>
        <v/>
      </c>
      <c r="AH40" t="str">
        <f t="shared" si="4"/>
        <v/>
      </c>
      <c r="AI40" t="str">
        <f t="shared" si="5"/>
        <v/>
      </c>
      <c r="AJ40" t="str">
        <f t="shared" si="6"/>
        <v/>
      </c>
      <c r="AK40" t="str">
        <f t="shared" si="7"/>
        <v/>
      </c>
      <c r="AL40" t="str">
        <f t="shared" si="8"/>
        <v/>
      </c>
      <c r="AM40" t="str">
        <f t="shared" si="9"/>
        <v/>
      </c>
      <c r="AN40" t="str">
        <f t="shared" si="10"/>
        <v/>
      </c>
      <c r="AO40" t="str">
        <f t="shared" si="11"/>
        <v/>
      </c>
      <c r="AP40" t="str">
        <f t="shared" si="12"/>
        <v/>
      </c>
      <c r="AQ40" t="str">
        <f t="shared" si="13"/>
        <v/>
      </c>
      <c r="AR40" t="str">
        <f t="shared" si="14"/>
        <v/>
      </c>
      <c r="AS40" t="str">
        <f t="shared" si="15"/>
        <v/>
      </c>
      <c r="AT40" t="str">
        <f t="shared" si="16"/>
        <v/>
      </c>
      <c r="AU40" t="str">
        <f t="shared" si="17"/>
        <v/>
      </c>
      <c r="AV40" t="str">
        <f t="shared" si="18"/>
        <v/>
      </c>
      <c r="AW40" t="str">
        <f t="shared" si="19"/>
        <v/>
      </c>
      <c r="AX40" t="str">
        <f t="shared" si="20"/>
        <v/>
      </c>
      <c r="AY40" t="str">
        <f t="shared" si="21"/>
        <v/>
      </c>
      <c r="AZ40" t="str">
        <f t="shared" si="22"/>
        <v/>
      </c>
      <c r="BA40" t="str">
        <f t="shared" si="23"/>
        <v/>
      </c>
    </row>
    <row r="41" spans="30:53" x14ac:dyDescent="0.25">
      <c r="AD41" t="str">
        <f t="shared" si="0"/>
        <v/>
      </c>
      <c r="AE41" t="str">
        <f t="shared" si="1"/>
        <v/>
      </c>
      <c r="AF41" t="str">
        <f t="shared" si="2"/>
        <v/>
      </c>
      <c r="AG41" t="str">
        <f t="shared" si="3"/>
        <v/>
      </c>
      <c r="AH41" t="str">
        <f t="shared" si="4"/>
        <v/>
      </c>
      <c r="AI41" t="str">
        <f t="shared" si="5"/>
        <v/>
      </c>
      <c r="AJ41" t="str">
        <f t="shared" si="6"/>
        <v/>
      </c>
      <c r="AK41" t="str">
        <f t="shared" si="7"/>
        <v/>
      </c>
      <c r="AL41" t="str">
        <f t="shared" si="8"/>
        <v/>
      </c>
      <c r="AM41" t="str">
        <f t="shared" si="9"/>
        <v/>
      </c>
      <c r="AN41" t="str">
        <f t="shared" si="10"/>
        <v/>
      </c>
      <c r="AO41" t="str">
        <f t="shared" si="11"/>
        <v/>
      </c>
      <c r="AP41" t="str">
        <f t="shared" si="12"/>
        <v/>
      </c>
      <c r="AQ41" t="str">
        <f t="shared" si="13"/>
        <v/>
      </c>
      <c r="AR41" t="str">
        <f t="shared" si="14"/>
        <v/>
      </c>
      <c r="AS41" t="str">
        <f t="shared" si="15"/>
        <v/>
      </c>
      <c r="AT41" t="str">
        <f t="shared" si="16"/>
        <v/>
      </c>
      <c r="AU41" t="str">
        <f t="shared" si="17"/>
        <v/>
      </c>
      <c r="AV41" t="str">
        <f t="shared" si="18"/>
        <v/>
      </c>
      <c r="AW41" t="str">
        <f t="shared" si="19"/>
        <v/>
      </c>
      <c r="AX41" t="str">
        <f t="shared" si="20"/>
        <v/>
      </c>
      <c r="AY41" t="str">
        <f t="shared" si="21"/>
        <v/>
      </c>
      <c r="AZ41" t="str">
        <f t="shared" si="22"/>
        <v/>
      </c>
      <c r="BA41" t="str">
        <f t="shared" si="23"/>
        <v/>
      </c>
    </row>
    <row r="42" spans="30:53" x14ac:dyDescent="0.25">
      <c r="AD42" t="str">
        <f t="shared" si="0"/>
        <v/>
      </c>
      <c r="AE42" t="str">
        <f t="shared" si="1"/>
        <v/>
      </c>
      <c r="AF42" t="str">
        <f t="shared" si="2"/>
        <v/>
      </c>
      <c r="AG42" t="str">
        <f t="shared" si="3"/>
        <v/>
      </c>
      <c r="AH42" t="str">
        <f t="shared" si="4"/>
        <v/>
      </c>
      <c r="AI42" t="str">
        <f t="shared" si="5"/>
        <v/>
      </c>
      <c r="AJ42" t="str">
        <f t="shared" si="6"/>
        <v/>
      </c>
      <c r="AK42" t="str">
        <f t="shared" si="7"/>
        <v/>
      </c>
      <c r="AL42" t="str">
        <f t="shared" si="8"/>
        <v/>
      </c>
      <c r="AM42" t="str">
        <f t="shared" si="9"/>
        <v/>
      </c>
      <c r="AN42" t="str">
        <f t="shared" si="10"/>
        <v/>
      </c>
      <c r="AO42" t="str">
        <f t="shared" si="11"/>
        <v/>
      </c>
      <c r="AP42" t="str">
        <f t="shared" si="12"/>
        <v/>
      </c>
      <c r="AQ42" t="str">
        <f t="shared" si="13"/>
        <v/>
      </c>
      <c r="AR42" t="str">
        <f t="shared" si="14"/>
        <v/>
      </c>
      <c r="AS42" t="str">
        <f t="shared" si="15"/>
        <v/>
      </c>
      <c r="AT42" t="str">
        <f t="shared" si="16"/>
        <v/>
      </c>
      <c r="AU42" t="str">
        <f t="shared" si="17"/>
        <v/>
      </c>
      <c r="AV42" t="str">
        <f t="shared" si="18"/>
        <v/>
      </c>
      <c r="AW42" t="str">
        <f t="shared" si="19"/>
        <v/>
      </c>
      <c r="AX42" t="str">
        <f t="shared" si="20"/>
        <v/>
      </c>
      <c r="AY42" t="str">
        <f t="shared" si="21"/>
        <v/>
      </c>
      <c r="AZ42" t="str">
        <f t="shared" si="22"/>
        <v/>
      </c>
      <c r="BA42" t="str">
        <f t="shared" si="23"/>
        <v/>
      </c>
    </row>
    <row r="43" spans="30:53" x14ac:dyDescent="0.25">
      <c r="AD43" t="str">
        <f t="shared" si="0"/>
        <v/>
      </c>
      <c r="AE43" t="str">
        <f t="shared" si="1"/>
        <v/>
      </c>
      <c r="AF43" t="str">
        <f t="shared" si="2"/>
        <v/>
      </c>
      <c r="AG43" t="str">
        <f t="shared" si="3"/>
        <v/>
      </c>
      <c r="AH43" t="str">
        <f t="shared" si="4"/>
        <v/>
      </c>
      <c r="AI43" t="str">
        <f t="shared" si="5"/>
        <v/>
      </c>
      <c r="AJ43" t="str">
        <f t="shared" si="6"/>
        <v/>
      </c>
      <c r="AK43" t="str">
        <f t="shared" si="7"/>
        <v/>
      </c>
      <c r="AL43" t="str">
        <f t="shared" si="8"/>
        <v/>
      </c>
      <c r="AM43" t="str">
        <f t="shared" si="9"/>
        <v/>
      </c>
      <c r="AN43" t="str">
        <f t="shared" si="10"/>
        <v/>
      </c>
      <c r="AO43" t="str">
        <f t="shared" si="11"/>
        <v/>
      </c>
      <c r="AP43" t="str">
        <f t="shared" si="12"/>
        <v/>
      </c>
      <c r="AQ43" t="str">
        <f t="shared" si="13"/>
        <v/>
      </c>
      <c r="AR43" t="str">
        <f t="shared" si="14"/>
        <v/>
      </c>
      <c r="AS43" t="str">
        <f t="shared" si="15"/>
        <v/>
      </c>
      <c r="AT43" t="str">
        <f t="shared" si="16"/>
        <v/>
      </c>
      <c r="AU43" t="str">
        <f t="shared" si="17"/>
        <v/>
      </c>
      <c r="AV43" t="str">
        <f t="shared" si="18"/>
        <v/>
      </c>
      <c r="AW43" t="str">
        <f t="shared" si="19"/>
        <v/>
      </c>
      <c r="AX43" t="str">
        <f t="shared" si="20"/>
        <v/>
      </c>
      <c r="AY43" t="str">
        <f t="shared" si="21"/>
        <v/>
      </c>
      <c r="AZ43" t="str">
        <f t="shared" si="22"/>
        <v/>
      </c>
      <c r="BA43" t="str">
        <f t="shared" si="23"/>
        <v/>
      </c>
    </row>
    <row r="44" spans="30:53" x14ac:dyDescent="0.25">
      <c r="AD44" t="str">
        <f t="shared" si="0"/>
        <v/>
      </c>
      <c r="AE44" t="str">
        <f t="shared" si="1"/>
        <v/>
      </c>
      <c r="AF44" t="str">
        <f t="shared" si="2"/>
        <v/>
      </c>
      <c r="AG44" t="str">
        <f t="shared" si="3"/>
        <v/>
      </c>
      <c r="AH44" t="str">
        <f t="shared" si="4"/>
        <v/>
      </c>
      <c r="AI44" t="str">
        <f t="shared" si="5"/>
        <v/>
      </c>
      <c r="AJ44" t="str">
        <f t="shared" si="6"/>
        <v/>
      </c>
      <c r="AK44" t="str">
        <f t="shared" si="7"/>
        <v/>
      </c>
      <c r="AL44" t="str">
        <f t="shared" si="8"/>
        <v/>
      </c>
      <c r="AM44" t="str">
        <f t="shared" si="9"/>
        <v/>
      </c>
      <c r="AN44" t="str">
        <f t="shared" si="10"/>
        <v/>
      </c>
      <c r="AO44" t="str">
        <f t="shared" si="11"/>
        <v/>
      </c>
      <c r="AP44" t="str">
        <f t="shared" si="12"/>
        <v/>
      </c>
      <c r="AQ44" t="str">
        <f t="shared" si="13"/>
        <v/>
      </c>
      <c r="AR44" t="str">
        <f t="shared" si="14"/>
        <v/>
      </c>
      <c r="AS44" t="str">
        <f t="shared" si="15"/>
        <v/>
      </c>
      <c r="AT44" t="str">
        <f t="shared" si="16"/>
        <v/>
      </c>
      <c r="AU44" t="str">
        <f t="shared" si="17"/>
        <v/>
      </c>
      <c r="AV44" t="str">
        <f t="shared" si="18"/>
        <v/>
      </c>
      <c r="AW44" t="str">
        <f t="shared" si="19"/>
        <v/>
      </c>
      <c r="AX44" t="str">
        <f t="shared" si="20"/>
        <v/>
      </c>
      <c r="AY44" t="str">
        <f t="shared" si="21"/>
        <v/>
      </c>
      <c r="AZ44" t="str">
        <f t="shared" si="22"/>
        <v/>
      </c>
      <c r="BA44" t="str">
        <f t="shared" si="23"/>
        <v/>
      </c>
    </row>
    <row r="45" spans="30:53" x14ac:dyDescent="0.25">
      <c r="AD45" t="str">
        <f t="shared" si="0"/>
        <v/>
      </c>
      <c r="AE45" t="str">
        <f t="shared" si="1"/>
        <v/>
      </c>
      <c r="AF45" t="str">
        <f t="shared" si="2"/>
        <v/>
      </c>
      <c r="AG45" t="str">
        <f t="shared" si="3"/>
        <v/>
      </c>
      <c r="AH45" t="str">
        <f t="shared" si="4"/>
        <v/>
      </c>
      <c r="AI45" t="str">
        <f t="shared" si="5"/>
        <v/>
      </c>
      <c r="AJ45" t="str">
        <f t="shared" si="6"/>
        <v/>
      </c>
      <c r="AK45" t="str">
        <f t="shared" si="7"/>
        <v/>
      </c>
      <c r="AL45" t="str">
        <f t="shared" si="8"/>
        <v/>
      </c>
      <c r="AM45" t="str">
        <f t="shared" si="9"/>
        <v/>
      </c>
      <c r="AN45" t="str">
        <f t="shared" si="10"/>
        <v/>
      </c>
      <c r="AO45" t="str">
        <f t="shared" si="11"/>
        <v/>
      </c>
      <c r="AP45" t="str">
        <f t="shared" si="12"/>
        <v/>
      </c>
      <c r="AQ45" t="str">
        <f t="shared" si="13"/>
        <v/>
      </c>
      <c r="AR45" t="str">
        <f t="shared" si="14"/>
        <v/>
      </c>
      <c r="AS45" t="str">
        <f t="shared" si="15"/>
        <v/>
      </c>
      <c r="AT45" t="str">
        <f t="shared" si="16"/>
        <v/>
      </c>
      <c r="AU45" t="str">
        <f t="shared" si="17"/>
        <v/>
      </c>
      <c r="AV45" t="str">
        <f t="shared" si="18"/>
        <v/>
      </c>
      <c r="AW45" t="str">
        <f t="shared" si="19"/>
        <v/>
      </c>
      <c r="AX45" t="str">
        <f t="shared" si="20"/>
        <v/>
      </c>
      <c r="AY45" t="str">
        <f t="shared" si="21"/>
        <v/>
      </c>
      <c r="AZ45" t="str">
        <f t="shared" si="22"/>
        <v/>
      </c>
      <c r="BA45" t="str">
        <f t="shared" si="23"/>
        <v/>
      </c>
    </row>
    <row r="46" spans="30:53" x14ac:dyDescent="0.25">
      <c r="AD46" t="str">
        <f t="shared" si="0"/>
        <v/>
      </c>
      <c r="AE46" t="str">
        <f t="shared" si="1"/>
        <v/>
      </c>
      <c r="AF46" t="str">
        <f t="shared" si="2"/>
        <v/>
      </c>
      <c r="AG46" t="str">
        <f t="shared" si="3"/>
        <v/>
      </c>
      <c r="AH46" t="str">
        <f t="shared" si="4"/>
        <v/>
      </c>
      <c r="AI46" t="str">
        <f t="shared" si="5"/>
        <v/>
      </c>
      <c r="AJ46" t="str">
        <f t="shared" si="6"/>
        <v/>
      </c>
      <c r="AK46" t="str">
        <f t="shared" si="7"/>
        <v/>
      </c>
      <c r="AL46" t="str">
        <f t="shared" si="8"/>
        <v/>
      </c>
      <c r="AM46" t="str">
        <f t="shared" si="9"/>
        <v/>
      </c>
      <c r="AN46" t="str">
        <f t="shared" si="10"/>
        <v/>
      </c>
      <c r="AO46" t="str">
        <f t="shared" si="11"/>
        <v/>
      </c>
      <c r="AP46" t="str">
        <f t="shared" si="12"/>
        <v/>
      </c>
      <c r="AQ46" t="str">
        <f t="shared" si="13"/>
        <v/>
      </c>
      <c r="AR46" t="str">
        <f t="shared" si="14"/>
        <v/>
      </c>
      <c r="AS46" t="str">
        <f t="shared" si="15"/>
        <v/>
      </c>
      <c r="AT46" t="str">
        <f t="shared" si="16"/>
        <v/>
      </c>
      <c r="AU46" t="str">
        <f t="shared" si="17"/>
        <v/>
      </c>
      <c r="AV46" t="str">
        <f t="shared" si="18"/>
        <v/>
      </c>
      <c r="AW46" t="str">
        <f t="shared" si="19"/>
        <v/>
      </c>
      <c r="AX46" t="str">
        <f t="shared" si="20"/>
        <v/>
      </c>
      <c r="AY46" t="str">
        <f t="shared" si="21"/>
        <v/>
      </c>
      <c r="AZ46" t="str">
        <f t="shared" si="22"/>
        <v/>
      </c>
      <c r="BA46" t="str">
        <f t="shared" si="23"/>
        <v/>
      </c>
    </row>
    <row r="47" spans="30:53" x14ac:dyDescent="0.25">
      <c r="AD47" t="str">
        <f t="shared" si="0"/>
        <v/>
      </c>
      <c r="AE47" t="str">
        <f t="shared" si="1"/>
        <v/>
      </c>
      <c r="AF47" t="str">
        <f t="shared" si="2"/>
        <v/>
      </c>
      <c r="AG47" t="str">
        <f t="shared" si="3"/>
        <v/>
      </c>
      <c r="AH47" t="str">
        <f t="shared" si="4"/>
        <v/>
      </c>
      <c r="AI47" t="str">
        <f t="shared" si="5"/>
        <v/>
      </c>
      <c r="AJ47" t="str">
        <f t="shared" si="6"/>
        <v/>
      </c>
      <c r="AK47" t="str">
        <f t="shared" si="7"/>
        <v/>
      </c>
      <c r="AL47" t="str">
        <f t="shared" si="8"/>
        <v/>
      </c>
      <c r="AM47" t="str">
        <f t="shared" si="9"/>
        <v/>
      </c>
      <c r="AN47" t="str">
        <f t="shared" si="10"/>
        <v/>
      </c>
      <c r="AO47" t="str">
        <f t="shared" si="11"/>
        <v/>
      </c>
      <c r="AP47" t="str">
        <f t="shared" si="12"/>
        <v/>
      </c>
      <c r="AQ47" t="str">
        <f t="shared" si="13"/>
        <v/>
      </c>
      <c r="AR47" t="str">
        <f t="shared" si="14"/>
        <v/>
      </c>
      <c r="AS47" t="str">
        <f t="shared" si="15"/>
        <v/>
      </c>
      <c r="AT47" t="str">
        <f t="shared" si="16"/>
        <v/>
      </c>
      <c r="AU47" t="str">
        <f t="shared" si="17"/>
        <v/>
      </c>
      <c r="AV47" t="str">
        <f t="shared" si="18"/>
        <v/>
      </c>
      <c r="AW47" t="str">
        <f t="shared" si="19"/>
        <v/>
      </c>
      <c r="AX47" t="str">
        <f t="shared" si="20"/>
        <v/>
      </c>
      <c r="AY47" t="str">
        <f t="shared" si="21"/>
        <v/>
      </c>
      <c r="AZ47" t="str">
        <f t="shared" si="22"/>
        <v/>
      </c>
      <c r="BA47" t="str">
        <f t="shared" si="23"/>
        <v/>
      </c>
    </row>
    <row r="48" spans="30:53" x14ac:dyDescent="0.25">
      <c r="AD48" t="str">
        <f t="shared" si="0"/>
        <v/>
      </c>
      <c r="AE48" t="str">
        <f t="shared" si="1"/>
        <v/>
      </c>
      <c r="AF48" t="str">
        <f t="shared" si="2"/>
        <v/>
      </c>
      <c r="AG48" t="str">
        <f t="shared" si="3"/>
        <v/>
      </c>
      <c r="AH48" t="str">
        <f t="shared" si="4"/>
        <v/>
      </c>
      <c r="AI48" t="str">
        <f t="shared" si="5"/>
        <v/>
      </c>
      <c r="AJ48" t="str">
        <f t="shared" si="6"/>
        <v/>
      </c>
      <c r="AK48" t="str">
        <f t="shared" si="7"/>
        <v/>
      </c>
      <c r="AL48" t="str">
        <f t="shared" si="8"/>
        <v/>
      </c>
      <c r="AM48" t="str">
        <f t="shared" si="9"/>
        <v/>
      </c>
      <c r="AN48" t="str">
        <f t="shared" si="10"/>
        <v/>
      </c>
      <c r="AO48" t="str">
        <f t="shared" si="11"/>
        <v/>
      </c>
      <c r="AP48" t="str">
        <f t="shared" si="12"/>
        <v/>
      </c>
      <c r="AQ48" t="str">
        <f t="shared" si="13"/>
        <v/>
      </c>
      <c r="AR48" t="str">
        <f t="shared" si="14"/>
        <v/>
      </c>
      <c r="AS48" t="str">
        <f t="shared" si="15"/>
        <v/>
      </c>
      <c r="AT48" t="str">
        <f t="shared" si="16"/>
        <v/>
      </c>
      <c r="AU48" t="str">
        <f t="shared" si="17"/>
        <v/>
      </c>
      <c r="AV48" t="str">
        <f t="shared" si="18"/>
        <v/>
      </c>
      <c r="AW48" t="str">
        <f t="shared" si="19"/>
        <v/>
      </c>
      <c r="AX48" t="str">
        <f t="shared" si="20"/>
        <v/>
      </c>
      <c r="AY48" t="str">
        <f t="shared" si="21"/>
        <v/>
      </c>
      <c r="AZ48" t="str">
        <f t="shared" si="22"/>
        <v/>
      </c>
      <c r="BA48" t="str">
        <f t="shared" si="23"/>
        <v/>
      </c>
    </row>
    <row r="49" spans="30:53" x14ac:dyDescent="0.25">
      <c r="AD49" t="str">
        <f t="shared" si="0"/>
        <v/>
      </c>
      <c r="AE49" t="str">
        <f t="shared" si="1"/>
        <v/>
      </c>
      <c r="AF49" t="str">
        <f t="shared" si="2"/>
        <v/>
      </c>
      <c r="AG49" t="str">
        <f t="shared" si="3"/>
        <v/>
      </c>
      <c r="AH49" t="str">
        <f t="shared" si="4"/>
        <v/>
      </c>
      <c r="AI49" t="str">
        <f t="shared" si="5"/>
        <v/>
      </c>
      <c r="AJ49" t="str">
        <f t="shared" si="6"/>
        <v/>
      </c>
      <c r="AK49" t="str">
        <f t="shared" si="7"/>
        <v/>
      </c>
      <c r="AL49" t="str">
        <f t="shared" si="8"/>
        <v/>
      </c>
      <c r="AM49" t="str">
        <f t="shared" si="9"/>
        <v/>
      </c>
      <c r="AN49" t="str">
        <f t="shared" si="10"/>
        <v/>
      </c>
      <c r="AO49" t="str">
        <f t="shared" si="11"/>
        <v/>
      </c>
      <c r="AP49" t="str">
        <f t="shared" si="12"/>
        <v/>
      </c>
      <c r="AQ49" t="str">
        <f t="shared" si="13"/>
        <v/>
      </c>
      <c r="AR49" t="str">
        <f t="shared" si="14"/>
        <v/>
      </c>
      <c r="AS49" t="str">
        <f t="shared" si="15"/>
        <v/>
      </c>
      <c r="AT49" t="str">
        <f t="shared" si="16"/>
        <v/>
      </c>
      <c r="AU49" t="str">
        <f t="shared" si="17"/>
        <v/>
      </c>
      <c r="AV49" t="str">
        <f t="shared" si="18"/>
        <v/>
      </c>
      <c r="AW49" t="str">
        <f t="shared" si="19"/>
        <v/>
      </c>
      <c r="AX49" t="str">
        <f t="shared" si="20"/>
        <v/>
      </c>
      <c r="AY49" t="str">
        <f t="shared" si="21"/>
        <v/>
      </c>
      <c r="AZ49" t="str">
        <f t="shared" si="22"/>
        <v/>
      </c>
      <c r="BA49" t="str">
        <f t="shared" si="23"/>
        <v/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ColWidth="9" defaultRowHeight="14.4" x14ac:dyDescent="0.25"/>
  <sheetData>
    <row r="1" spans="1:2" ht="15" x14ac:dyDescent="0.3">
      <c r="A1" s="4" t="s">
        <v>82</v>
      </c>
      <c r="B1" s="4">
        <v>8</v>
      </c>
    </row>
  </sheetData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ColWidth="9" defaultRowHeight="14.4" x14ac:dyDescent="0.25"/>
  <sheetData>
    <row r="1" spans="1:2" x14ac:dyDescent="0.25">
      <c r="A1" s="60" t="s">
        <v>83</v>
      </c>
      <c r="B1" s="60"/>
    </row>
  </sheetData>
  <mergeCells count="1">
    <mergeCell ref="A1:B1"/>
  </mergeCells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C1" sqref="C1"/>
    </sheetView>
  </sheetViews>
  <sheetFormatPr defaultColWidth="9" defaultRowHeight="14.4" x14ac:dyDescent="0.25"/>
  <sheetData>
    <row r="1" spans="1:6" ht="72" x14ac:dyDescent="0.25">
      <c r="A1" s="1" t="s">
        <v>84</v>
      </c>
      <c r="B1" s="2" t="s">
        <v>85</v>
      </c>
      <c r="C1" s="3" t="s">
        <v>51</v>
      </c>
      <c r="D1" s="3" t="s">
        <v>52</v>
      </c>
      <c r="E1" s="3" t="s">
        <v>51</v>
      </c>
      <c r="F1" s="3" t="s">
        <v>52</v>
      </c>
    </row>
  </sheetData>
  <phoneticPr fontId="9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8BF-煤气布袋除尘报表</vt:lpstr>
      <vt:lpstr>_tag_day_hour</vt:lpstr>
      <vt:lpstr>_metadata</vt:lpstr>
      <vt:lpstr>_dictionary</vt:lpstr>
      <vt:lpstr>_maxmin_day_hour</vt:lpstr>
      <vt:lpstr>_fanchui8_day_hour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朱川</cp:lastModifiedBy>
  <dcterms:created xsi:type="dcterms:W3CDTF">2019-01-18T02:22:00Z</dcterms:created>
  <dcterms:modified xsi:type="dcterms:W3CDTF">2019-08-05T01:22:45Z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