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SD 12\Desktop\统计表\"/>
    </mc:Choice>
  </mc:AlternateContent>
  <xr:revisionPtr revIDLastSave="0" documentId="13_ncr:1_{0D57E18C-E002-4BE5-8DCB-C83894AD65E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炉温合格率（月）" sheetId="1" r:id="rId1"/>
    <sheet name="炉温合格率（年）" sheetId="2" r:id="rId2"/>
    <sheet name="_dictionary" sheetId="4" r:id="rId3"/>
    <sheet name="_meta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4" i="1" l="1"/>
  <c r="X37" i="1"/>
  <c r="V36" i="1"/>
  <c r="P38" i="1"/>
  <c r="Z25" i="1"/>
  <c r="P22" i="1"/>
  <c r="V11" i="1"/>
  <c r="N27" i="1"/>
  <c r="J16" i="1"/>
  <c r="H40" i="1"/>
  <c r="Z40" i="1" s="1"/>
  <c r="H31" i="1"/>
  <c r="P31" i="1" s="1"/>
  <c r="H32" i="1"/>
  <c r="Z32" i="1" s="1"/>
  <c r="H33" i="1"/>
  <c r="R33" i="1" s="1"/>
  <c r="H34" i="1"/>
  <c r="N34" i="1" s="1"/>
  <c r="H35" i="1"/>
  <c r="AB35" i="1" s="1"/>
  <c r="H36" i="1"/>
  <c r="J36" i="1" s="1"/>
  <c r="H37" i="1"/>
  <c r="V37" i="1" s="1"/>
  <c r="H38" i="1"/>
  <c r="X38" i="1" s="1"/>
  <c r="H39" i="1"/>
  <c r="P39" i="1" s="1"/>
  <c r="H30" i="1"/>
  <c r="P30" i="1" s="1"/>
  <c r="H21" i="1"/>
  <c r="L21" i="1" s="1"/>
  <c r="H22" i="1"/>
  <c r="J22" i="1" s="1"/>
  <c r="H23" i="1"/>
  <c r="T23" i="1" s="1"/>
  <c r="H24" i="1"/>
  <c r="V24" i="1" s="1"/>
  <c r="H25" i="1"/>
  <c r="X25" i="1" s="1"/>
  <c r="H26" i="1"/>
  <c r="Z26" i="1" s="1"/>
  <c r="H27" i="1"/>
  <c r="AB27" i="1" s="1"/>
  <c r="H28" i="1"/>
  <c r="N28" i="1" s="1"/>
  <c r="H20" i="1"/>
  <c r="N20" i="1" s="1"/>
  <c r="H19" i="1"/>
  <c r="X19" i="1" s="1"/>
  <c r="H9" i="1"/>
  <c r="J9" i="1" s="1"/>
  <c r="H10" i="1"/>
  <c r="AB10" i="1" s="1"/>
  <c r="H11" i="1"/>
  <c r="AB11" i="1" s="1"/>
  <c r="H12" i="1"/>
  <c r="V12" i="1" s="1"/>
  <c r="H13" i="1"/>
  <c r="V13" i="1" s="1"/>
  <c r="H14" i="1"/>
  <c r="X14" i="1" s="1"/>
  <c r="H15" i="1"/>
  <c r="N15" i="1" s="1"/>
  <c r="H16" i="1"/>
  <c r="Z16" i="1" s="1"/>
  <c r="H17" i="1"/>
  <c r="J17" i="1" s="1"/>
  <c r="X24" i="1" l="1"/>
  <c r="L20" i="1"/>
  <c r="L34" i="1"/>
  <c r="X13" i="1"/>
  <c r="AB26" i="1"/>
  <c r="Z39" i="1"/>
  <c r="N14" i="1"/>
  <c r="Z15" i="1"/>
  <c r="R30" i="1"/>
  <c r="Z31" i="1"/>
  <c r="J19" i="1"/>
  <c r="N30" i="1"/>
  <c r="R24" i="1"/>
  <c r="R40" i="1"/>
  <c r="J21" i="1"/>
  <c r="N33" i="1"/>
  <c r="Z19" i="1"/>
  <c r="R32" i="1"/>
  <c r="L15" i="1"/>
  <c r="P13" i="1"/>
  <c r="T22" i="1"/>
  <c r="T34" i="1"/>
  <c r="L28" i="1"/>
  <c r="R15" i="1"/>
  <c r="J15" i="1"/>
  <c r="J28" i="1"/>
  <c r="J20" i="1"/>
  <c r="J34" i="1"/>
  <c r="L14" i="1"/>
  <c r="L27" i="1"/>
  <c r="L30" i="1"/>
  <c r="L33" i="1"/>
  <c r="N13" i="1"/>
  <c r="N26" i="1"/>
  <c r="N40" i="1"/>
  <c r="N32" i="1"/>
  <c r="P12" i="1"/>
  <c r="R14" i="1"/>
  <c r="T16" i="1"/>
  <c r="V10" i="1"/>
  <c r="X12" i="1"/>
  <c r="Z14" i="1"/>
  <c r="AB16" i="1"/>
  <c r="P19" i="1"/>
  <c r="P21" i="1"/>
  <c r="R23" i="1"/>
  <c r="AB19" i="1"/>
  <c r="T21" i="1"/>
  <c r="V22" i="1"/>
  <c r="X23" i="1"/>
  <c r="Z24" i="1"/>
  <c r="AB25" i="1"/>
  <c r="T30" i="1"/>
  <c r="P37" i="1"/>
  <c r="R39" i="1"/>
  <c r="R31" i="1"/>
  <c r="T33" i="1"/>
  <c r="V35" i="1"/>
  <c r="X36" i="1"/>
  <c r="Z38" i="1"/>
  <c r="X40" i="1"/>
  <c r="AB33" i="1"/>
  <c r="T9" i="1"/>
  <c r="J14" i="1"/>
  <c r="J27" i="1"/>
  <c r="J30" i="1"/>
  <c r="J33" i="1"/>
  <c r="L13" i="1"/>
  <c r="L26" i="1"/>
  <c r="L40" i="1"/>
  <c r="L32" i="1"/>
  <c r="N12" i="1"/>
  <c r="N25" i="1"/>
  <c r="N39" i="1"/>
  <c r="N31" i="1"/>
  <c r="P11" i="1"/>
  <c r="R13" i="1"/>
  <c r="T15" i="1"/>
  <c r="V17" i="1"/>
  <c r="V9" i="1"/>
  <c r="X11" i="1"/>
  <c r="Z13" i="1"/>
  <c r="AB15" i="1"/>
  <c r="P28" i="1"/>
  <c r="P20" i="1"/>
  <c r="R22" i="1"/>
  <c r="T28" i="1"/>
  <c r="T20" i="1"/>
  <c r="V21" i="1"/>
  <c r="X22" i="1"/>
  <c r="Z23" i="1"/>
  <c r="AB24" i="1"/>
  <c r="V30" i="1"/>
  <c r="P36" i="1"/>
  <c r="R38" i="1"/>
  <c r="T40" i="1"/>
  <c r="T32" i="1"/>
  <c r="V34" i="1"/>
  <c r="X35" i="1"/>
  <c r="Z37" i="1"/>
  <c r="AB40" i="1"/>
  <c r="AB32" i="1"/>
  <c r="V23" i="1"/>
  <c r="J13" i="1"/>
  <c r="J26" i="1"/>
  <c r="J40" i="1"/>
  <c r="J32" i="1"/>
  <c r="L12" i="1"/>
  <c r="L25" i="1"/>
  <c r="L39" i="1"/>
  <c r="L31" i="1"/>
  <c r="N11" i="1"/>
  <c r="N24" i="1"/>
  <c r="N38" i="1"/>
  <c r="P10" i="1"/>
  <c r="R12" i="1"/>
  <c r="T14" i="1"/>
  <c r="V16" i="1"/>
  <c r="X10" i="1"/>
  <c r="Z12" i="1"/>
  <c r="AB14" i="1"/>
  <c r="P27" i="1"/>
  <c r="R19" i="1"/>
  <c r="R21" i="1"/>
  <c r="T27" i="1"/>
  <c r="V28" i="1"/>
  <c r="V20" i="1"/>
  <c r="X21" i="1"/>
  <c r="Z22" i="1"/>
  <c r="AB23" i="1"/>
  <c r="X30" i="1"/>
  <c r="P35" i="1"/>
  <c r="R37" i="1"/>
  <c r="T39" i="1"/>
  <c r="T31" i="1"/>
  <c r="V33" i="1"/>
  <c r="X34" i="1"/>
  <c r="Z36" i="1"/>
  <c r="AB39" i="1"/>
  <c r="AB31" i="1"/>
  <c r="AB17" i="1"/>
  <c r="J12" i="1"/>
  <c r="J25" i="1"/>
  <c r="J39" i="1"/>
  <c r="J31" i="1"/>
  <c r="L11" i="1"/>
  <c r="L24" i="1"/>
  <c r="L38" i="1"/>
  <c r="N10" i="1"/>
  <c r="N23" i="1"/>
  <c r="N37" i="1"/>
  <c r="P17" i="1"/>
  <c r="P9" i="1"/>
  <c r="R11" i="1"/>
  <c r="T13" i="1"/>
  <c r="V15" i="1"/>
  <c r="X17" i="1"/>
  <c r="X9" i="1"/>
  <c r="Z11" i="1"/>
  <c r="AB13" i="1"/>
  <c r="P26" i="1"/>
  <c r="R28" i="1"/>
  <c r="R20" i="1"/>
  <c r="T26" i="1"/>
  <c r="V27" i="1"/>
  <c r="X28" i="1"/>
  <c r="X20" i="1"/>
  <c r="Z21" i="1"/>
  <c r="AB22" i="1"/>
  <c r="Z30" i="1"/>
  <c r="P34" i="1"/>
  <c r="R36" i="1"/>
  <c r="T38" i="1"/>
  <c r="V40" i="1"/>
  <c r="V32" i="1"/>
  <c r="X33" i="1"/>
  <c r="Z35" i="1"/>
  <c r="AB38" i="1"/>
  <c r="J35" i="1"/>
  <c r="T17" i="1"/>
  <c r="J11" i="1"/>
  <c r="J24" i="1"/>
  <c r="J38" i="1"/>
  <c r="L10" i="1"/>
  <c r="L23" i="1"/>
  <c r="L37" i="1"/>
  <c r="N17" i="1"/>
  <c r="N9" i="1"/>
  <c r="N22" i="1"/>
  <c r="N36" i="1"/>
  <c r="P16" i="1"/>
  <c r="R10" i="1"/>
  <c r="T12" i="1"/>
  <c r="V14" i="1"/>
  <c r="X16" i="1"/>
  <c r="Z10" i="1"/>
  <c r="AB12" i="1"/>
  <c r="P25" i="1"/>
  <c r="R27" i="1"/>
  <c r="T19" i="1"/>
  <c r="T25" i="1"/>
  <c r="V26" i="1"/>
  <c r="X27" i="1"/>
  <c r="Z28" i="1"/>
  <c r="Z20" i="1"/>
  <c r="AB21" i="1"/>
  <c r="AB30" i="1"/>
  <c r="P33" i="1"/>
  <c r="R35" i="1"/>
  <c r="T37" i="1"/>
  <c r="V39" i="1"/>
  <c r="V31" i="1"/>
  <c r="X32" i="1"/>
  <c r="Z34" i="1"/>
  <c r="AB37" i="1"/>
  <c r="J10" i="1"/>
  <c r="J23" i="1"/>
  <c r="J37" i="1"/>
  <c r="L17" i="1"/>
  <c r="L9" i="1"/>
  <c r="L22" i="1"/>
  <c r="L36" i="1"/>
  <c r="N16" i="1"/>
  <c r="N19" i="1"/>
  <c r="N21" i="1"/>
  <c r="N35" i="1"/>
  <c r="P15" i="1"/>
  <c r="R17" i="1"/>
  <c r="R9" i="1"/>
  <c r="T11" i="1"/>
  <c r="X15" i="1"/>
  <c r="Z17" i="1"/>
  <c r="Z9" i="1"/>
  <c r="P24" i="1"/>
  <c r="R26" i="1"/>
  <c r="V19" i="1"/>
  <c r="T24" i="1"/>
  <c r="V25" i="1"/>
  <c r="X26" i="1"/>
  <c r="Z27" i="1"/>
  <c r="AB28" i="1"/>
  <c r="AB20" i="1"/>
  <c r="P40" i="1"/>
  <c r="P32" i="1"/>
  <c r="R34" i="1"/>
  <c r="T36" i="1"/>
  <c r="V38" i="1"/>
  <c r="X39" i="1"/>
  <c r="X31" i="1"/>
  <c r="Z33" i="1"/>
  <c r="AB36" i="1"/>
  <c r="AB9" i="1"/>
  <c r="L16" i="1"/>
  <c r="L19" i="1"/>
  <c r="L35" i="1"/>
  <c r="P14" i="1"/>
  <c r="R16" i="1"/>
  <c r="T10" i="1"/>
  <c r="P23" i="1"/>
  <c r="R25" i="1"/>
  <c r="T35" i="1"/>
  <c r="D7" i="2"/>
  <c r="D8" i="2"/>
  <c r="D9" i="2"/>
  <c r="D10" i="2"/>
  <c r="D11" i="2"/>
  <c r="D12" i="2"/>
  <c r="D13" i="2"/>
  <c r="D14" i="2"/>
  <c r="D15" i="2"/>
  <c r="D16" i="2"/>
  <c r="D17" i="2"/>
  <c r="D6" i="2"/>
  <c r="E7" i="2" l="1"/>
  <c r="E8" i="2"/>
  <c r="E9" i="2"/>
  <c r="E10" i="2"/>
  <c r="E11" i="2"/>
  <c r="E12" i="2"/>
  <c r="E13" i="2"/>
  <c r="E14" i="2"/>
  <c r="E15" i="2"/>
  <c r="E16" i="2"/>
  <c r="E17" i="2"/>
  <c r="C18" i="2"/>
  <c r="E18" i="2" s="1"/>
  <c r="E6" i="2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10" i="1"/>
  <c r="D11" i="1"/>
  <c r="D12" i="1"/>
  <c r="D13" i="1"/>
  <c r="D14" i="1"/>
  <c r="D15" i="1"/>
  <c r="D16" i="1"/>
  <c r="D17" i="1"/>
  <c r="D9" i="1"/>
  <c r="D8" i="1"/>
  <c r="AB8" i="1" l="1"/>
  <c r="T8" i="1"/>
  <c r="J8" i="1"/>
  <c r="Z8" i="1"/>
  <c r="R8" i="1"/>
  <c r="L8" i="1"/>
  <c r="N8" i="1"/>
  <c r="X8" i="1"/>
  <c r="P8" i="1"/>
  <c r="V8" i="1"/>
  <c r="G18" i="2"/>
  <c r="F18" i="2"/>
  <c r="C42" i="1"/>
  <c r="AA41" i="1"/>
  <c r="Y41" i="1"/>
  <c r="W41" i="1"/>
  <c r="U41" i="1"/>
  <c r="S41" i="1"/>
  <c r="Q41" i="1"/>
  <c r="O41" i="1"/>
  <c r="M41" i="1"/>
  <c r="K41" i="1"/>
  <c r="I41" i="1"/>
  <c r="H41" i="1"/>
  <c r="Z41" i="1" s="1"/>
  <c r="G41" i="1"/>
  <c r="F41" i="1"/>
  <c r="D41" i="1" s="1"/>
  <c r="C41" i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AA29" i="1"/>
  <c r="Y29" i="1"/>
  <c r="W29" i="1"/>
  <c r="U29" i="1"/>
  <c r="S29" i="1"/>
  <c r="Q29" i="1"/>
  <c r="O29" i="1"/>
  <c r="M29" i="1"/>
  <c r="K29" i="1"/>
  <c r="I29" i="1"/>
  <c r="H29" i="1"/>
  <c r="Z29" i="1" s="1"/>
  <c r="G29" i="1"/>
  <c r="F29" i="1"/>
  <c r="C29" i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AA18" i="1"/>
  <c r="Y18" i="1"/>
  <c r="Y42" i="1" s="1"/>
  <c r="W18" i="1"/>
  <c r="U18" i="1"/>
  <c r="U42" i="1" s="1"/>
  <c r="S18" i="1"/>
  <c r="Q18" i="1"/>
  <c r="Q42" i="1" s="1"/>
  <c r="O18" i="1"/>
  <c r="O42" i="1" s="1"/>
  <c r="M18" i="1"/>
  <c r="M42" i="1" s="1"/>
  <c r="K18" i="1"/>
  <c r="I18" i="1"/>
  <c r="I42" i="1" s="1"/>
  <c r="H18" i="1"/>
  <c r="G18" i="1"/>
  <c r="F18" i="1"/>
  <c r="C18" i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AA42" i="1" l="1"/>
  <c r="D29" i="1"/>
  <c r="E29" i="1" s="1"/>
  <c r="E41" i="1"/>
  <c r="W42" i="1"/>
  <c r="AB41" i="1"/>
  <c r="T41" i="1"/>
  <c r="L41" i="1"/>
  <c r="V41" i="1"/>
  <c r="H42" i="1"/>
  <c r="Z42" i="1" s="1"/>
  <c r="N41" i="1"/>
  <c r="D18" i="2"/>
  <c r="F42" i="1"/>
  <c r="D18" i="1"/>
  <c r="E18" i="1" s="1"/>
  <c r="G42" i="1"/>
  <c r="T18" i="1"/>
  <c r="L18" i="1"/>
  <c r="P18" i="1"/>
  <c r="X18" i="1"/>
  <c r="L29" i="1"/>
  <c r="T29" i="1"/>
  <c r="AB29" i="1"/>
  <c r="J18" i="1"/>
  <c r="R18" i="1"/>
  <c r="Z18" i="1"/>
  <c r="N29" i="1"/>
  <c r="V29" i="1"/>
  <c r="K42" i="1"/>
  <c r="S42" i="1"/>
  <c r="AB18" i="1"/>
  <c r="P29" i="1"/>
  <c r="X29" i="1"/>
  <c r="P41" i="1"/>
  <c r="X41" i="1"/>
  <c r="N18" i="1"/>
  <c r="V18" i="1"/>
  <c r="J29" i="1"/>
  <c r="R29" i="1"/>
  <c r="J41" i="1"/>
  <c r="R41" i="1"/>
  <c r="N42" i="1" l="1"/>
  <c r="L42" i="1"/>
  <c r="T42" i="1"/>
  <c r="AB42" i="1"/>
  <c r="X42" i="1"/>
  <c r="V42" i="1"/>
  <c r="P42" i="1"/>
  <c r="J42" i="1"/>
  <c r="R42" i="1"/>
  <c r="D42" i="1"/>
  <c r="E42" i="1" s="1"/>
</calcChain>
</file>

<file path=xl/sharedStrings.xml><?xml version="1.0" encoding="utf-8"?>
<sst xmlns="http://schemas.openxmlformats.org/spreadsheetml/2006/main" count="106" uniqueCount="56">
  <si>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</si>
  <si>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</si>
  <si>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</si>
  <si>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</si>
  <si>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</si>
  <si>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</si>
  <si>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</si>
  <si>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</si>
  <si>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</si>
  <si>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高炉顺行</t>
  </si>
  <si>
    <t>操作炉型</t>
  </si>
  <si>
    <t>其它</t>
  </si>
  <si>
    <t>未完成原因分析或影响不合格简要叙述</t>
  </si>
  <si>
    <t>矿石品位</t>
  </si>
  <si>
    <t>焦炭</t>
  </si>
  <si>
    <t>煤粉</t>
  </si>
  <si>
    <t>炉况波动</t>
  </si>
  <si>
    <t>休风</t>
  </si>
  <si>
    <t>渣皮脱落</t>
  </si>
  <si>
    <t>冷却设备漏水</t>
  </si>
  <si>
    <t>设备故障</t>
  </si>
  <si>
    <t>操作调剂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</si>
  <si>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</si>
  <si>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</si>
  <si>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</si>
  <si>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</si>
  <si>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</si>
  <si>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</si>
  <si>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</si>
  <si>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</si>
  <si>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</si>
  <si>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</si>
  <si>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</si>
  <si>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</si>
  <si>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</si>
  <si>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</si>
  <si>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</si>
  <si>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</si>
  <si>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</si>
  <si>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</si>
  <si>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</si>
  <si>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</si>
  <si>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</si>
  <si>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</si>
  <si>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</si>
  <si>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</si>
  <si>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</si>
  <si>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</si>
  <si>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</si>
  <si>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</si>
  <si>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%月份%</t>
    <phoneticPr fontId="10" type="noConversion"/>
  </si>
  <si>
    <t>子项</t>
    <phoneticPr fontId="10" type="noConversion"/>
  </si>
  <si>
    <t>母项</t>
    <phoneticPr fontId="10" type="noConversion"/>
  </si>
  <si>
    <t>version</t>
    <phoneticPr fontId="10" type="noConversion"/>
  </si>
  <si>
    <t>八高炉炉温合格率精益管理小组月推进表（%当前月份%）</t>
    <phoneticPr fontId="10" type="noConversion"/>
  </si>
  <si>
    <t>八高炉炉温合格率精益管理小组年推进表（%当前年份%）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</si>
</sst>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"/>
    <numFmt numFmtId="178" formatCode="0_);[Red]\(0\)"/>
    <numFmt numFmtId="179" formatCode="0.00_ "/>
    <numFmt numFmtId="180" formatCode="0.0_ 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80" fontId="7" fillId="0" borderId="10" xfId="0" applyNumberFormat="1" applyFont="1" applyFill="1" applyBorder="1" applyAlignment="1">
      <alignment horizontal="center"/>
    </xf>
    <xf numFmtId="179" fontId="7" fillId="0" borderId="10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180" fontId="7" fillId="0" borderId="13" xfId="0" applyNumberFormat="1" applyFont="1" applyFill="1" applyBorder="1" applyAlignment="1">
      <alignment horizontal="center"/>
    </xf>
    <xf numFmtId="179" fontId="7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178" fontId="7" fillId="0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0" fontId="9" fillId="6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" fillId="0" borderId="0" xfId="1"/>
    <xf numFmtId="0" fontId="8" fillId="5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177" fontId="8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 applyProtection="1">
      <alignment horizontal="center" vertical="center"/>
      <protection locked="0"/>
    </xf>
    <xf numFmtId="1" fontId="8" fillId="5" borderId="10" xfId="0" applyNumberFormat="1" applyFont="1" applyFill="1" applyBorder="1" applyAlignment="1">
      <alignment horizontal="center" vertical="center"/>
    </xf>
    <xf numFmtId="10" fontId="8" fillId="5" borderId="10" xfId="0" applyNumberFormat="1" applyFont="1" applyFill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" fontId="8" fillId="5" borderId="13" xfId="0" applyNumberFormat="1" applyFont="1" applyFill="1" applyBorder="1" applyAlignment="1">
      <alignment horizontal="center" vertical="center"/>
    </xf>
    <xf numFmtId="10" fontId="8" fillId="5" borderId="13" xfId="0" applyNumberFormat="1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F0B98626-F204-45CA-9297-18135DBE5D5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('炉温合格率（月）'!$C$8:$C$17,'炉温合格率（月）'!$C$19:$C$28,'炉温合格率（月）'!$C$30:$C$40)</c:f>
              <c:numCache>
                <c:formatCode>General</c:formatCode>
                <c:ptCount val="3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6-487D-A2E3-FC184F33E1EF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('炉温合格率（月）'!$D$8:$D$17,'炉温合格率（月）'!$D$19:$D$28,'炉温合格率（月）'!$D$30:$D$40)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6-487D-A2E3-FC184F33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76928"/>
        <c:axId val="244079232"/>
      </c:lineChart>
      <c:catAx>
        <c:axId val="2440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232"/>
        <c:crosses val="autoZero"/>
        <c:auto val="1"/>
        <c:lblAlgn val="ctr"/>
        <c:lblOffset val="100"/>
        <c:noMultiLvlLbl val="0"/>
      </c:catAx>
      <c:valAx>
        <c:axId val="244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2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炉温合格率年推进表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'炉温合格率（年）'!$C$3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'炉温合格率（年）'!$B$6:$B$17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'炉温合格率（年）'!$C$6:$C$17</c:f>
              <c:numCache>
                <c:formatCode>0.0_ </c:formatCode>
                <c:ptCount val="12"/>
                <c:pt idx="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CA0-A66E-FBA54D35855C}"/>
            </c:ext>
          </c:extLst>
        </c:ser>
        <c:ser>
          <c:idx val="1"/>
          <c:order val="1"/>
          <c:tx>
            <c:strRef>
              <c:f>'炉温合格率（年）'!$D$3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'炉温合格率（年）'!$B$6:$B$17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'炉温合格率（年）'!$D$6:$D$17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8-4CA0-A66E-FBA54D35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27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tabSelected="1" topLeftCell="A4" zoomScale="80" zoomScaleNormal="80" workbookViewId="0">
      <selection activeCell="G14" sqref="G14"/>
    </sheetView>
  </sheetViews>
  <sheetFormatPr defaultColWidth="9" defaultRowHeight="15.9" customHeight="1" x14ac:dyDescent="0.25"/>
  <cols>
    <col min="1" max="1" width="9" style="1"/>
    <col min="2" max="2" width="7.33203125" style="1" customWidth="1"/>
    <col min="3" max="3" width="7.6640625" style="1" customWidth="1"/>
    <col min="4" max="4" width="10.6640625" style="1" customWidth="1"/>
    <col min="5" max="5" width="9.5546875" style="1" customWidth="1"/>
    <col min="6" max="28" width="7.6640625" style="1" customWidth="1"/>
    <col min="29" max="29" width="55.6640625" style="1" customWidth="1"/>
    <col min="30" max="16384" width="9" style="1"/>
  </cols>
  <sheetData>
    <row r="1" spans="2:29" ht="30" customHeight="1" x14ac:dyDescent="0.25">
      <c r="B1" s="55" t="s">
        <v>54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spans="2:29" ht="15" customHeight="1" x14ac:dyDescent="0.25">
      <c r="B2" s="44" t="s">
        <v>50</v>
      </c>
      <c r="C2" s="22" t="s">
        <v>0</v>
      </c>
      <c r="D2" s="22" t="s">
        <v>1</v>
      </c>
      <c r="E2" s="23">
        <v>80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2:29" ht="15" customHeight="1" x14ac:dyDescent="0.25">
      <c r="B3" s="72" t="s">
        <v>2</v>
      </c>
      <c r="C3" s="56" t="s">
        <v>1</v>
      </c>
      <c r="D3" s="56" t="s">
        <v>3</v>
      </c>
      <c r="E3" s="75" t="s">
        <v>4</v>
      </c>
      <c r="F3" s="56" t="s">
        <v>5</v>
      </c>
      <c r="G3" s="56" t="s">
        <v>6</v>
      </c>
      <c r="H3" s="75" t="s">
        <v>7</v>
      </c>
      <c r="I3" s="56" t="s">
        <v>8</v>
      </c>
      <c r="J3" s="56"/>
      <c r="K3" s="56"/>
      <c r="L3" s="56"/>
      <c r="M3" s="56"/>
      <c r="N3" s="56"/>
      <c r="O3" s="56" t="s">
        <v>9</v>
      </c>
      <c r="P3" s="56"/>
      <c r="Q3" s="56"/>
      <c r="R3" s="56"/>
      <c r="S3" s="56" t="s">
        <v>10</v>
      </c>
      <c r="T3" s="56"/>
      <c r="U3" s="56"/>
      <c r="V3" s="56"/>
      <c r="W3" s="56" t="s">
        <v>11</v>
      </c>
      <c r="X3" s="56"/>
      <c r="Y3" s="56"/>
      <c r="Z3" s="56"/>
      <c r="AA3" s="56"/>
      <c r="AB3" s="56"/>
      <c r="AC3" s="57" t="s">
        <v>12</v>
      </c>
    </row>
    <row r="4" spans="2:29" ht="15" customHeight="1" x14ac:dyDescent="0.25">
      <c r="B4" s="73"/>
      <c r="C4" s="54"/>
      <c r="D4" s="54"/>
      <c r="E4" s="76"/>
      <c r="F4" s="54"/>
      <c r="G4" s="54"/>
      <c r="H4" s="76"/>
      <c r="I4" s="54" t="s">
        <v>13</v>
      </c>
      <c r="J4" s="54"/>
      <c r="K4" s="54" t="s">
        <v>14</v>
      </c>
      <c r="L4" s="54"/>
      <c r="M4" s="54" t="s">
        <v>15</v>
      </c>
      <c r="N4" s="54"/>
      <c r="O4" s="54" t="s">
        <v>16</v>
      </c>
      <c r="P4" s="54"/>
      <c r="Q4" s="54" t="s">
        <v>17</v>
      </c>
      <c r="R4" s="54"/>
      <c r="S4" s="54" t="s">
        <v>18</v>
      </c>
      <c r="T4" s="54"/>
      <c r="U4" s="54" t="s">
        <v>19</v>
      </c>
      <c r="V4" s="54"/>
      <c r="W4" s="54" t="s">
        <v>20</v>
      </c>
      <c r="X4" s="54"/>
      <c r="Y4" s="54" t="s">
        <v>21</v>
      </c>
      <c r="Z4" s="54"/>
      <c r="AA4" s="54" t="s">
        <v>11</v>
      </c>
      <c r="AB4" s="54"/>
      <c r="AC4" s="58"/>
    </row>
    <row r="5" spans="2:29" ht="15" customHeight="1" x14ac:dyDescent="0.25">
      <c r="B5" s="73"/>
      <c r="C5" s="54"/>
      <c r="D5" s="54"/>
      <c r="E5" s="76"/>
      <c r="F5" s="54"/>
      <c r="G5" s="54"/>
      <c r="H5" s="76"/>
      <c r="I5" s="25" t="s">
        <v>22</v>
      </c>
      <c r="J5" s="25" t="s">
        <v>23</v>
      </c>
      <c r="K5" s="25" t="s">
        <v>22</v>
      </c>
      <c r="L5" s="25" t="s">
        <v>23</v>
      </c>
      <c r="M5" s="25" t="s">
        <v>22</v>
      </c>
      <c r="N5" s="25" t="s">
        <v>23</v>
      </c>
      <c r="O5" s="25" t="s">
        <v>22</v>
      </c>
      <c r="P5" s="25" t="s">
        <v>23</v>
      </c>
      <c r="Q5" s="25" t="s">
        <v>22</v>
      </c>
      <c r="R5" s="25" t="s">
        <v>23</v>
      </c>
      <c r="S5" s="25" t="s">
        <v>22</v>
      </c>
      <c r="T5" s="25" t="s">
        <v>23</v>
      </c>
      <c r="U5" s="25" t="s">
        <v>22</v>
      </c>
      <c r="V5" s="25" t="s">
        <v>23</v>
      </c>
      <c r="W5" s="25" t="s">
        <v>22</v>
      </c>
      <c r="X5" s="25" t="s">
        <v>23</v>
      </c>
      <c r="Y5" s="25" t="s">
        <v>22</v>
      </c>
      <c r="Z5" s="25" t="s">
        <v>23</v>
      </c>
      <c r="AA5" s="25" t="s">
        <v>22</v>
      </c>
      <c r="AB5" s="25" t="s">
        <v>23</v>
      </c>
      <c r="AC5" s="58"/>
    </row>
    <row r="6" spans="2:29" ht="15" customHeight="1" x14ac:dyDescent="0.25">
      <c r="B6" s="74"/>
      <c r="C6" s="26" t="s">
        <v>24</v>
      </c>
      <c r="D6" s="26" t="s">
        <v>24</v>
      </c>
      <c r="E6" s="27"/>
      <c r="F6" s="26" t="s">
        <v>25</v>
      </c>
      <c r="G6" s="26" t="s">
        <v>25</v>
      </c>
      <c r="H6" s="26" t="s">
        <v>25</v>
      </c>
      <c r="I6" s="26" t="s">
        <v>25</v>
      </c>
      <c r="J6" s="26" t="s">
        <v>24</v>
      </c>
      <c r="K6" s="26" t="s">
        <v>25</v>
      </c>
      <c r="L6" s="26" t="s">
        <v>24</v>
      </c>
      <c r="M6" s="26" t="s">
        <v>25</v>
      </c>
      <c r="N6" s="26" t="s">
        <v>24</v>
      </c>
      <c r="O6" s="26" t="s">
        <v>25</v>
      </c>
      <c r="P6" s="26" t="s">
        <v>24</v>
      </c>
      <c r="Q6" s="26" t="s">
        <v>25</v>
      </c>
      <c r="R6" s="26" t="s">
        <v>24</v>
      </c>
      <c r="S6" s="26" t="s">
        <v>25</v>
      </c>
      <c r="T6" s="26" t="s">
        <v>24</v>
      </c>
      <c r="U6" s="26" t="s">
        <v>25</v>
      </c>
      <c r="V6" s="26" t="s">
        <v>24</v>
      </c>
      <c r="W6" s="26" t="s">
        <v>25</v>
      </c>
      <c r="X6" s="26" t="s">
        <v>24</v>
      </c>
      <c r="Y6" s="26" t="s">
        <v>25</v>
      </c>
      <c r="Z6" s="26" t="s">
        <v>24</v>
      </c>
      <c r="AA6" s="26" t="s">
        <v>25</v>
      </c>
      <c r="AB6" s="26" t="s">
        <v>24</v>
      </c>
      <c r="AC6" s="59"/>
    </row>
    <row r="7" spans="2:29" ht="15" customHeight="1" x14ac:dyDescent="0.25">
      <c r="B7" s="38"/>
      <c r="C7" s="26"/>
      <c r="D7" s="26"/>
      <c r="E7" s="27"/>
      <c r="F7" s="40" t="s">
        <v>51</v>
      </c>
      <c r="G7" s="40" t="s">
        <v>52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39"/>
    </row>
    <row r="8" spans="2:29" ht="15" customHeight="1" x14ac:dyDescent="0.25">
      <c r="B8" s="28">
        <v>1</v>
      </c>
      <c r="C8" s="42">
        <f t="shared" ref="C8:C42" si="0">$E$2</f>
        <v>80</v>
      </c>
      <c r="D8" s="46" t="str">
        <f>IF(ISERROR(F8/G8),"",F8/G8*100)</f>
        <v/>
      </c>
      <c r="E8" s="47" t="str">
        <f>IF(ISERROR(D8/C8),"",IF(D8&gt;=C8,"√","×"))</f>
        <v/>
      </c>
      <c r="F8" s="29"/>
      <c r="G8" s="30"/>
      <c r="H8" s="29"/>
      <c r="I8" s="33"/>
      <c r="J8" s="34">
        <f>IF(ISERROR(I8/$H8),0,I8/$H8)</f>
        <v>0</v>
      </c>
      <c r="K8" s="33"/>
      <c r="L8" s="34">
        <f>IF(ISERROR(K8/$H8),0,K8/$H8)</f>
        <v>0</v>
      </c>
      <c r="M8" s="33"/>
      <c r="N8" s="34">
        <f>IF(ISERROR(M8/$H8),0,M8/$H8)</f>
        <v>0</v>
      </c>
      <c r="O8" s="33"/>
      <c r="P8" s="34">
        <f t="shared" ref="N8:T40" si="1">IF(ISERROR(O8/$H8),0,O8/$H8)</f>
        <v>0</v>
      </c>
      <c r="Q8" s="33"/>
      <c r="R8" s="34">
        <f t="shared" si="1"/>
        <v>0</v>
      </c>
      <c r="S8" s="33"/>
      <c r="T8" s="34">
        <f t="shared" si="1"/>
        <v>0</v>
      </c>
      <c r="U8" s="33"/>
      <c r="V8" s="34">
        <f t="shared" ref="T8:V9" si="2">IF(ISERROR(U8/$H8),0,U8/$H8)</f>
        <v>0</v>
      </c>
      <c r="W8" s="35"/>
      <c r="X8" s="34">
        <f t="shared" ref="V8:X9" si="3">IF(ISERROR(W8/$H8),0,W8/$H8)</f>
        <v>0</v>
      </c>
      <c r="Y8" s="35"/>
      <c r="Z8" s="34">
        <f t="shared" ref="Z8:AB17" si="4">IF(ISERROR(Y8/$H8),0,Y8/$H8)</f>
        <v>0</v>
      </c>
      <c r="AA8" s="33"/>
      <c r="AB8" s="34">
        <f t="shared" si="4"/>
        <v>0</v>
      </c>
      <c r="AC8" s="36"/>
    </row>
    <row r="9" spans="2:29" ht="15" customHeight="1" x14ac:dyDescent="0.25">
      <c r="B9" s="28">
        <v>2</v>
      </c>
      <c r="C9" s="42">
        <f t="shared" si="0"/>
        <v>80</v>
      </c>
      <c r="D9" s="46" t="str">
        <f>IF(ISERROR(F9/G9),"",F9/G9*100)</f>
        <v/>
      </c>
      <c r="E9" s="47" t="str">
        <f>IF(ISERROR(D9/C9),"",IF(D9&gt;=C9,"√","×"))</f>
        <v/>
      </c>
      <c r="F9" s="29"/>
      <c r="G9" s="30"/>
      <c r="H9" s="29" t="str">
        <f t="shared" ref="H9:H40" si="5">IF(ISERROR(G9/F9),"",G9-F9)</f>
        <v/>
      </c>
      <c r="I9" s="33"/>
      <c r="J9" s="34">
        <f t="shared" ref="J9:J40" si="6">IF(ISERROR(I9/$H9),0,I9/$H9)</f>
        <v>0</v>
      </c>
      <c r="K9" s="33"/>
      <c r="L9" s="34">
        <f t="shared" ref="L9:L40" si="7">IF(ISERROR(K9/$H9),0,K9/$H9)</f>
        <v>0</v>
      </c>
      <c r="M9" s="33"/>
      <c r="N9" s="34">
        <f t="shared" si="1"/>
        <v>0</v>
      </c>
      <c r="O9" s="33"/>
      <c r="P9" s="34">
        <f t="shared" ref="P9" si="8">IF(ISERROR(O9/$H9),0,O9/$H9)</f>
        <v>0</v>
      </c>
      <c r="Q9" s="33"/>
      <c r="R9" s="34">
        <f t="shared" ref="R9" si="9">IF(ISERROR(Q9/$H9),0,Q9/$H9)</f>
        <v>0</v>
      </c>
      <c r="S9" s="33"/>
      <c r="T9" s="34">
        <f t="shared" si="2"/>
        <v>0</v>
      </c>
      <c r="U9" s="33"/>
      <c r="V9" s="34">
        <f t="shared" si="3"/>
        <v>0</v>
      </c>
      <c r="W9" s="35"/>
      <c r="X9" s="34">
        <f t="shared" ref="X9" si="10">IF(ISERROR(W9/$H9),0,W9/$H9)</f>
        <v>0</v>
      </c>
      <c r="Y9" s="35"/>
      <c r="Z9" s="34">
        <f t="shared" si="4"/>
        <v>0</v>
      </c>
      <c r="AA9" s="33"/>
      <c r="AB9" s="34">
        <f t="shared" ref="AB9" si="11">IF(ISERROR(AA9/$H9),0,AA9/$H9)</f>
        <v>0</v>
      </c>
      <c r="AC9" s="36"/>
    </row>
    <row r="10" spans="2:29" ht="15" customHeight="1" x14ac:dyDescent="0.25">
      <c r="B10" s="28">
        <v>3</v>
      </c>
      <c r="C10" s="42">
        <f t="shared" si="0"/>
        <v>80</v>
      </c>
      <c r="D10" s="46" t="str">
        <f t="shared" ref="D10:D42" si="12">IF(ISERROR(F10/G10),"",F10/G10*100)</f>
        <v/>
      </c>
      <c r="E10" s="47" t="str">
        <f>IF(ISERROR(D10/C10),"",IF(D10&gt;=C10,"√","×"))</f>
        <v/>
      </c>
      <c r="F10" s="29"/>
      <c r="G10" s="31"/>
      <c r="H10" s="29" t="str">
        <f t="shared" si="5"/>
        <v/>
      </c>
      <c r="I10" s="33"/>
      <c r="J10" s="34">
        <f t="shared" si="6"/>
        <v>0</v>
      </c>
      <c r="K10" s="33"/>
      <c r="L10" s="34">
        <f t="shared" si="7"/>
        <v>0</v>
      </c>
      <c r="M10" s="33"/>
      <c r="N10" s="34">
        <f t="shared" si="1"/>
        <v>0</v>
      </c>
      <c r="O10" s="33"/>
      <c r="P10" s="34">
        <f t="shared" ref="P10" si="13">IF(ISERROR(O10/$H10),0,O10/$H10)</f>
        <v>0</v>
      </c>
      <c r="Q10" s="33"/>
      <c r="R10" s="34">
        <f t="shared" ref="R10" si="14">IF(ISERROR(Q10/$H10),0,Q10/$H10)</f>
        <v>0</v>
      </c>
      <c r="S10" s="33"/>
      <c r="T10" s="34">
        <f t="shared" ref="T10" si="15">IF(ISERROR(S10/$H10),0,S10/$H10)</f>
        <v>0</v>
      </c>
      <c r="U10" s="33"/>
      <c r="V10" s="34">
        <f t="shared" ref="V10" si="16">IF(ISERROR(U10/$H10),0,U10/$H10)</f>
        <v>0</v>
      </c>
      <c r="W10" s="35"/>
      <c r="X10" s="34">
        <f t="shared" ref="X10" si="17">IF(ISERROR(W10/$H10),0,W10/$H10)</f>
        <v>0</v>
      </c>
      <c r="Y10" s="35"/>
      <c r="Z10" s="34">
        <f t="shared" si="4"/>
        <v>0</v>
      </c>
      <c r="AA10" s="33"/>
      <c r="AB10" s="34">
        <f t="shared" ref="AB10" si="18">IF(ISERROR(AA10/$H10),0,AA10/$H10)</f>
        <v>0</v>
      </c>
      <c r="AC10" s="36"/>
    </row>
    <row r="11" spans="2:29" ht="15" customHeight="1" x14ac:dyDescent="0.25">
      <c r="B11" s="28">
        <v>4</v>
      </c>
      <c r="C11" s="42">
        <f t="shared" si="0"/>
        <v>80</v>
      </c>
      <c r="D11" s="46" t="str">
        <f t="shared" si="12"/>
        <v/>
      </c>
      <c r="E11" s="47" t="str">
        <f t="shared" ref="E11:E42" si="19">IF(ISERROR(D11/C11),"",IF(D11&gt;=C11,"√","×"))</f>
        <v/>
      </c>
      <c r="F11" s="29"/>
      <c r="G11" s="30"/>
      <c r="H11" s="29" t="str">
        <f t="shared" si="5"/>
        <v/>
      </c>
      <c r="I11" s="33"/>
      <c r="J11" s="34">
        <f t="shared" si="6"/>
        <v>0</v>
      </c>
      <c r="K11" s="33"/>
      <c r="L11" s="34">
        <f t="shared" si="7"/>
        <v>0</v>
      </c>
      <c r="M11" s="33"/>
      <c r="N11" s="34">
        <f t="shared" si="1"/>
        <v>0</v>
      </c>
      <c r="O11" s="33"/>
      <c r="P11" s="34">
        <f t="shared" ref="P11" si="20">IF(ISERROR(O11/$H11),0,O11/$H11)</f>
        <v>0</v>
      </c>
      <c r="Q11" s="33"/>
      <c r="R11" s="34">
        <f t="shared" ref="R11" si="21">IF(ISERROR(Q11/$H11),0,Q11/$H11)</f>
        <v>0</v>
      </c>
      <c r="S11" s="33"/>
      <c r="T11" s="34">
        <f t="shared" ref="T11" si="22">IF(ISERROR(S11/$H11),0,S11/$H11)</f>
        <v>0</v>
      </c>
      <c r="U11" s="33"/>
      <c r="V11" s="34">
        <f t="shared" ref="V11" si="23">IF(ISERROR(U11/$H11),0,U11/$H11)</f>
        <v>0</v>
      </c>
      <c r="W11" s="35"/>
      <c r="X11" s="34">
        <f t="shared" ref="X11" si="24">IF(ISERROR(W11/$H11),0,W11/$H11)</f>
        <v>0</v>
      </c>
      <c r="Y11" s="35"/>
      <c r="Z11" s="34">
        <f t="shared" si="4"/>
        <v>0</v>
      </c>
      <c r="AA11" s="33"/>
      <c r="AB11" s="34">
        <f t="shared" ref="AB11" si="25">IF(ISERROR(AA11/$H11),0,AA11/$H11)</f>
        <v>0</v>
      </c>
      <c r="AC11" s="36"/>
    </row>
    <row r="12" spans="2:29" ht="15" customHeight="1" x14ac:dyDescent="0.25">
      <c r="B12" s="28">
        <v>5</v>
      </c>
      <c r="C12" s="42">
        <f t="shared" si="0"/>
        <v>80</v>
      </c>
      <c r="D12" s="46" t="str">
        <f t="shared" si="12"/>
        <v/>
      </c>
      <c r="E12" s="47" t="str">
        <f t="shared" si="19"/>
        <v/>
      </c>
      <c r="F12" s="29"/>
      <c r="G12" s="31"/>
      <c r="H12" s="29" t="str">
        <f t="shared" si="5"/>
        <v/>
      </c>
      <c r="I12" s="33"/>
      <c r="J12" s="34">
        <f t="shared" si="6"/>
        <v>0</v>
      </c>
      <c r="K12" s="33"/>
      <c r="L12" s="34">
        <f t="shared" si="7"/>
        <v>0</v>
      </c>
      <c r="M12" s="33"/>
      <c r="N12" s="34">
        <f t="shared" si="1"/>
        <v>0</v>
      </c>
      <c r="O12" s="33"/>
      <c r="P12" s="34">
        <f t="shared" ref="P12" si="26">IF(ISERROR(O12/$H12),0,O12/$H12)</f>
        <v>0</v>
      </c>
      <c r="Q12" s="33"/>
      <c r="R12" s="34">
        <f t="shared" ref="R12" si="27">IF(ISERROR(Q12/$H12),0,Q12/$H12)</f>
        <v>0</v>
      </c>
      <c r="S12" s="33"/>
      <c r="T12" s="34">
        <f t="shared" ref="T12" si="28">IF(ISERROR(S12/$H12),0,S12/$H12)</f>
        <v>0</v>
      </c>
      <c r="U12" s="33"/>
      <c r="V12" s="34">
        <f t="shared" ref="V12" si="29">IF(ISERROR(U12/$H12),0,U12/$H12)</f>
        <v>0</v>
      </c>
      <c r="W12" s="35"/>
      <c r="X12" s="34">
        <f t="shared" ref="X12" si="30">IF(ISERROR(W12/$H12),0,W12/$H12)</f>
        <v>0</v>
      </c>
      <c r="Y12" s="35"/>
      <c r="Z12" s="34">
        <f t="shared" si="4"/>
        <v>0</v>
      </c>
      <c r="AA12" s="33"/>
      <c r="AB12" s="34">
        <f t="shared" ref="AB12" si="31">IF(ISERROR(AA12/$H12),0,AA12/$H12)</f>
        <v>0</v>
      </c>
      <c r="AC12" s="36"/>
    </row>
    <row r="13" spans="2:29" ht="15" customHeight="1" x14ac:dyDescent="0.25">
      <c r="B13" s="28">
        <v>6</v>
      </c>
      <c r="C13" s="42">
        <f t="shared" si="0"/>
        <v>80</v>
      </c>
      <c r="D13" s="46" t="str">
        <f t="shared" si="12"/>
        <v/>
      </c>
      <c r="E13" s="47" t="str">
        <f t="shared" si="19"/>
        <v/>
      </c>
      <c r="F13" s="29"/>
      <c r="G13" s="31"/>
      <c r="H13" s="29" t="str">
        <f t="shared" si="5"/>
        <v/>
      </c>
      <c r="I13" s="33"/>
      <c r="J13" s="34">
        <f t="shared" si="6"/>
        <v>0</v>
      </c>
      <c r="K13" s="33"/>
      <c r="L13" s="34">
        <f t="shared" si="7"/>
        <v>0</v>
      </c>
      <c r="M13" s="33"/>
      <c r="N13" s="34">
        <f t="shared" si="1"/>
        <v>0</v>
      </c>
      <c r="O13" s="33"/>
      <c r="P13" s="34">
        <f t="shared" ref="P13" si="32">IF(ISERROR(O13/$H13),0,O13/$H13)</f>
        <v>0</v>
      </c>
      <c r="Q13" s="33"/>
      <c r="R13" s="34">
        <f t="shared" ref="R13" si="33">IF(ISERROR(Q13/$H13),0,Q13/$H13)</f>
        <v>0</v>
      </c>
      <c r="S13" s="33"/>
      <c r="T13" s="34">
        <f t="shared" ref="T13" si="34">IF(ISERROR(S13/$H13),0,S13/$H13)</f>
        <v>0</v>
      </c>
      <c r="U13" s="33"/>
      <c r="V13" s="34">
        <f t="shared" ref="V13" si="35">IF(ISERROR(U13/$H13),0,U13/$H13)</f>
        <v>0</v>
      </c>
      <c r="W13" s="35"/>
      <c r="X13" s="34">
        <f t="shared" ref="X13" si="36">IF(ISERROR(W13/$H13),0,W13/$H13)</f>
        <v>0</v>
      </c>
      <c r="Y13" s="35"/>
      <c r="Z13" s="34">
        <f t="shared" si="4"/>
        <v>0</v>
      </c>
      <c r="AA13" s="33"/>
      <c r="AB13" s="34">
        <f t="shared" ref="AB13" si="37">IF(ISERROR(AA13/$H13),0,AA13/$H13)</f>
        <v>0</v>
      </c>
      <c r="AC13" s="36"/>
    </row>
    <row r="14" spans="2:29" ht="15" customHeight="1" x14ac:dyDescent="0.25">
      <c r="B14" s="28">
        <v>7</v>
      </c>
      <c r="C14" s="42">
        <f t="shared" si="0"/>
        <v>80</v>
      </c>
      <c r="D14" s="46" t="str">
        <f t="shared" si="12"/>
        <v/>
      </c>
      <c r="E14" s="47" t="str">
        <f t="shared" si="19"/>
        <v/>
      </c>
      <c r="F14" s="29"/>
      <c r="G14" s="31"/>
      <c r="H14" s="29" t="str">
        <f t="shared" si="5"/>
        <v/>
      </c>
      <c r="I14" s="33"/>
      <c r="J14" s="34">
        <f t="shared" si="6"/>
        <v>0</v>
      </c>
      <c r="K14" s="33"/>
      <c r="L14" s="34">
        <f t="shared" si="7"/>
        <v>0</v>
      </c>
      <c r="M14" s="33"/>
      <c r="N14" s="34">
        <f t="shared" si="1"/>
        <v>0</v>
      </c>
      <c r="O14" s="33"/>
      <c r="P14" s="34">
        <f t="shared" ref="P14" si="38">IF(ISERROR(O14/$H14),0,O14/$H14)</f>
        <v>0</v>
      </c>
      <c r="Q14" s="33"/>
      <c r="R14" s="34">
        <f t="shared" ref="R14" si="39">IF(ISERROR(Q14/$H14),0,Q14/$H14)</f>
        <v>0</v>
      </c>
      <c r="S14" s="33"/>
      <c r="T14" s="34">
        <f t="shared" ref="T14" si="40">IF(ISERROR(S14/$H14),0,S14/$H14)</f>
        <v>0</v>
      </c>
      <c r="U14" s="33"/>
      <c r="V14" s="34">
        <f t="shared" ref="V14" si="41">IF(ISERROR(U14/$H14),0,U14/$H14)</f>
        <v>0</v>
      </c>
      <c r="W14" s="35"/>
      <c r="X14" s="34">
        <f t="shared" ref="X14" si="42">IF(ISERROR(W14/$H14),0,W14/$H14)</f>
        <v>0</v>
      </c>
      <c r="Y14" s="35"/>
      <c r="Z14" s="34">
        <f t="shared" si="4"/>
        <v>0</v>
      </c>
      <c r="AA14" s="33"/>
      <c r="AB14" s="34">
        <f t="shared" ref="AB14" si="43">IF(ISERROR(AA14/$H14),0,AA14/$H14)</f>
        <v>0</v>
      </c>
      <c r="AC14" s="36"/>
    </row>
    <row r="15" spans="2:29" ht="15" customHeight="1" x14ac:dyDescent="0.25">
      <c r="B15" s="28">
        <v>8</v>
      </c>
      <c r="C15" s="42">
        <f t="shared" si="0"/>
        <v>80</v>
      </c>
      <c r="D15" s="46" t="str">
        <f t="shared" si="12"/>
        <v/>
      </c>
      <c r="E15" s="47" t="str">
        <f t="shared" si="19"/>
        <v/>
      </c>
      <c r="F15" s="29"/>
      <c r="G15" s="31"/>
      <c r="H15" s="29" t="str">
        <f t="shared" si="5"/>
        <v/>
      </c>
      <c r="I15" s="33"/>
      <c r="J15" s="34">
        <f t="shared" si="6"/>
        <v>0</v>
      </c>
      <c r="K15" s="33"/>
      <c r="L15" s="34">
        <f t="shared" si="7"/>
        <v>0</v>
      </c>
      <c r="M15" s="33"/>
      <c r="N15" s="34">
        <f t="shared" si="1"/>
        <v>0</v>
      </c>
      <c r="O15" s="33"/>
      <c r="P15" s="34">
        <f t="shared" ref="P15" si="44">IF(ISERROR(O15/$H15),0,O15/$H15)</f>
        <v>0</v>
      </c>
      <c r="Q15" s="33"/>
      <c r="R15" s="34">
        <f t="shared" ref="R15" si="45">IF(ISERROR(Q15/$H15),0,Q15/$H15)</f>
        <v>0</v>
      </c>
      <c r="S15" s="33"/>
      <c r="T15" s="34">
        <f t="shared" ref="T15" si="46">IF(ISERROR(S15/$H15),0,S15/$H15)</f>
        <v>0</v>
      </c>
      <c r="U15" s="33"/>
      <c r="V15" s="34">
        <f t="shared" ref="V15" si="47">IF(ISERROR(U15/$H15),0,U15/$H15)</f>
        <v>0</v>
      </c>
      <c r="W15" s="35"/>
      <c r="X15" s="34">
        <f t="shared" ref="X15" si="48">IF(ISERROR(W15/$H15),0,W15/$H15)</f>
        <v>0</v>
      </c>
      <c r="Y15" s="35"/>
      <c r="Z15" s="34">
        <f t="shared" si="4"/>
        <v>0</v>
      </c>
      <c r="AA15" s="33"/>
      <c r="AB15" s="34">
        <f t="shared" ref="AB15" si="49">IF(ISERROR(AA15/$H15),0,AA15/$H15)</f>
        <v>0</v>
      </c>
      <c r="AC15" s="36"/>
    </row>
    <row r="16" spans="2:29" ht="15" customHeight="1" x14ac:dyDescent="0.25">
      <c r="B16" s="28">
        <v>9</v>
      </c>
      <c r="C16" s="42">
        <f t="shared" si="0"/>
        <v>80</v>
      </c>
      <c r="D16" s="46" t="str">
        <f t="shared" si="12"/>
        <v/>
      </c>
      <c r="E16" s="47" t="str">
        <f t="shared" si="19"/>
        <v/>
      </c>
      <c r="F16" s="29"/>
      <c r="G16" s="31"/>
      <c r="H16" s="29" t="str">
        <f t="shared" si="5"/>
        <v/>
      </c>
      <c r="I16" s="33"/>
      <c r="J16" s="34">
        <f t="shared" si="6"/>
        <v>0</v>
      </c>
      <c r="K16" s="33"/>
      <c r="L16" s="34">
        <f t="shared" si="7"/>
        <v>0</v>
      </c>
      <c r="M16" s="33"/>
      <c r="N16" s="34">
        <f t="shared" si="1"/>
        <v>0</v>
      </c>
      <c r="O16" s="33"/>
      <c r="P16" s="34">
        <f t="shared" ref="P16" si="50">IF(ISERROR(O16/$H16),0,O16/$H16)</f>
        <v>0</v>
      </c>
      <c r="Q16" s="33"/>
      <c r="R16" s="34">
        <f t="shared" ref="R16" si="51">IF(ISERROR(Q16/$H16),0,Q16/$H16)</f>
        <v>0</v>
      </c>
      <c r="S16" s="33"/>
      <c r="T16" s="34">
        <f t="shared" ref="T16" si="52">IF(ISERROR(S16/$H16),0,S16/$H16)</f>
        <v>0</v>
      </c>
      <c r="U16" s="33"/>
      <c r="V16" s="34">
        <f t="shared" ref="V16" si="53">IF(ISERROR(U16/$H16),0,U16/$H16)</f>
        <v>0</v>
      </c>
      <c r="W16" s="35"/>
      <c r="X16" s="34">
        <f t="shared" ref="X16" si="54">IF(ISERROR(W16/$H16),0,W16/$H16)</f>
        <v>0</v>
      </c>
      <c r="Y16" s="35"/>
      <c r="Z16" s="34">
        <f t="shared" si="4"/>
        <v>0</v>
      </c>
      <c r="AA16" s="33"/>
      <c r="AB16" s="34">
        <f t="shared" ref="AB16" si="55">IF(ISERROR(AA16/$H16),0,AA16/$H16)</f>
        <v>0</v>
      </c>
      <c r="AC16" s="36"/>
    </row>
    <row r="17" spans="2:29" ht="15" customHeight="1" x14ac:dyDescent="0.25">
      <c r="B17" s="28">
        <v>10</v>
      </c>
      <c r="C17" s="42">
        <f t="shared" si="0"/>
        <v>80</v>
      </c>
      <c r="D17" s="46" t="str">
        <f t="shared" si="12"/>
        <v/>
      </c>
      <c r="E17" s="47" t="str">
        <f t="shared" si="19"/>
        <v/>
      </c>
      <c r="F17" s="29"/>
      <c r="G17" s="31"/>
      <c r="H17" s="29" t="str">
        <f t="shared" si="5"/>
        <v/>
      </c>
      <c r="I17" s="33"/>
      <c r="J17" s="34">
        <f t="shared" si="6"/>
        <v>0</v>
      </c>
      <c r="K17" s="33"/>
      <c r="L17" s="34">
        <f t="shared" si="7"/>
        <v>0</v>
      </c>
      <c r="M17" s="33"/>
      <c r="N17" s="34">
        <f t="shared" si="1"/>
        <v>0</v>
      </c>
      <c r="O17" s="33"/>
      <c r="P17" s="34">
        <f t="shared" ref="P17" si="56">IF(ISERROR(O17/$H17),0,O17/$H17)</f>
        <v>0</v>
      </c>
      <c r="Q17" s="33"/>
      <c r="R17" s="34">
        <f t="shared" ref="R17" si="57">IF(ISERROR(Q17/$H17),0,Q17/$H17)</f>
        <v>0</v>
      </c>
      <c r="S17" s="33"/>
      <c r="T17" s="34">
        <f t="shared" ref="T17" si="58">IF(ISERROR(S17/$H17),0,S17/$H17)</f>
        <v>0</v>
      </c>
      <c r="U17" s="33"/>
      <c r="V17" s="34">
        <f t="shared" ref="V17" si="59">IF(ISERROR(U17/$H17),0,U17/$H17)</f>
        <v>0</v>
      </c>
      <c r="W17" s="35"/>
      <c r="X17" s="34">
        <f t="shared" ref="X17" si="60">IF(ISERROR(W17/$H17),0,W17/$H17)</f>
        <v>0</v>
      </c>
      <c r="Y17" s="35"/>
      <c r="Z17" s="34">
        <f t="shared" si="4"/>
        <v>0</v>
      </c>
      <c r="AA17" s="33"/>
      <c r="AB17" s="34">
        <f t="shared" ref="AB17" si="61">IF(ISERROR(AA17/$H17),0,AA17/$H17)</f>
        <v>0</v>
      </c>
      <c r="AC17" s="36"/>
    </row>
    <row r="18" spans="2:29" ht="15" customHeight="1" x14ac:dyDescent="0.25">
      <c r="B18" s="45" t="s">
        <v>26</v>
      </c>
      <c r="C18" s="42">
        <f t="shared" si="0"/>
        <v>80</v>
      </c>
      <c r="D18" s="46" t="str">
        <f t="shared" si="12"/>
        <v/>
      </c>
      <c r="E18" s="47" t="str">
        <f t="shared" si="19"/>
        <v/>
      </c>
      <c r="F18" s="48">
        <f>SUM(F8:F17)</f>
        <v>0</v>
      </c>
      <c r="G18" s="48">
        <f t="shared" ref="G18:AA18" si="62">SUM(G8:G17)</f>
        <v>0</v>
      </c>
      <c r="H18" s="48">
        <f t="shared" si="62"/>
        <v>0</v>
      </c>
      <c r="I18" s="48">
        <f t="shared" si="62"/>
        <v>0</v>
      </c>
      <c r="J18" s="49">
        <f t="shared" ref="J18:J42" si="63">IF($H18=0,0,I18/$H18)</f>
        <v>0</v>
      </c>
      <c r="K18" s="48">
        <f t="shared" si="62"/>
        <v>0</v>
      </c>
      <c r="L18" s="49">
        <f t="shared" ref="L18:L42" si="64">IF($H18=0,0,K18/$H18)</f>
        <v>0</v>
      </c>
      <c r="M18" s="48">
        <f t="shared" si="62"/>
        <v>0</v>
      </c>
      <c r="N18" s="49">
        <f t="shared" ref="N18:N42" si="65">IF($H18=0,0,M18/$H18)</f>
        <v>0</v>
      </c>
      <c r="O18" s="48">
        <f t="shared" si="62"/>
        <v>0</v>
      </c>
      <c r="P18" s="49">
        <f t="shared" ref="P18:P42" si="66">IF($H18=0,0,O18/$H18)</f>
        <v>0</v>
      </c>
      <c r="Q18" s="48">
        <f t="shared" si="62"/>
        <v>0</v>
      </c>
      <c r="R18" s="49">
        <f t="shared" ref="R18:R42" si="67">IF($H18=0,0,Q18/$H18)</f>
        <v>0</v>
      </c>
      <c r="S18" s="48">
        <f t="shared" si="62"/>
        <v>0</v>
      </c>
      <c r="T18" s="49">
        <f t="shared" ref="T18:T42" si="68">IF($H18=0,0,S18/$H18)</f>
        <v>0</v>
      </c>
      <c r="U18" s="48">
        <f t="shared" si="62"/>
        <v>0</v>
      </c>
      <c r="V18" s="49">
        <f t="shared" ref="V18:Z42" si="69">IF($H18=0,0,U18/$H18)</f>
        <v>0</v>
      </c>
      <c r="W18" s="48">
        <f>SUM(W8:W17)</f>
        <v>0</v>
      </c>
      <c r="X18" s="49">
        <f t="shared" ref="X18:X29" si="70">IF($H18=0,0,W18/$H18)</f>
        <v>0</v>
      </c>
      <c r="Y18" s="48">
        <f t="shared" si="62"/>
        <v>0</v>
      </c>
      <c r="Z18" s="49">
        <f t="shared" ref="Z18:Z29" si="71">IF($H18=0,0,Y18/$H18)</f>
        <v>0</v>
      </c>
      <c r="AA18" s="48">
        <f t="shared" si="62"/>
        <v>0</v>
      </c>
      <c r="AB18" s="49">
        <f t="shared" ref="AB18:AB42" si="72">IF($H18=0,0,AA18/$H18)</f>
        <v>0</v>
      </c>
      <c r="AC18" s="36"/>
    </row>
    <row r="19" spans="2:29" ht="15" customHeight="1" x14ac:dyDescent="0.25">
      <c r="B19" s="28">
        <v>11</v>
      </c>
      <c r="C19" s="42">
        <f t="shared" si="0"/>
        <v>80</v>
      </c>
      <c r="D19" s="46" t="str">
        <f t="shared" si="12"/>
        <v/>
      </c>
      <c r="E19" s="47" t="str">
        <f t="shared" si="19"/>
        <v/>
      </c>
      <c r="F19" s="31"/>
      <c r="G19" s="31"/>
      <c r="H19" s="29" t="str">
        <f t="shared" si="5"/>
        <v/>
      </c>
      <c r="I19" s="33"/>
      <c r="J19" s="34">
        <f t="shared" si="6"/>
        <v>0</v>
      </c>
      <c r="K19" s="33"/>
      <c r="L19" s="34">
        <f t="shared" si="7"/>
        <v>0</v>
      </c>
      <c r="M19" s="33"/>
      <c r="N19" s="34">
        <f t="shared" si="1"/>
        <v>0</v>
      </c>
      <c r="O19" s="33"/>
      <c r="P19" s="34">
        <f t="shared" si="1"/>
        <v>0</v>
      </c>
      <c r="Q19" s="33"/>
      <c r="R19" s="34">
        <f t="shared" ref="R19:AB28" si="73">IF(ISERROR(Q19/$H19),0,Q19/$H19)</f>
        <v>0</v>
      </c>
      <c r="S19" s="33"/>
      <c r="T19" s="34">
        <f t="shared" si="73"/>
        <v>0</v>
      </c>
      <c r="U19" s="33"/>
      <c r="V19" s="34">
        <f t="shared" si="73"/>
        <v>0</v>
      </c>
      <c r="W19" s="35"/>
      <c r="X19" s="34">
        <f t="shared" si="73"/>
        <v>0</v>
      </c>
      <c r="Y19" s="35"/>
      <c r="Z19" s="34">
        <f t="shared" si="73"/>
        <v>0</v>
      </c>
      <c r="AA19" s="33"/>
      <c r="AB19" s="34">
        <f t="shared" si="73"/>
        <v>0</v>
      </c>
      <c r="AC19" s="36"/>
    </row>
    <row r="20" spans="2:29" ht="15" customHeight="1" x14ac:dyDescent="0.25">
      <c r="B20" s="28">
        <v>12</v>
      </c>
      <c r="C20" s="42">
        <f t="shared" si="0"/>
        <v>80</v>
      </c>
      <c r="D20" s="46" t="str">
        <f t="shared" si="12"/>
        <v/>
      </c>
      <c r="E20" s="47" t="str">
        <f t="shared" si="19"/>
        <v/>
      </c>
      <c r="F20" s="31"/>
      <c r="G20" s="31"/>
      <c r="H20" s="29" t="str">
        <f t="shared" si="5"/>
        <v/>
      </c>
      <c r="I20" s="33"/>
      <c r="J20" s="34">
        <f t="shared" si="6"/>
        <v>0</v>
      </c>
      <c r="K20" s="33"/>
      <c r="L20" s="34">
        <f t="shared" si="7"/>
        <v>0</v>
      </c>
      <c r="M20" s="33"/>
      <c r="N20" s="34">
        <f t="shared" si="1"/>
        <v>0</v>
      </c>
      <c r="O20" s="33"/>
      <c r="P20" s="34">
        <f t="shared" ref="P20" si="74">IF(ISERROR(O20/$H20),0,O20/$H20)</f>
        <v>0</v>
      </c>
      <c r="Q20" s="33"/>
      <c r="R20" s="34">
        <f t="shared" si="73"/>
        <v>0</v>
      </c>
      <c r="S20" s="33"/>
      <c r="T20" s="34">
        <f t="shared" ref="T20" si="75">IF(ISERROR(S20/$H20),0,S20/$H20)</f>
        <v>0</v>
      </c>
      <c r="U20" s="33"/>
      <c r="V20" s="34">
        <f t="shared" ref="V20" si="76">IF(ISERROR(U20/$H20),0,U20/$H20)</f>
        <v>0</v>
      </c>
      <c r="W20" s="35"/>
      <c r="X20" s="34">
        <f t="shared" ref="X20" si="77">IF(ISERROR(W20/$H20),0,W20/$H20)</f>
        <v>0</v>
      </c>
      <c r="Y20" s="35"/>
      <c r="Z20" s="34">
        <f t="shared" ref="Z20" si="78">IF(ISERROR(Y20/$H20),0,Y20/$H20)</f>
        <v>0</v>
      </c>
      <c r="AA20" s="33"/>
      <c r="AB20" s="34">
        <f t="shared" ref="AB20" si="79">IF(ISERROR(AA20/$H20),0,AA20/$H20)</f>
        <v>0</v>
      </c>
      <c r="AC20" s="36"/>
    </row>
    <row r="21" spans="2:29" ht="15" customHeight="1" x14ac:dyDescent="0.25">
      <c r="B21" s="28">
        <v>13</v>
      </c>
      <c r="C21" s="42">
        <f t="shared" si="0"/>
        <v>80</v>
      </c>
      <c r="D21" s="46" t="str">
        <f t="shared" si="12"/>
        <v/>
      </c>
      <c r="E21" s="47" t="str">
        <f t="shared" si="19"/>
        <v/>
      </c>
      <c r="F21" s="31"/>
      <c r="G21" s="31"/>
      <c r="H21" s="29" t="str">
        <f t="shared" si="5"/>
        <v/>
      </c>
      <c r="I21" s="33"/>
      <c r="J21" s="34">
        <f t="shared" si="6"/>
        <v>0</v>
      </c>
      <c r="K21" s="33"/>
      <c r="L21" s="34">
        <f t="shared" si="7"/>
        <v>0</v>
      </c>
      <c r="M21" s="33"/>
      <c r="N21" s="34">
        <f t="shared" si="1"/>
        <v>0</v>
      </c>
      <c r="O21" s="33"/>
      <c r="P21" s="34">
        <f t="shared" ref="P21" si="80">IF(ISERROR(O21/$H21),0,O21/$H21)</f>
        <v>0</v>
      </c>
      <c r="Q21" s="33"/>
      <c r="R21" s="34">
        <f t="shared" si="73"/>
        <v>0</v>
      </c>
      <c r="S21" s="33"/>
      <c r="T21" s="34">
        <f t="shared" ref="T21" si="81">IF(ISERROR(S21/$H21),0,S21/$H21)</f>
        <v>0</v>
      </c>
      <c r="U21" s="33"/>
      <c r="V21" s="34">
        <f t="shared" ref="V21" si="82">IF(ISERROR(U21/$H21),0,U21/$H21)</f>
        <v>0</v>
      </c>
      <c r="W21" s="35"/>
      <c r="X21" s="34">
        <f t="shared" ref="X21" si="83">IF(ISERROR(W21/$H21),0,W21/$H21)</f>
        <v>0</v>
      </c>
      <c r="Y21" s="35"/>
      <c r="Z21" s="34">
        <f t="shared" ref="Z21" si="84">IF(ISERROR(Y21/$H21),0,Y21/$H21)</f>
        <v>0</v>
      </c>
      <c r="AA21" s="33"/>
      <c r="AB21" s="34">
        <f t="shared" ref="AB21" si="85">IF(ISERROR(AA21/$H21),0,AA21/$H21)</f>
        <v>0</v>
      </c>
      <c r="AC21" s="36"/>
    </row>
    <row r="22" spans="2:29" ht="15" customHeight="1" x14ac:dyDescent="0.25">
      <c r="B22" s="28">
        <v>14</v>
      </c>
      <c r="C22" s="42">
        <f t="shared" si="0"/>
        <v>80</v>
      </c>
      <c r="D22" s="46" t="str">
        <f t="shared" si="12"/>
        <v/>
      </c>
      <c r="E22" s="47" t="str">
        <f t="shared" si="19"/>
        <v/>
      </c>
      <c r="F22" s="31"/>
      <c r="G22" s="31"/>
      <c r="H22" s="29" t="str">
        <f t="shared" si="5"/>
        <v/>
      </c>
      <c r="I22" s="33"/>
      <c r="J22" s="34">
        <f t="shared" si="6"/>
        <v>0</v>
      </c>
      <c r="K22" s="33"/>
      <c r="L22" s="34">
        <f t="shared" si="7"/>
        <v>0</v>
      </c>
      <c r="M22" s="33"/>
      <c r="N22" s="34">
        <f t="shared" si="1"/>
        <v>0</v>
      </c>
      <c r="O22" s="33"/>
      <c r="P22" s="34">
        <f t="shared" ref="P22" si="86">IF(ISERROR(O22/$H22),0,O22/$H22)</f>
        <v>0</v>
      </c>
      <c r="Q22" s="33"/>
      <c r="R22" s="34">
        <f t="shared" si="73"/>
        <v>0</v>
      </c>
      <c r="S22" s="33"/>
      <c r="T22" s="34">
        <f t="shared" ref="T22" si="87">IF(ISERROR(S22/$H22),0,S22/$H22)</f>
        <v>0</v>
      </c>
      <c r="U22" s="33"/>
      <c r="V22" s="34">
        <f t="shared" ref="V22" si="88">IF(ISERROR(U22/$H22),0,U22/$H22)</f>
        <v>0</v>
      </c>
      <c r="W22" s="35"/>
      <c r="X22" s="34">
        <f t="shared" ref="X22" si="89">IF(ISERROR(W22/$H22),0,W22/$H22)</f>
        <v>0</v>
      </c>
      <c r="Y22" s="35"/>
      <c r="Z22" s="34">
        <f t="shared" ref="Z22" si="90">IF(ISERROR(Y22/$H22),0,Y22/$H22)</f>
        <v>0</v>
      </c>
      <c r="AA22" s="33"/>
      <c r="AB22" s="34">
        <f t="shared" ref="AB22" si="91">IF(ISERROR(AA22/$H22),0,AA22/$H22)</f>
        <v>0</v>
      </c>
      <c r="AC22" s="36"/>
    </row>
    <row r="23" spans="2:29" ht="15" customHeight="1" x14ac:dyDescent="0.25">
      <c r="B23" s="28">
        <v>15</v>
      </c>
      <c r="C23" s="42">
        <f t="shared" si="0"/>
        <v>80</v>
      </c>
      <c r="D23" s="46" t="str">
        <f t="shared" si="12"/>
        <v/>
      </c>
      <c r="E23" s="47" t="str">
        <f t="shared" si="19"/>
        <v/>
      </c>
      <c r="F23" s="31"/>
      <c r="G23" s="31"/>
      <c r="H23" s="29" t="str">
        <f t="shared" si="5"/>
        <v/>
      </c>
      <c r="I23" s="33"/>
      <c r="J23" s="34">
        <f t="shared" si="6"/>
        <v>0</v>
      </c>
      <c r="K23" s="33"/>
      <c r="L23" s="34">
        <f t="shared" si="7"/>
        <v>0</v>
      </c>
      <c r="M23" s="33"/>
      <c r="N23" s="34">
        <f t="shared" si="1"/>
        <v>0</v>
      </c>
      <c r="O23" s="33"/>
      <c r="P23" s="34">
        <f t="shared" ref="P23" si="92">IF(ISERROR(O23/$H23),0,O23/$H23)</f>
        <v>0</v>
      </c>
      <c r="Q23" s="33"/>
      <c r="R23" s="34">
        <f t="shared" si="73"/>
        <v>0</v>
      </c>
      <c r="S23" s="33"/>
      <c r="T23" s="34">
        <f t="shared" ref="T23" si="93">IF(ISERROR(S23/$H23),0,S23/$H23)</f>
        <v>0</v>
      </c>
      <c r="U23" s="33"/>
      <c r="V23" s="34">
        <f t="shared" ref="V23" si="94">IF(ISERROR(U23/$H23),0,U23/$H23)</f>
        <v>0</v>
      </c>
      <c r="W23" s="35"/>
      <c r="X23" s="34">
        <f t="shared" ref="X23" si="95">IF(ISERROR(W23/$H23),0,W23/$H23)</f>
        <v>0</v>
      </c>
      <c r="Y23" s="35"/>
      <c r="Z23" s="34">
        <f t="shared" ref="Z23" si="96">IF(ISERROR(Y23/$H23),0,Y23/$H23)</f>
        <v>0</v>
      </c>
      <c r="AA23" s="33"/>
      <c r="AB23" s="34">
        <f t="shared" ref="AB23" si="97">IF(ISERROR(AA23/$H23),0,AA23/$H23)</f>
        <v>0</v>
      </c>
      <c r="AC23" s="36"/>
    </row>
    <row r="24" spans="2:29" ht="15" customHeight="1" x14ac:dyDescent="0.25">
      <c r="B24" s="28">
        <v>16</v>
      </c>
      <c r="C24" s="42">
        <f t="shared" si="0"/>
        <v>80</v>
      </c>
      <c r="D24" s="46" t="str">
        <f t="shared" si="12"/>
        <v/>
      </c>
      <c r="E24" s="47" t="str">
        <f t="shared" si="19"/>
        <v/>
      </c>
      <c r="F24" s="31"/>
      <c r="G24" s="31"/>
      <c r="H24" s="29" t="str">
        <f t="shared" si="5"/>
        <v/>
      </c>
      <c r="I24" s="33"/>
      <c r="J24" s="34">
        <f t="shared" si="6"/>
        <v>0</v>
      </c>
      <c r="K24" s="33"/>
      <c r="L24" s="34">
        <f t="shared" si="7"/>
        <v>0</v>
      </c>
      <c r="M24" s="33"/>
      <c r="N24" s="34">
        <f t="shared" si="1"/>
        <v>0</v>
      </c>
      <c r="O24" s="33"/>
      <c r="P24" s="34">
        <f t="shared" ref="P24" si="98">IF(ISERROR(O24/$H24),0,O24/$H24)</f>
        <v>0</v>
      </c>
      <c r="Q24" s="33"/>
      <c r="R24" s="34">
        <f t="shared" si="73"/>
        <v>0</v>
      </c>
      <c r="S24" s="33"/>
      <c r="T24" s="34">
        <f t="shared" ref="T24" si="99">IF(ISERROR(S24/$H24),0,S24/$H24)</f>
        <v>0</v>
      </c>
      <c r="U24" s="33"/>
      <c r="V24" s="34">
        <f t="shared" ref="V24" si="100">IF(ISERROR(U24/$H24),0,U24/$H24)</f>
        <v>0</v>
      </c>
      <c r="W24" s="35"/>
      <c r="X24" s="34">
        <f t="shared" ref="X24" si="101">IF(ISERROR(W24/$H24),0,W24/$H24)</f>
        <v>0</v>
      </c>
      <c r="Y24" s="35"/>
      <c r="Z24" s="34">
        <f t="shared" ref="Z24" si="102">IF(ISERROR(Y24/$H24),0,Y24/$H24)</f>
        <v>0</v>
      </c>
      <c r="AA24" s="33"/>
      <c r="AB24" s="34">
        <f t="shared" ref="AB24" si="103">IF(ISERROR(AA24/$H24),0,AA24/$H24)</f>
        <v>0</v>
      </c>
      <c r="AC24" s="36"/>
    </row>
    <row r="25" spans="2:29" ht="15" customHeight="1" x14ac:dyDescent="0.25">
      <c r="B25" s="28">
        <v>17</v>
      </c>
      <c r="C25" s="42">
        <f t="shared" si="0"/>
        <v>80</v>
      </c>
      <c r="D25" s="46" t="str">
        <f t="shared" si="12"/>
        <v/>
      </c>
      <c r="E25" s="47" t="str">
        <f t="shared" si="19"/>
        <v/>
      </c>
      <c r="F25" s="31"/>
      <c r="G25" s="31"/>
      <c r="H25" s="29" t="str">
        <f t="shared" si="5"/>
        <v/>
      </c>
      <c r="I25" s="33"/>
      <c r="J25" s="34">
        <f t="shared" si="6"/>
        <v>0</v>
      </c>
      <c r="K25" s="33"/>
      <c r="L25" s="34">
        <f t="shared" si="7"/>
        <v>0</v>
      </c>
      <c r="M25" s="33"/>
      <c r="N25" s="34">
        <f t="shared" si="1"/>
        <v>0</v>
      </c>
      <c r="O25" s="33"/>
      <c r="P25" s="34">
        <f t="shared" ref="P25" si="104">IF(ISERROR(O25/$H25),0,O25/$H25)</f>
        <v>0</v>
      </c>
      <c r="Q25" s="33"/>
      <c r="R25" s="34">
        <f t="shared" si="73"/>
        <v>0</v>
      </c>
      <c r="S25" s="33"/>
      <c r="T25" s="34">
        <f t="shared" ref="T25" si="105">IF(ISERROR(S25/$H25),0,S25/$H25)</f>
        <v>0</v>
      </c>
      <c r="U25" s="33"/>
      <c r="V25" s="34">
        <f t="shared" ref="V25" si="106">IF(ISERROR(U25/$H25),0,U25/$H25)</f>
        <v>0</v>
      </c>
      <c r="W25" s="35"/>
      <c r="X25" s="34">
        <f t="shared" ref="X25" si="107">IF(ISERROR(W25/$H25),0,W25/$H25)</f>
        <v>0</v>
      </c>
      <c r="Y25" s="35"/>
      <c r="Z25" s="34">
        <f t="shared" ref="Z25" si="108">IF(ISERROR(Y25/$H25),0,Y25/$H25)</f>
        <v>0</v>
      </c>
      <c r="AA25" s="33"/>
      <c r="AB25" s="34">
        <f t="shared" ref="AB25" si="109">IF(ISERROR(AA25/$H25),0,AA25/$H25)</f>
        <v>0</v>
      </c>
      <c r="AC25" s="36"/>
    </row>
    <row r="26" spans="2:29" ht="15" customHeight="1" x14ac:dyDescent="0.25">
      <c r="B26" s="28">
        <v>18</v>
      </c>
      <c r="C26" s="42">
        <f t="shared" si="0"/>
        <v>80</v>
      </c>
      <c r="D26" s="46" t="str">
        <f t="shared" si="12"/>
        <v/>
      </c>
      <c r="E26" s="47" t="str">
        <f t="shared" si="19"/>
        <v/>
      </c>
      <c r="F26" s="31"/>
      <c r="G26" s="31"/>
      <c r="H26" s="29" t="str">
        <f t="shared" si="5"/>
        <v/>
      </c>
      <c r="I26" s="33"/>
      <c r="J26" s="34">
        <f t="shared" si="6"/>
        <v>0</v>
      </c>
      <c r="K26" s="33"/>
      <c r="L26" s="34">
        <f t="shared" si="7"/>
        <v>0</v>
      </c>
      <c r="M26" s="33"/>
      <c r="N26" s="34">
        <f t="shared" si="1"/>
        <v>0</v>
      </c>
      <c r="O26" s="33"/>
      <c r="P26" s="34">
        <f t="shared" ref="P26" si="110">IF(ISERROR(O26/$H26),0,O26/$H26)</f>
        <v>0</v>
      </c>
      <c r="Q26" s="33"/>
      <c r="R26" s="34">
        <f t="shared" si="73"/>
        <v>0</v>
      </c>
      <c r="S26" s="33"/>
      <c r="T26" s="34">
        <f t="shared" ref="T26" si="111">IF(ISERROR(S26/$H26),0,S26/$H26)</f>
        <v>0</v>
      </c>
      <c r="U26" s="33"/>
      <c r="V26" s="34">
        <f t="shared" ref="V26" si="112">IF(ISERROR(U26/$H26),0,U26/$H26)</f>
        <v>0</v>
      </c>
      <c r="W26" s="35"/>
      <c r="X26" s="34">
        <f t="shared" ref="X26" si="113">IF(ISERROR(W26/$H26),0,W26/$H26)</f>
        <v>0</v>
      </c>
      <c r="Y26" s="35"/>
      <c r="Z26" s="34">
        <f t="shared" ref="Z26" si="114">IF(ISERROR(Y26/$H26),0,Y26/$H26)</f>
        <v>0</v>
      </c>
      <c r="AA26" s="33"/>
      <c r="AB26" s="34">
        <f t="shared" ref="AB26" si="115">IF(ISERROR(AA26/$H26),0,AA26/$H26)</f>
        <v>0</v>
      </c>
      <c r="AC26" s="36"/>
    </row>
    <row r="27" spans="2:29" ht="15" customHeight="1" x14ac:dyDescent="0.25">
      <c r="B27" s="28">
        <v>19</v>
      </c>
      <c r="C27" s="42">
        <f t="shared" si="0"/>
        <v>80</v>
      </c>
      <c r="D27" s="46" t="str">
        <f t="shared" si="12"/>
        <v/>
      </c>
      <c r="E27" s="47" t="str">
        <f t="shared" si="19"/>
        <v/>
      </c>
      <c r="F27" s="31"/>
      <c r="G27" s="31"/>
      <c r="H27" s="29" t="str">
        <f t="shared" si="5"/>
        <v/>
      </c>
      <c r="I27" s="33"/>
      <c r="J27" s="34">
        <f t="shared" si="6"/>
        <v>0</v>
      </c>
      <c r="K27" s="33"/>
      <c r="L27" s="34">
        <f t="shared" si="7"/>
        <v>0</v>
      </c>
      <c r="M27" s="33"/>
      <c r="N27" s="34">
        <f t="shared" si="1"/>
        <v>0</v>
      </c>
      <c r="O27" s="33"/>
      <c r="P27" s="34">
        <f t="shared" ref="P27" si="116">IF(ISERROR(O27/$H27),0,O27/$H27)</f>
        <v>0</v>
      </c>
      <c r="Q27" s="33"/>
      <c r="R27" s="34">
        <f t="shared" si="73"/>
        <v>0</v>
      </c>
      <c r="S27" s="33"/>
      <c r="T27" s="34">
        <f t="shared" ref="T27" si="117">IF(ISERROR(S27/$H27),0,S27/$H27)</f>
        <v>0</v>
      </c>
      <c r="U27" s="33"/>
      <c r="V27" s="34">
        <f t="shared" ref="V27" si="118">IF(ISERROR(U27/$H27),0,U27/$H27)</f>
        <v>0</v>
      </c>
      <c r="W27" s="35"/>
      <c r="X27" s="34">
        <f t="shared" ref="X27" si="119">IF(ISERROR(W27/$H27),0,W27/$H27)</f>
        <v>0</v>
      </c>
      <c r="Y27" s="35"/>
      <c r="Z27" s="34">
        <f t="shared" ref="Z27" si="120">IF(ISERROR(Y27/$H27),0,Y27/$H27)</f>
        <v>0</v>
      </c>
      <c r="AA27" s="33"/>
      <c r="AB27" s="34">
        <f t="shared" ref="AB27" si="121">IF(ISERROR(AA27/$H27),0,AA27/$H27)</f>
        <v>0</v>
      </c>
      <c r="AC27" s="36"/>
    </row>
    <row r="28" spans="2:29" ht="15" customHeight="1" x14ac:dyDescent="0.25">
      <c r="B28" s="28">
        <v>20</v>
      </c>
      <c r="C28" s="42">
        <f t="shared" si="0"/>
        <v>80</v>
      </c>
      <c r="D28" s="46" t="str">
        <f t="shared" si="12"/>
        <v/>
      </c>
      <c r="E28" s="47" t="str">
        <f t="shared" si="19"/>
        <v/>
      </c>
      <c r="F28" s="31"/>
      <c r="G28" s="31"/>
      <c r="H28" s="29" t="str">
        <f t="shared" si="5"/>
        <v/>
      </c>
      <c r="I28" s="33"/>
      <c r="J28" s="34">
        <f t="shared" si="6"/>
        <v>0</v>
      </c>
      <c r="K28" s="33"/>
      <c r="L28" s="34">
        <f t="shared" si="7"/>
        <v>0</v>
      </c>
      <c r="M28" s="33"/>
      <c r="N28" s="34">
        <f t="shared" si="1"/>
        <v>0</v>
      </c>
      <c r="O28" s="33"/>
      <c r="P28" s="34">
        <f t="shared" ref="P28" si="122">IF(ISERROR(O28/$H28),0,O28/$H28)</f>
        <v>0</v>
      </c>
      <c r="Q28" s="33"/>
      <c r="R28" s="34">
        <f t="shared" si="73"/>
        <v>0</v>
      </c>
      <c r="S28" s="33"/>
      <c r="T28" s="34">
        <f t="shared" ref="T28" si="123">IF(ISERROR(S28/$H28),0,S28/$H28)</f>
        <v>0</v>
      </c>
      <c r="U28" s="33"/>
      <c r="V28" s="34">
        <f t="shared" ref="V28" si="124">IF(ISERROR(U28/$H28),0,U28/$H28)</f>
        <v>0</v>
      </c>
      <c r="W28" s="35"/>
      <c r="X28" s="34">
        <f t="shared" ref="X28" si="125">IF(ISERROR(W28/$H28),0,W28/$H28)</f>
        <v>0</v>
      </c>
      <c r="Y28" s="35"/>
      <c r="Z28" s="34">
        <f t="shared" ref="Z28" si="126">IF(ISERROR(Y28/$H28),0,Y28/$H28)</f>
        <v>0</v>
      </c>
      <c r="AA28" s="33"/>
      <c r="AB28" s="34">
        <f t="shared" ref="AB28" si="127">IF(ISERROR(AA28/$H28),0,AA28/$H28)</f>
        <v>0</v>
      </c>
      <c r="AC28" s="36"/>
    </row>
    <row r="29" spans="2:29" ht="15" customHeight="1" x14ac:dyDescent="0.25">
      <c r="B29" s="45" t="s">
        <v>27</v>
      </c>
      <c r="C29" s="42">
        <f t="shared" si="0"/>
        <v>80</v>
      </c>
      <c r="D29" s="46" t="str">
        <f t="shared" si="12"/>
        <v/>
      </c>
      <c r="E29" s="47" t="str">
        <f t="shared" si="19"/>
        <v/>
      </c>
      <c r="F29" s="48">
        <f>SUM(F19:F28)</f>
        <v>0</v>
      </c>
      <c r="G29" s="48">
        <f t="shared" ref="G29:AA29" si="128">SUM(G19:G28)</f>
        <v>0</v>
      </c>
      <c r="H29" s="48">
        <f t="shared" si="128"/>
        <v>0</v>
      </c>
      <c r="I29" s="48">
        <f t="shared" si="128"/>
        <v>0</v>
      </c>
      <c r="J29" s="49">
        <f t="shared" si="63"/>
        <v>0</v>
      </c>
      <c r="K29" s="48">
        <f t="shared" si="128"/>
        <v>0</v>
      </c>
      <c r="L29" s="49">
        <f t="shared" si="64"/>
        <v>0</v>
      </c>
      <c r="M29" s="48">
        <f t="shared" si="128"/>
        <v>0</v>
      </c>
      <c r="N29" s="49">
        <f t="shared" si="65"/>
        <v>0</v>
      </c>
      <c r="O29" s="48">
        <f t="shared" si="128"/>
        <v>0</v>
      </c>
      <c r="P29" s="49">
        <f t="shared" si="66"/>
        <v>0</v>
      </c>
      <c r="Q29" s="48">
        <f t="shared" si="128"/>
        <v>0</v>
      </c>
      <c r="R29" s="49">
        <f t="shared" si="67"/>
        <v>0</v>
      </c>
      <c r="S29" s="48">
        <f t="shared" si="128"/>
        <v>0</v>
      </c>
      <c r="T29" s="49">
        <f t="shared" si="68"/>
        <v>0</v>
      </c>
      <c r="U29" s="48">
        <f t="shared" si="128"/>
        <v>0</v>
      </c>
      <c r="V29" s="49">
        <f t="shared" si="69"/>
        <v>0</v>
      </c>
      <c r="W29" s="48">
        <f t="shared" ref="W29" si="129">SUM(W19:W28)</f>
        <v>0</v>
      </c>
      <c r="X29" s="49">
        <f t="shared" si="70"/>
        <v>0</v>
      </c>
      <c r="Y29" s="48">
        <f t="shared" ref="Y29" si="130">SUM(Y19:Y28)</f>
        <v>0</v>
      </c>
      <c r="Z29" s="49">
        <f t="shared" si="71"/>
        <v>0</v>
      </c>
      <c r="AA29" s="48">
        <f t="shared" si="128"/>
        <v>0</v>
      </c>
      <c r="AB29" s="49">
        <f t="shared" si="72"/>
        <v>0</v>
      </c>
      <c r="AC29" s="36"/>
    </row>
    <row r="30" spans="2:29" ht="15" customHeight="1" x14ac:dyDescent="0.25">
      <c r="B30" s="28">
        <v>21</v>
      </c>
      <c r="C30" s="42">
        <f t="shared" si="0"/>
        <v>80</v>
      </c>
      <c r="D30" s="46" t="str">
        <f t="shared" si="12"/>
        <v/>
      </c>
      <c r="E30" s="47" t="str">
        <f t="shared" si="19"/>
        <v/>
      </c>
      <c r="F30" s="31"/>
      <c r="G30" s="31"/>
      <c r="H30" s="29" t="str">
        <f t="shared" si="5"/>
        <v/>
      </c>
      <c r="I30" s="33"/>
      <c r="J30" s="34">
        <f t="shared" si="6"/>
        <v>0</v>
      </c>
      <c r="K30" s="33"/>
      <c r="L30" s="34">
        <f t="shared" si="7"/>
        <v>0</v>
      </c>
      <c r="M30" s="33"/>
      <c r="N30" s="34">
        <f t="shared" si="1"/>
        <v>0</v>
      </c>
      <c r="O30" s="33"/>
      <c r="P30" s="34">
        <f t="shared" ref="P30:P40" si="131">IF(ISERROR(O30/$H30),0,O30/$H30)</f>
        <v>0</v>
      </c>
      <c r="Q30" s="33"/>
      <c r="R30" s="34">
        <f t="shared" ref="R30:R40" si="132">IF(ISERROR(Q30/$H30),0,Q30/$H30)</f>
        <v>0</v>
      </c>
      <c r="S30" s="33"/>
      <c r="T30" s="34">
        <f t="shared" ref="T30:T40" si="133">IF(ISERROR(S30/$H30),0,S30/$H30)</f>
        <v>0</v>
      </c>
      <c r="U30" s="33"/>
      <c r="V30" s="34">
        <f t="shared" ref="V30:V40" si="134">IF(ISERROR(U30/$H30),0,U30/$H30)</f>
        <v>0</v>
      </c>
      <c r="W30" s="35"/>
      <c r="X30" s="34">
        <f t="shared" ref="X30:X40" si="135">IF(ISERROR(W30/$H30),0,W30/$H30)</f>
        <v>0</v>
      </c>
      <c r="Y30" s="35"/>
      <c r="Z30" s="34">
        <f t="shared" ref="Z30:Z40" si="136">IF(ISERROR(Y30/$H30),0,Y30/$H30)</f>
        <v>0</v>
      </c>
      <c r="AA30" s="33"/>
      <c r="AB30" s="34">
        <f t="shared" ref="AB30:AB40" si="137">IF(ISERROR(AA30/$H30),0,AA30/$H30)</f>
        <v>0</v>
      </c>
      <c r="AC30" s="36"/>
    </row>
    <row r="31" spans="2:29" ht="15" customHeight="1" x14ac:dyDescent="0.25">
      <c r="B31" s="28">
        <v>22</v>
      </c>
      <c r="C31" s="42">
        <f t="shared" si="0"/>
        <v>80</v>
      </c>
      <c r="D31" s="46" t="str">
        <f t="shared" si="12"/>
        <v/>
      </c>
      <c r="E31" s="47" t="str">
        <f t="shared" si="19"/>
        <v/>
      </c>
      <c r="F31" s="31"/>
      <c r="G31" s="31"/>
      <c r="H31" s="29" t="str">
        <f t="shared" si="5"/>
        <v/>
      </c>
      <c r="I31" s="33"/>
      <c r="J31" s="34">
        <f t="shared" si="6"/>
        <v>0</v>
      </c>
      <c r="K31" s="33"/>
      <c r="L31" s="34">
        <f t="shared" si="7"/>
        <v>0</v>
      </c>
      <c r="M31" s="33"/>
      <c r="N31" s="34">
        <f t="shared" si="1"/>
        <v>0</v>
      </c>
      <c r="O31" s="33"/>
      <c r="P31" s="34">
        <f t="shared" si="131"/>
        <v>0</v>
      </c>
      <c r="Q31" s="33"/>
      <c r="R31" s="34">
        <f t="shared" si="132"/>
        <v>0</v>
      </c>
      <c r="S31" s="33"/>
      <c r="T31" s="34">
        <f t="shared" si="133"/>
        <v>0</v>
      </c>
      <c r="U31" s="33"/>
      <c r="V31" s="34">
        <f t="shared" si="134"/>
        <v>0</v>
      </c>
      <c r="W31" s="35"/>
      <c r="X31" s="34">
        <f t="shared" si="135"/>
        <v>0</v>
      </c>
      <c r="Y31" s="35"/>
      <c r="Z31" s="34">
        <f t="shared" si="136"/>
        <v>0</v>
      </c>
      <c r="AA31" s="33"/>
      <c r="AB31" s="34">
        <f t="shared" si="137"/>
        <v>0</v>
      </c>
      <c r="AC31" s="36"/>
    </row>
    <row r="32" spans="2:29" ht="15" customHeight="1" x14ac:dyDescent="0.25">
      <c r="B32" s="28">
        <v>23</v>
      </c>
      <c r="C32" s="42">
        <f t="shared" si="0"/>
        <v>80</v>
      </c>
      <c r="D32" s="46" t="str">
        <f t="shared" si="12"/>
        <v/>
      </c>
      <c r="E32" s="47" t="str">
        <f t="shared" si="19"/>
        <v/>
      </c>
      <c r="F32" s="31"/>
      <c r="G32" s="31"/>
      <c r="H32" s="29" t="str">
        <f t="shared" si="5"/>
        <v/>
      </c>
      <c r="I32" s="33"/>
      <c r="J32" s="34">
        <f t="shared" si="6"/>
        <v>0</v>
      </c>
      <c r="K32" s="33"/>
      <c r="L32" s="34">
        <f t="shared" si="7"/>
        <v>0</v>
      </c>
      <c r="M32" s="33"/>
      <c r="N32" s="34">
        <f t="shared" si="1"/>
        <v>0</v>
      </c>
      <c r="O32" s="33"/>
      <c r="P32" s="34">
        <f t="shared" si="131"/>
        <v>0</v>
      </c>
      <c r="Q32" s="33"/>
      <c r="R32" s="34">
        <f t="shared" si="132"/>
        <v>0</v>
      </c>
      <c r="S32" s="33"/>
      <c r="T32" s="34">
        <f t="shared" si="133"/>
        <v>0</v>
      </c>
      <c r="U32" s="33"/>
      <c r="V32" s="34">
        <f t="shared" si="134"/>
        <v>0</v>
      </c>
      <c r="W32" s="35"/>
      <c r="X32" s="34">
        <f t="shared" si="135"/>
        <v>0</v>
      </c>
      <c r="Y32" s="35"/>
      <c r="Z32" s="34">
        <f t="shared" si="136"/>
        <v>0</v>
      </c>
      <c r="AA32" s="33"/>
      <c r="AB32" s="34">
        <f t="shared" si="137"/>
        <v>0</v>
      </c>
      <c r="AC32" s="36"/>
    </row>
    <row r="33" spans="1:29" ht="15" customHeight="1" x14ac:dyDescent="0.25">
      <c r="B33" s="28">
        <v>24</v>
      </c>
      <c r="C33" s="42">
        <f t="shared" si="0"/>
        <v>80</v>
      </c>
      <c r="D33" s="46" t="str">
        <f t="shared" si="12"/>
        <v/>
      </c>
      <c r="E33" s="47" t="str">
        <f t="shared" si="19"/>
        <v/>
      </c>
      <c r="F33" s="31"/>
      <c r="G33" s="31"/>
      <c r="H33" s="29" t="str">
        <f t="shared" si="5"/>
        <v/>
      </c>
      <c r="I33" s="33"/>
      <c r="J33" s="34">
        <f t="shared" si="6"/>
        <v>0</v>
      </c>
      <c r="K33" s="33"/>
      <c r="L33" s="34">
        <f t="shared" si="7"/>
        <v>0</v>
      </c>
      <c r="M33" s="33"/>
      <c r="N33" s="34">
        <f t="shared" si="1"/>
        <v>0</v>
      </c>
      <c r="O33" s="33"/>
      <c r="P33" s="34">
        <f t="shared" si="131"/>
        <v>0</v>
      </c>
      <c r="Q33" s="33"/>
      <c r="R33" s="34">
        <f t="shared" si="132"/>
        <v>0</v>
      </c>
      <c r="S33" s="33"/>
      <c r="T33" s="34">
        <f t="shared" si="133"/>
        <v>0</v>
      </c>
      <c r="U33" s="33"/>
      <c r="V33" s="34">
        <f t="shared" si="134"/>
        <v>0</v>
      </c>
      <c r="W33" s="35"/>
      <c r="X33" s="34">
        <f t="shared" si="135"/>
        <v>0</v>
      </c>
      <c r="Y33" s="35"/>
      <c r="Z33" s="34">
        <f t="shared" si="136"/>
        <v>0</v>
      </c>
      <c r="AA33" s="33"/>
      <c r="AB33" s="34">
        <f t="shared" si="137"/>
        <v>0</v>
      </c>
      <c r="AC33" s="36"/>
    </row>
    <row r="34" spans="1:29" ht="15" customHeight="1" x14ac:dyDescent="0.25">
      <c r="B34" s="28">
        <v>25</v>
      </c>
      <c r="C34" s="42">
        <f t="shared" si="0"/>
        <v>80</v>
      </c>
      <c r="D34" s="46" t="str">
        <f t="shared" si="12"/>
        <v/>
      </c>
      <c r="E34" s="47" t="str">
        <f t="shared" si="19"/>
        <v/>
      </c>
      <c r="F34" s="31"/>
      <c r="G34" s="31"/>
      <c r="H34" s="29" t="str">
        <f t="shared" si="5"/>
        <v/>
      </c>
      <c r="I34" s="33"/>
      <c r="J34" s="34">
        <f t="shared" si="6"/>
        <v>0</v>
      </c>
      <c r="K34" s="33"/>
      <c r="L34" s="34">
        <f t="shared" si="7"/>
        <v>0</v>
      </c>
      <c r="M34" s="33"/>
      <c r="N34" s="34">
        <f t="shared" si="1"/>
        <v>0</v>
      </c>
      <c r="O34" s="33"/>
      <c r="P34" s="34">
        <f t="shared" si="131"/>
        <v>0</v>
      </c>
      <c r="Q34" s="33"/>
      <c r="R34" s="34">
        <f t="shared" si="132"/>
        <v>0</v>
      </c>
      <c r="S34" s="33"/>
      <c r="T34" s="34">
        <f t="shared" si="133"/>
        <v>0</v>
      </c>
      <c r="U34" s="33"/>
      <c r="V34" s="34">
        <f t="shared" si="134"/>
        <v>0</v>
      </c>
      <c r="W34" s="35"/>
      <c r="X34" s="34">
        <f t="shared" si="135"/>
        <v>0</v>
      </c>
      <c r="Y34" s="35"/>
      <c r="Z34" s="34">
        <f t="shared" si="136"/>
        <v>0</v>
      </c>
      <c r="AA34" s="33"/>
      <c r="AB34" s="34">
        <f t="shared" si="137"/>
        <v>0</v>
      </c>
      <c r="AC34" s="36"/>
    </row>
    <row r="35" spans="1:29" ht="15" customHeight="1" x14ac:dyDescent="0.25">
      <c r="B35" s="28">
        <v>26</v>
      </c>
      <c r="C35" s="42">
        <f t="shared" si="0"/>
        <v>80</v>
      </c>
      <c r="D35" s="46" t="str">
        <f t="shared" si="12"/>
        <v/>
      </c>
      <c r="E35" s="47" t="str">
        <f t="shared" si="19"/>
        <v/>
      </c>
      <c r="F35" s="31"/>
      <c r="G35" s="31"/>
      <c r="H35" s="29" t="str">
        <f t="shared" si="5"/>
        <v/>
      </c>
      <c r="I35" s="33"/>
      <c r="J35" s="34">
        <f t="shared" si="6"/>
        <v>0</v>
      </c>
      <c r="K35" s="33"/>
      <c r="L35" s="34">
        <f t="shared" si="7"/>
        <v>0</v>
      </c>
      <c r="M35" s="33"/>
      <c r="N35" s="34">
        <f t="shared" si="1"/>
        <v>0</v>
      </c>
      <c r="O35" s="33"/>
      <c r="P35" s="34">
        <f t="shared" si="131"/>
        <v>0</v>
      </c>
      <c r="Q35" s="33"/>
      <c r="R35" s="34">
        <f t="shared" si="132"/>
        <v>0</v>
      </c>
      <c r="S35" s="33"/>
      <c r="T35" s="34">
        <f t="shared" si="133"/>
        <v>0</v>
      </c>
      <c r="U35" s="33"/>
      <c r="V35" s="34">
        <f t="shared" si="134"/>
        <v>0</v>
      </c>
      <c r="W35" s="35"/>
      <c r="X35" s="34">
        <f t="shared" si="135"/>
        <v>0</v>
      </c>
      <c r="Y35" s="35"/>
      <c r="Z35" s="34">
        <f t="shared" si="136"/>
        <v>0</v>
      </c>
      <c r="AA35" s="33"/>
      <c r="AB35" s="34">
        <f t="shared" si="137"/>
        <v>0</v>
      </c>
      <c r="AC35" s="36"/>
    </row>
    <row r="36" spans="1:29" ht="15" customHeight="1" x14ac:dyDescent="0.25">
      <c r="B36" s="28">
        <v>27</v>
      </c>
      <c r="C36" s="42">
        <f t="shared" si="0"/>
        <v>80</v>
      </c>
      <c r="D36" s="46" t="str">
        <f t="shared" si="12"/>
        <v/>
      </c>
      <c r="E36" s="47" t="str">
        <f t="shared" si="19"/>
        <v/>
      </c>
      <c r="F36" s="31"/>
      <c r="G36" s="31"/>
      <c r="H36" s="29" t="str">
        <f t="shared" si="5"/>
        <v/>
      </c>
      <c r="I36" s="33"/>
      <c r="J36" s="34">
        <f t="shared" si="6"/>
        <v>0</v>
      </c>
      <c r="K36" s="33"/>
      <c r="L36" s="34">
        <f t="shared" si="7"/>
        <v>0</v>
      </c>
      <c r="M36" s="33"/>
      <c r="N36" s="34">
        <f t="shared" si="1"/>
        <v>0</v>
      </c>
      <c r="O36" s="33"/>
      <c r="P36" s="34">
        <f t="shared" si="131"/>
        <v>0</v>
      </c>
      <c r="Q36" s="33"/>
      <c r="R36" s="34">
        <f t="shared" si="132"/>
        <v>0</v>
      </c>
      <c r="S36" s="33"/>
      <c r="T36" s="34">
        <f t="shared" si="133"/>
        <v>0</v>
      </c>
      <c r="U36" s="33"/>
      <c r="V36" s="34">
        <f t="shared" si="134"/>
        <v>0</v>
      </c>
      <c r="W36" s="35"/>
      <c r="X36" s="34">
        <f t="shared" si="135"/>
        <v>0</v>
      </c>
      <c r="Y36" s="35"/>
      <c r="Z36" s="34">
        <f t="shared" si="136"/>
        <v>0</v>
      </c>
      <c r="AA36" s="33"/>
      <c r="AB36" s="34">
        <f t="shared" si="137"/>
        <v>0</v>
      </c>
      <c r="AC36" s="36"/>
    </row>
    <row r="37" spans="1:29" ht="15" customHeight="1" x14ac:dyDescent="0.25">
      <c r="B37" s="28">
        <v>28</v>
      </c>
      <c r="C37" s="42">
        <f t="shared" si="0"/>
        <v>80</v>
      </c>
      <c r="D37" s="46" t="str">
        <f t="shared" si="12"/>
        <v/>
      </c>
      <c r="E37" s="47" t="str">
        <f t="shared" si="19"/>
        <v/>
      </c>
      <c r="F37" s="31"/>
      <c r="G37" s="31"/>
      <c r="H37" s="29" t="str">
        <f t="shared" si="5"/>
        <v/>
      </c>
      <c r="I37" s="33"/>
      <c r="J37" s="34">
        <f t="shared" si="6"/>
        <v>0</v>
      </c>
      <c r="K37" s="33"/>
      <c r="L37" s="34">
        <f t="shared" si="7"/>
        <v>0</v>
      </c>
      <c r="M37" s="33"/>
      <c r="N37" s="34">
        <f t="shared" si="1"/>
        <v>0</v>
      </c>
      <c r="O37" s="33"/>
      <c r="P37" s="34">
        <f t="shared" si="131"/>
        <v>0</v>
      </c>
      <c r="Q37" s="33"/>
      <c r="R37" s="34">
        <f t="shared" si="132"/>
        <v>0</v>
      </c>
      <c r="S37" s="33"/>
      <c r="T37" s="34">
        <f t="shared" si="133"/>
        <v>0</v>
      </c>
      <c r="U37" s="33"/>
      <c r="V37" s="34">
        <f t="shared" si="134"/>
        <v>0</v>
      </c>
      <c r="W37" s="35"/>
      <c r="X37" s="34">
        <f t="shared" si="135"/>
        <v>0</v>
      </c>
      <c r="Y37" s="35"/>
      <c r="Z37" s="34">
        <f t="shared" si="136"/>
        <v>0</v>
      </c>
      <c r="AA37" s="33"/>
      <c r="AB37" s="34">
        <f t="shared" si="137"/>
        <v>0</v>
      </c>
      <c r="AC37" s="36"/>
    </row>
    <row r="38" spans="1:29" ht="15" customHeight="1" x14ac:dyDescent="0.25">
      <c r="B38" s="28">
        <v>29</v>
      </c>
      <c r="C38" s="42">
        <f t="shared" si="0"/>
        <v>80</v>
      </c>
      <c r="D38" s="46" t="str">
        <f t="shared" si="12"/>
        <v/>
      </c>
      <c r="E38" s="47" t="str">
        <f t="shared" si="19"/>
        <v/>
      </c>
      <c r="F38" s="31"/>
      <c r="G38" s="31"/>
      <c r="H38" s="29" t="str">
        <f t="shared" si="5"/>
        <v/>
      </c>
      <c r="I38" s="33"/>
      <c r="J38" s="34">
        <f t="shared" si="6"/>
        <v>0</v>
      </c>
      <c r="K38" s="33"/>
      <c r="L38" s="34">
        <f t="shared" si="7"/>
        <v>0</v>
      </c>
      <c r="M38" s="33"/>
      <c r="N38" s="34">
        <f t="shared" si="1"/>
        <v>0</v>
      </c>
      <c r="O38" s="33"/>
      <c r="P38" s="34">
        <f t="shared" si="131"/>
        <v>0</v>
      </c>
      <c r="Q38" s="33"/>
      <c r="R38" s="34">
        <f t="shared" si="132"/>
        <v>0</v>
      </c>
      <c r="S38" s="33"/>
      <c r="T38" s="34">
        <f t="shared" si="133"/>
        <v>0</v>
      </c>
      <c r="U38" s="33"/>
      <c r="V38" s="34">
        <f t="shared" si="134"/>
        <v>0</v>
      </c>
      <c r="W38" s="35"/>
      <c r="X38" s="34">
        <f t="shared" si="135"/>
        <v>0</v>
      </c>
      <c r="Y38" s="35"/>
      <c r="Z38" s="34">
        <f t="shared" si="136"/>
        <v>0</v>
      </c>
      <c r="AA38" s="33"/>
      <c r="AB38" s="34">
        <f t="shared" si="137"/>
        <v>0</v>
      </c>
      <c r="AC38" s="36"/>
    </row>
    <row r="39" spans="1:29" ht="15" customHeight="1" x14ac:dyDescent="0.25">
      <c r="B39" s="28">
        <v>30</v>
      </c>
      <c r="C39" s="42">
        <f t="shared" si="0"/>
        <v>80</v>
      </c>
      <c r="D39" s="46" t="str">
        <f t="shared" si="12"/>
        <v/>
      </c>
      <c r="E39" s="47" t="str">
        <f t="shared" si="19"/>
        <v/>
      </c>
      <c r="F39" s="31"/>
      <c r="G39" s="31"/>
      <c r="H39" s="29" t="str">
        <f t="shared" si="5"/>
        <v/>
      </c>
      <c r="I39" s="33"/>
      <c r="J39" s="34">
        <f t="shared" si="6"/>
        <v>0</v>
      </c>
      <c r="K39" s="33"/>
      <c r="L39" s="34">
        <f t="shared" si="7"/>
        <v>0</v>
      </c>
      <c r="M39" s="33"/>
      <c r="N39" s="34">
        <f t="shared" si="1"/>
        <v>0</v>
      </c>
      <c r="O39" s="33"/>
      <c r="P39" s="34">
        <f t="shared" si="131"/>
        <v>0</v>
      </c>
      <c r="Q39" s="33"/>
      <c r="R39" s="34">
        <f t="shared" si="132"/>
        <v>0</v>
      </c>
      <c r="S39" s="33"/>
      <c r="T39" s="34">
        <f t="shared" si="133"/>
        <v>0</v>
      </c>
      <c r="U39" s="33"/>
      <c r="V39" s="34">
        <f t="shared" si="134"/>
        <v>0</v>
      </c>
      <c r="W39" s="35"/>
      <c r="X39" s="34">
        <f t="shared" si="135"/>
        <v>0</v>
      </c>
      <c r="Y39" s="35"/>
      <c r="Z39" s="34">
        <f t="shared" si="136"/>
        <v>0</v>
      </c>
      <c r="AA39" s="33"/>
      <c r="AB39" s="34">
        <f t="shared" si="137"/>
        <v>0</v>
      </c>
      <c r="AC39" s="36"/>
    </row>
    <row r="40" spans="1:29" ht="15" customHeight="1" x14ac:dyDescent="0.25">
      <c r="B40" s="28">
        <v>31</v>
      </c>
      <c r="C40" s="42">
        <f t="shared" si="0"/>
        <v>80</v>
      </c>
      <c r="D40" s="46" t="str">
        <f t="shared" si="12"/>
        <v/>
      </c>
      <c r="E40" s="47" t="str">
        <f t="shared" si="19"/>
        <v/>
      </c>
      <c r="F40" s="31"/>
      <c r="G40" s="31"/>
      <c r="H40" s="29" t="str">
        <f t="shared" si="5"/>
        <v/>
      </c>
      <c r="I40" s="33"/>
      <c r="J40" s="34">
        <f t="shared" si="6"/>
        <v>0</v>
      </c>
      <c r="K40" s="33"/>
      <c r="L40" s="34">
        <f t="shared" si="7"/>
        <v>0</v>
      </c>
      <c r="M40" s="33"/>
      <c r="N40" s="34">
        <f t="shared" si="1"/>
        <v>0</v>
      </c>
      <c r="O40" s="33"/>
      <c r="P40" s="34">
        <f t="shared" si="131"/>
        <v>0</v>
      </c>
      <c r="Q40" s="33"/>
      <c r="R40" s="34">
        <f t="shared" si="132"/>
        <v>0</v>
      </c>
      <c r="S40" s="33"/>
      <c r="T40" s="34">
        <f t="shared" si="133"/>
        <v>0</v>
      </c>
      <c r="U40" s="33"/>
      <c r="V40" s="34">
        <f t="shared" si="134"/>
        <v>0</v>
      </c>
      <c r="W40" s="35"/>
      <c r="X40" s="34">
        <f t="shared" si="135"/>
        <v>0</v>
      </c>
      <c r="Y40" s="35"/>
      <c r="Z40" s="34">
        <f t="shared" si="136"/>
        <v>0</v>
      </c>
      <c r="AA40" s="33"/>
      <c r="AB40" s="34">
        <f t="shared" si="137"/>
        <v>0</v>
      </c>
      <c r="AC40" s="36"/>
    </row>
    <row r="41" spans="1:29" ht="15" customHeight="1" x14ac:dyDescent="0.25">
      <c r="B41" s="45" t="s">
        <v>28</v>
      </c>
      <c r="C41" s="42">
        <f t="shared" si="0"/>
        <v>80</v>
      </c>
      <c r="D41" s="46" t="str">
        <f t="shared" si="12"/>
        <v/>
      </c>
      <c r="E41" s="47" t="str">
        <f t="shared" si="19"/>
        <v/>
      </c>
      <c r="F41" s="48">
        <f>SUM(F30:F40)</f>
        <v>0</v>
      </c>
      <c r="G41" s="48">
        <f t="shared" ref="G41:AA41" si="138">SUM(G30:G40)</f>
        <v>0</v>
      </c>
      <c r="H41" s="48">
        <f t="shared" si="138"/>
        <v>0</v>
      </c>
      <c r="I41" s="48">
        <f t="shared" si="138"/>
        <v>0</v>
      </c>
      <c r="J41" s="49">
        <f t="shared" si="63"/>
        <v>0</v>
      </c>
      <c r="K41" s="48">
        <f t="shared" si="138"/>
        <v>0</v>
      </c>
      <c r="L41" s="49">
        <f t="shared" si="64"/>
        <v>0</v>
      </c>
      <c r="M41" s="48">
        <f t="shared" si="138"/>
        <v>0</v>
      </c>
      <c r="N41" s="49">
        <f t="shared" si="65"/>
        <v>0</v>
      </c>
      <c r="O41" s="48">
        <f t="shared" si="138"/>
        <v>0</v>
      </c>
      <c r="P41" s="49">
        <f t="shared" si="66"/>
        <v>0</v>
      </c>
      <c r="Q41" s="48">
        <f t="shared" si="138"/>
        <v>0</v>
      </c>
      <c r="R41" s="49">
        <f t="shared" si="67"/>
        <v>0</v>
      </c>
      <c r="S41" s="48">
        <f t="shared" si="138"/>
        <v>0</v>
      </c>
      <c r="T41" s="49">
        <f t="shared" si="68"/>
        <v>0</v>
      </c>
      <c r="U41" s="48">
        <f t="shared" si="138"/>
        <v>0</v>
      </c>
      <c r="V41" s="49">
        <f t="shared" si="69"/>
        <v>0</v>
      </c>
      <c r="W41" s="48">
        <f t="shared" si="138"/>
        <v>0</v>
      </c>
      <c r="X41" s="49">
        <f t="shared" si="69"/>
        <v>0</v>
      </c>
      <c r="Y41" s="48">
        <f t="shared" si="138"/>
        <v>0</v>
      </c>
      <c r="Z41" s="49">
        <f t="shared" si="69"/>
        <v>0</v>
      </c>
      <c r="AA41" s="48">
        <f t="shared" si="138"/>
        <v>0</v>
      </c>
      <c r="AB41" s="49">
        <f t="shared" si="72"/>
        <v>0</v>
      </c>
      <c r="AC41" s="36"/>
    </row>
    <row r="42" spans="1:29" ht="15" customHeight="1" x14ac:dyDescent="0.25">
      <c r="B42" s="50" t="s">
        <v>29</v>
      </c>
      <c r="C42" s="51">
        <f t="shared" si="0"/>
        <v>80</v>
      </c>
      <c r="D42" s="46" t="str">
        <f t="shared" si="12"/>
        <v/>
      </c>
      <c r="E42" s="47" t="str">
        <f t="shared" si="19"/>
        <v/>
      </c>
      <c r="F42" s="52">
        <f>SUM(F18,F29,F41)</f>
        <v>0</v>
      </c>
      <c r="G42" s="52">
        <f t="shared" ref="G42:AA42" si="139">SUM(G18,G29,G41)</f>
        <v>0</v>
      </c>
      <c r="H42" s="52">
        <f t="shared" si="139"/>
        <v>0</v>
      </c>
      <c r="I42" s="52">
        <f t="shared" si="139"/>
        <v>0</v>
      </c>
      <c r="J42" s="53">
        <f t="shared" si="63"/>
        <v>0</v>
      </c>
      <c r="K42" s="52">
        <f t="shared" si="139"/>
        <v>0</v>
      </c>
      <c r="L42" s="53">
        <f t="shared" si="64"/>
        <v>0</v>
      </c>
      <c r="M42" s="52">
        <f t="shared" si="139"/>
        <v>0</v>
      </c>
      <c r="N42" s="53">
        <f t="shared" si="65"/>
        <v>0</v>
      </c>
      <c r="O42" s="52">
        <f t="shared" si="139"/>
        <v>0</v>
      </c>
      <c r="P42" s="53">
        <f t="shared" si="66"/>
        <v>0</v>
      </c>
      <c r="Q42" s="52">
        <f t="shared" si="139"/>
        <v>0</v>
      </c>
      <c r="R42" s="53">
        <f t="shared" si="67"/>
        <v>0</v>
      </c>
      <c r="S42" s="52">
        <f t="shared" si="139"/>
        <v>0</v>
      </c>
      <c r="T42" s="53">
        <f t="shared" si="68"/>
        <v>0</v>
      </c>
      <c r="U42" s="52">
        <f t="shared" si="139"/>
        <v>0</v>
      </c>
      <c r="V42" s="53">
        <f t="shared" si="69"/>
        <v>0</v>
      </c>
      <c r="W42" s="52">
        <f t="shared" si="139"/>
        <v>0</v>
      </c>
      <c r="X42" s="53">
        <f t="shared" si="69"/>
        <v>0</v>
      </c>
      <c r="Y42" s="52">
        <f t="shared" si="139"/>
        <v>0</v>
      </c>
      <c r="Z42" s="53">
        <f t="shared" si="69"/>
        <v>0</v>
      </c>
      <c r="AA42" s="52">
        <f t="shared" si="139"/>
        <v>0</v>
      </c>
      <c r="AB42" s="53">
        <f t="shared" si="72"/>
        <v>0</v>
      </c>
      <c r="AC42" s="37"/>
    </row>
    <row r="43" spans="1:29" ht="15.9" customHeight="1" x14ac:dyDescent="0.25">
      <c r="A43" s="32"/>
      <c r="B43" s="69" t="s">
        <v>30</v>
      </c>
      <c r="C43" s="70"/>
      <c r="D43" s="70"/>
      <c r="E43" s="70"/>
      <c r="F43" s="70"/>
      <c r="G43" s="70"/>
      <c r="H43" s="70"/>
      <c r="I43" s="70"/>
      <c r="J43" s="70"/>
      <c r="K43" s="70"/>
      <c r="L43" s="71"/>
    </row>
    <row r="44" spans="1:29" ht="15.9" customHeight="1" x14ac:dyDescent="0.25"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2"/>
    </row>
    <row r="45" spans="1:29" ht="15.9" customHeight="1" x14ac:dyDescent="0.25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5"/>
    </row>
    <row r="46" spans="1:29" ht="15.9" customHeight="1" x14ac:dyDescent="0.25"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5"/>
    </row>
    <row r="47" spans="1:29" ht="15.9" customHeight="1" x14ac:dyDescent="0.25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5"/>
    </row>
    <row r="48" spans="1:29" ht="15.9" customHeight="1" x14ac:dyDescent="0.25"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5"/>
    </row>
    <row r="49" spans="2:12" ht="15.9" customHeight="1" x14ac:dyDescent="0.25"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5"/>
    </row>
    <row r="50" spans="2:12" ht="15.9" customHeight="1" x14ac:dyDescent="0.25"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5"/>
    </row>
    <row r="51" spans="2:12" ht="15.9" customHeight="1" x14ac:dyDescent="0.25"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5"/>
    </row>
    <row r="52" spans="2:12" ht="15.9" customHeight="1" x14ac:dyDescent="0.25"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5"/>
    </row>
    <row r="53" spans="2:12" ht="15.9" customHeight="1" x14ac:dyDescent="0.25"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5"/>
    </row>
    <row r="54" spans="2:12" ht="15.9" customHeight="1" x14ac:dyDescent="0.25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5"/>
    </row>
    <row r="55" spans="2:12" ht="15.9" customHeight="1" x14ac:dyDescent="0.25"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5"/>
    </row>
    <row r="56" spans="2:12" ht="15.9" customHeight="1" x14ac:dyDescent="0.25"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5"/>
    </row>
    <row r="57" spans="2:12" ht="15.9" customHeight="1" x14ac:dyDescent="0.25"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5"/>
    </row>
    <row r="58" spans="2:12" ht="15.9" customHeight="1" x14ac:dyDescent="0.25"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5"/>
    </row>
    <row r="59" spans="2:12" ht="15.9" customHeight="1" x14ac:dyDescent="0.25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8"/>
    </row>
  </sheetData>
  <mergeCells count="25">
    <mergeCell ref="B44:L59"/>
    <mergeCell ref="B43:L43"/>
    <mergeCell ref="B3:B6"/>
    <mergeCell ref="C3:C5"/>
    <mergeCell ref="D3:D5"/>
    <mergeCell ref="E3:E5"/>
    <mergeCell ref="F3:F5"/>
    <mergeCell ref="G3:G5"/>
    <mergeCell ref="H3:H5"/>
    <mergeCell ref="I4:J4"/>
    <mergeCell ref="K4:L4"/>
    <mergeCell ref="M4:N4"/>
    <mergeCell ref="O4:P4"/>
    <mergeCell ref="Q4:R4"/>
    <mergeCell ref="B1:AC1"/>
    <mergeCell ref="I3:N3"/>
    <mergeCell ref="O3:R3"/>
    <mergeCell ref="S3:V3"/>
    <mergeCell ref="W3:AB3"/>
    <mergeCell ref="AC3:AC6"/>
    <mergeCell ref="S4:T4"/>
    <mergeCell ref="U4:V4"/>
    <mergeCell ref="W4:X4"/>
    <mergeCell ref="Y4:Z4"/>
    <mergeCell ref="AA4:AB4"/>
  </mergeCells>
  <phoneticPr fontId="10" type="noConversion"/>
  <pageMargins left="0.70866141732283505" right="0.70866141732283505" top="0.74803149606299202" bottom="0.74803149606299202" header="0.31496062992126" footer="0.31496062992126"/>
  <pageSetup paperSize="8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8"/>
  <sheetViews>
    <sheetView workbookViewId="0">
      <selection activeCell="C7" sqref="C7"/>
    </sheetView>
  </sheetViews>
  <sheetFormatPr defaultColWidth="9" defaultRowHeight="15.9" customHeight="1" x14ac:dyDescent="0.25"/>
  <cols>
    <col min="2" max="2" width="8.5546875" style="1" customWidth="1"/>
    <col min="3" max="7" width="10.5546875" style="1" customWidth="1"/>
    <col min="8" max="28" width="7.6640625" style="1" customWidth="1"/>
    <col min="29" max="16382" width="9" style="1"/>
  </cols>
  <sheetData>
    <row r="1" spans="2:28" s="1" customFormat="1" ht="30" customHeight="1" x14ac:dyDescent="0.25">
      <c r="B1" s="77" t="s">
        <v>55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2:28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2:28" ht="15" customHeight="1" x14ac:dyDescent="0.25">
      <c r="B3" s="78" t="s">
        <v>31</v>
      </c>
      <c r="C3" s="5" t="s">
        <v>32</v>
      </c>
      <c r="D3" s="6" t="s">
        <v>33</v>
      </c>
      <c r="E3" s="6" t="s">
        <v>34</v>
      </c>
      <c r="F3" s="6" t="s">
        <v>35</v>
      </c>
      <c r="G3" s="7" t="s">
        <v>36</v>
      </c>
    </row>
    <row r="4" spans="2:28" ht="15" customHeight="1" x14ac:dyDescent="0.25">
      <c r="B4" s="79"/>
      <c r="C4" s="8" t="s">
        <v>24</v>
      </c>
      <c r="D4" s="8" t="s">
        <v>24</v>
      </c>
      <c r="E4" s="8"/>
      <c r="F4" s="8" t="s">
        <v>25</v>
      </c>
      <c r="G4" s="9" t="s">
        <v>25</v>
      </c>
    </row>
    <row r="5" spans="2:28" ht="15" customHeight="1" x14ac:dyDescent="0.25">
      <c r="B5" s="43"/>
      <c r="C5" s="8"/>
      <c r="D5" s="8"/>
      <c r="E5" s="8"/>
      <c r="F5" s="8" t="s">
        <v>51</v>
      </c>
      <c r="G5" s="9" t="s">
        <v>52</v>
      </c>
    </row>
    <row r="6" spans="2:28" ht="15" customHeight="1" x14ac:dyDescent="0.25">
      <c r="B6" s="10" t="s">
        <v>37</v>
      </c>
      <c r="C6" s="11">
        <v>84</v>
      </c>
      <c r="D6" s="12" t="str">
        <f>IF(ISERROR(F6/G6),"",F6/G6*100)</f>
        <v/>
      </c>
      <c r="E6" s="13" t="str">
        <f>IF(ISERROR(D6/C6),"",IF(D6&gt;=C6,"√","×"))</f>
        <v/>
      </c>
      <c r="F6" s="13"/>
      <c r="G6" s="14"/>
    </row>
    <row r="7" spans="2:28" ht="15" customHeight="1" x14ac:dyDescent="0.25">
      <c r="B7" s="10" t="s">
        <v>38</v>
      </c>
      <c r="C7" s="11"/>
      <c r="D7" s="12" t="str">
        <f t="shared" ref="D7:D17" si="0">IF(ISERROR(F7/G7),"",F7/G7*100)</f>
        <v/>
      </c>
      <c r="E7" s="13" t="str">
        <f t="shared" ref="E7:E17" si="1">IF(ISERROR(D7/C7),"",IF(D7&gt;=C7,"√","×"))</f>
        <v/>
      </c>
      <c r="F7" s="13"/>
      <c r="G7" s="14"/>
    </row>
    <row r="8" spans="2:28" ht="15" customHeight="1" x14ac:dyDescent="0.25">
      <c r="B8" s="10" t="s">
        <v>39</v>
      </c>
      <c r="C8" s="11"/>
      <c r="D8" s="12" t="str">
        <f t="shared" si="0"/>
        <v/>
      </c>
      <c r="E8" s="13" t="str">
        <f t="shared" si="1"/>
        <v/>
      </c>
      <c r="F8" s="13"/>
      <c r="G8" s="14"/>
    </row>
    <row r="9" spans="2:28" ht="15" customHeight="1" x14ac:dyDescent="0.25">
      <c r="B9" s="10" t="s">
        <v>40</v>
      </c>
      <c r="C9" s="11"/>
      <c r="D9" s="12" t="str">
        <f t="shared" si="0"/>
        <v/>
      </c>
      <c r="E9" s="13" t="str">
        <f t="shared" si="1"/>
        <v/>
      </c>
      <c r="F9" s="13"/>
      <c r="G9" s="14"/>
    </row>
    <row r="10" spans="2:28" ht="15" customHeight="1" x14ac:dyDescent="0.25">
      <c r="B10" s="10" t="s">
        <v>41</v>
      </c>
      <c r="C10" s="11"/>
      <c r="D10" s="12" t="str">
        <f t="shared" si="0"/>
        <v/>
      </c>
      <c r="E10" s="13" t="str">
        <f t="shared" si="1"/>
        <v/>
      </c>
      <c r="F10" s="13"/>
      <c r="G10" s="14"/>
    </row>
    <row r="11" spans="2:28" ht="15" customHeight="1" x14ac:dyDescent="0.25">
      <c r="B11" s="10" t="s">
        <v>42</v>
      </c>
      <c r="C11" s="11"/>
      <c r="D11" s="12" t="str">
        <f t="shared" si="0"/>
        <v/>
      </c>
      <c r="E11" s="13" t="str">
        <f t="shared" si="1"/>
        <v/>
      </c>
      <c r="F11" s="13"/>
      <c r="G11" s="14"/>
    </row>
    <row r="12" spans="2:28" ht="15" customHeight="1" x14ac:dyDescent="0.25">
      <c r="B12" s="10" t="s">
        <v>43</v>
      </c>
      <c r="C12" s="11"/>
      <c r="D12" s="12" t="str">
        <f t="shared" si="0"/>
        <v/>
      </c>
      <c r="E12" s="13" t="str">
        <f t="shared" si="1"/>
        <v/>
      </c>
      <c r="F12" s="13"/>
      <c r="G12" s="14"/>
    </row>
    <row r="13" spans="2:28" ht="15" customHeight="1" x14ac:dyDescent="0.25">
      <c r="B13" s="10" t="s">
        <v>44</v>
      </c>
      <c r="C13" s="11"/>
      <c r="D13" s="12" t="str">
        <f t="shared" si="0"/>
        <v/>
      </c>
      <c r="E13" s="13" t="str">
        <f t="shared" si="1"/>
        <v/>
      </c>
      <c r="F13" s="13"/>
      <c r="G13" s="14"/>
    </row>
    <row r="14" spans="2:28" ht="15" customHeight="1" x14ac:dyDescent="0.25">
      <c r="B14" s="10" t="s">
        <v>45</v>
      </c>
      <c r="C14" s="11"/>
      <c r="D14" s="12" t="str">
        <f t="shared" si="0"/>
        <v/>
      </c>
      <c r="E14" s="13" t="str">
        <f t="shared" si="1"/>
        <v/>
      </c>
      <c r="F14" s="13"/>
      <c r="G14" s="14"/>
    </row>
    <row r="15" spans="2:28" ht="15" customHeight="1" x14ac:dyDescent="0.25">
      <c r="B15" s="10" t="s">
        <v>46</v>
      </c>
      <c r="C15" s="11"/>
      <c r="D15" s="12" t="str">
        <f t="shared" si="0"/>
        <v/>
      </c>
      <c r="E15" s="13" t="str">
        <f t="shared" si="1"/>
        <v/>
      </c>
      <c r="F15" s="13"/>
      <c r="G15" s="14"/>
    </row>
    <row r="16" spans="2:28" ht="15" customHeight="1" x14ac:dyDescent="0.25">
      <c r="B16" s="10" t="s">
        <v>47</v>
      </c>
      <c r="C16" s="11"/>
      <c r="D16" s="12" t="str">
        <f t="shared" si="0"/>
        <v/>
      </c>
      <c r="E16" s="13" t="str">
        <f t="shared" si="1"/>
        <v/>
      </c>
      <c r="F16" s="13"/>
      <c r="G16" s="14"/>
    </row>
    <row r="17" spans="2:7" ht="15" customHeight="1" x14ac:dyDescent="0.25">
      <c r="B17" s="10" t="s">
        <v>48</v>
      </c>
      <c r="C17" s="11"/>
      <c r="D17" s="12" t="str">
        <f t="shared" si="0"/>
        <v/>
      </c>
      <c r="E17" s="13" t="str">
        <f t="shared" si="1"/>
        <v/>
      </c>
      <c r="F17" s="13"/>
      <c r="G17" s="14"/>
    </row>
    <row r="18" spans="2:7" ht="15" customHeight="1" thickBot="1" x14ac:dyDescent="0.3">
      <c r="B18" s="15" t="s">
        <v>49</v>
      </c>
      <c r="C18" s="16">
        <f>AVERAGE(C6:C17)</f>
        <v>84</v>
      </c>
      <c r="D18" s="17">
        <f t="shared" ref="D18" si="2">IF(G18=0,0,F18/G18*100)</f>
        <v>0</v>
      </c>
      <c r="E18" s="18" t="str">
        <f t="shared" ref="E18" si="3">IF(ISERROR(D18/C18),"",IF(D18&gt;=C18,"√","×"))</f>
        <v>×</v>
      </c>
      <c r="F18" s="18">
        <f>SUM(F6:F17)</f>
        <v>0</v>
      </c>
      <c r="G18" s="19">
        <f>SUM(G6:G17)</f>
        <v>0</v>
      </c>
    </row>
  </sheetData>
  <mergeCells count="2">
    <mergeCell ref="B1:Q1"/>
    <mergeCell ref="B3:B4"/>
  </mergeCells>
  <phoneticPr fontId="10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5D0C-93DE-40F5-8D61-606D1610480D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41"/>
  </cols>
  <sheetData>
    <row r="1" spans="1:2" x14ac:dyDescent="0.25">
      <c r="A1" s="41" t="s">
        <v>53</v>
      </c>
      <c r="B1" s="41">
        <v>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4F14-2967-4F5D-9CA1-60DE1A0A171F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41"/>
  </cols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炉温合格率（月）</vt:lpstr>
      <vt:lpstr>炉温合格率（年）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cp:lastPrinted>2020-06-18T04:02:00Z</cp:lastPrinted>
  <dcterms:created xsi:type="dcterms:W3CDTF">2006-09-16T00:00:00Z</dcterms:created>
  <dcterms:modified xsi:type="dcterms:W3CDTF">2020-06-28T10:30:05Z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