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6#-7#焦炉关键指标统计" sheetId="1" r:id="rId1"/>
    <sheet name="_tag_month_day" sheetId="2" r:id="rId2"/>
    <sheet name="_crushing_month_day" sheetId="3" r:id="rId3"/>
    <sheet name="_lianjiao_month_day" sheetId="4" r:id="rId4"/>
    <sheet name="_peimei_month_day" sheetId="5" r:id="rId5"/>
    <sheet name="_metadata" sheetId="6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12"/>
            <color indexed="10"/>
            <rFont val="宋体"/>
            <charset val="134"/>
          </rPr>
          <t>每天夜班输入前天中班的数值</t>
        </r>
      </text>
    </comment>
    <comment ref="C5" authorId="0">
      <text>
        <r>
          <rPr>
            <b/>
            <sz val="12"/>
            <color indexed="10"/>
            <rFont val="宋体"/>
            <charset val="134"/>
          </rPr>
          <t>每天夜班输入前天中班的数值</t>
        </r>
      </text>
    </comment>
    <comment ref="D5" authorId="0">
      <text>
        <r>
          <rPr>
            <b/>
            <sz val="12"/>
            <color indexed="10"/>
            <rFont val="宋体"/>
            <charset val="134"/>
          </rPr>
          <t>每天夜班输入前天平均的数值</t>
        </r>
      </text>
    </comment>
    <comment ref="E5" authorId="0">
      <text>
        <r>
          <rPr>
            <b/>
            <sz val="12"/>
            <color indexed="10"/>
            <rFont val="宋体"/>
            <charset val="134"/>
          </rPr>
          <t>每天夜班输入前天平均的数值</t>
        </r>
      </text>
    </comment>
    <comment ref="F5" authorId="0">
      <text>
        <r>
          <rPr>
            <b/>
            <sz val="12"/>
            <color indexed="10"/>
            <rFont val="宋体"/>
            <charset val="134"/>
          </rPr>
          <t>每天夜班输入前天平均的数值</t>
        </r>
      </text>
    </comment>
    <comment ref="G5" authorId="0">
      <text>
        <r>
          <rPr>
            <b/>
            <sz val="12"/>
            <color indexed="10"/>
            <rFont val="宋体"/>
            <charset val="134"/>
          </rPr>
          <t>每天夜班输入前天平均的数值</t>
        </r>
      </text>
    </comment>
    <comment ref="H5" authorId="0">
      <text>
        <r>
          <rPr>
            <b/>
            <sz val="12"/>
            <color indexed="10"/>
            <rFont val="宋体"/>
            <charset val="134"/>
          </rPr>
          <t>每天夜班输入前天中班的数值</t>
        </r>
      </text>
    </comment>
    <comment ref="I5" authorId="0">
      <text>
        <r>
          <rPr>
            <b/>
            <sz val="12"/>
            <color indexed="10"/>
            <rFont val="宋体"/>
            <charset val="134"/>
          </rPr>
          <t>每天夜班输入前天中班的数值</t>
        </r>
      </text>
    </comment>
  </commentList>
</comments>
</file>

<file path=xl/sharedStrings.xml><?xml version="1.0" encoding="utf-8"?>
<sst xmlns="http://schemas.openxmlformats.org/spreadsheetml/2006/main" count="34">
  <si>
    <t xml:space="preserve">焦化分厂6#-7#焦炉关键指标管控情况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</si>
  <si>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</si>
  <si>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</si>
  <si>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</si>
  <si>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</si>
  <si>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</si>
  <si>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</si>
  <si>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</si>
  <si>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</si>
  <si>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</si>
  <si>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</si>
  <si>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</si>
  <si>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</si>
  <si>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</si>
  <si>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</si>
  <si>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</si>
  <si>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日期</t>
  </si>
  <si>
    <t>≥99.5%</t>
  </si>
  <si>
    <t>70~77</t>
  </si>
  <si>
    <t>≥0.86</t>
  </si>
  <si>
    <t>≥0.90</t>
  </si>
  <si>
    <t>≥0.95</t>
  </si>
  <si>
    <t>≥0.85</t>
  </si>
  <si>
    <t>≤200℃</t>
  </si>
  <si>
    <t>≤3%</t>
  </si>
  <si>
    <t>未完成的指标请在备注栏说明原因</t>
  </si>
  <si>
    <t>CK67_L1R_CDQ_FIQ_35203AHeatStmVlm_1m_avg</t>
  </si>
  <si>
    <t>CK67_L1R_CDQ_ARA_31101BHH2O_1m_avg</t>
  </si>
  <si>
    <t>crushingFineness</t>
  </si>
  <si>
    <t>k2</t>
  </si>
  <si>
    <t>coalLoadingCoefficient</t>
  </si>
  <si>
    <t>kAn</t>
  </si>
  <si>
    <t>kAvg</t>
  </si>
  <si>
    <t>CK67_L1R_CB_CBReset_4_report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</si>
</sst>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.00_ "/>
    <numFmt numFmtId="178" formatCode="m&quot;月&quot;d&quot;日&quot;;@"/>
    <numFmt numFmtId="179" formatCode="0_ "/>
  </numFmts>
  <fonts count="31">
    <font>
      <sz val="11"/>
      <color theme="1"/>
      <name val="宋体"/>
      <charset val="134"/>
      <scheme val="minor"/>
    </font>
    <font>
      <sz val="10.5"/>
      <color theme="1"/>
      <name val="Tahoma"/>
      <charset val="134"/>
    </font>
    <font>
      <b/>
      <sz val="14"/>
      <color theme="1"/>
      <name val="宋体"/>
      <charset val="134"/>
      <scheme val="minor"/>
    </font>
    <font>
      <sz val="11"/>
      <color indexed="8"/>
      <name val="仿宋_GB2312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4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1" fillId="0" borderId="0" xfId="0" applyFont="1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178" fontId="0" fillId="2" borderId="4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0" fillId="2" borderId="4" xfId="0" applyNumberFormat="1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8" fillId="2" borderId="4" xfId="0" applyNumberFormat="1" applyFont="1" applyFill="1" applyBorder="1" applyAlignment="1">
      <alignment horizontal="center" vertical="center"/>
    </xf>
    <xf numFmtId="177" fontId="9" fillId="2" borderId="6" xfId="0" applyNumberFormat="1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7" fontId="0" fillId="2" borderId="6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4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3"/>
        <xdr:cNvCxnSpPr/>
      </xdr:nvCxnSpPr>
      <xdr:spPr>
        <a:xfrm>
          <a:off x="7620" y="644525"/>
          <a:ext cx="101092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685800</xdr:colOff>
      <xdr:row>3</xdr:row>
      <xdr:rowOff>171450</xdr:rowOff>
    </xdr:to>
    <xdr:cxnSp>
      <xdr:nvCxnSpPr>
        <xdr:cNvPr id="5" name="直接连接符 4"/>
        <xdr:cNvCxnSpPr/>
      </xdr:nvCxnSpPr>
      <xdr:spPr>
        <a:xfrm>
          <a:off x="0" y="636905"/>
          <a:ext cx="685800" cy="42735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5"/>
        <xdr:cNvCxnSpPr/>
      </xdr:nvCxnSpPr>
      <xdr:spPr>
        <a:xfrm>
          <a:off x="7620" y="644525"/>
          <a:ext cx="101092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899160</xdr:colOff>
      <xdr:row>3</xdr:row>
      <xdr:rowOff>243840</xdr:rowOff>
    </xdr:to>
    <xdr:cxnSp>
      <xdr:nvCxnSpPr>
        <xdr:cNvPr id="7" name="直接连接符 6"/>
        <xdr:cNvCxnSpPr/>
      </xdr:nvCxnSpPr>
      <xdr:spPr>
        <a:xfrm>
          <a:off x="0" y="636905"/>
          <a:ext cx="899160" cy="49974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selection activeCell="B5" sqref="B5"/>
    </sheetView>
  </sheetViews>
  <sheetFormatPr defaultColWidth="9" defaultRowHeight="13.5"/>
  <cols>
    <col min="1" max="1" width="13.2666666666667" style="4" customWidth="1"/>
    <col min="2" max="2" width="12.45" style="4" customWidth="1"/>
    <col min="3" max="3" width="11.9083333333333" style="4" customWidth="1"/>
    <col min="4" max="4" width="10.9083333333333" style="4" customWidth="1"/>
    <col min="5" max="5" width="12.6333333333333" style="4" customWidth="1"/>
    <col min="6" max="6" width="10.3666666666667" style="8" customWidth="1"/>
    <col min="7" max="7" width="12.6333333333333" style="8" customWidth="1"/>
    <col min="8" max="8" width="10.2666666666667" style="8" customWidth="1"/>
    <col min="9" max="9" width="10.6333333333333" style="8" customWidth="1"/>
    <col min="10" max="10" width="54.45" style="9" customWidth="1"/>
    <col min="11" max="16384" width="9" style="4"/>
  </cols>
  <sheetData>
    <row r="1" ht="30" customHeight="1" spans="1:9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="4" customFormat="1" ht="20.15" customHeight="1" spans="1:10">
      <c r="A2" s="11" t="s">
        <v>1</v>
      </c>
      <c r="B2" s="12" t="s">
        <v>2</v>
      </c>
      <c r="C2" s="13"/>
      <c r="D2" s="14" t="s">
        <v>3</v>
      </c>
      <c r="E2" s="14"/>
      <c r="F2" s="15" t="s">
        <v>4</v>
      </c>
      <c r="G2" s="15"/>
      <c r="H2" s="14" t="s">
        <v>5</v>
      </c>
      <c r="I2" s="14"/>
      <c r="J2" s="48" t="s">
        <v>6</v>
      </c>
    </row>
    <row r="3" s="4" customFormat="1" ht="20.15" customHeight="1" spans="1:10">
      <c r="A3" s="16" t="s">
        <v>7</v>
      </c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8" t="s">
        <v>14</v>
      </c>
      <c r="I3" s="18" t="s">
        <v>15</v>
      </c>
      <c r="J3" s="49"/>
    </row>
    <row r="4" s="4" customFormat="1" ht="20.15" customHeight="1" spans="1:10">
      <c r="A4" s="19" t="s">
        <v>16</v>
      </c>
      <c r="B4" s="18" t="s">
        <v>17</v>
      </c>
      <c r="C4" s="18" t="s">
        <v>18</v>
      </c>
      <c r="D4" s="20" t="s">
        <v>19</v>
      </c>
      <c r="E4" s="20" t="s">
        <v>20</v>
      </c>
      <c r="F4" s="18" t="s">
        <v>21</v>
      </c>
      <c r="G4" s="18" t="s">
        <v>22</v>
      </c>
      <c r="H4" s="18" t="s">
        <v>23</v>
      </c>
      <c r="I4" s="18" t="s">
        <v>24</v>
      </c>
      <c r="J4" s="50"/>
    </row>
    <row r="5" s="5" customFormat="1" ht="20.15" customHeight="1" spans="1:10">
      <c r="A5" s="21">
        <f ca="1">IF(_metadata!B1="",EOMONTH(NOW(),-1)+1,EOMONTH(_metadata!B1,-1)+1)</f>
        <v>43466</v>
      </c>
      <c r="B5" s="22" t="str">
        <f>IF(_peimei_month_day!A2="","",_peimei_month_day!A2)</f>
        <v/>
      </c>
      <c r="C5" s="22" t="str">
        <f>IF(_crushing_month_day!A2="","",_crushing_month_day!A2)</f>
        <v/>
      </c>
      <c r="D5" s="23" t="str">
        <f>IF(_lianjiao_month_day!A2="","",_lianjiao_month_day!A2)</f>
        <v/>
      </c>
      <c r="E5" s="24" t="str">
        <f>IF(_lianjiao_month_day!B2="","",_lianjiao_month_day!B2)</f>
        <v/>
      </c>
      <c r="F5" s="24" t="str">
        <f>IF(_lianjiao_month_day!C2="","",_lianjiao_month_day!C2)</f>
        <v/>
      </c>
      <c r="G5" s="24" t="str">
        <f>IF(_lianjiao_month_day!D2="","",_lianjiao_month_day!D2)</f>
        <v/>
      </c>
      <c r="H5" s="25" t="str">
        <f>IF(_tag_month_day!A2="","",_tag_month_day!A2)</f>
        <v/>
      </c>
      <c r="I5" s="25" t="str">
        <f>IF(_tag_month_day!B2="","",_tag_month_day!B2)</f>
        <v/>
      </c>
      <c r="J5" s="51"/>
    </row>
    <row r="6" s="5" customFormat="1" ht="20.15" customHeight="1" spans="1:10">
      <c r="A6" s="21">
        <f ca="1" t="shared" ref="A6:A35" si="0">A5+1</f>
        <v>43467</v>
      </c>
      <c r="B6" s="26" t="str">
        <f>IF(_peimei_month_day!A3="","",_peimei_month_day!A3)</f>
        <v/>
      </c>
      <c r="C6" s="26" t="str">
        <f>IF(_crushing_month_day!A3="","",_crushing_month_day!A3)</f>
        <v/>
      </c>
      <c r="D6" s="27" t="str">
        <f>IF(_lianjiao_month_day!A3="","",_lianjiao_month_day!A3)</f>
        <v/>
      </c>
      <c r="E6" s="27" t="str">
        <f>IF(_lianjiao_month_day!B3="","",_lianjiao_month_day!B3)</f>
        <v/>
      </c>
      <c r="F6" s="28" t="str">
        <f>IF(_lianjiao_month_day!C3="","",_lianjiao_month_day!C3)</f>
        <v/>
      </c>
      <c r="G6" s="28" t="str">
        <f>IF(_lianjiao_month_day!D3="","",_lianjiao_month_day!D3)</f>
        <v/>
      </c>
      <c r="H6" s="29" t="str">
        <f>IF(_tag_month_day!A3="","",_tag_month_day!A3)</f>
        <v/>
      </c>
      <c r="I6" s="29" t="str">
        <f>IF(_tag_month_day!B3="","",_tag_month_day!B3)</f>
        <v/>
      </c>
      <c r="J6" s="51"/>
    </row>
    <row r="7" s="6" customFormat="1" ht="20.15" customHeight="1" spans="1:10">
      <c r="A7" s="21">
        <f ca="1" t="shared" si="0"/>
        <v>43468</v>
      </c>
      <c r="B7" s="30" t="str">
        <f>IF(_peimei_month_day!A4="","",_peimei_month_day!A4)</f>
        <v/>
      </c>
      <c r="C7" s="31" t="str">
        <f>IF(_crushing_month_day!A4="","",_crushing_month_day!A4)</f>
        <v/>
      </c>
      <c r="D7" s="30" t="str">
        <f>IF(_lianjiao_month_day!A4="","",_lianjiao_month_day!A4)</f>
        <v/>
      </c>
      <c r="E7" s="32" t="str">
        <f>IF(_lianjiao_month_day!B4="","",_lianjiao_month_day!B4)</f>
        <v/>
      </c>
      <c r="F7" s="30" t="str">
        <f>IF(_lianjiao_month_day!C4="","",_lianjiao_month_day!C4)</f>
        <v/>
      </c>
      <c r="G7" s="31" t="str">
        <f>IF(_lianjiao_month_day!D4="","",_lianjiao_month_day!D4)</f>
        <v/>
      </c>
      <c r="H7" s="33" t="str">
        <f>IF(_tag_month_day!A4="","",_tag_month_day!A4)</f>
        <v/>
      </c>
      <c r="I7" s="31" t="str">
        <f>IF(_tag_month_day!B4="","",_tag_month_day!B4)</f>
        <v/>
      </c>
      <c r="J7" s="51"/>
    </row>
    <row r="8" s="6" customFormat="1" ht="20.15" customHeight="1" spans="1:10">
      <c r="A8" s="21">
        <f ca="1" t="shared" si="0"/>
        <v>43469</v>
      </c>
      <c r="B8" s="30" t="str">
        <f>IF(_peimei_month_day!A5="","",_peimei_month_day!A5)</f>
        <v/>
      </c>
      <c r="C8" s="31" t="str">
        <f>IF(_crushing_month_day!A5="","",_crushing_month_day!A5)</f>
        <v/>
      </c>
      <c r="D8" s="30" t="str">
        <f>IF(_lianjiao_month_day!A5="","",_lianjiao_month_day!A5)</f>
        <v/>
      </c>
      <c r="E8" s="31" t="str">
        <f>IF(_lianjiao_month_day!B5="","",_lianjiao_month_day!B5)</f>
        <v/>
      </c>
      <c r="F8" s="30" t="str">
        <f>IF(_lianjiao_month_day!C5="","",_lianjiao_month_day!C5)</f>
        <v/>
      </c>
      <c r="G8" s="32" t="str">
        <f>IF(_lianjiao_month_day!D5="","",_lianjiao_month_day!D5)</f>
        <v/>
      </c>
      <c r="H8" s="33" t="str">
        <f>IF(_tag_month_day!A5="","",_tag_month_day!A5)</f>
        <v/>
      </c>
      <c r="I8" s="31" t="str">
        <f>IF(_tag_month_day!B5="","",_tag_month_day!B5)</f>
        <v/>
      </c>
      <c r="J8" s="51"/>
    </row>
    <row r="9" s="7" customFormat="1" ht="20.15" customHeight="1" spans="1:10">
      <c r="A9" s="21">
        <f ca="1" t="shared" si="0"/>
        <v>43470</v>
      </c>
      <c r="B9" s="30" t="str">
        <f>IF(_peimei_month_day!A6="","",_peimei_month_day!A6)</f>
        <v/>
      </c>
      <c r="C9" s="34" t="str">
        <f>IF(_crushing_month_day!A6="","",_crushing_month_day!A6)</f>
        <v/>
      </c>
      <c r="D9" s="28" t="str">
        <f>IF(_lianjiao_month_day!A6="","",_lianjiao_month_day!A6)</f>
        <v/>
      </c>
      <c r="E9" s="28" t="str">
        <f>IF(_lianjiao_month_day!B6="","",_lianjiao_month_day!B6)</f>
        <v/>
      </c>
      <c r="F9" s="28" t="str">
        <f>IF(_lianjiao_month_day!C6="","",_lianjiao_month_day!C6)</f>
        <v/>
      </c>
      <c r="G9" s="28" t="str">
        <f>IF(_lianjiao_month_day!D6="","",_lianjiao_month_day!D6)</f>
        <v/>
      </c>
      <c r="H9" s="33" t="str">
        <f>IF(_tag_month_day!A6="","",_tag_month_day!A6)</f>
        <v/>
      </c>
      <c r="I9" s="31" t="str">
        <f>IF(_tag_month_day!B6="","",_tag_month_day!B6)</f>
        <v/>
      </c>
      <c r="J9" s="51"/>
    </row>
    <row r="10" s="7" customFormat="1" ht="20.15" customHeight="1" spans="1:10">
      <c r="A10" s="21">
        <f ca="1" t="shared" si="0"/>
        <v>43471</v>
      </c>
      <c r="B10" s="30" t="str">
        <f>IF(_peimei_month_day!A7="","",_peimei_month_day!A7)</f>
        <v/>
      </c>
      <c r="C10" s="34" t="str">
        <f>IF(_crushing_month_day!A7="","",_crushing_month_day!A7)</f>
        <v/>
      </c>
      <c r="D10" s="28" t="str">
        <f>IF(_lianjiao_month_day!A7="","",_lianjiao_month_day!A7)</f>
        <v/>
      </c>
      <c r="E10" s="28" t="str">
        <f>IF(_lianjiao_month_day!B7="","",_lianjiao_month_day!B7)</f>
        <v/>
      </c>
      <c r="F10" s="28" t="str">
        <f>IF(_lianjiao_month_day!C7="","",_lianjiao_month_day!C7)</f>
        <v/>
      </c>
      <c r="G10" s="28" t="str">
        <f>IF(_lianjiao_month_day!D7="","",_lianjiao_month_day!D7)</f>
        <v/>
      </c>
      <c r="H10" s="33" t="str">
        <f>IF(_tag_month_day!A7="","",_tag_month_day!A7)</f>
        <v/>
      </c>
      <c r="I10" s="31" t="str">
        <f>IF(_tag_month_day!B7="","",_tag_month_day!B7)</f>
        <v/>
      </c>
      <c r="J10" s="51"/>
    </row>
    <row r="11" s="7" customFormat="1" ht="20.15" customHeight="1" spans="1:10">
      <c r="A11" s="21">
        <f ca="1" t="shared" si="0"/>
        <v>43472</v>
      </c>
      <c r="B11" s="35" t="str">
        <f>IF(_peimei_month_day!A8="","",_peimei_month_day!A8)</f>
        <v/>
      </c>
      <c r="C11" s="35" t="str">
        <f>IF(_crushing_month_day!A8="","",_crushing_month_day!A8)</f>
        <v/>
      </c>
      <c r="D11" s="36" t="str">
        <f>IF(_lianjiao_month_day!A8="","",_lianjiao_month_day!A8)</f>
        <v/>
      </c>
      <c r="E11" s="28" t="str">
        <f>IF(_lianjiao_month_day!B8="","",_lianjiao_month_day!B8)</f>
        <v/>
      </c>
      <c r="F11" s="28" t="str">
        <f>IF(_lianjiao_month_day!C8="","",_lianjiao_month_day!C8)</f>
        <v/>
      </c>
      <c r="G11" s="28" t="str">
        <f>IF(_lianjiao_month_day!D8="","",_lianjiao_month_day!D8)</f>
        <v/>
      </c>
      <c r="H11" s="37" t="str">
        <f>IF(_tag_month_day!A8="","",_tag_month_day!A8)</f>
        <v/>
      </c>
      <c r="I11" s="37" t="str">
        <f>IF(_tag_month_day!B8="","",_tag_month_day!B8)</f>
        <v/>
      </c>
      <c r="J11" s="51"/>
    </row>
    <row r="12" s="7" customFormat="1" ht="20.15" customHeight="1" spans="1:10">
      <c r="A12" s="21">
        <f ca="1" t="shared" si="0"/>
        <v>43473</v>
      </c>
      <c r="B12" s="38" t="str">
        <f>IF(_peimei_month_day!A9="","",_peimei_month_day!A9)</f>
        <v/>
      </c>
      <c r="C12" s="35" t="str">
        <f>IF(_crushing_month_day!A9="","",_crushing_month_day!A9)</f>
        <v/>
      </c>
      <c r="D12" s="28" t="str">
        <f>IF(_lianjiao_month_day!A9="","",_lianjiao_month_day!A9)</f>
        <v/>
      </c>
      <c r="E12" s="28" t="str">
        <f>IF(_lianjiao_month_day!B9="","",_lianjiao_month_day!B9)</f>
        <v/>
      </c>
      <c r="F12" s="28" t="str">
        <f>IF(_lianjiao_month_day!C9="","",_lianjiao_month_day!C9)</f>
        <v/>
      </c>
      <c r="G12" s="28" t="str">
        <f>IF(_lianjiao_month_day!D9="","",_lianjiao_month_day!D9)</f>
        <v/>
      </c>
      <c r="H12" s="39" t="str">
        <f>IF(_tag_month_day!A9="","",_tag_month_day!A9)</f>
        <v/>
      </c>
      <c r="I12" s="39" t="str">
        <f>IF(_tag_month_day!B9="","",_tag_month_day!B9)</f>
        <v/>
      </c>
      <c r="J12" s="51"/>
    </row>
    <row r="13" s="5" customFormat="1" ht="20.15" customHeight="1" spans="1:10">
      <c r="A13" s="21">
        <f ca="1" t="shared" si="0"/>
        <v>43474</v>
      </c>
      <c r="B13" s="40" t="str">
        <f>IF(_peimei_month_day!A10="","",_peimei_month_day!A10)</f>
        <v/>
      </c>
      <c r="C13" s="40" t="str">
        <f>IF(_crushing_month_day!A10="","",_crushing_month_day!A10)</f>
        <v/>
      </c>
      <c r="D13" s="28" t="str">
        <f>IF(_lianjiao_month_day!A10="","",_lianjiao_month_day!A10)</f>
        <v/>
      </c>
      <c r="E13" s="28" t="str">
        <f>IF(_lianjiao_month_day!B10="","",_lianjiao_month_day!B10)</f>
        <v/>
      </c>
      <c r="F13" s="28" t="str">
        <f>IF(_lianjiao_month_day!C10="","",_lianjiao_month_day!C10)</f>
        <v/>
      </c>
      <c r="G13" s="28" t="str">
        <f>IF(_lianjiao_month_day!D10="","",_lianjiao_month_day!D10)</f>
        <v/>
      </c>
      <c r="H13" s="41" t="str">
        <f>IF(_tag_month_day!A10="","",_tag_month_day!A10)</f>
        <v/>
      </c>
      <c r="I13" s="41" t="str">
        <f>IF(_tag_month_day!B10="","",_tag_month_day!B10)</f>
        <v/>
      </c>
      <c r="J13" s="51"/>
    </row>
    <row r="14" s="5" customFormat="1" ht="20.15" customHeight="1" spans="1:10">
      <c r="A14" s="21">
        <f ca="1" t="shared" si="0"/>
        <v>43475</v>
      </c>
      <c r="B14" s="26" t="str">
        <f>IF(_peimei_month_day!A11="","",_peimei_month_day!A11)</f>
        <v/>
      </c>
      <c r="C14" s="26" t="str">
        <f>IF(_crushing_month_day!A11="","",_crushing_month_day!A11)</f>
        <v/>
      </c>
      <c r="D14" s="27" t="str">
        <f>IF(_lianjiao_month_day!A11="","",_lianjiao_month_day!A11)</f>
        <v/>
      </c>
      <c r="E14" s="28" t="str">
        <f>IF(_lianjiao_month_day!B11="","",_lianjiao_month_day!B11)</f>
        <v/>
      </c>
      <c r="F14" s="28" t="str">
        <f>IF(_lianjiao_month_day!C11="","",_lianjiao_month_day!C11)</f>
        <v/>
      </c>
      <c r="G14" s="27" t="str">
        <f>IF(_lianjiao_month_day!D11="","",_lianjiao_month_day!D11)</f>
        <v/>
      </c>
      <c r="H14" s="29" t="str">
        <f>IF(_tag_month_day!A11="","",_tag_month_day!A11)</f>
        <v/>
      </c>
      <c r="I14" s="29" t="str">
        <f>IF(_tag_month_day!B11="","",_tag_month_day!B11)</f>
        <v/>
      </c>
      <c r="J14" s="51"/>
    </row>
    <row r="15" s="4" customFormat="1" ht="20.15" customHeight="1" spans="1:10">
      <c r="A15" s="21">
        <f ca="1" t="shared" si="0"/>
        <v>43476</v>
      </c>
      <c r="B15" s="30" t="str">
        <f>IF(_peimei_month_day!A12="","",_peimei_month_day!A12)</f>
        <v/>
      </c>
      <c r="C15" s="31" t="str">
        <f>IF(_crushing_month_day!A12="","",_crushing_month_day!A12)</f>
        <v/>
      </c>
      <c r="D15" s="30" t="str">
        <f>IF(_lianjiao_month_day!A12="","",_lianjiao_month_day!A12)</f>
        <v/>
      </c>
      <c r="E15" s="31" t="str">
        <f>IF(_lianjiao_month_day!B12="","",_lianjiao_month_day!B12)</f>
        <v/>
      </c>
      <c r="F15" s="30" t="str">
        <f>IF(_lianjiao_month_day!C12="","",_lianjiao_month_day!C12)</f>
        <v/>
      </c>
      <c r="G15" s="31" t="str">
        <f>IF(_lianjiao_month_day!D12="","",_lianjiao_month_day!D12)</f>
        <v/>
      </c>
      <c r="H15" s="33" t="str">
        <f>IF(_tag_month_day!A12="","",_tag_month_day!A12)</f>
        <v/>
      </c>
      <c r="I15" s="31" t="str">
        <f>IF(_tag_month_day!B12="","",_tag_month_day!B12)</f>
        <v/>
      </c>
      <c r="J15" s="52"/>
    </row>
    <row r="16" s="4" customFormat="1" ht="20.15" customHeight="1" spans="1:10">
      <c r="A16" s="21">
        <f ca="1" t="shared" si="0"/>
        <v>43477</v>
      </c>
      <c r="B16" s="30" t="str">
        <f>IF(_peimei_month_day!A13="","",_peimei_month_day!A13)</f>
        <v/>
      </c>
      <c r="C16" s="31" t="str">
        <f>IF(_crushing_month_day!A13="","",_crushing_month_day!A13)</f>
        <v/>
      </c>
      <c r="D16" s="30" t="str">
        <f>IF(_lianjiao_month_day!A13="","",_lianjiao_month_day!A13)</f>
        <v/>
      </c>
      <c r="E16" s="31" t="str">
        <f>IF(_lianjiao_month_day!B13="","",_lianjiao_month_day!B13)</f>
        <v/>
      </c>
      <c r="F16" s="30" t="str">
        <f>IF(_lianjiao_month_day!C13="","",_lianjiao_month_day!C13)</f>
        <v/>
      </c>
      <c r="G16" s="31" t="str">
        <f>IF(_lianjiao_month_day!D13="","",_lianjiao_month_day!D13)</f>
        <v/>
      </c>
      <c r="H16" s="33" t="str">
        <f>IF(_tag_month_day!A13="","",_tag_month_day!A13)</f>
        <v/>
      </c>
      <c r="I16" s="31" t="str">
        <f>IF(_tag_month_day!B13="","",_tag_month_day!B13)</f>
        <v/>
      </c>
      <c r="J16" s="52"/>
    </row>
    <row r="17" s="4" customFormat="1" ht="20.15" customHeight="1" spans="1:10">
      <c r="A17" s="21">
        <f ca="1" t="shared" si="0"/>
        <v>43478</v>
      </c>
      <c r="B17" s="22" t="str">
        <f>IF(_peimei_month_day!A14="","",_peimei_month_day!A14)</f>
        <v/>
      </c>
      <c r="C17" s="22" t="str">
        <f>IF(_crushing_month_day!A14="","",_crushing_month_day!A14)</f>
        <v/>
      </c>
      <c r="D17" s="23" t="str">
        <f>IF(_lianjiao_month_day!A14="","",_lianjiao_month_day!A14)</f>
        <v/>
      </c>
      <c r="E17" s="24" t="str">
        <f>IF(_lianjiao_month_day!B14="","",_lianjiao_month_day!B14)</f>
        <v/>
      </c>
      <c r="F17" s="24" t="str">
        <f>IF(_lianjiao_month_day!C14="","",_lianjiao_month_day!C14)</f>
        <v/>
      </c>
      <c r="G17" s="24" t="str">
        <f>IF(_lianjiao_month_day!D14="","",_lianjiao_month_day!D14)</f>
        <v/>
      </c>
      <c r="H17" s="25" t="str">
        <f>IF(_tag_month_day!A14="","",_tag_month_day!A14)</f>
        <v/>
      </c>
      <c r="I17" s="25" t="str">
        <f>IF(_tag_month_day!B14="","",_tag_month_day!B14)</f>
        <v/>
      </c>
      <c r="J17" s="52"/>
    </row>
    <row r="18" s="4" customFormat="1" ht="20.15" customHeight="1" spans="1:10">
      <c r="A18" s="21">
        <f ca="1" t="shared" si="0"/>
        <v>43479</v>
      </c>
      <c r="B18" s="42" t="str">
        <f>IF(_peimei_month_day!A15="","",_peimei_month_day!A15)</f>
        <v/>
      </c>
      <c r="C18" s="22" t="str">
        <f>IF(_crushing_month_day!A15="","",_crushing_month_day!A15)</f>
        <v/>
      </c>
      <c r="D18" s="24" t="str">
        <f>IF(_lianjiao_month_day!A15="","",_lianjiao_month_day!A15)</f>
        <v/>
      </c>
      <c r="E18" s="24" t="str">
        <f>IF(_lianjiao_month_day!B15="","",_lianjiao_month_day!B15)</f>
        <v/>
      </c>
      <c r="F18" s="24" t="str">
        <f>IF(_lianjiao_month_day!C15="","",_lianjiao_month_day!C15)</f>
        <v/>
      </c>
      <c r="G18" s="24" t="str">
        <f>IF(_lianjiao_month_day!D15="","",_lianjiao_month_day!D15)</f>
        <v/>
      </c>
      <c r="H18" s="25" t="str">
        <f>IF(_tag_month_day!A15="","",_tag_month_day!A15)</f>
        <v/>
      </c>
      <c r="I18" s="25" t="str">
        <f>IF(_tag_month_day!B15="","",_tag_month_day!B15)</f>
        <v/>
      </c>
      <c r="J18" s="52"/>
    </row>
    <row r="19" s="4" customFormat="1" ht="20.15" customHeight="1" spans="1:10">
      <c r="A19" s="21">
        <f ca="1" t="shared" si="0"/>
        <v>43480</v>
      </c>
      <c r="B19" s="43" t="str">
        <f>IF(_peimei_month_day!A16="","",_peimei_month_day!A16)</f>
        <v/>
      </c>
      <c r="C19" s="22" t="str">
        <f>IF(_crushing_month_day!A16="","",_crushing_month_day!A16)</f>
        <v/>
      </c>
      <c r="D19" s="44" t="str">
        <f>IF(_lianjiao_month_day!A16="","",_lianjiao_month_day!A16)</f>
        <v/>
      </c>
      <c r="E19" s="24" t="str">
        <f>IF(_lianjiao_month_day!B16="","",_lianjiao_month_day!B16)</f>
        <v/>
      </c>
      <c r="F19" s="24" t="str">
        <f>IF(_lianjiao_month_day!C16="","",_lianjiao_month_day!C16)</f>
        <v/>
      </c>
      <c r="G19" s="24" t="str">
        <f>IF(_lianjiao_month_day!D16="","",_lianjiao_month_day!D16)</f>
        <v/>
      </c>
      <c r="H19" s="25" t="str">
        <f>IF(_tag_month_day!A16="","",_tag_month_day!A16)</f>
        <v/>
      </c>
      <c r="I19" s="25" t="str">
        <f>IF(_tag_month_day!B16="","",_tag_month_day!B16)</f>
        <v/>
      </c>
      <c r="J19" s="52"/>
    </row>
    <row r="20" s="4" customFormat="1" ht="20.15" customHeight="1" spans="1:10">
      <c r="A20" s="21">
        <f ca="1" t="shared" si="0"/>
        <v>43481</v>
      </c>
      <c r="B20" s="31" t="str">
        <f>IF(_peimei_month_day!A17="","",_peimei_month_day!A17)</f>
        <v/>
      </c>
      <c r="C20" s="31" t="str">
        <f>IF(_crushing_month_day!A17="","",_crushing_month_day!A17)</f>
        <v/>
      </c>
      <c r="D20" s="45" t="str">
        <f>IF(_lianjiao_month_day!A17="","",_lianjiao_month_day!A17)</f>
        <v/>
      </c>
      <c r="E20" s="45" t="str">
        <f>IF(_lianjiao_month_day!B17="","",_lianjiao_month_day!B17)</f>
        <v/>
      </c>
      <c r="F20" s="45" t="str">
        <f>IF(_lianjiao_month_day!C17="","",_lianjiao_month_day!C17)</f>
        <v/>
      </c>
      <c r="G20" s="45" t="str">
        <f>IF(_lianjiao_month_day!D17="","",_lianjiao_month_day!D17)</f>
        <v/>
      </c>
      <c r="H20" s="18" t="str">
        <f>IF(_tag_month_day!A17="","",_tag_month_day!A17)</f>
        <v/>
      </c>
      <c r="I20" s="18" t="str">
        <f>IF(_tag_month_day!B17="","",_tag_month_day!B17)</f>
        <v/>
      </c>
      <c r="J20" s="52"/>
    </row>
    <row r="21" s="4" customFormat="1" ht="20.15" customHeight="1" spans="1:10">
      <c r="A21" s="21">
        <f ca="1" t="shared" si="0"/>
        <v>43482</v>
      </c>
      <c r="B21" s="31" t="str">
        <f>IF(_peimei_month_day!A18="","",_peimei_month_day!A18)</f>
        <v/>
      </c>
      <c r="C21" s="31" t="str">
        <f>IF(_crushing_month_day!A18="","",_crushing_month_day!A18)</f>
        <v/>
      </c>
      <c r="D21" s="45" t="str">
        <f>IF(_lianjiao_month_day!A18="","",_lianjiao_month_day!A18)</f>
        <v/>
      </c>
      <c r="E21" s="45" t="str">
        <f>IF(_lianjiao_month_day!B18="","",_lianjiao_month_day!B18)</f>
        <v/>
      </c>
      <c r="F21" s="45" t="str">
        <f>IF(_lianjiao_month_day!C18="","",_lianjiao_month_day!C18)</f>
        <v/>
      </c>
      <c r="G21" s="45" t="str">
        <f>IF(_lianjiao_month_day!D18="","",_lianjiao_month_day!D18)</f>
        <v/>
      </c>
      <c r="H21" s="18" t="str">
        <f>IF(_tag_month_day!A18="","",_tag_month_day!A18)</f>
        <v/>
      </c>
      <c r="I21" s="18" t="str">
        <f>IF(_tag_month_day!B18="","",_tag_month_day!B18)</f>
        <v/>
      </c>
      <c r="J21" s="52"/>
    </row>
    <row r="22" s="4" customFormat="1" ht="20.15" customHeight="1" spans="1:10">
      <c r="A22" s="21">
        <f ca="1" t="shared" si="0"/>
        <v>43483</v>
      </c>
      <c r="B22" s="31" t="str">
        <f>IF(_peimei_month_day!A19="","",_peimei_month_day!A19)</f>
        <v/>
      </c>
      <c r="C22" s="31" t="str">
        <f>IF(_crushing_month_day!A19="","",_crushing_month_day!A19)</f>
        <v/>
      </c>
      <c r="D22" s="45" t="str">
        <f>IF(_lianjiao_month_day!A19="","",_lianjiao_month_day!A19)</f>
        <v/>
      </c>
      <c r="E22" s="45" t="str">
        <f>IF(_lianjiao_month_day!B19="","",_lianjiao_month_day!B19)</f>
        <v/>
      </c>
      <c r="F22" s="45" t="str">
        <f>IF(_lianjiao_month_day!C19="","",_lianjiao_month_day!C19)</f>
        <v/>
      </c>
      <c r="G22" s="45" t="str">
        <f>IF(_lianjiao_month_day!D19="","",_lianjiao_month_day!D19)</f>
        <v/>
      </c>
      <c r="H22" s="18" t="str">
        <f>IF(_tag_month_day!A19="","",_tag_month_day!A19)</f>
        <v/>
      </c>
      <c r="I22" s="18" t="str">
        <f>IF(_tag_month_day!B19="","",_tag_month_day!B19)</f>
        <v/>
      </c>
      <c r="J22" s="52"/>
    </row>
    <row r="23" s="4" customFormat="1" ht="20.15" customHeight="1" spans="1:10">
      <c r="A23" s="21">
        <f ca="1" t="shared" si="0"/>
        <v>43484</v>
      </c>
      <c r="B23" s="31" t="str">
        <f>IF(_peimei_month_day!A20="","",_peimei_month_day!A20)</f>
        <v/>
      </c>
      <c r="C23" s="31" t="str">
        <f>IF(_crushing_month_day!A20="","",_crushing_month_day!A20)</f>
        <v/>
      </c>
      <c r="D23" s="45" t="str">
        <f>IF(_lianjiao_month_day!A20="","",_lianjiao_month_day!A20)</f>
        <v/>
      </c>
      <c r="E23" s="45" t="str">
        <f>IF(_lianjiao_month_day!B20="","",_lianjiao_month_day!B20)</f>
        <v/>
      </c>
      <c r="F23" s="45" t="str">
        <f>IF(_lianjiao_month_day!C20="","",_lianjiao_month_day!C20)</f>
        <v/>
      </c>
      <c r="G23" s="45" t="str">
        <f>IF(_lianjiao_month_day!D20="","",_lianjiao_month_day!D20)</f>
        <v/>
      </c>
      <c r="H23" s="18" t="str">
        <f>IF(_tag_month_day!A20="","",_tag_month_day!A20)</f>
        <v/>
      </c>
      <c r="I23" s="18" t="str">
        <f>IF(_tag_month_day!B20="","",_tag_month_day!B20)</f>
        <v/>
      </c>
      <c r="J23" s="52"/>
    </row>
    <row r="24" s="4" customFormat="1" ht="20.15" customHeight="1" spans="1:10">
      <c r="A24" s="21">
        <f ca="1" t="shared" si="0"/>
        <v>43485</v>
      </c>
      <c r="B24" s="31" t="str">
        <f>IF(_peimei_month_day!A21="","",_peimei_month_day!A21)</f>
        <v/>
      </c>
      <c r="C24" s="31" t="str">
        <f>IF(_crushing_month_day!A21="","",_crushing_month_day!A21)</f>
        <v/>
      </c>
      <c r="D24" s="45" t="str">
        <f>IF(_lianjiao_month_day!A21="","",_lianjiao_month_day!A21)</f>
        <v/>
      </c>
      <c r="E24" s="45" t="str">
        <f>IF(_lianjiao_month_day!B21="","",_lianjiao_month_day!B21)</f>
        <v/>
      </c>
      <c r="F24" s="45" t="str">
        <f>IF(_lianjiao_month_day!C21="","",_lianjiao_month_day!C21)</f>
        <v/>
      </c>
      <c r="G24" s="45" t="str">
        <f>IF(_lianjiao_month_day!D21="","",_lianjiao_month_day!D21)</f>
        <v/>
      </c>
      <c r="H24" s="18" t="str">
        <f>IF(_tag_month_day!A21="","",_tag_month_day!A21)</f>
        <v/>
      </c>
      <c r="I24" s="18" t="str">
        <f>IF(_tag_month_day!B21="","",_tag_month_day!B21)</f>
        <v/>
      </c>
      <c r="J24" s="52"/>
    </row>
    <row r="25" s="4" customFormat="1" ht="20.15" customHeight="1" spans="1:10">
      <c r="A25" s="21">
        <f ca="1" t="shared" si="0"/>
        <v>43486</v>
      </c>
      <c r="B25" s="31" t="str">
        <f>IF(_peimei_month_day!A22="","",_peimei_month_day!A22)</f>
        <v/>
      </c>
      <c r="C25" s="31" t="str">
        <f>IF(_crushing_month_day!A22="","",_crushing_month_day!A22)</f>
        <v/>
      </c>
      <c r="D25" s="45" t="str">
        <f>IF(_lianjiao_month_day!A22="","",_lianjiao_month_day!A22)</f>
        <v/>
      </c>
      <c r="E25" s="45" t="str">
        <f>IF(_lianjiao_month_day!B22="","",_lianjiao_month_day!B22)</f>
        <v/>
      </c>
      <c r="F25" s="45" t="str">
        <f>IF(_lianjiao_month_day!C22="","",_lianjiao_month_day!C22)</f>
        <v/>
      </c>
      <c r="G25" s="45" t="str">
        <f>IF(_lianjiao_month_day!D22="","",_lianjiao_month_day!D22)</f>
        <v/>
      </c>
      <c r="H25" s="18" t="str">
        <f>IF(_tag_month_day!A22="","",_tag_month_day!A22)</f>
        <v/>
      </c>
      <c r="I25" s="18" t="str">
        <f>IF(_tag_month_day!B22="","",_tag_month_day!B22)</f>
        <v/>
      </c>
      <c r="J25" s="52"/>
    </row>
    <row r="26" s="4" customFormat="1" ht="20.15" customHeight="1" spans="1:10">
      <c r="A26" s="21">
        <f ca="1" t="shared" si="0"/>
        <v>43487</v>
      </c>
      <c r="B26" s="31" t="str">
        <f>IF(_peimei_month_day!A23="","",_peimei_month_day!A23)</f>
        <v/>
      </c>
      <c r="C26" s="31" t="str">
        <f>IF(_crushing_month_day!A23="","",_crushing_month_day!A23)</f>
        <v/>
      </c>
      <c r="D26" s="45" t="str">
        <f>IF(_lianjiao_month_day!A23="","",_lianjiao_month_day!A23)</f>
        <v/>
      </c>
      <c r="E26" s="45" t="str">
        <f>IF(_lianjiao_month_day!B23="","",_lianjiao_month_day!B23)</f>
        <v/>
      </c>
      <c r="F26" s="45" t="str">
        <f>IF(_lianjiao_month_day!C23="","",_lianjiao_month_day!C23)</f>
        <v/>
      </c>
      <c r="G26" s="45" t="str">
        <f>IF(_lianjiao_month_day!D23="","",_lianjiao_month_day!D23)</f>
        <v/>
      </c>
      <c r="H26" s="18" t="str">
        <f>IF(_tag_month_day!A23="","",_tag_month_day!A23)</f>
        <v/>
      </c>
      <c r="I26" s="18" t="str">
        <f>IF(_tag_month_day!B23="","",_tag_month_day!B23)</f>
        <v/>
      </c>
      <c r="J26" s="52"/>
    </row>
    <row r="27" s="4" customFormat="1" ht="20.15" customHeight="1" spans="1:10">
      <c r="A27" s="21">
        <f ca="1" t="shared" si="0"/>
        <v>43488</v>
      </c>
      <c r="B27" s="31" t="str">
        <f>IF(_peimei_month_day!A24="","",_peimei_month_day!A24)</f>
        <v/>
      </c>
      <c r="C27" s="31" t="str">
        <f>IF(_crushing_month_day!A24="","",_crushing_month_day!A24)</f>
        <v/>
      </c>
      <c r="D27" s="45" t="str">
        <f>IF(_lianjiao_month_day!A24="","",_lianjiao_month_day!A24)</f>
        <v/>
      </c>
      <c r="E27" s="45" t="str">
        <f>IF(_lianjiao_month_day!B24="","",_lianjiao_month_day!B24)</f>
        <v/>
      </c>
      <c r="F27" s="45" t="str">
        <f>IF(_lianjiao_month_day!C24="","",_lianjiao_month_day!C24)</f>
        <v/>
      </c>
      <c r="G27" s="45" t="str">
        <f>IF(_lianjiao_month_day!D24="","",_lianjiao_month_day!D24)</f>
        <v/>
      </c>
      <c r="H27" s="18" t="str">
        <f>IF(_tag_month_day!A24="","",_tag_month_day!A24)</f>
        <v/>
      </c>
      <c r="I27" s="18" t="str">
        <f>IF(_tag_month_day!B24="","",_tag_month_day!B24)</f>
        <v/>
      </c>
      <c r="J27" s="52"/>
    </row>
    <row r="28" s="4" customFormat="1" ht="20.15" customHeight="1" spans="1:10">
      <c r="A28" s="21">
        <f ca="1" t="shared" si="0"/>
        <v>43489</v>
      </c>
      <c r="B28" s="31" t="str">
        <f>IF(_peimei_month_day!A25="","",_peimei_month_day!A25)</f>
        <v/>
      </c>
      <c r="C28" s="31" t="str">
        <f>IF(_crushing_month_day!A25="","",_crushing_month_day!A25)</f>
        <v/>
      </c>
      <c r="D28" s="45" t="str">
        <f>IF(_lianjiao_month_day!A25="","",_lianjiao_month_day!A25)</f>
        <v/>
      </c>
      <c r="E28" s="45" t="str">
        <f>IF(_lianjiao_month_day!B25="","",_lianjiao_month_day!B25)</f>
        <v/>
      </c>
      <c r="F28" s="45" t="str">
        <f>IF(_lianjiao_month_day!C25="","",_lianjiao_month_day!C25)</f>
        <v/>
      </c>
      <c r="G28" s="45" t="str">
        <f>IF(_lianjiao_month_day!D25="","",_lianjiao_month_day!D25)</f>
        <v/>
      </c>
      <c r="H28" s="18" t="str">
        <f>IF(_tag_month_day!A25="","",_tag_month_day!A25)</f>
        <v/>
      </c>
      <c r="I28" s="18" t="str">
        <f>IF(_tag_month_day!B25="","",_tag_month_day!B25)</f>
        <v/>
      </c>
      <c r="J28" s="52"/>
    </row>
    <row r="29" s="4" customFormat="1" ht="20.15" customHeight="1" spans="1:10">
      <c r="A29" s="21">
        <f ca="1" t="shared" si="0"/>
        <v>43490</v>
      </c>
      <c r="B29" s="31" t="str">
        <f>IF(_peimei_month_day!A26="","",_peimei_month_day!A26)</f>
        <v/>
      </c>
      <c r="C29" s="31" t="str">
        <f>IF(_crushing_month_day!A26="","",_crushing_month_day!A26)</f>
        <v/>
      </c>
      <c r="D29" s="45" t="str">
        <f>IF(_lianjiao_month_day!A26="","",_lianjiao_month_day!A26)</f>
        <v/>
      </c>
      <c r="E29" s="45" t="str">
        <f>IF(_lianjiao_month_day!B26="","",_lianjiao_month_day!B26)</f>
        <v/>
      </c>
      <c r="F29" s="45" t="str">
        <f>IF(_lianjiao_month_day!C26="","",_lianjiao_month_day!C26)</f>
        <v/>
      </c>
      <c r="G29" s="45" t="str">
        <f>IF(_lianjiao_month_day!D26="","",_lianjiao_month_day!D26)</f>
        <v/>
      </c>
      <c r="H29" s="18" t="str">
        <f>IF(_tag_month_day!A26="","",_tag_month_day!A26)</f>
        <v/>
      </c>
      <c r="I29" s="18" t="str">
        <f>IF(_tag_month_day!B26="","",_tag_month_day!B26)</f>
        <v/>
      </c>
      <c r="J29" s="52"/>
    </row>
    <row r="30" s="4" customFormat="1" ht="20.15" customHeight="1" spans="1:10">
      <c r="A30" s="21">
        <f ca="1" t="shared" si="0"/>
        <v>43491</v>
      </c>
      <c r="B30" s="31" t="str">
        <f>IF(_peimei_month_day!A27="","",_peimei_month_day!A27)</f>
        <v/>
      </c>
      <c r="C30" s="31" t="str">
        <f>IF(_crushing_month_day!A27="","",_crushing_month_day!A27)</f>
        <v/>
      </c>
      <c r="D30" s="45" t="str">
        <f>IF(_lianjiao_month_day!A27="","",_lianjiao_month_day!A27)</f>
        <v/>
      </c>
      <c r="E30" s="45" t="str">
        <f>IF(_lianjiao_month_day!B27="","",_lianjiao_month_day!B27)</f>
        <v/>
      </c>
      <c r="F30" s="45" t="str">
        <f>IF(_lianjiao_month_day!C27="","",_lianjiao_month_day!C27)</f>
        <v/>
      </c>
      <c r="G30" s="45" t="str">
        <f>IF(_lianjiao_month_day!D27="","",_lianjiao_month_day!D27)</f>
        <v/>
      </c>
      <c r="H30" s="18" t="str">
        <f>IF(_tag_month_day!A27="","",_tag_month_day!A27)</f>
        <v/>
      </c>
      <c r="I30" s="18" t="str">
        <f>IF(_tag_month_day!B27="","",_tag_month_day!B27)</f>
        <v/>
      </c>
      <c r="J30" s="52"/>
    </row>
    <row r="31" s="4" customFormat="1" ht="20.15" customHeight="1" spans="1:10">
      <c r="A31" s="21">
        <f ca="1" t="shared" si="0"/>
        <v>43492</v>
      </c>
      <c r="B31" s="31" t="str">
        <f>IF(_peimei_month_day!A28="","",_peimei_month_day!A28)</f>
        <v/>
      </c>
      <c r="C31" s="31" t="str">
        <f>IF(_crushing_month_day!A28="","",_crushing_month_day!A28)</f>
        <v/>
      </c>
      <c r="D31" s="45" t="str">
        <f>IF(_lianjiao_month_day!A28="","",_lianjiao_month_day!A28)</f>
        <v/>
      </c>
      <c r="E31" s="45" t="str">
        <f>IF(_lianjiao_month_day!B28="","",_lianjiao_month_day!B28)</f>
        <v/>
      </c>
      <c r="F31" s="45" t="str">
        <f>IF(_lianjiao_month_day!C28="","",_lianjiao_month_day!C28)</f>
        <v/>
      </c>
      <c r="G31" s="45" t="str">
        <f>IF(_lianjiao_month_day!D28="","",_lianjiao_month_day!D28)</f>
        <v/>
      </c>
      <c r="H31" s="18" t="str">
        <f>IF(_tag_month_day!A28="","",_tag_month_day!A28)</f>
        <v/>
      </c>
      <c r="I31" s="18" t="str">
        <f>IF(_tag_month_day!B28="","",_tag_month_day!B28)</f>
        <v/>
      </c>
      <c r="J31" s="52"/>
    </row>
    <row r="32" s="4" customFormat="1" ht="20.15" customHeight="1" spans="1:10">
      <c r="A32" s="21">
        <f ca="1" t="shared" si="0"/>
        <v>43493</v>
      </c>
      <c r="B32" s="31" t="str">
        <f>IF(_peimei_month_day!A29="","",_peimei_month_day!A29)</f>
        <v/>
      </c>
      <c r="C32" s="31" t="str">
        <f>IF(_crushing_month_day!A29="","",_crushing_month_day!A29)</f>
        <v/>
      </c>
      <c r="D32" s="45" t="str">
        <f>IF(_lianjiao_month_day!A29="","",_lianjiao_month_day!A29)</f>
        <v/>
      </c>
      <c r="E32" s="45" t="str">
        <f>IF(_lianjiao_month_day!B29="","",_lianjiao_month_day!B29)</f>
        <v/>
      </c>
      <c r="F32" s="45" t="str">
        <f>IF(_lianjiao_month_day!C29="","",_lianjiao_month_day!C29)</f>
        <v/>
      </c>
      <c r="G32" s="45" t="str">
        <f>IF(_lianjiao_month_day!D29="","",_lianjiao_month_day!D29)</f>
        <v/>
      </c>
      <c r="H32" s="18" t="str">
        <f>IF(_tag_month_day!A29="","",_tag_month_day!A29)</f>
        <v/>
      </c>
      <c r="I32" s="18" t="str">
        <f>IF(_tag_month_day!B29="","",_tag_month_day!B29)</f>
        <v/>
      </c>
      <c r="J32" s="52"/>
    </row>
    <row r="33" s="4" customFormat="1" ht="20.15" customHeight="1" spans="1:10">
      <c r="A33" s="21">
        <f ca="1" t="shared" si="0"/>
        <v>43494</v>
      </c>
      <c r="B33" s="31" t="str">
        <f>IF(_peimei_month_day!A30="","",_peimei_month_day!A30)</f>
        <v/>
      </c>
      <c r="C33" s="31" t="str">
        <f>IF(_crushing_month_day!A30="","",_crushing_month_day!A30)</f>
        <v/>
      </c>
      <c r="D33" s="45" t="str">
        <f>IF(_lianjiao_month_day!A30="","",_lianjiao_month_day!A30)</f>
        <v/>
      </c>
      <c r="E33" s="45" t="str">
        <f>IF(_lianjiao_month_day!B30="","",_lianjiao_month_day!B30)</f>
        <v/>
      </c>
      <c r="F33" s="45" t="str">
        <f>IF(_lianjiao_month_day!C30="","",_lianjiao_month_day!C30)</f>
        <v/>
      </c>
      <c r="G33" s="45" t="str">
        <f>IF(_lianjiao_month_day!D30="","",_lianjiao_month_day!D30)</f>
        <v/>
      </c>
      <c r="H33" s="18" t="str">
        <f>IF(_tag_month_day!A30="","",_tag_month_day!A30)</f>
        <v/>
      </c>
      <c r="I33" s="18" t="str">
        <f>IF(_tag_month_day!B30="","",_tag_month_day!B30)</f>
        <v/>
      </c>
      <c r="J33" s="52"/>
    </row>
    <row r="34" s="4" customFormat="1" ht="20.15" customHeight="1" spans="1:10">
      <c r="A34" s="21">
        <f ca="1" t="shared" si="0"/>
        <v>43495</v>
      </c>
      <c r="B34" s="31" t="str">
        <f>IF(_peimei_month_day!A31="","",_peimei_month_day!A31)</f>
        <v/>
      </c>
      <c r="C34" s="31" t="str">
        <f>IF(_crushing_month_day!A31="","",_crushing_month_day!A31)</f>
        <v/>
      </c>
      <c r="D34" s="45" t="str">
        <f>IF(_lianjiao_month_day!A31="","",_lianjiao_month_day!A31)</f>
        <v/>
      </c>
      <c r="E34" s="45" t="str">
        <f>IF(_lianjiao_month_day!B31="","",_lianjiao_month_day!B31)</f>
        <v/>
      </c>
      <c r="F34" s="45" t="str">
        <f>IF(_lianjiao_month_day!C31="","",_lianjiao_month_day!C31)</f>
        <v/>
      </c>
      <c r="G34" s="45" t="str">
        <f>IF(_lianjiao_month_day!D31="","",_lianjiao_month_day!D31)</f>
        <v/>
      </c>
      <c r="H34" s="18" t="str">
        <f>IF(_tag_month_day!A31="","",_tag_month_day!A31)</f>
        <v/>
      </c>
      <c r="I34" s="18" t="str">
        <f>IF(_tag_month_day!B31="","",_tag_month_day!B31)</f>
        <v/>
      </c>
      <c r="J34" s="52"/>
    </row>
    <row r="35" s="4" customFormat="1" ht="20.15" customHeight="1" spans="1:10">
      <c r="A35" s="21">
        <f ca="1" t="shared" si="0"/>
        <v>43496</v>
      </c>
      <c r="B35" s="31" t="str">
        <f>IF(_peimei_month_day!A32="","",_peimei_month_day!A32)</f>
        <v/>
      </c>
      <c r="C35" s="31" t="str">
        <f>IF(_crushing_month_day!A32="","",_crushing_month_day!A32)</f>
        <v/>
      </c>
      <c r="D35" s="45" t="str">
        <f>IF(_lianjiao_month_day!A32="","",_lianjiao_month_day!A32)</f>
        <v/>
      </c>
      <c r="E35" s="45" t="str">
        <f>IF(_lianjiao_month_day!B32="","",_lianjiao_month_day!B32)</f>
        <v/>
      </c>
      <c r="F35" s="45" t="str">
        <f>IF(_lianjiao_month_day!C32="","",_lianjiao_month_day!C32)</f>
        <v/>
      </c>
      <c r="G35" s="45" t="str">
        <f>IF(_lianjiao_month_day!D32="","",_lianjiao_month_day!D32)</f>
        <v/>
      </c>
      <c r="H35" s="18" t="str">
        <f>IF(_tag_month_day!A32="","",_tag_month_day!A32)</f>
        <v/>
      </c>
      <c r="I35" s="18" t="str">
        <f>IF(_tag_month_day!B32="","",_tag_month_day!B32)</f>
        <v/>
      </c>
      <c r="J35" s="52"/>
    </row>
    <row r="36" s="4" customFormat="1" ht="21.65" customHeight="1" spans="1:10">
      <c r="A36" s="46" t="s">
        <v>25</v>
      </c>
      <c r="B36" s="47"/>
      <c r="C36" s="47"/>
      <c r="D36" s="47"/>
      <c r="E36" s="47"/>
      <c r="F36" s="47"/>
      <c r="G36" s="47"/>
      <c r="H36" s="47"/>
      <c r="I36" s="47"/>
      <c r="J36" s="53"/>
    </row>
  </sheetData>
  <mergeCells count="7">
    <mergeCell ref="A1:I1"/>
    <mergeCell ref="B2:C2"/>
    <mergeCell ref="D2:E2"/>
    <mergeCell ref="F2:G2"/>
    <mergeCell ref="H2:I2"/>
    <mergeCell ref="A36:J36"/>
    <mergeCell ref="J2:J4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cols>
    <col min="1" max="1" width="41" customWidth="1"/>
    <col min="2" max="2" width="34.375" customWidth="1"/>
  </cols>
  <sheetData>
    <row r="1" spans="1:2">
      <c r="A1" s="2" t="s">
        <v>26</v>
      </c>
      <c r="B1" s="3" t="s">
        <v>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15.875" customWidth="1"/>
  </cols>
  <sheetData>
    <row r="1" spans="1:1">
      <c r="A1" t="s">
        <v>28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D1" sqref="D1"/>
    </sheetView>
  </sheetViews>
  <sheetFormatPr defaultColWidth="9" defaultRowHeight="13.5" outlineLevelCol="5"/>
  <cols>
    <col min="2" max="2" width="21.875" customWidth="1"/>
    <col min="3" max="3" width="15.5" customWidth="1"/>
    <col min="4" max="4" width="15.25" customWidth="1"/>
    <col min="5" max="5" width="17.125" customWidth="1"/>
    <col min="6" max="6" width="15.375" customWidth="1"/>
  </cols>
  <sheetData>
    <row r="1" spans="1:6">
      <c r="A1" t="s">
        <v>29</v>
      </c>
      <c r="B1" t="s">
        <v>30</v>
      </c>
      <c r="C1" s="1" t="s">
        <v>31</v>
      </c>
      <c r="D1" s="1" t="s">
        <v>32</v>
      </c>
      <c r="E1" s="1"/>
      <c r="F1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33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6#-7#焦炉关键指标统计</vt:lpstr>
      <vt:lpstr>_tag_month_day</vt:lpstr>
      <vt:lpstr>_crushing_month_day</vt:lpstr>
      <vt:lpstr>_lianjiao_month_day</vt:lpstr>
      <vt:lpstr>_peimei_month_day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2019-01-10T01:10:00Z</dcterms:created>
  <dcterms:modified xsi:type="dcterms:W3CDTF">2019-01-10T09:54:34Z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