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生产日报(一)" sheetId="1" r:id="rId1"/>
    <sheet name="生产日报(二)" sheetId="2" r:id="rId2"/>
    <sheet name="_scrb1_day_twoshift" sheetId="3" r:id="rId3"/>
    <sheet name="_scrb2_day_twoshift" sheetId="4" r:id="rId4"/>
    <sheet name="_dictionary" sheetId="5" r:id="rId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待定</t>
        </r>
      </text>
    </comment>
    <comment ref="H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待定</t>
        </r>
      </text>
    </comment>
    <comment ref="I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待定</t>
        </r>
      </text>
    </comment>
    <comment ref="J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待定</t>
        </r>
      </text>
    </comment>
  </commentList>
</comments>
</file>

<file path=xl/sharedStrings.xml><?xml version="1.0" encoding="utf-8"?>
<sst xmlns="http://schemas.openxmlformats.org/spreadsheetml/2006/main" count="361" uniqueCount="280">
  <si>
    <t>4#烧结机生产日报（一）</t>
  </si>
  <si>
    <t>经济指标</t>
  </si>
  <si>
    <t>停机记录</t>
  </si>
  <si>
    <t>班次</t>
  </si>
  <si>
    <t>产量</t>
  </si>
  <si>
    <t>台时产量</t>
  </si>
  <si>
    <t>利用系数</t>
  </si>
  <si>
    <t>综合合格率</t>
  </si>
  <si>
    <t>综合一级品</t>
  </si>
  <si>
    <t>Ro±0.12</t>
  </si>
  <si>
    <t>FeO±1</t>
  </si>
  <si>
    <t>作业率</t>
  </si>
  <si>
    <t>累计作业率</t>
  </si>
  <si>
    <t>煤气流量</t>
  </si>
  <si>
    <t>煤粉用量</t>
  </si>
  <si>
    <t>停机起时</t>
  </si>
  <si>
    <t>停机止时</t>
  </si>
  <si>
    <t>停机时间(min)</t>
  </si>
  <si>
    <t>停机原因</t>
  </si>
  <si>
    <t>责任单位</t>
  </si>
  <si>
    <t>t</t>
  </si>
  <si>
    <t>t/台.h</t>
  </si>
  <si>
    <t>%</t>
  </si>
  <si>
    <r>
      <rPr>
        <sz val="11"/>
        <color indexed="8"/>
        <rFont val="微软雅黑"/>
        <charset val="134"/>
      </rPr>
      <t>m</t>
    </r>
    <r>
      <rPr>
        <vertAlign val="superscript"/>
        <sz val="11"/>
        <color indexed="8"/>
        <rFont val="微软雅黑"/>
        <charset val="134"/>
      </rPr>
      <t>3</t>
    </r>
  </si>
  <si>
    <t>夜</t>
  </si>
  <si>
    <t>{停机记录.停机起时.夜}</t>
  </si>
  <si>
    <t>白</t>
  </si>
  <si>
    <t>全天</t>
  </si>
  <si>
    <t>过程参数</t>
  </si>
  <si>
    <t>{停机记录.停机起时.白}</t>
  </si>
  <si>
    <t>机速</t>
  </si>
  <si>
    <t>上料量</t>
  </si>
  <si>
    <t>点火温度</t>
  </si>
  <si>
    <t>炉膛负压</t>
  </si>
  <si>
    <t>A烟道</t>
  </si>
  <si>
    <t>B烟道</t>
  </si>
  <si>
    <t>煤气压力</t>
  </si>
  <si>
    <t>成品料温</t>
  </si>
  <si>
    <t>一混水份</t>
  </si>
  <si>
    <t>二混水份</t>
  </si>
  <si>
    <t>m/min</t>
  </si>
  <si>
    <t>t/h</t>
  </si>
  <si>
    <t>℃</t>
  </si>
  <si>
    <t>pa</t>
  </si>
  <si>
    <t>共停</t>
  </si>
  <si>
    <t>{停机记录.共停}</t>
  </si>
  <si>
    <t>停机次数</t>
  </si>
  <si>
    <t>{停机记录.停机次数}</t>
  </si>
  <si>
    <t>混合配料比</t>
  </si>
  <si>
    <t>原料性能</t>
  </si>
  <si>
    <t>项目</t>
  </si>
  <si>
    <t>夜班</t>
  </si>
  <si>
    <t>白班</t>
  </si>
  <si>
    <t>原料物化性能</t>
  </si>
  <si>
    <t>消耗配比</t>
  </si>
  <si>
    <t>计算机配比</t>
  </si>
  <si>
    <t>CaO(%)</t>
  </si>
  <si>
    <t>SiO2(%)</t>
  </si>
  <si>
    <t>MgO（%)</t>
  </si>
  <si>
    <t>TFe(%)</t>
  </si>
  <si>
    <t>S(%)</t>
  </si>
  <si>
    <t>活性度</t>
  </si>
  <si>
    <t>碳(%)</t>
  </si>
  <si>
    <t>灰份(%)</t>
  </si>
  <si>
    <t>挥发份(%)</t>
  </si>
  <si>
    <t>水(%)</t>
  </si>
  <si>
    <t>YL_CaO</t>
  </si>
  <si>
    <t>YL_SiO2</t>
  </si>
  <si>
    <t>YL_MgO</t>
  </si>
  <si>
    <t>YL_TFe</t>
  </si>
  <si>
    <t>YL_S</t>
  </si>
  <si>
    <t>YL_FCd</t>
  </si>
  <si>
    <t>YL_Ad</t>
  </si>
  <si>
    <t>YL_Vdaf</t>
  </si>
  <si>
    <t>YL_H2O</t>
  </si>
  <si>
    <t>混匀粉</t>
  </si>
  <si>
    <t>燃料</t>
  </si>
  <si>
    <t>生石灰(PL8)</t>
  </si>
  <si>
    <t>生石灰</t>
  </si>
  <si>
    <t>生石灰(PL9)</t>
  </si>
  <si>
    <t>焦粉灰</t>
  </si>
  <si>
    <t>石灰石</t>
  </si>
  <si>
    <t>返矿</t>
  </si>
  <si>
    <t>白云石</t>
  </si>
  <si>
    <t>烧结成品质量</t>
  </si>
  <si>
    <t>烧结矿化学成分（%）</t>
  </si>
  <si>
    <t>烧结矿粒度组成（%）</t>
  </si>
  <si>
    <t>样编号</t>
  </si>
  <si>
    <r>
      <rPr>
        <sz val="11"/>
        <rFont val="微软雅黑"/>
        <charset val="134"/>
      </rPr>
      <t>Ro(</t>
    </r>
    <r>
      <rPr>
        <sz val="11"/>
        <color indexed="8"/>
        <rFont val="微软雅黑"/>
        <charset val="134"/>
      </rPr>
      <t>倍)</t>
    </r>
  </si>
  <si>
    <t>FeO(%)</t>
  </si>
  <si>
    <t>MgO(%)</t>
  </si>
  <si>
    <r>
      <rPr>
        <sz val="11"/>
        <rFont val="微软雅黑"/>
        <charset val="134"/>
      </rPr>
      <t>Al</t>
    </r>
    <r>
      <rPr>
        <vertAlign val="subscript"/>
        <sz val="11"/>
        <rFont val="微软雅黑"/>
        <charset val="134"/>
      </rPr>
      <t>2</t>
    </r>
    <r>
      <rPr>
        <sz val="11"/>
        <rFont val="微软雅黑"/>
        <charset val="134"/>
      </rPr>
      <t>O</t>
    </r>
    <r>
      <rPr>
        <vertAlign val="subscript"/>
        <sz val="11"/>
        <rFont val="微软雅黑"/>
        <charset val="134"/>
      </rPr>
      <t>3</t>
    </r>
  </si>
  <si>
    <t>&gt;40mm</t>
  </si>
  <si>
    <t>25-40mm</t>
  </si>
  <si>
    <t>16-25mm</t>
  </si>
  <si>
    <t>10-16mm</t>
  </si>
  <si>
    <t>5-10mm</t>
  </si>
  <si>
    <t>&lt;5mm</t>
  </si>
  <si>
    <t>耐磨指数</t>
  </si>
  <si>
    <t>转鼓指数</t>
  </si>
  <si>
    <t>LC_TFe</t>
  </si>
  <si>
    <t>LC_CaO</t>
  </si>
  <si>
    <t>LC_SiO2</t>
  </si>
  <si>
    <t>LC_R</t>
  </si>
  <si>
    <t>LC_FeO</t>
  </si>
  <si>
    <t>LC_MgO</t>
  </si>
  <si>
    <t>LC_S</t>
  </si>
  <si>
    <t>LC_Al2O3</t>
  </si>
  <si>
    <t>LG_GF40</t>
  </si>
  <si>
    <t>LG_LD25_40</t>
  </si>
  <si>
    <t>LG_LD16_25</t>
  </si>
  <si>
    <t>LG_LD10_16</t>
  </si>
  <si>
    <t>LG_LD5_10</t>
  </si>
  <si>
    <t>LG_LF5</t>
  </si>
  <si>
    <t>LP_AI</t>
  </si>
  <si>
    <t>LP_TI+6.3</t>
  </si>
  <si>
    <t>4#烧结机生产日报（二）</t>
  </si>
  <si>
    <t>南烟道风箱温度（℃）</t>
  </si>
  <si>
    <t>负压Pa</t>
  </si>
  <si>
    <t>温度℃</t>
  </si>
  <si>
    <t>北烟道风箱温度（℃）</t>
  </si>
  <si>
    <t>返矿系统</t>
  </si>
  <si>
    <t>增压风机</t>
  </si>
  <si>
    <t>产蒸汽量</t>
  </si>
  <si>
    <t>S103A</t>
  </si>
  <si>
    <t>S103B</t>
  </si>
  <si>
    <t>返104</t>
  </si>
  <si>
    <t>冶返-2</t>
  </si>
  <si>
    <t>铺103</t>
  </si>
  <si>
    <t>堆2</t>
  </si>
  <si>
    <t>堆6</t>
  </si>
  <si>
    <t>堆场库存</t>
  </si>
  <si>
    <t>1#</t>
  </si>
  <si>
    <t>2#</t>
  </si>
  <si>
    <t>最大值</t>
  </si>
  <si>
    <t>m3/h</t>
  </si>
  <si>
    <t>1#瓦振动</t>
  </si>
  <si>
    <t>马达电流</t>
  </si>
  <si>
    <t>2#瓦振动</t>
  </si>
  <si>
    <t>风门开度</t>
  </si>
  <si>
    <t>3#瓦振动</t>
  </si>
  <si>
    <t>风机轴承温度</t>
  </si>
  <si>
    <t>4#瓦振动</t>
  </si>
  <si>
    <t>电机轴承温度</t>
  </si>
  <si>
    <t>交班槽存</t>
  </si>
  <si>
    <t>配料</t>
  </si>
  <si>
    <t>3#</t>
  </si>
  <si>
    <t>4#</t>
  </si>
  <si>
    <t>5#</t>
  </si>
  <si>
    <t>6#</t>
  </si>
  <si>
    <t>7#</t>
  </si>
  <si>
    <t>8#</t>
  </si>
  <si>
    <t>9#</t>
  </si>
  <si>
    <t>10#</t>
  </si>
  <si>
    <t>11#</t>
  </si>
  <si>
    <t>12#</t>
  </si>
  <si>
    <t>13#</t>
  </si>
  <si>
    <t>14#</t>
  </si>
  <si>
    <t>15#</t>
  </si>
  <si>
    <t>16#</t>
  </si>
  <si>
    <t>高返</t>
  </si>
  <si>
    <t>ZP_ST4_MESR_SIN_SinterShtConfirmY</t>
  </si>
  <si>
    <t>ZP_ST4_L1R_SIN_ProductPerHour</t>
  </si>
  <si>
    <t>ZP_ST4_MESR_SIN_SinterUF</t>
  </si>
  <si>
    <t>ZP_ST4_L1R_SIN_QualifiedRate</t>
  </si>
  <si>
    <t>ZP_ST4_L1R_SIN_Grade1Rate</t>
  </si>
  <si>
    <t>ZP_ST4_L2C_SIN_RoRate</t>
  </si>
  <si>
    <t>ZP_ST4_L2C_SIN_FeORate</t>
  </si>
  <si>
    <t xml:space="preserve">ZP_ST4_L2R_SIN_ProductRatio </t>
  </si>
  <si>
    <t>ZP_ST4_L2R_SIN_ProductRatio</t>
  </si>
  <si>
    <t>ZP_ST4_L1R_SIN_IgGasHePipFl1</t>
  </si>
  <si>
    <t>ZP_ST4_L1R_MESR_CoalShtAmtMES</t>
  </si>
  <si>
    <t>ZP_ST4_L1R_SIN_SiMaRunVel</t>
  </si>
  <si>
    <t>ZP_ST4_L1R_SIN_DelAmtUse</t>
  </si>
  <si>
    <t>ZP_ST4_L1R_SIN_SelTIAvg</t>
  </si>
  <si>
    <t>ZP_ST4_L1R_SIN_IgHeaPI</t>
  </si>
  <si>
    <t>ZP_ST4_L1R_SIN_1MainChiFlTe1</t>
  </si>
  <si>
    <t>ZP_ST4_L1R_SIN_2MainChiFlTe1</t>
  </si>
  <si>
    <t>ZP_ST4_L1R_SIN_IgGasHePipFl2</t>
  </si>
  <si>
    <t>ZP_ST4_L1R_SIN_IgGasHePipPI</t>
  </si>
  <si>
    <t>ZP_ST4_L1R_SIN_SinTe</t>
  </si>
  <si>
    <t>ZP_ST4_L1R_SIN_1stMixH2OAct</t>
  </si>
  <si>
    <t>ZP_ST4_L1R_SIN_2ndMixH2OAct</t>
  </si>
  <si>
    <t>ZP_ST4_L1R_SIN_1To5OreBldUseP</t>
  </si>
  <si>
    <t>ZP_ST4_L1R_SIN_1To5OreBldSetP</t>
  </si>
  <si>
    <t>ZP_ST4_L1R_SIN_6To7FuelUseP</t>
  </si>
  <si>
    <t>ZP_ST4_L1R_SIN_6To7FuelSetP</t>
  </si>
  <si>
    <t>ZP_ST4_L1R_SIN_8ATo8BQuLimeUsePg</t>
  </si>
  <si>
    <t>ZP_ST4_L1R_SIN_8ATo8BQuLimeSetP</t>
  </si>
  <si>
    <t>ZP_ST4_L1R_SIN_9ATo9BCkPUseP</t>
  </si>
  <si>
    <t>ZP_ST4_L1R_SIN_9ATo9BQuLimeSetP</t>
  </si>
  <si>
    <t>ZP_ST4_L1R_SIN_10To12CoReFineUseP</t>
  </si>
  <si>
    <t>ZP_ST4_L1R_SIN_10To12CoReFineSetP</t>
  </si>
  <si>
    <t>ZP_ST4_L1R_SIN_13To14LimeUseP</t>
  </si>
  <si>
    <t>ZP_ST4_L1R_SIN_13To14LimeSetP</t>
  </si>
  <si>
    <t>ZP_ST4_L1R_SIN_15To16DoloUseP</t>
  </si>
  <si>
    <t>ZP_ST4_L1R_SIN_15To16DoloSetP</t>
  </si>
  <si>
    <t>ZP_ST4_L1R_SIN_2MainChiFlPI</t>
  </si>
  <si>
    <t>ZP_ST4_L1R_SIN_2MainChiFlTe2</t>
  </si>
  <si>
    <t>ZP_ST4_L1R_SIN_TE1306</t>
  </si>
  <si>
    <t>ZP_ST4_L1R_SIN_TE1308</t>
  </si>
  <si>
    <t>ZP_ST4_L1R_SIN_TE1310</t>
  </si>
  <si>
    <t>ZP_ST4_L1R_SIN_TE1312</t>
  </si>
  <si>
    <t>ZP_ST4_L1R_SIN_TE1314</t>
  </si>
  <si>
    <t>ZP_ST4_L1R_SIN_TE1316</t>
  </si>
  <si>
    <t>ZP_ST4_L1R_SIN_TE1318</t>
  </si>
  <si>
    <t>ZP_ST4_L1R_SIN_TE132234</t>
  </si>
  <si>
    <t>ZP_ST4_L1R_SIN_TE1326</t>
  </si>
  <si>
    <t>ZP_ST4_L1R_SIN_TE1328</t>
  </si>
  <si>
    <t>ZP_ST4_L1R_SIN_TE1330</t>
  </si>
  <si>
    <t>ZP_ST4_L1R_SIN_TE133456</t>
  </si>
  <si>
    <t>ZP_ST4_L1R_SIN_TE1338</t>
  </si>
  <si>
    <t>ZP_ST4_L1R_SIN_TE1340</t>
  </si>
  <si>
    <t>ZP_ST4_L1R_SIN_1MainChiFlPI</t>
  </si>
  <si>
    <t>ZP_ST4_L1R_SIN_1MainChiFlTe2</t>
  </si>
  <si>
    <t>ZP_ST4_L1R_SIN_TE1305</t>
  </si>
  <si>
    <t>ZP_ST4_L1R_SIN_TE1307</t>
  </si>
  <si>
    <t>ZP_ST4_L1R_SIN_TE1309</t>
  </si>
  <si>
    <t>ZP_ST4_L1R_SIN_TE1311</t>
  </si>
  <si>
    <t>ZP_ST4_L1R_SIN_TE1313</t>
  </si>
  <si>
    <t>ZP_ST4_L1R_SIN_TE1315</t>
  </si>
  <si>
    <t>ZP_ST4_L1R_SIN_TE1317</t>
  </si>
  <si>
    <t>ZP_ST4_L1R_SIN_STE132913</t>
  </si>
  <si>
    <t>ZP_ST4_L1R_SIN_TE1325</t>
  </si>
  <si>
    <t>ZP_ST4_L1R_SIN_TE1327</t>
  </si>
  <si>
    <t>ZP_ST4_L1R_SIN_TE1329</t>
  </si>
  <si>
    <t>ZP_ST4_L1R_SIN_TE133135</t>
  </si>
  <si>
    <t>ZP_ST4_L1R_SIN_TE1337</t>
  </si>
  <si>
    <t>ZP_ST4_L1R_SIN_TE1339</t>
  </si>
  <si>
    <t>ZP_ST4_L1R_SIN_103ASinInstanFl</t>
  </si>
  <si>
    <t>ZP_ST4_L1R_SIN_103BSinInstanFl</t>
  </si>
  <si>
    <t>ZP_ST4_L1R_SIN_CRF104InstanFl</t>
  </si>
  <si>
    <t>ZP_ST4_L1R_SIN_BF2CRFInstanFl</t>
  </si>
  <si>
    <t>ZP_ST4_L1R_SIN_Bed103BedMatInsFl</t>
  </si>
  <si>
    <t>ZP_ST4_L1R_SIN_AAirFanMNoDrVi</t>
  </si>
  <si>
    <t>ZP_ST4_L1R_SIN_BAirFanMNoDrVi</t>
  </si>
  <si>
    <t>ZP_ST4_L1R_SIN_AirFanMNoDrVi</t>
  </si>
  <si>
    <t>ZP_ST4_L1R_SIN_AAirFanMDrVi</t>
  </si>
  <si>
    <t>ZP_ST4_L1R_SIN_BAirFanMDrVi</t>
  </si>
  <si>
    <t>ZP_ST4_L1R_SIN_AirFanMDrVi</t>
  </si>
  <si>
    <t>ZP_ST4_L1R_SIN_AAirFanFanNoDrVi</t>
  </si>
  <si>
    <t>ZP_ST4_L1R_SIN_BAirFanFanNoDrVi</t>
  </si>
  <si>
    <t>ZP_ST4_L1R_SIN_AirFanFanNoDrVi</t>
  </si>
  <si>
    <t>ZP_ST4_L1R_SIN_AAirFanFanDrVi</t>
  </si>
  <si>
    <t>ZP_ST4_L1R_SIN_BAirFanFanDrVi</t>
  </si>
  <si>
    <t>ZP_ST4_L1R_SIN_AirFanFanDrVi</t>
  </si>
  <si>
    <t>ZP_ST4_L1R_SIN_AMainMaA</t>
  </si>
  <si>
    <t>ZP_ST4_L1R_SIN_BMainMaA</t>
  </si>
  <si>
    <t>ZP_ST4_L1R_SIN_MainMaA</t>
  </si>
  <si>
    <t>ZP_ST4_L1R_SIN_AMainMaGaOP</t>
  </si>
  <si>
    <t>ZP_ST4_L1R_SIN_BMainMaGaOP</t>
  </si>
  <si>
    <t>ZP_ST4_L1R_SIN_MainMaGaOP</t>
  </si>
  <si>
    <t>ZP_ST4_L1R_SIN_AAirFanFanDrTe</t>
  </si>
  <si>
    <t>ZP_ST4_L1R_SIN_BAirFanFanDrTe</t>
  </si>
  <si>
    <t>ST4_L1R_SIN_AirFanFanDrTe_1d_max</t>
  </si>
  <si>
    <t>ZP_ST4_L1R_SIN_AAirFanMDrTe</t>
  </si>
  <si>
    <t>ZP_ST4_L1R_SIN_BAirFanMDrTe</t>
  </si>
  <si>
    <t>ZP_ST4_L1R_SIN_AirFanMDrTe</t>
  </si>
  <si>
    <t>ZP_ST4_L1R_SIN_1OreBldBunkLvl</t>
  </si>
  <si>
    <t>ZP_ST4_L1R_SIN_2OreBldBunkLvl</t>
  </si>
  <si>
    <t>ZP_ST4_L1R_SIN_3OreBldBunkLvl</t>
  </si>
  <si>
    <t>ZP_ST4_L1R_SIN_4OreBldBunkLvl</t>
  </si>
  <si>
    <t>ZP_ST4_L1R_SIN_5OreBldBunkLvl</t>
  </si>
  <si>
    <t>ZP_ST4_L1R_SIN_6FuelBunkLvl</t>
  </si>
  <si>
    <t>ZP_ST4_L1R_SIN_7FuelBunkLvl</t>
  </si>
  <si>
    <t>ZP_ST4_L1R_SIN_8QuLimeBunkLvl</t>
  </si>
  <si>
    <t>ZP_ST4_L1R_SIN_9CokePowderBunkLvl</t>
  </si>
  <si>
    <t>ZP_ST4_L1R_SIN_10CoReFineBunkLvl</t>
  </si>
  <si>
    <t>ZP_ST4_L1R_SIN_11CoReFineBunkLvl</t>
  </si>
  <si>
    <t>ZP_ST4_L1R_SIN_12CoReFineBunkLvl</t>
  </si>
  <si>
    <t>ZP_ST4_L1R_SIN_13LimeBunkLvl</t>
  </si>
  <si>
    <t>ZP_ST4_L1R_SIN_14LimeBunkLvl</t>
  </si>
  <si>
    <t>ZP_ST4_L1R_SIN_15DoloBunkLvl</t>
  </si>
  <si>
    <t>ZP_ST4_L1R_SIN_16DoloBunkLvl</t>
  </si>
  <si>
    <t>ZP_ST4_L1R_SIN_1BFCoReFineLvl</t>
  </si>
  <si>
    <t>ZP_ST4_L1R_SIN_2BFCoReFineLvl</t>
  </si>
  <si>
    <t>ZP_ST4_L1R_SIN_3BFCoReFineLvl</t>
  </si>
  <si>
    <t>ZP_ST4_L1R_SIN_4BFCoReFineLvl</t>
  </si>
  <si>
    <t>ZP_ST4_L1R_SIN_5BFCoReFineLvl</t>
  </si>
  <si>
    <t>version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</si>
</sst>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  <numFmt numFmtId="177" formatCode="0_);[Red]\(0\)"/>
    <numFmt numFmtId="178" formatCode="0.0_);[Red]\(0.0\)"/>
    <numFmt numFmtId="179" formatCode="0.00_ "/>
    <numFmt numFmtId="180" formatCode="0.00_);[Red]\(0.00\)"/>
    <numFmt numFmtId="181" formatCode="0.0_ 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indexed="8"/>
      <name val="微软雅黑"/>
      <charset val="134"/>
    </font>
    <font>
      <b/>
      <sz val="14"/>
      <color theme="1"/>
      <name val="微软雅黑"/>
      <charset val="134"/>
    </font>
    <font>
      <b/>
      <sz val="20"/>
      <color theme="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4"/>
      <name val="微软雅黑"/>
      <charset val="134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1"/>
      <color indexed="8"/>
      <name val="微软雅黑"/>
      <charset val="134"/>
    </font>
    <font>
      <vertAlign val="subscript"/>
      <sz val="11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4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33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24" borderId="38" applyNumberFormat="0" applyAlignment="0" applyProtection="0">
      <alignment vertical="center"/>
    </xf>
    <xf numFmtId="0" fontId="26" fillId="24" borderId="34" applyNumberFormat="0" applyAlignment="0" applyProtection="0">
      <alignment vertical="center"/>
    </xf>
    <xf numFmtId="0" fontId="23" fillId="23" borderId="3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132">
    <xf numFmtId="0" fontId="0" fillId="0" borderId="0" xfId="0"/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17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wrapText="1"/>
    </xf>
    <xf numFmtId="179" fontId="1" fillId="0" borderId="8" xfId="0" applyNumberFormat="1" applyFont="1" applyBorder="1" applyAlignment="1">
      <alignment horizontal="center" wrapText="1"/>
    </xf>
    <xf numFmtId="176" fontId="1" fillId="0" borderId="8" xfId="0" applyNumberFormat="1" applyFont="1" applyBorder="1" applyAlignment="1">
      <alignment horizontal="center" wrapText="1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>
      <alignment horizontal="center"/>
    </xf>
    <xf numFmtId="179" fontId="1" fillId="2" borderId="8" xfId="0" applyNumberFormat="1" applyFont="1" applyFill="1" applyBorder="1" applyAlignment="1">
      <alignment horizontal="center"/>
    </xf>
    <xf numFmtId="176" fontId="1" fillId="2" borderId="8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177" fontId="1" fillId="2" borderId="6" xfId="0" applyNumberFormat="1" applyFont="1" applyFill="1" applyBorder="1" applyAlignment="1">
      <alignment horizontal="center"/>
    </xf>
    <xf numFmtId="177" fontId="1" fillId="2" borderId="8" xfId="0" applyNumberFormat="1" applyFont="1" applyFill="1" applyBorder="1" applyAlignment="1">
      <alignment horizontal="center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181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177" fontId="1" fillId="2" borderId="15" xfId="0" applyNumberFormat="1" applyFont="1" applyFill="1" applyBorder="1" applyAlignment="1">
      <alignment horizontal="center"/>
    </xf>
    <xf numFmtId="179" fontId="1" fillId="2" borderId="6" xfId="0" applyNumberFormat="1" applyFont="1" applyFill="1" applyBorder="1" applyAlignment="1">
      <alignment horizontal="center"/>
    </xf>
    <xf numFmtId="177" fontId="1" fillId="2" borderId="17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 wrapText="1"/>
      <protection locked="0"/>
    </xf>
    <xf numFmtId="176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22" xfId="0" applyNumberFormat="1" applyFont="1" applyBorder="1" applyAlignment="1">
      <alignment horizontal="center" wrapText="1"/>
    </xf>
    <xf numFmtId="176" fontId="1" fillId="0" borderId="23" xfId="0" applyNumberFormat="1" applyFont="1" applyBorder="1" applyAlignment="1">
      <alignment horizontal="center" wrapText="1"/>
    </xf>
    <xf numFmtId="176" fontId="1" fillId="2" borderId="22" xfId="0" applyNumberFormat="1" applyFont="1" applyFill="1" applyBorder="1" applyAlignment="1">
      <alignment horizontal="center"/>
    </xf>
    <xf numFmtId="176" fontId="1" fillId="2" borderId="23" xfId="0" applyNumberFormat="1" applyFont="1" applyFill="1" applyBorder="1" applyAlignment="1">
      <alignment horizontal="center"/>
    </xf>
    <xf numFmtId="179" fontId="1" fillId="2" borderId="15" xfId="0" applyNumberFormat="1" applyFont="1" applyFill="1" applyBorder="1" applyAlignment="1">
      <alignment horizontal="center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1" fillId="2" borderId="15" xfId="0" applyFont="1" applyFill="1" applyBorder="1" applyAlignment="1" applyProtection="1">
      <alignment horizontal="center" vertical="center" wrapText="1"/>
      <protection locked="0"/>
    </xf>
    <xf numFmtId="176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180" fontId="6" fillId="0" borderId="6" xfId="0" applyNumberFormat="1" applyFont="1" applyBorder="1" applyAlignment="1">
      <alignment horizontal="center" vertical="center" wrapText="1"/>
    </xf>
    <xf numFmtId="178" fontId="6" fillId="0" borderId="6" xfId="0" applyNumberFormat="1" applyFont="1" applyBorder="1" applyAlignment="1">
      <alignment horizontal="center" vertical="center" wrapText="1"/>
    </xf>
    <xf numFmtId="179" fontId="6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77" fontId="6" fillId="0" borderId="8" xfId="0" applyNumberFormat="1" applyFont="1" applyBorder="1" applyAlignment="1">
      <alignment horizontal="center" vertical="center" wrapText="1"/>
    </xf>
    <xf numFmtId="180" fontId="6" fillId="0" borderId="8" xfId="0" applyNumberFormat="1" applyFont="1" applyBorder="1" applyAlignment="1">
      <alignment horizontal="center" vertical="center" wrapText="1"/>
    </xf>
    <xf numFmtId="178" fontId="6" fillId="0" borderId="8" xfId="0" applyNumberFormat="1" applyFont="1" applyBorder="1" applyAlignment="1">
      <alignment horizontal="center" vertical="center" wrapText="1"/>
    </xf>
    <xf numFmtId="179" fontId="6" fillId="0" borderId="8" xfId="0" applyNumberFormat="1" applyFont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80" fontId="6" fillId="2" borderId="6" xfId="0" applyNumberFormat="1" applyFont="1" applyFill="1" applyBorder="1" applyAlignment="1">
      <alignment horizontal="center" vertical="center" wrapText="1"/>
    </xf>
    <xf numFmtId="177" fontId="6" fillId="2" borderId="6" xfId="0" applyNumberFormat="1" applyFont="1" applyFill="1" applyBorder="1" applyAlignment="1">
      <alignment horizontal="center" vertical="center" wrapText="1"/>
    </xf>
    <xf numFmtId="179" fontId="6" fillId="2" borderId="6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81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1" fontId="1" fillId="0" borderId="8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79" fontId="6" fillId="0" borderId="0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 wrapText="1"/>
    </xf>
    <xf numFmtId="176" fontId="6" fillId="0" borderId="15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 wrapText="1"/>
    </xf>
    <xf numFmtId="176" fontId="6" fillId="0" borderId="8" xfId="0" applyNumberFormat="1" applyFont="1" applyBorder="1" applyAlignment="1">
      <alignment horizontal="center" vertical="center" wrapText="1"/>
    </xf>
    <xf numFmtId="176" fontId="6" fillId="0" borderId="17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79" fontId="1" fillId="0" borderId="15" xfId="0" applyNumberFormat="1" applyFont="1" applyBorder="1" applyAlignment="1">
      <alignment horizontal="center" vertical="center"/>
    </xf>
    <xf numFmtId="179" fontId="1" fillId="0" borderId="17" xfId="0" applyNumberFormat="1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79" fontId="6" fillId="0" borderId="17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abSelected="1" zoomScale="85" zoomScaleNormal="85" workbookViewId="0">
      <selection activeCell="K6" sqref="K6"/>
    </sheetView>
  </sheetViews>
  <sheetFormatPr defaultColWidth="9" defaultRowHeight="16.5"/>
  <cols>
    <col min="1" max="1" width="9" style="58"/>
    <col min="2" max="2" width="9.44166666666667" style="58" customWidth="1"/>
    <col min="3" max="3" width="10.3333333333333" style="58" customWidth="1"/>
    <col min="4" max="4" width="9.10833333333333" style="58" customWidth="1"/>
    <col min="5" max="5" width="10.4416666666667" style="58" customWidth="1"/>
    <col min="6" max="6" width="10" style="58" customWidth="1"/>
    <col min="7" max="7" width="10.4416666666667" style="58" customWidth="1"/>
    <col min="8" max="8" width="13.1083333333333" style="58" customWidth="1"/>
    <col min="9" max="9" width="9" style="58"/>
    <col min="10" max="10" width="10.2166666666667" style="58" customWidth="1"/>
    <col min="11" max="13" width="9" style="58"/>
    <col min="14" max="14" width="30.1083333333333" style="58" customWidth="1"/>
    <col min="15" max="15" width="30.2166666666667" style="58" customWidth="1"/>
    <col min="16" max="16" width="14.2166666666667" style="58" customWidth="1"/>
    <col min="17" max="17" width="30.4416666666667" style="58" customWidth="1"/>
    <col min="18" max="18" width="17.4416666666667" style="58" customWidth="1"/>
    <col min="19" max="16384" width="9" style="58"/>
  </cols>
  <sheetData>
    <row r="1" ht="54.75" customHeight="1" spans="1:18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125"/>
    </row>
    <row r="2" ht="20.25" customHeight="1" spans="1:18">
      <c r="A2" s="61" t="s">
        <v>1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104"/>
      <c r="M2" s="61" t="s">
        <v>2</v>
      </c>
      <c r="N2" s="62"/>
      <c r="O2" s="62"/>
      <c r="P2" s="62"/>
      <c r="Q2" s="62"/>
      <c r="R2" s="84"/>
    </row>
    <row r="3" ht="33.75" customHeight="1" spans="1:18">
      <c r="A3" s="63" t="s">
        <v>3</v>
      </c>
      <c r="B3" s="64" t="s">
        <v>4</v>
      </c>
      <c r="C3" s="64" t="s">
        <v>5</v>
      </c>
      <c r="D3" s="64" t="s">
        <v>6</v>
      </c>
      <c r="E3" s="64" t="s">
        <v>7</v>
      </c>
      <c r="F3" s="64" t="s">
        <v>8</v>
      </c>
      <c r="G3" s="64" t="s">
        <v>9</v>
      </c>
      <c r="H3" s="64" t="s">
        <v>10</v>
      </c>
      <c r="I3" s="64" t="s">
        <v>11</v>
      </c>
      <c r="J3" s="64" t="s">
        <v>12</v>
      </c>
      <c r="K3" s="64" t="s">
        <v>13</v>
      </c>
      <c r="L3" s="105" t="s">
        <v>14</v>
      </c>
      <c r="M3" s="93" t="s">
        <v>3</v>
      </c>
      <c r="N3" s="91" t="s">
        <v>15</v>
      </c>
      <c r="O3" s="91" t="s">
        <v>16</v>
      </c>
      <c r="P3" s="91" t="s">
        <v>17</v>
      </c>
      <c r="Q3" s="91" t="s">
        <v>18</v>
      </c>
      <c r="R3" s="92" t="s">
        <v>19</v>
      </c>
    </row>
    <row r="4" spans="1:18">
      <c r="A4" s="63"/>
      <c r="B4" s="64" t="s">
        <v>20</v>
      </c>
      <c r="C4" s="64" t="s">
        <v>21</v>
      </c>
      <c r="D4" s="64" t="s">
        <v>22</v>
      </c>
      <c r="E4" s="64" t="s">
        <v>22</v>
      </c>
      <c r="F4" s="64" t="s">
        <v>22</v>
      </c>
      <c r="G4" s="64" t="s">
        <v>22</v>
      </c>
      <c r="H4" s="64" t="s">
        <v>22</v>
      </c>
      <c r="I4" s="64" t="s">
        <v>22</v>
      </c>
      <c r="J4" s="64" t="s">
        <v>22</v>
      </c>
      <c r="K4" s="64" t="s">
        <v>23</v>
      </c>
      <c r="L4" s="106" t="s">
        <v>20</v>
      </c>
      <c r="M4" s="107" t="s">
        <v>24</v>
      </c>
      <c r="N4" s="91" t="s">
        <v>25</v>
      </c>
      <c r="O4" s="91"/>
      <c r="P4" s="91"/>
      <c r="Q4" s="91"/>
      <c r="R4" s="92"/>
    </row>
    <row r="5" ht="19.5" customHeight="1" spans="1:18">
      <c r="A5" s="63" t="s">
        <v>24</v>
      </c>
      <c r="B5" s="65" t="str">
        <f>IF(_scrb1_day_twoshift!A2="","",_scrb1_day_twoshift!A2)</f>
        <v/>
      </c>
      <c r="C5" s="65" t="str">
        <f>IF(_scrb1_day_twoshift!B2="","",_scrb1_day_twoshift!B2)</f>
        <v/>
      </c>
      <c r="D5" s="66" t="str">
        <f>IF(_scrb1_day_twoshift!C2="","",_scrb1_day_twoshift!C2)</f>
        <v/>
      </c>
      <c r="E5" s="67" t="str">
        <f>IF(_scrb1_day_twoshift!D2="","",_scrb1_day_twoshift!D2)</f>
        <v/>
      </c>
      <c r="F5" s="65" t="str">
        <f>IF(_scrb1_day_twoshift!E2="","",_scrb1_day_twoshift!E2)</f>
        <v/>
      </c>
      <c r="G5" s="65" t="str">
        <f>IF(_scrb1_day_twoshift!G2="","",_scrb1_day_twoshift!G2)</f>
        <v/>
      </c>
      <c r="H5" s="65" t="str">
        <f>IF(_scrb1_day_twoshift!H2="","",_scrb1_day_twoshift!H2)</f>
        <v/>
      </c>
      <c r="I5" s="82" t="str">
        <f>IF(_scrb1_day_twoshift!H2="","",_scrb1_day_twoshift!H2)</f>
        <v/>
      </c>
      <c r="J5" s="68"/>
      <c r="K5" s="108" t="str">
        <f>IF(_scrb1_day_twoshift!J2="","",_scrb1_day_twoshift!J2)</f>
        <v/>
      </c>
      <c r="L5" s="109" t="str">
        <f>IF(_scrb1_day_twoshift!K2="","",_scrb1_day_twoshift!K2)</f>
        <v/>
      </c>
      <c r="M5" s="110"/>
      <c r="N5" s="91"/>
      <c r="O5" s="91"/>
      <c r="P5" s="91"/>
      <c r="Q5" s="91"/>
      <c r="R5" s="92"/>
    </row>
    <row r="6" ht="18.75" customHeight="1" spans="1:18">
      <c r="A6" s="63" t="s">
        <v>26</v>
      </c>
      <c r="B6" s="65" t="str">
        <f>IF(_scrb1_day_twoshift!A3="","",_scrb1_day_twoshift!A3)</f>
        <v/>
      </c>
      <c r="C6" s="65" t="str">
        <f>IF(_scrb1_day_twoshift!B3="","",_scrb1_day_twoshift!B3)</f>
        <v/>
      </c>
      <c r="D6" s="66" t="str">
        <f>IF(_scrb1_day_twoshift!C3="","",_scrb1_day_twoshift!C3)</f>
        <v/>
      </c>
      <c r="E6" s="67" t="str">
        <f>IF(_scrb1_day_twoshift!D3="","",_scrb1_day_twoshift!D3)</f>
        <v/>
      </c>
      <c r="F6" s="65" t="str">
        <f>IF(_scrb1_day_twoshift!E3="","",_scrb1_day_twoshift!E3)</f>
        <v/>
      </c>
      <c r="G6" s="68"/>
      <c r="H6" s="68"/>
      <c r="I6" s="82" t="str">
        <f>IF(_scrb1_day_twoshift!H3="","",_scrb1_day_twoshift!H3)</f>
        <v/>
      </c>
      <c r="J6" s="68"/>
      <c r="K6" s="108" t="str">
        <f>IF(_scrb1_day_twoshift!J3="","",_scrb1_day_twoshift!J3)</f>
        <v/>
      </c>
      <c r="L6" s="109" t="str">
        <f>IF(_scrb1_day_twoshift!K3="","",_scrb1_day_twoshift!K3)</f>
        <v/>
      </c>
      <c r="M6" s="110"/>
      <c r="N6" s="91"/>
      <c r="O6" s="91"/>
      <c r="P6" s="91"/>
      <c r="Q6" s="91"/>
      <c r="R6" s="92"/>
    </row>
    <row r="7" spans="1:18">
      <c r="A7" s="63" t="s">
        <v>27</v>
      </c>
      <c r="B7" s="65" t="str">
        <f>IF(SUM(B5:B6),SUM(B5:B6),"")</f>
        <v/>
      </c>
      <c r="C7" s="65" t="str">
        <f t="shared" ref="C7:F7" si="0">IFERROR(AVERAGE(C5:C6),"")</f>
        <v/>
      </c>
      <c r="D7" s="66" t="str">
        <f t="shared" si="0"/>
        <v/>
      </c>
      <c r="E7" s="67" t="str">
        <f t="shared" si="0"/>
        <v/>
      </c>
      <c r="F7" s="65" t="str">
        <f t="shared" si="0"/>
        <v/>
      </c>
      <c r="G7" s="68" t="str">
        <f t="shared" ref="G7" si="1">IFERROR(AVERAGE(G5:G6),"")</f>
        <v/>
      </c>
      <c r="H7" s="68" t="str">
        <f t="shared" ref="H7" si="2">IFERROR(AVERAGE(H5:H6),"")</f>
        <v/>
      </c>
      <c r="I7" s="68" t="str">
        <f t="shared" ref="I7" si="3">IFERROR(AVERAGE(I5:I6),"")</f>
        <v/>
      </c>
      <c r="J7" s="68" t="str">
        <f t="shared" ref="J7" si="4">IFERROR(AVERAGE(J5:J6),"")</f>
        <v/>
      </c>
      <c r="K7" s="108" t="str">
        <f t="shared" ref="K7:L7" si="5">IFERROR(AVERAGE(K5:K6),"")</f>
        <v/>
      </c>
      <c r="L7" s="109" t="str">
        <f t="shared" si="5"/>
        <v/>
      </c>
      <c r="M7" s="110"/>
      <c r="N7" s="111"/>
      <c r="O7" s="91"/>
      <c r="P7" s="91"/>
      <c r="Q7" s="111"/>
      <c r="R7" s="92"/>
    </row>
    <row r="8" ht="17.25" spans="1:18">
      <c r="A8" s="69"/>
      <c r="B8" s="70"/>
      <c r="C8" s="70"/>
      <c r="D8" s="71"/>
      <c r="E8" s="72"/>
      <c r="F8" s="70"/>
      <c r="G8" s="73"/>
      <c r="H8" s="73"/>
      <c r="I8" s="73"/>
      <c r="J8" s="73"/>
      <c r="K8" s="112"/>
      <c r="L8" s="113"/>
      <c r="M8" s="114"/>
      <c r="N8" s="91"/>
      <c r="O8" s="91"/>
      <c r="P8" s="91"/>
      <c r="Q8" s="91"/>
      <c r="R8" s="92"/>
    </row>
    <row r="9" ht="21.75" spans="1:18">
      <c r="A9" s="74" t="s">
        <v>28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86" t="s">
        <v>26</v>
      </c>
      <c r="N9" s="91" t="s">
        <v>29</v>
      </c>
      <c r="O9" s="91"/>
      <c r="P9" s="91"/>
      <c r="Q9" s="91"/>
      <c r="R9" s="92"/>
    </row>
    <row r="10" ht="24" customHeight="1" spans="1:18">
      <c r="A10" s="75" t="s">
        <v>3</v>
      </c>
      <c r="B10" s="76" t="s">
        <v>30</v>
      </c>
      <c r="C10" s="76" t="s">
        <v>31</v>
      </c>
      <c r="D10" s="76" t="s">
        <v>32</v>
      </c>
      <c r="E10" s="76" t="s">
        <v>33</v>
      </c>
      <c r="F10" s="77" t="s">
        <v>34</v>
      </c>
      <c r="G10" s="77" t="s">
        <v>35</v>
      </c>
      <c r="H10" s="77" t="s">
        <v>13</v>
      </c>
      <c r="I10" s="77" t="s">
        <v>36</v>
      </c>
      <c r="J10" s="77" t="s">
        <v>37</v>
      </c>
      <c r="K10" s="76" t="s">
        <v>38</v>
      </c>
      <c r="L10" s="115" t="s">
        <v>39</v>
      </c>
      <c r="M10" s="116"/>
      <c r="N10" s="91"/>
      <c r="O10" s="91"/>
      <c r="P10" s="91"/>
      <c r="Q10" s="91"/>
      <c r="R10" s="92"/>
    </row>
    <row r="11" spans="1:18">
      <c r="A11" s="78"/>
      <c r="B11" s="64" t="s">
        <v>40</v>
      </c>
      <c r="C11" s="64" t="s">
        <v>41</v>
      </c>
      <c r="D11" s="64" t="s">
        <v>42</v>
      </c>
      <c r="E11" s="64" t="s">
        <v>43</v>
      </c>
      <c r="F11" s="64" t="s">
        <v>42</v>
      </c>
      <c r="G11" s="64" t="s">
        <v>42</v>
      </c>
      <c r="H11" s="64" t="s">
        <v>23</v>
      </c>
      <c r="I11" s="64" t="s">
        <v>43</v>
      </c>
      <c r="J11" s="64" t="s">
        <v>42</v>
      </c>
      <c r="K11" s="64" t="s">
        <v>22</v>
      </c>
      <c r="L11" s="105" t="s">
        <v>22</v>
      </c>
      <c r="M11" s="116"/>
      <c r="N11" s="91"/>
      <c r="O11" s="91"/>
      <c r="P11" s="91"/>
      <c r="Q11" s="91"/>
      <c r="R11" s="92"/>
    </row>
    <row r="12" spans="1:18">
      <c r="A12" s="79" t="s">
        <v>24</v>
      </c>
      <c r="B12" s="80" t="str">
        <f>IF(_scrb1_day_twoshift!M2="","",_scrb1_day_twoshift!M2)</f>
        <v/>
      </c>
      <c r="C12" s="81" t="str">
        <f>IF(_scrb1_day_twoshift!N2="","",_scrb1_day_twoshift!N2)</f>
        <v/>
      </c>
      <c r="D12" s="81" t="str">
        <f>IF(_scrb1_day_twoshift!O2="","",_scrb1_day_twoshift!O2)</f>
        <v/>
      </c>
      <c r="E12" s="82" t="str">
        <f>IF(_scrb1_day_twoshift!P2="","",_scrb1_day_twoshift!P2)</f>
        <v/>
      </c>
      <c r="F12" s="81" t="str">
        <f>IF(_scrb1_day_twoshift!Q2="","",_scrb1_day_twoshift!Q2)</f>
        <v/>
      </c>
      <c r="G12" s="81" t="str">
        <f>IF(_scrb1_day_twoshift!R2="","",_scrb1_day_twoshift!R2)</f>
        <v/>
      </c>
      <c r="H12" s="81" t="str">
        <f>IF(_scrb1_day_twoshift!S2="","",_scrb1_day_twoshift!S2)</f>
        <v/>
      </c>
      <c r="I12" s="80" t="str">
        <f>IF(_scrb1_day_twoshift!T2="","",_scrb1_day_twoshift!T2)</f>
        <v/>
      </c>
      <c r="J12" s="81" t="str">
        <f>IF(_scrb1_day_twoshift!U2="","",_scrb1_day_twoshift!U2)</f>
        <v/>
      </c>
      <c r="K12" s="80" t="str">
        <f>IF(_scrb1_day_twoshift!V2="","",_scrb1_day_twoshift!V2)</f>
        <v/>
      </c>
      <c r="L12" s="80" t="str">
        <f>IF(_scrb1_day_twoshift!W2="","",_scrb1_day_twoshift!W2)</f>
        <v/>
      </c>
      <c r="M12" s="116"/>
      <c r="N12" s="91"/>
      <c r="O12" s="91"/>
      <c r="P12" s="91"/>
      <c r="Q12" s="91"/>
      <c r="R12" s="92"/>
    </row>
    <row r="13" spans="1:18">
      <c r="A13" s="63" t="s">
        <v>26</v>
      </c>
      <c r="B13" s="80" t="str">
        <f>IF(_scrb1_day_twoshift!M3="","",_scrb1_day_twoshift!M3)</f>
        <v/>
      </c>
      <c r="C13" s="81" t="str">
        <f>IF(_scrb1_day_twoshift!N3="","",_scrb1_day_twoshift!N3)</f>
        <v/>
      </c>
      <c r="D13" s="81" t="str">
        <f>IF(_scrb1_day_twoshift!O3="","",_scrb1_day_twoshift!O3)</f>
        <v/>
      </c>
      <c r="E13" s="82" t="str">
        <f>IF(_scrb1_day_twoshift!P3="","",_scrb1_day_twoshift!P3)</f>
        <v/>
      </c>
      <c r="F13" s="81" t="str">
        <f>IF(_scrb1_day_twoshift!Q3="","",_scrb1_day_twoshift!Q3)</f>
        <v/>
      </c>
      <c r="G13" s="81" t="str">
        <f>IF(_scrb1_day_twoshift!R3="","",_scrb1_day_twoshift!R3)</f>
        <v/>
      </c>
      <c r="H13" s="81" t="str">
        <f>IF(_scrb1_day_twoshift!S3="","",_scrb1_day_twoshift!S3)</f>
        <v/>
      </c>
      <c r="I13" s="80" t="str">
        <f>IF(_scrb1_day_twoshift!T3="","",_scrb1_day_twoshift!T3)</f>
        <v/>
      </c>
      <c r="J13" s="81" t="str">
        <f>IF(_scrb1_day_twoshift!U3="","",_scrb1_day_twoshift!U3)</f>
        <v/>
      </c>
      <c r="K13" s="80" t="str">
        <f>IF(_scrb1_day_twoshift!V3="","",_scrb1_day_twoshift!V3)</f>
        <v/>
      </c>
      <c r="L13" s="80" t="str">
        <f>IF(_scrb1_day_twoshift!W3="","",_scrb1_day_twoshift!W3)</f>
        <v/>
      </c>
      <c r="M13" s="90"/>
      <c r="N13" s="111"/>
      <c r="O13" s="91"/>
      <c r="P13" s="91"/>
      <c r="Q13" s="111"/>
      <c r="R13" s="92"/>
    </row>
    <row r="14" ht="17.25" spans="1:18">
      <c r="A14" s="83" t="s">
        <v>27</v>
      </c>
      <c r="B14" s="71" t="str">
        <f>IFERROR(AVERAGE(B12:B13),"")</f>
        <v/>
      </c>
      <c r="C14" s="70" t="str">
        <f t="shared" ref="C14:L14" si="6">IFERROR(AVERAGE(C12:C13),"")</f>
        <v/>
      </c>
      <c r="D14" s="70" t="str">
        <f t="shared" si="6"/>
        <v/>
      </c>
      <c r="E14" s="73" t="str">
        <f t="shared" si="6"/>
        <v/>
      </c>
      <c r="F14" s="70" t="str">
        <f t="shared" si="6"/>
        <v/>
      </c>
      <c r="G14" s="70" t="str">
        <f t="shared" si="6"/>
        <v/>
      </c>
      <c r="H14" s="70" t="str">
        <f t="shared" si="6"/>
        <v/>
      </c>
      <c r="I14" s="71" t="str">
        <f t="shared" si="6"/>
        <v/>
      </c>
      <c r="J14" s="70" t="str">
        <f t="shared" si="6"/>
        <v/>
      </c>
      <c r="K14" s="71" t="str">
        <f t="shared" si="6"/>
        <v/>
      </c>
      <c r="L14" s="71" t="str">
        <f t="shared" si="6"/>
        <v/>
      </c>
      <c r="M14" s="95" t="s">
        <v>27</v>
      </c>
      <c r="N14" s="117" t="s">
        <v>44</v>
      </c>
      <c r="O14" s="117"/>
      <c r="P14" s="117" t="s">
        <v>45</v>
      </c>
      <c r="Q14" s="117" t="s">
        <v>46</v>
      </c>
      <c r="R14" s="92" t="s">
        <v>47</v>
      </c>
    </row>
    <row r="15" ht="21" spans="1:18">
      <c r="A15" s="61" t="s">
        <v>48</v>
      </c>
      <c r="B15" s="62"/>
      <c r="C15" s="62"/>
      <c r="D15" s="62"/>
      <c r="E15" s="62"/>
      <c r="F15" s="62"/>
      <c r="G15" s="84"/>
      <c r="H15" s="85" t="s">
        <v>49</v>
      </c>
      <c r="I15" s="97"/>
      <c r="J15" s="97"/>
      <c r="K15" s="97"/>
      <c r="L15" s="97"/>
      <c r="M15" s="97"/>
      <c r="N15" s="97"/>
      <c r="O15" s="97"/>
      <c r="P15" s="97"/>
      <c r="Q15" s="97"/>
      <c r="R15" s="126"/>
    </row>
    <row r="16" spans="1:18">
      <c r="A16" s="86" t="s">
        <v>50</v>
      </c>
      <c r="B16" s="87" t="s">
        <v>51</v>
      </c>
      <c r="C16" s="88"/>
      <c r="D16" s="87" t="s">
        <v>52</v>
      </c>
      <c r="E16" s="88"/>
      <c r="F16" s="87" t="s">
        <v>27</v>
      </c>
      <c r="G16" s="89"/>
      <c r="H16" s="86" t="s">
        <v>50</v>
      </c>
      <c r="I16" s="87" t="s">
        <v>53</v>
      </c>
      <c r="J16" s="118"/>
      <c r="K16" s="118"/>
      <c r="L16" s="118"/>
      <c r="M16" s="118"/>
      <c r="N16" s="118"/>
      <c r="O16" s="118"/>
      <c r="P16" s="118"/>
      <c r="Q16" s="118"/>
      <c r="R16" s="89"/>
    </row>
    <row r="17" spans="1:18">
      <c r="A17" s="90"/>
      <c r="B17" s="91" t="s">
        <v>54</v>
      </c>
      <c r="C17" s="91" t="s">
        <v>55</v>
      </c>
      <c r="D17" s="91" t="s">
        <v>54</v>
      </c>
      <c r="E17" s="91" t="s">
        <v>55</v>
      </c>
      <c r="F17" s="91" t="s">
        <v>54</v>
      </c>
      <c r="G17" s="92" t="s">
        <v>55</v>
      </c>
      <c r="H17" s="90"/>
      <c r="I17" s="91" t="s">
        <v>56</v>
      </c>
      <c r="J17" s="91" t="s">
        <v>57</v>
      </c>
      <c r="K17" s="91" t="s">
        <v>58</v>
      </c>
      <c r="L17" s="91" t="s">
        <v>59</v>
      </c>
      <c r="M17" s="91" t="s">
        <v>60</v>
      </c>
      <c r="N17" s="91" t="s">
        <v>61</v>
      </c>
      <c r="O17" s="91" t="s">
        <v>62</v>
      </c>
      <c r="P17" s="91" t="s">
        <v>63</v>
      </c>
      <c r="Q17" s="91" t="s">
        <v>64</v>
      </c>
      <c r="R17" s="92" t="s">
        <v>65</v>
      </c>
    </row>
    <row r="18" spans="1:18">
      <c r="A18" s="90"/>
      <c r="B18" s="91"/>
      <c r="C18" s="91"/>
      <c r="D18" s="91"/>
      <c r="E18" s="91"/>
      <c r="F18" s="91"/>
      <c r="G18" s="87"/>
      <c r="H18" s="90"/>
      <c r="I18" s="91" t="s">
        <v>66</v>
      </c>
      <c r="J18" s="91" t="s">
        <v>67</v>
      </c>
      <c r="K18" s="91" t="s">
        <v>68</v>
      </c>
      <c r="L18" s="91" t="s">
        <v>69</v>
      </c>
      <c r="M18" s="91" t="s">
        <v>70</v>
      </c>
      <c r="N18" s="91"/>
      <c r="O18" s="91" t="s">
        <v>71</v>
      </c>
      <c r="P18" s="91" t="s">
        <v>72</v>
      </c>
      <c r="Q18" s="91" t="s">
        <v>73</v>
      </c>
      <c r="R18" s="92" t="s">
        <v>74</v>
      </c>
    </row>
    <row r="19" spans="1:18">
      <c r="A19" s="93" t="s">
        <v>75</v>
      </c>
      <c r="B19" s="94" t="str">
        <f>IF(_scrb1_day_twoshift!Y2="","",_scrb1_day_twoshift!Y2)</f>
        <v/>
      </c>
      <c r="C19" s="94" t="str">
        <f>IF(_scrb1_day_twoshift!Z2="","",_scrb1_day_twoshift!Z2)</f>
        <v/>
      </c>
      <c r="D19" s="94" t="str">
        <f>IF(_scrb1_day_twoshift!Y3="","",_scrb1_day_twoshift!Y3)</f>
        <v/>
      </c>
      <c r="E19" s="94" t="str">
        <f>IF(_scrb1_day_twoshift!Z3="","",_scrb1_day_twoshift!Z3)</f>
        <v/>
      </c>
      <c r="F19" s="94" t="str">
        <f>IFERROR(AVERAGE(B19,D19),"")</f>
        <v/>
      </c>
      <c r="G19" s="94" t="str">
        <f>IFERROR(AVERAGE(C19,E19),"")</f>
        <v/>
      </c>
      <c r="H19" s="93" t="s">
        <v>75</v>
      </c>
      <c r="I19" s="119"/>
      <c r="J19" s="119"/>
      <c r="K19" s="119"/>
      <c r="L19" s="119"/>
      <c r="M19" s="119"/>
      <c r="N19" s="119"/>
      <c r="O19" s="119"/>
      <c r="P19" s="119"/>
      <c r="Q19" s="119"/>
      <c r="R19" s="127"/>
    </row>
    <row r="20" spans="1:18">
      <c r="A20" s="93" t="s">
        <v>76</v>
      </c>
      <c r="B20" s="94" t="str">
        <f>IF(_scrb1_day_twoshift!AA2="","",_scrb1_day_twoshift!AA2)</f>
        <v/>
      </c>
      <c r="C20" s="94" t="str">
        <f>IF(_scrb1_day_twoshift!AB2="","",_scrb1_day_twoshift!AB2)</f>
        <v/>
      </c>
      <c r="D20" s="94" t="str">
        <f>IF(_scrb1_day_twoshift!AA3="","",_scrb1_day_twoshift!AA3)</f>
        <v/>
      </c>
      <c r="E20" s="94" t="str">
        <f>IF(_scrb1_day_twoshift!AB3="","",_scrb1_day_twoshift!AB3)</f>
        <v/>
      </c>
      <c r="F20" s="94" t="str">
        <f t="shared" ref="F20:F25" si="7">IFERROR(AVERAGE(B20,D20),"")</f>
        <v/>
      </c>
      <c r="G20" s="94" t="str">
        <f t="shared" ref="G20:G25" si="8">IFERROR(AVERAGE(C20,E20),"")</f>
        <v/>
      </c>
      <c r="H20" s="93" t="s">
        <v>77</v>
      </c>
      <c r="I20" s="119"/>
      <c r="J20" s="119"/>
      <c r="K20" s="119"/>
      <c r="L20" s="119"/>
      <c r="M20" s="119"/>
      <c r="N20" s="119"/>
      <c r="O20" s="119"/>
      <c r="P20" s="119"/>
      <c r="Q20" s="119"/>
      <c r="R20" s="127"/>
    </row>
    <row r="21" spans="1:18">
      <c r="A21" s="93" t="s">
        <v>78</v>
      </c>
      <c r="B21" s="94" t="str">
        <f>IF(_scrb1_day_twoshift!AC2="","",_scrb1_day_twoshift!AC2)</f>
        <v/>
      </c>
      <c r="C21" s="94" t="str">
        <f>IF(_scrb1_day_twoshift!AD2="","",_scrb1_day_twoshift!AD2)</f>
        <v/>
      </c>
      <c r="D21" s="94" t="str">
        <f>IF(_scrb1_day_twoshift!AC3="","",_scrb1_day_twoshift!AC3)</f>
        <v/>
      </c>
      <c r="E21" s="94" t="str">
        <f>IF(_scrb1_day_twoshift!AD3="","",_scrb1_day_twoshift!AD3)</f>
        <v/>
      </c>
      <c r="F21" s="94" t="str">
        <f t="shared" si="7"/>
        <v/>
      </c>
      <c r="G21" s="94" t="str">
        <f t="shared" si="8"/>
        <v/>
      </c>
      <c r="H21" s="93" t="s">
        <v>79</v>
      </c>
      <c r="I21" s="119"/>
      <c r="J21" s="119"/>
      <c r="K21" s="119"/>
      <c r="L21" s="119"/>
      <c r="M21" s="119"/>
      <c r="N21" s="119"/>
      <c r="O21" s="119"/>
      <c r="P21" s="119"/>
      <c r="Q21" s="119"/>
      <c r="R21" s="127"/>
    </row>
    <row r="22" spans="1:18">
      <c r="A22" s="93" t="s">
        <v>80</v>
      </c>
      <c r="B22" s="94" t="str">
        <f>IF(_scrb1_day_twoshift!AE2="","",_scrb1_day_twoshift!AE2)</f>
        <v/>
      </c>
      <c r="C22" s="94" t="str">
        <f>IF(_scrb1_day_twoshift!AF2="","",_scrb1_day_twoshift!AF2)</f>
        <v/>
      </c>
      <c r="D22" s="94" t="str">
        <f>IF(_scrb1_day_twoshift!AE3="","",_scrb1_day_twoshift!AE3)</f>
        <v/>
      </c>
      <c r="E22" s="94" t="str">
        <f>IF(_scrb1_day_twoshift!AF3="","",_scrb1_day_twoshift!AF3)</f>
        <v/>
      </c>
      <c r="F22" s="94" t="str">
        <f t="shared" si="7"/>
        <v/>
      </c>
      <c r="G22" s="94" t="str">
        <f t="shared" si="8"/>
        <v/>
      </c>
      <c r="H22" s="93" t="s">
        <v>81</v>
      </c>
      <c r="I22" s="119"/>
      <c r="J22" s="119"/>
      <c r="K22" s="119"/>
      <c r="L22" s="119"/>
      <c r="M22" s="119"/>
      <c r="N22" s="119"/>
      <c r="O22" s="119"/>
      <c r="P22" s="119"/>
      <c r="Q22" s="119"/>
      <c r="R22" s="127"/>
    </row>
    <row r="23" spans="1:18">
      <c r="A23" s="93" t="s">
        <v>82</v>
      </c>
      <c r="B23" s="94" t="str">
        <f>IF(_scrb1_day_twoshift!AG2="","",_scrb1_day_twoshift!AG2)</f>
        <v/>
      </c>
      <c r="C23" s="94" t="str">
        <f>IF(_scrb1_day_twoshift!AH2="","",_scrb1_day_twoshift!AH2)</f>
        <v/>
      </c>
      <c r="D23" s="94" t="str">
        <f>IF(_scrb1_day_twoshift!AG3="","",_scrb1_day_twoshift!AG3)</f>
        <v/>
      </c>
      <c r="E23" s="94" t="str">
        <f>IF(_scrb1_day_twoshift!AH3="","",_scrb1_day_twoshift!AH3)</f>
        <v/>
      </c>
      <c r="F23" s="94" t="str">
        <f t="shared" si="7"/>
        <v/>
      </c>
      <c r="G23" s="94" t="str">
        <f t="shared" si="8"/>
        <v/>
      </c>
      <c r="H23" s="93" t="s">
        <v>83</v>
      </c>
      <c r="I23" s="119"/>
      <c r="J23" s="119"/>
      <c r="K23" s="119"/>
      <c r="L23" s="119"/>
      <c r="M23" s="119"/>
      <c r="N23" s="119"/>
      <c r="O23" s="119"/>
      <c r="P23" s="119"/>
      <c r="Q23" s="119"/>
      <c r="R23" s="127"/>
    </row>
    <row r="24" spans="1:18">
      <c r="A24" s="93" t="s">
        <v>81</v>
      </c>
      <c r="B24" s="94" t="str">
        <f>IF(_scrb1_day_twoshift!AI2="","",_scrb1_day_twoshift!AI2)</f>
        <v/>
      </c>
      <c r="C24" s="94" t="str">
        <f>IF(_scrb1_day_twoshift!AJ2="","",_scrb1_day_twoshift!AJ2)</f>
        <v/>
      </c>
      <c r="D24" s="94" t="str">
        <f>IF(_scrb1_day_twoshift!AI3="","",_scrb1_day_twoshift!AI3)</f>
        <v/>
      </c>
      <c r="E24" s="94" t="str">
        <f>IF(_scrb1_day_twoshift!AJ3="","",_scrb1_day_twoshift!AJ3)</f>
        <v/>
      </c>
      <c r="F24" s="94" t="str">
        <f t="shared" si="7"/>
        <v/>
      </c>
      <c r="G24" s="94" t="str">
        <f t="shared" si="8"/>
        <v/>
      </c>
      <c r="H24" s="93" t="s">
        <v>82</v>
      </c>
      <c r="I24" s="119"/>
      <c r="J24" s="119"/>
      <c r="K24" s="119"/>
      <c r="L24" s="119"/>
      <c r="M24" s="119"/>
      <c r="N24" s="119"/>
      <c r="O24" s="119"/>
      <c r="P24" s="119"/>
      <c r="Q24" s="119"/>
      <c r="R24" s="127"/>
    </row>
    <row r="25" ht="17.25" spans="1:18">
      <c r="A25" s="95" t="s">
        <v>83</v>
      </c>
      <c r="B25" s="94" t="str">
        <f>IF(_scrb1_day_twoshift!AK2="","",_scrb1_day_twoshift!AK2)</f>
        <v/>
      </c>
      <c r="C25" s="94" t="str">
        <f>IF(_scrb1_day_twoshift!AL2="","",_scrb1_day_twoshift!AL2)</f>
        <v/>
      </c>
      <c r="D25" s="96" t="str">
        <f>IF(_scrb1_day_twoshift!AK3="","",_scrb1_day_twoshift!AK3)</f>
        <v/>
      </c>
      <c r="E25" s="96" t="str">
        <f>IF(_scrb1_day_twoshift!AL3="","",_scrb1_day_twoshift!AL3)</f>
        <v/>
      </c>
      <c r="F25" s="94" t="str">
        <f t="shared" si="7"/>
        <v/>
      </c>
      <c r="G25" s="94" t="str">
        <f t="shared" si="8"/>
        <v/>
      </c>
      <c r="H25" s="95" t="s">
        <v>76</v>
      </c>
      <c r="I25" s="120"/>
      <c r="J25" s="120"/>
      <c r="K25" s="120"/>
      <c r="L25" s="120"/>
      <c r="M25" s="120"/>
      <c r="N25" s="120"/>
      <c r="O25" s="120"/>
      <c r="P25" s="120"/>
      <c r="Q25" s="120"/>
      <c r="R25" s="128"/>
    </row>
    <row r="26" ht="21" spans="1:18">
      <c r="A26" s="85" t="s">
        <v>84</v>
      </c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7"/>
      <c r="R26" s="126"/>
    </row>
    <row r="27" spans="1:18">
      <c r="A27" s="6" t="s">
        <v>85</v>
      </c>
      <c r="B27" s="7"/>
      <c r="C27" s="7"/>
      <c r="D27" s="7"/>
      <c r="E27" s="7"/>
      <c r="F27" s="7"/>
      <c r="G27" s="7"/>
      <c r="H27" s="7"/>
      <c r="I27" s="7"/>
      <c r="J27" s="7"/>
      <c r="K27" s="7" t="s">
        <v>86</v>
      </c>
      <c r="L27" s="7"/>
      <c r="M27" s="7"/>
      <c r="N27" s="7"/>
      <c r="O27" s="7"/>
      <c r="P27" s="7"/>
      <c r="Q27" s="7"/>
      <c r="R27" s="46"/>
    </row>
    <row r="28" ht="30" customHeight="1" spans="1:18">
      <c r="A28" s="63" t="s">
        <v>3</v>
      </c>
      <c r="B28" s="64" t="s">
        <v>87</v>
      </c>
      <c r="C28" s="98" t="s">
        <v>59</v>
      </c>
      <c r="D28" s="98" t="s">
        <v>56</v>
      </c>
      <c r="E28" s="98" t="s">
        <v>57</v>
      </c>
      <c r="F28" s="98" t="s">
        <v>88</v>
      </c>
      <c r="G28" s="98" t="s">
        <v>89</v>
      </c>
      <c r="H28" s="98" t="s">
        <v>90</v>
      </c>
      <c r="I28" s="98" t="s">
        <v>60</v>
      </c>
      <c r="J28" s="121" t="s">
        <v>91</v>
      </c>
      <c r="K28" s="7" t="s">
        <v>92</v>
      </c>
      <c r="L28" s="7" t="s">
        <v>93</v>
      </c>
      <c r="M28" s="7" t="s">
        <v>94</v>
      </c>
      <c r="N28" s="7" t="s">
        <v>95</v>
      </c>
      <c r="O28" s="7" t="s">
        <v>96</v>
      </c>
      <c r="P28" s="7" t="s">
        <v>97</v>
      </c>
      <c r="Q28" s="7" t="s">
        <v>98</v>
      </c>
      <c r="R28" s="46" t="s">
        <v>99</v>
      </c>
    </row>
    <row r="29" ht="37.5" customHeight="1" spans="1:18">
      <c r="A29" s="63"/>
      <c r="B29" s="64"/>
      <c r="C29" s="98" t="s">
        <v>100</v>
      </c>
      <c r="D29" s="98" t="s">
        <v>101</v>
      </c>
      <c r="E29" s="98" t="s">
        <v>102</v>
      </c>
      <c r="F29" s="98" t="s">
        <v>103</v>
      </c>
      <c r="G29" s="98" t="s">
        <v>104</v>
      </c>
      <c r="H29" s="98" t="s">
        <v>105</v>
      </c>
      <c r="I29" s="98" t="s">
        <v>106</v>
      </c>
      <c r="J29" s="121" t="s">
        <v>107</v>
      </c>
      <c r="K29" s="7" t="s">
        <v>108</v>
      </c>
      <c r="L29" s="7" t="s">
        <v>109</v>
      </c>
      <c r="M29" s="7" t="s">
        <v>110</v>
      </c>
      <c r="N29" s="7" t="s">
        <v>111</v>
      </c>
      <c r="O29" s="7" t="s">
        <v>112</v>
      </c>
      <c r="P29" s="7" t="s">
        <v>113</v>
      </c>
      <c r="Q29" s="7" t="s">
        <v>114</v>
      </c>
      <c r="R29" s="46" t="s">
        <v>115</v>
      </c>
    </row>
    <row r="30" spans="1:18">
      <c r="A30" s="99" t="s">
        <v>24</v>
      </c>
      <c r="B30" s="64">
        <v>2</v>
      </c>
      <c r="C30" s="100"/>
      <c r="D30" s="100"/>
      <c r="E30" s="100"/>
      <c r="F30" s="100"/>
      <c r="G30" s="100"/>
      <c r="H30" s="100"/>
      <c r="I30" s="100"/>
      <c r="J30" s="100"/>
      <c r="K30" s="122"/>
      <c r="L30" s="122"/>
      <c r="M30" s="122"/>
      <c r="N30" s="122"/>
      <c r="O30" s="122"/>
      <c r="P30" s="122"/>
      <c r="Q30" s="122"/>
      <c r="R30" s="129"/>
    </row>
    <row r="31" spans="1:18">
      <c r="A31" s="78" t="s">
        <v>26</v>
      </c>
      <c r="B31" s="64">
        <v>5</v>
      </c>
      <c r="C31" s="64"/>
      <c r="D31" s="64"/>
      <c r="E31" s="64"/>
      <c r="F31" s="64"/>
      <c r="G31" s="64"/>
      <c r="H31" s="64"/>
      <c r="I31" s="64"/>
      <c r="J31" s="64"/>
      <c r="K31" s="123"/>
      <c r="L31" s="123"/>
      <c r="M31" s="123"/>
      <c r="N31" s="123"/>
      <c r="O31" s="123"/>
      <c r="P31" s="123"/>
      <c r="Q31" s="123"/>
      <c r="R31" s="130"/>
    </row>
    <row r="32" spans="1:18">
      <c r="A32" s="78"/>
      <c r="B32" s="64">
        <v>8</v>
      </c>
      <c r="C32" s="64"/>
      <c r="D32" s="64"/>
      <c r="E32" s="64"/>
      <c r="F32" s="64"/>
      <c r="G32" s="64"/>
      <c r="H32" s="64"/>
      <c r="I32" s="64"/>
      <c r="J32" s="64"/>
      <c r="K32" s="123"/>
      <c r="L32" s="123"/>
      <c r="M32" s="123"/>
      <c r="N32" s="123"/>
      <c r="O32" s="123"/>
      <c r="P32" s="123"/>
      <c r="Q32" s="123"/>
      <c r="R32" s="130"/>
    </row>
    <row r="33" spans="1:18">
      <c r="A33" s="99" t="s">
        <v>24</v>
      </c>
      <c r="B33" s="64">
        <v>11</v>
      </c>
      <c r="C33" s="64"/>
      <c r="D33" s="64"/>
      <c r="E33" s="64"/>
      <c r="F33" s="64"/>
      <c r="G33" s="64"/>
      <c r="H33" s="64"/>
      <c r="I33" s="64"/>
      <c r="J33" s="64"/>
      <c r="K33" s="123"/>
      <c r="L33" s="123"/>
      <c r="M33" s="123"/>
      <c r="N33" s="123"/>
      <c r="O33" s="123"/>
      <c r="P33" s="123"/>
      <c r="Q33" s="123"/>
      <c r="R33" s="130"/>
    </row>
    <row r="34" ht="17.25" spans="1:18">
      <c r="A34" s="83" t="s">
        <v>27</v>
      </c>
      <c r="B34" s="101"/>
      <c r="C34" s="73" t="str">
        <f>IFERROR(AVERAGE(C30:C32),"")</f>
        <v/>
      </c>
      <c r="D34" s="73" t="str">
        <f t="shared" ref="D34:R34" si="9">IFERROR(AVERAGE(D30:D32),"")</f>
        <v/>
      </c>
      <c r="E34" s="73" t="str">
        <f t="shared" si="9"/>
        <v/>
      </c>
      <c r="F34" s="73" t="str">
        <f t="shared" si="9"/>
        <v/>
      </c>
      <c r="G34" s="73" t="str">
        <f t="shared" si="9"/>
        <v/>
      </c>
      <c r="H34" s="73" t="str">
        <f t="shared" si="9"/>
        <v/>
      </c>
      <c r="I34" s="73" t="str">
        <f t="shared" si="9"/>
        <v/>
      </c>
      <c r="J34" s="73" t="str">
        <f t="shared" si="9"/>
        <v/>
      </c>
      <c r="K34" s="73" t="str">
        <f t="shared" si="9"/>
        <v/>
      </c>
      <c r="L34" s="73" t="str">
        <f t="shared" si="9"/>
        <v/>
      </c>
      <c r="M34" s="73" t="str">
        <f t="shared" si="9"/>
        <v/>
      </c>
      <c r="N34" s="73" t="str">
        <f t="shared" si="9"/>
        <v/>
      </c>
      <c r="O34" s="73" t="str">
        <f t="shared" si="9"/>
        <v/>
      </c>
      <c r="P34" s="73" t="str">
        <f t="shared" si="9"/>
        <v/>
      </c>
      <c r="Q34" s="73" t="str">
        <f t="shared" si="9"/>
        <v/>
      </c>
      <c r="R34" s="131" t="str">
        <f t="shared" si="9"/>
        <v/>
      </c>
    </row>
    <row r="35" spans="1:18">
      <c r="A35" s="102"/>
      <c r="B35" s="102"/>
      <c r="C35" s="103"/>
      <c r="D35" s="103"/>
      <c r="E35" s="103"/>
      <c r="F35" s="103"/>
      <c r="G35" s="103"/>
      <c r="H35" s="103"/>
      <c r="I35" s="103"/>
      <c r="J35" s="103"/>
      <c r="K35" s="124"/>
      <c r="L35" s="124"/>
      <c r="M35" s="124"/>
      <c r="N35" s="124"/>
      <c r="O35" s="124"/>
      <c r="P35" s="124"/>
      <c r="Q35" s="124"/>
      <c r="R35" s="124"/>
    </row>
  </sheetData>
  <mergeCells count="33">
    <mergeCell ref="A1:R1"/>
    <mergeCell ref="A2:L2"/>
    <mergeCell ref="M2:R2"/>
    <mergeCell ref="A9:L9"/>
    <mergeCell ref="A15:G15"/>
    <mergeCell ref="H15:R15"/>
    <mergeCell ref="B16:C16"/>
    <mergeCell ref="D16:E16"/>
    <mergeCell ref="F16:G16"/>
    <mergeCell ref="I16:R16"/>
    <mergeCell ref="A26:R26"/>
    <mergeCell ref="A27:J27"/>
    <mergeCell ref="K27:R27"/>
    <mergeCell ref="A34:B34"/>
    <mergeCell ref="A3:A4"/>
    <mergeCell ref="A7:A8"/>
    <mergeCell ref="A10:A11"/>
    <mergeCell ref="A16:A17"/>
    <mergeCell ref="A31:A32"/>
    <mergeCell ref="B7:B8"/>
    <mergeCell ref="C7:C8"/>
    <mergeCell ref="D7:D8"/>
    <mergeCell ref="E7:E8"/>
    <mergeCell ref="F7:F8"/>
    <mergeCell ref="G7:G8"/>
    <mergeCell ref="H7:H8"/>
    <mergeCell ref="H16:H17"/>
    <mergeCell ref="I7:I8"/>
    <mergeCell ref="J7:J8"/>
    <mergeCell ref="K7:K8"/>
    <mergeCell ref="L7:L8"/>
    <mergeCell ref="M4:M8"/>
    <mergeCell ref="M9:M1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zoomScale="85" zoomScaleNormal="85" workbookViewId="0">
      <selection activeCell="H23" sqref="H23"/>
    </sheetView>
  </sheetViews>
  <sheetFormatPr defaultColWidth="9" defaultRowHeight="16.5"/>
  <cols>
    <col min="1" max="14" width="10.775" style="1" customWidth="1"/>
    <col min="15" max="15" width="14.2166666666667" style="1" customWidth="1"/>
    <col min="16" max="18" width="10.775" style="1" customWidth="1"/>
    <col min="19" max="16384" width="9" style="1"/>
  </cols>
  <sheetData>
    <row r="1" ht="49.5" customHeight="1" spans="1:18">
      <c r="A1" s="2" t="s">
        <v>116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4"/>
    </row>
    <row r="2" ht="20.25" customHeight="1" spans="1:18">
      <c r="A2" s="4" t="s">
        <v>117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45"/>
    </row>
    <row r="3" spans="1:18">
      <c r="A3" s="6" t="s">
        <v>3</v>
      </c>
      <c r="B3" s="7" t="s">
        <v>118</v>
      </c>
      <c r="C3" s="7" t="s">
        <v>119</v>
      </c>
      <c r="D3" s="7">
        <v>1</v>
      </c>
      <c r="E3" s="7">
        <v>2</v>
      </c>
      <c r="F3" s="7">
        <v>5</v>
      </c>
      <c r="G3" s="7">
        <v>8</v>
      </c>
      <c r="H3" s="7">
        <v>10</v>
      </c>
      <c r="I3" s="7">
        <v>12</v>
      </c>
      <c r="J3" s="7">
        <v>14</v>
      </c>
      <c r="K3" s="7">
        <v>16</v>
      </c>
      <c r="L3" s="7">
        <v>18</v>
      </c>
      <c r="M3" s="7">
        <v>19</v>
      </c>
      <c r="N3" s="7">
        <v>20</v>
      </c>
      <c r="O3" s="7">
        <v>21</v>
      </c>
      <c r="P3" s="7">
        <v>22</v>
      </c>
      <c r="Q3" s="7">
        <v>23</v>
      </c>
      <c r="R3" s="46"/>
    </row>
    <row r="4" customHeight="1" spans="1:18">
      <c r="A4" s="6" t="s">
        <v>51</v>
      </c>
      <c r="B4" s="8" t="str">
        <f>IF(_scrb2_day_twoshift!A2="","",_scrb2_day_twoshift!A2)</f>
        <v/>
      </c>
      <c r="C4" s="9" t="str">
        <f>IF(_scrb2_day_twoshift!B2="","",_scrb2_day_twoshift!B2)</f>
        <v/>
      </c>
      <c r="D4" s="9" t="str">
        <f>IF(_scrb2_day_twoshift!C2="","",_scrb2_day_twoshift!C2)</f>
        <v/>
      </c>
      <c r="E4" s="9" t="str">
        <f>IF(_scrb2_day_twoshift!D2="","",_scrb2_day_twoshift!D2)</f>
        <v/>
      </c>
      <c r="F4" s="9" t="str">
        <f>IF(_scrb2_day_twoshift!E2="","",_scrb2_day_twoshift!E2)</f>
        <v/>
      </c>
      <c r="G4" s="9" t="str">
        <f>IF(_scrb2_day_twoshift!F2="","",_scrb2_day_twoshift!F2)</f>
        <v/>
      </c>
      <c r="H4" s="9" t="str">
        <f>IF(_scrb2_day_twoshift!G2="","",_scrb2_day_twoshift!G2)</f>
        <v/>
      </c>
      <c r="I4" s="9" t="str">
        <f>IF(_scrb2_day_twoshift!H2="","",_scrb2_day_twoshift!H2)</f>
        <v/>
      </c>
      <c r="J4" s="9" t="str">
        <f>IF(_scrb2_day_twoshift!I2="","",_scrb2_day_twoshift!I2)</f>
        <v/>
      </c>
      <c r="K4" s="9" t="str">
        <f>IF(_scrb2_day_twoshift!J2="","",_scrb2_day_twoshift!J2)</f>
        <v/>
      </c>
      <c r="L4" s="9" t="str">
        <f>IF(_scrb2_day_twoshift!K2="","",_scrb2_day_twoshift!K2)</f>
        <v/>
      </c>
      <c r="M4" s="9" t="str">
        <f>IF(_scrb2_day_twoshift!L2="","",_scrb2_day_twoshift!L2)</f>
        <v/>
      </c>
      <c r="N4" s="9" t="str">
        <f>IF(_scrb2_day_twoshift!M2="","",_scrb2_day_twoshift!M2)</f>
        <v/>
      </c>
      <c r="O4" s="9" t="str">
        <f>IF(_scrb2_day_twoshift!N2="","",_scrb2_day_twoshift!N2)</f>
        <v/>
      </c>
      <c r="P4" s="9" t="str">
        <f>IF(_scrb2_day_twoshift!O2="","",_scrb2_day_twoshift!O2)</f>
        <v/>
      </c>
      <c r="Q4" s="47" t="str">
        <f>IF(_scrb2_day_twoshift!P2="","",_scrb2_day_twoshift!P2)</f>
        <v/>
      </c>
      <c r="R4" s="48"/>
    </row>
    <row r="5" spans="1:18">
      <c r="A5" s="6" t="s">
        <v>52</v>
      </c>
      <c r="B5" s="8" t="str">
        <f>IF(_scrb2_day_twoshift!A3="","",_scrb2_day_twoshift!A3)</f>
        <v/>
      </c>
      <c r="C5" s="9" t="str">
        <f>IF(_scrb2_day_twoshift!B3="","",_scrb2_day_twoshift!B3)</f>
        <v/>
      </c>
      <c r="D5" s="9" t="str">
        <f>IF(_scrb2_day_twoshift!C3="","",_scrb2_day_twoshift!C3)</f>
        <v/>
      </c>
      <c r="E5" s="9" t="str">
        <f>IF(_scrb2_day_twoshift!D3="","",_scrb2_day_twoshift!D3)</f>
        <v/>
      </c>
      <c r="F5" s="9" t="str">
        <f>IF(_scrb2_day_twoshift!E3="","",_scrb2_day_twoshift!E3)</f>
        <v/>
      </c>
      <c r="G5" s="9" t="str">
        <f>IF(_scrb2_day_twoshift!F3="","",_scrb2_day_twoshift!F3)</f>
        <v/>
      </c>
      <c r="H5" s="9" t="str">
        <f>IF(_scrb2_day_twoshift!G3="","",_scrb2_day_twoshift!G3)</f>
        <v/>
      </c>
      <c r="I5" s="9" t="str">
        <f>IF(_scrb2_day_twoshift!H3="","",_scrb2_day_twoshift!H3)</f>
        <v/>
      </c>
      <c r="J5" s="9" t="str">
        <f>IF(_scrb2_day_twoshift!I3="","",_scrb2_day_twoshift!I3)</f>
        <v/>
      </c>
      <c r="K5" s="9" t="str">
        <f>IF(_scrb2_day_twoshift!J3="","",_scrb2_day_twoshift!J3)</f>
        <v/>
      </c>
      <c r="L5" s="9" t="str">
        <f>IF(_scrb2_day_twoshift!K3="","",_scrb2_day_twoshift!K3)</f>
        <v/>
      </c>
      <c r="M5" s="9" t="str">
        <f>IF(_scrb2_day_twoshift!L3="","",_scrb2_day_twoshift!L3)</f>
        <v/>
      </c>
      <c r="N5" s="9" t="str">
        <f>IF(_scrb2_day_twoshift!M3="","",_scrb2_day_twoshift!M3)</f>
        <v/>
      </c>
      <c r="O5" s="9" t="str">
        <f>IF(_scrb2_day_twoshift!N3="","",_scrb2_day_twoshift!N3)</f>
        <v/>
      </c>
      <c r="P5" s="9" t="str">
        <f>IF(_scrb2_day_twoshift!O3="","",_scrb2_day_twoshift!O3)</f>
        <v/>
      </c>
      <c r="Q5" s="47" t="str">
        <f>IF(_scrb2_day_twoshift!P3="","",_scrb2_day_twoshift!P3)</f>
        <v/>
      </c>
      <c r="R5" s="48"/>
    </row>
    <row r="6" ht="17.25" spans="1:18">
      <c r="A6" s="10" t="s">
        <v>27</v>
      </c>
      <c r="B6" s="11" t="str">
        <f>IFERROR(AVERAGE(B4:B5),"")</f>
        <v/>
      </c>
      <c r="C6" s="12" t="str">
        <f t="shared" ref="C6:P6" si="0">IFERROR(AVERAGE(C4:C5),"")</f>
        <v/>
      </c>
      <c r="D6" s="12" t="str">
        <f t="shared" si="0"/>
        <v/>
      </c>
      <c r="E6" s="12" t="str">
        <f t="shared" si="0"/>
        <v/>
      </c>
      <c r="F6" s="12" t="str">
        <f t="shared" si="0"/>
        <v/>
      </c>
      <c r="G6" s="12" t="str">
        <f t="shared" si="0"/>
        <v/>
      </c>
      <c r="H6" s="12" t="str">
        <f t="shared" si="0"/>
        <v/>
      </c>
      <c r="I6" s="12" t="str">
        <f t="shared" si="0"/>
        <v/>
      </c>
      <c r="J6" s="12" t="str">
        <f t="shared" si="0"/>
        <v/>
      </c>
      <c r="K6" s="12" t="str">
        <f t="shared" si="0"/>
        <v/>
      </c>
      <c r="L6" s="12" t="str">
        <f t="shared" si="0"/>
        <v/>
      </c>
      <c r="M6" s="12" t="str">
        <f t="shared" si="0"/>
        <v/>
      </c>
      <c r="N6" s="12" t="str">
        <f t="shared" si="0"/>
        <v/>
      </c>
      <c r="O6" s="12" t="str">
        <f t="shared" si="0"/>
        <v/>
      </c>
      <c r="P6" s="12" t="str">
        <f t="shared" si="0"/>
        <v/>
      </c>
      <c r="Q6" s="49" t="str">
        <f t="shared" ref="Q6" si="1">IFERROR(AVERAGE(Q4:Q5),"")</f>
        <v/>
      </c>
      <c r="R6" s="50"/>
    </row>
    <row r="7" ht="21.75" customHeight="1" spans="1:18">
      <c r="A7" s="4" t="s">
        <v>120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45"/>
    </row>
    <row r="8" spans="1:18">
      <c r="A8" s="6" t="s">
        <v>3</v>
      </c>
      <c r="B8" s="7" t="s">
        <v>118</v>
      </c>
      <c r="C8" s="7" t="s">
        <v>119</v>
      </c>
      <c r="D8" s="7">
        <v>1</v>
      </c>
      <c r="E8" s="7">
        <v>2</v>
      </c>
      <c r="F8" s="7">
        <v>5</v>
      </c>
      <c r="G8" s="7">
        <v>8</v>
      </c>
      <c r="H8" s="7">
        <v>10</v>
      </c>
      <c r="I8" s="7">
        <v>12</v>
      </c>
      <c r="J8" s="7">
        <v>14</v>
      </c>
      <c r="K8" s="7">
        <v>16</v>
      </c>
      <c r="L8" s="7">
        <v>18</v>
      </c>
      <c r="M8" s="7">
        <v>19</v>
      </c>
      <c r="N8" s="7">
        <v>20</v>
      </c>
      <c r="O8" s="7">
        <v>21</v>
      </c>
      <c r="P8" s="7">
        <v>22</v>
      </c>
      <c r="Q8" s="7">
        <v>23</v>
      </c>
      <c r="R8" s="46"/>
    </row>
    <row r="9" customHeight="1" spans="1:18">
      <c r="A9" s="13" t="s">
        <v>51</v>
      </c>
      <c r="B9" s="8" t="str">
        <f>IF(_scrb2_day_twoshift!R2="","",_scrb2_day_twoshift!R2)</f>
        <v/>
      </c>
      <c r="C9" s="9" t="str">
        <f>IF(_scrb2_day_twoshift!S2="","",_scrb2_day_twoshift!S2)</f>
        <v/>
      </c>
      <c r="D9" s="9" t="str">
        <f>IF(_scrb2_day_twoshift!T2="","",_scrb2_day_twoshift!T2)</f>
        <v/>
      </c>
      <c r="E9" s="9" t="str">
        <f>IF(_scrb2_day_twoshift!U2="","",_scrb2_day_twoshift!U2)</f>
        <v/>
      </c>
      <c r="F9" s="9" t="str">
        <f>IF(_scrb2_day_twoshift!V2="","",_scrb2_day_twoshift!V2)</f>
        <v/>
      </c>
      <c r="G9" s="9" t="str">
        <f>IF(_scrb2_day_twoshift!W2="","",_scrb2_day_twoshift!W2)</f>
        <v/>
      </c>
      <c r="H9" s="9" t="str">
        <f>IF(_scrb2_day_twoshift!X2="","",_scrb2_day_twoshift!X2)</f>
        <v/>
      </c>
      <c r="I9" s="9" t="str">
        <f>IF(_scrb2_day_twoshift!Y2="","",_scrb2_day_twoshift!Y2)</f>
        <v/>
      </c>
      <c r="J9" s="9" t="str">
        <f>IF(_scrb2_day_twoshift!Z2="","",_scrb2_day_twoshift!Z2)</f>
        <v/>
      </c>
      <c r="K9" s="9" t="str">
        <f>IF(_scrb2_day_twoshift!AA2="","",_scrb2_day_twoshift!AA2)</f>
        <v/>
      </c>
      <c r="L9" s="9" t="str">
        <f>IF(_scrb2_day_twoshift!AB2="","",_scrb2_day_twoshift!AB2)</f>
        <v/>
      </c>
      <c r="M9" s="9" t="str">
        <f>IF(_scrb2_day_twoshift!AC2="","",_scrb2_day_twoshift!AC2)</f>
        <v/>
      </c>
      <c r="N9" s="9" t="str">
        <f>IF(_scrb2_day_twoshift!AD2="","",_scrb2_day_twoshift!AD2)</f>
        <v/>
      </c>
      <c r="O9" s="9" t="str">
        <f>IF(_scrb2_day_twoshift!AE2="","",_scrb2_day_twoshift!AE2)</f>
        <v/>
      </c>
      <c r="P9" s="9" t="str">
        <f>IF(_scrb2_day_twoshift!AF2="","",_scrb2_day_twoshift!AF2)</f>
        <v/>
      </c>
      <c r="Q9" s="47" t="str">
        <f>IF(_scrb2_day_twoshift!AG2="","",_scrb2_day_twoshift!AG2)</f>
        <v/>
      </c>
      <c r="R9" s="48"/>
    </row>
    <row r="10" spans="1:18">
      <c r="A10" s="13" t="s">
        <v>52</v>
      </c>
      <c r="B10" s="8" t="str">
        <f>IF(_scrb2_day_twoshift!R3="","",_scrb2_day_twoshift!R3)</f>
        <v/>
      </c>
      <c r="C10" s="9" t="str">
        <f>IF(_scrb2_day_twoshift!S3="","",_scrb2_day_twoshift!S3)</f>
        <v/>
      </c>
      <c r="D10" s="9" t="str">
        <f>IF(_scrb2_day_twoshift!T3="","",_scrb2_day_twoshift!T3)</f>
        <v/>
      </c>
      <c r="E10" s="9" t="str">
        <f>IF(_scrb2_day_twoshift!U3="","",_scrb2_day_twoshift!U3)</f>
        <v/>
      </c>
      <c r="F10" s="9" t="str">
        <f>IF(_scrb2_day_twoshift!V3="","",_scrb2_day_twoshift!V3)</f>
        <v/>
      </c>
      <c r="G10" s="9" t="str">
        <f>IF(_scrb2_day_twoshift!W3="","",_scrb2_day_twoshift!W3)</f>
        <v/>
      </c>
      <c r="H10" s="9" t="str">
        <f>IF(_scrb2_day_twoshift!X3="","",_scrb2_day_twoshift!X3)</f>
        <v/>
      </c>
      <c r="I10" s="9" t="str">
        <f>IF(_scrb2_day_twoshift!Y3="","",_scrb2_day_twoshift!Y3)</f>
        <v/>
      </c>
      <c r="J10" s="9" t="str">
        <f>IF(_scrb2_day_twoshift!Z3="","",_scrb2_day_twoshift!Z3)</f>
        <v/>
      </c>
      <c r="K10" s="9" t="str">
        <f>IF(_scrb2_day_twoshift!AA3="","",_scrb2_day_twoshift!AA3)</f>
        <v/>
      </c>
      <c r="L10" s="9" t="str">
        <f>IF(_scrb2_day_twoshift!AB3="","",_scrb2_day_twoshift!AB3)</f>
        <v/>
      </c>
      <c r="M10" s="9" t="str">
        <f>IF(_scrb2_day_twoshift!AC3="","",_scrb2_day_twoshift!AC3)</f>
        <v/>
      </c>
      <c r="N10" s="9" t="str">
        <f>IF(_scrb2_day_twoshift!AD3="","",_scrb2_day_twoshift!AD3)</f>
        <v/>
      </c>
      <c r="O10" s="9" t="str">
        <f>IF(_scrb2_day_twoshift!AE3="","",_scrb2_day_twoshift!AE3)</f>
        <v/>
      </c>
      <c r="P10" s="9" t="str">
        <f>IF(_scrb2_day_twoshift!AF3="","",_scrb2_day_twoshift!AF3)</f>
        <v/>
      </c>
      <c r="Q10" s="47" t="str">
        <f>IF(_scrb2_day_twoshift!AG3="","",_scrb2_day_twoshift!AG3)</f>
        <v/>
      </c>
      <c r="R10" s="48"/>
    </row>
    <row r="11" ht="17.25" spans="1:18">
      <c r="A11" s="14" t="s">
        <v>27</v>
      </c>
      <c r="B11" s="15" t="str">
        <f>IFERROR(AVERAGE(B9:B10),"")</f>
        <v/>
      </c>
      <c r="C11" s="16" t="str">
        <f t="shared" ref="C11:P11" si="2">IFERROR(AVERAGE(C9:C10),"")</f>
        <v/>
      </c>
      <c r="D11" s="16" t="str">
        <f t="shared" si="2"/>
        <v/>
      </c>
      <c r="E11" s="16" t="str">
        <f t="shared" si="2"/>
        <v/>
      </c>
      <c r="F11" s="16" t="str">
        <f t="shared" si="2"/>
        <v/>
      </c>
      <c r="G11" s="16" t="str">
        <f t="shared" si="2"/>
        <v/>
      </c>
      <c r="H11" s="16" t="str">
        <f t="shared" si="2"/>
        <v/>
      </c>
      <c r="I11" s="16" t="str">
        <f t="shared" si="2"/>
        <v/>
      </c>
      <c r="J11" s="16" t="str">
        <f t="shared" si="2"/>
        <v/>
      </c>
      <c r="K11" s="16" t="str">
        <f t="shared" si="2"/>
        <v/>
      </c>
      <c r="L11" s="16" t="str">
        <f t="shared" si="2"/>
        <v/>
      </c>
      <c r="M11" s="16" t="str">
        <f t="shared" si="2"/>
        <v/>
      </c>
      <c r="N11" s="16" t="str">
        <f t="shared" si="2"/>
        <v/>
      </c>
      <c r="O11" s="16" t="str">
        <f t="shared" si="2"/>
        <v/>
      </c>
      <c r="P11" s="16" t="str">
        <f t="shared" si="2"/>
        <v/>
      </c>
      <c r="Q11" s="51" t="str">
        <f t="shared" ref="Q11" si="3">IFERROR(AVERAGE(Q9:Q10),"")</f>
        <v/>
      </c>
      <c r="R11" s="52"/>
    </row>
    <row r="12" ht="21" spans="1:18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33"/>
      <c r="K12" s="34" t="s">
        <v>122</v>
      </c>
      <c r="L12" s="18"/>
      <c r="M12" s="18"/>
      <c r="N12" s="18"/>
      <c r="O12" s="18"/>
      <c r="P12" s="18"/>
      <c r="Q12" s="18"/>
      <c r="R12" s="33"/>
    </row>
    <row r="13" spans="1:18">
      <c r="A13" s="19" t="s">
        <v>3</v>
      </c>
      <c r="B13" s="20" t="s">
        <v>123</v>
      </c>
      <c r="C13" s="20" t="s">
        <v>124</v>
      </c>
      <c r="D13" s="20" t="s">
        <v>125</v>
      </c>
      <c r="E13" s="20" t="s">
        <v>126</v>
      </c>
      <c r="F13" s="20" t="s">
        <v>127</v>
      </c>
      <c r="G13" s="20" t="s">
        <v>128</v>
      </c>
      <c r="H13" s="20" t="s">
        <v>129</v>
      </c>
      <c r="I13" s="20" t="s">
        <v>130</v>
      </c>
      <c r="J13" s="35" t="s">
        <v>131</v>
      </c>
      <c r="K13" s="36" t="s">
        <v>50</v>
      </c>
      <c r="L13" s="20" t="s">
        <v>132</v>
      </c>
      <c r="M13" s="20" t="s">
        <v>133</v>
      </c>
      <c r="N13" s="20" t="s">
        <v>134</v>
      </c>
      <c r="O13" s="20" t="s">
        <v>50</v>
      </c>
      <c r="P13" s="20" t="s">
        <v>132</v>
      </c>
      <c r="Q13" s="20" t="s">
        <v>133</v>
      </c>
      <c r="R13" s="35" t="s">
        <v>134</v>
      </c>
    </row>
    <row r="14" spans="1:18">
      <c r="A14" s="21"/>
      <c r="B14" s="20" t="s">
        <v>135</v>
      </c>
      <c r="C14" s="20" t="s">
        <v>41</v>
      </c>
      <c r="D14" s="20" t="s">
        <v>41</v>
      </c>
      <c r="E14" s="20" t="s">
        <v>41</v>
      </c>
      <c r="F14" s="20" t="s">
        <v>41</v>
      </c>
      <c r="G14" s="20" t="s">
        <v>41</v>
      </c>
      <c r="H14" s="20" t="s">
        <v>41</v>
      </c>
      <c r="I14" s="20" t="s">
        <v>41</v>
      </c>
      <c r="J14" s="35" t="s">
        <v>20</v>
      </c>
      <c r="K14" s="36" t="s">
        <v>136</v>
      </c>
      <c r="L14" s="20" t="str">
        <f>IF(_scrb2_day_twoshift!AO2="","",_scrb2_day_twoshift!AO2)</f>
        <v/>
      </c>
      <c r="M14" s="20" t="str">
        <f>IF(_scrb2_day_twoshift!AP2="","",_scrb2_day_twoshift!AP2)</f>
        <v/>
      </c>
      <c r="N14" s="20" t="str">
        <f>IF(_scrb2_day_twoshift!AQ2="","",_scrb2_day_twoshift!AQ2)</f>
        <v/>
      </c>
      <c r="O14" s="20" t="s">
        <v>137</v>
      </c>
      <c r="P14" s="20" t="str">
        <f>IF(_scrb2_day_twoshift!BA2="","",_scrb2_day_twoshift!BA2)</f>
        <v/>
      </c>
      <c r="Q14" s="20" t="str">
        <f>IF(_scrb2_day_twoshift!BB2="","",_scrb2_day_twoshift!BB2)</f>
        <v/>
      </c>
      <c r="R14" s="35" t="str">
        <f>IF(_scrb2_day_twoshift!BC2="","",_scrb2_day_twoshift!BC2)</f>
        <v/>
      </c>
    </row>
    <row r="15" spans="1:18">
      <c r="A15" s="22" t="s">
        <v>24</v>
      </c>
      <c r="B15" s="23"/>
      <c r="C15" s="23" t="str">
        <f>IF(_scrb2_day_twoshift!AI2="","",_scrb2_day_twoshift!AI2)</f>
        <v/>
      </c>
      <c r="D15" s="23" t="str">
        <f>IF(_scrb2_day_twoshift!AJ2="","",_scrb2_day_twoshift!AJ2)</f>
        <v/>
      </c>
      <c r="E15" s="23" t="str">
        <f>IF(_scrb2_day_twoshift!AK2="","",_scrb2_day_twoshift!AK2)</f>
        <v/>
      </c>
      <c r="F15" s="23" t="str">
        <f>IF(_scrb2_day_twoshift!AL2="","",_scrb2_day_twoshift!AL2)</f>
        <v/>
      </c>
      <c r="G15" s="23" t="str">
        <f>IF(_scrb2_day_twoshift!AM2="","",_scrb2_day_twoshift!AM2)</f>
        <v/>
      </c>
      <c r="H15" s="23"/>
      <c r="I15" s="23"/>
      <c r="J15" s="37"/>
      <c r="K15" s="36" t="s">
        <v>138</v>
      </c>
      <c r="L15" s="20" t="str">
        <f>IF(_scrb2_day_twoshift!AR2="","",_scrb2_day_twoshift!AR2)</f>
        <v/>
      </c>
      <c r="M15" s="20" t="str">
        <f>IF(_scrb2_day_twoshift!AS2="","",_scrb2_day_twoshift!AS2)</f>
        <v/>
      </c>
      <c r="N15" s="20" t="str">
        <f>IF(_scrb2_day_twoshift!AT2="","",_scrb2_day_twoshift!AT2)</f>
        <v/>
      </c>
      <c r="O15" s="20" t="s">
        <v>139</v>
      </c>
      <c r="P15" s="20" t="str">
        <f>IF(_scrb2_day_twoshift!BD2="","",_scrb2_day_twoshift!BD2)</f>
        <v/>
      </c>
      <c r="Q15" s="20" t="str">
        <f>IF(_scrb2_day_twoshift!BE2="","",_scrb2_day_twoshift!BE2)</f>
        <v/>
      </c>
      <c r="R15" s="35" t="str">
        <f>IF(_scrb2_day_twoshift!BF2="","",_scrb2_day_twoshift!BF2)</f>
        <v/>
      </c>
    </row>
    <row r="16" spans="1:18">
      <c r="A16" s="22" t="s">
        <v>26</v>
      </c>
      <c r="B16" s="23"/>
      <c r="C16" s="23" t="str">
        <f>IF(_scrb2_day_twoshift!AI3="","",_scrb2_day_twoshift!AI3)</f>
        <v/>
      </c>
      <c r="D16" s="23" t="str">
        <f>IF(_scrb2_day_twoshift!AJ3="","",_scrb2_day_twoshift!AJ3)</f>
        <v/>
      </c>
      <c r="E16" s="23" t="str">
        <f>IF(_scrb2_day_twoshift!AK3="","",_scrb2_day_twoshift!AK3)</f>
        <v/>
      </c>
      <c r="F16" s="23" t="str">
        <f>IF(_scrb2_day_twoshift!AL3="","",_scrb2_day_twoshift!AL3)</f>
        <v/>
      </c>
      <c r="G16" s="23" t="str">
        <f>IF(_scrb2_day_twoshift!AM3="","",_scrb2_day_twoshift!AM3)</f>
        <v/>
      </c>
      <c r="H16" s="23"/>
      <c r="I16" s="23"/>
      <c r="J16" s="37"/>
      <c r="K16" s="36" t="s">
        <v>140</v>
      </c>
      <c r="L16" s="20" t="str">
        <f>IF(_scrb2_day_twoshift!AU2="","",_scrb2_day_twoshift!AU2)</f>
        <v/>
      </c>
      <c r="M16" s="20" t="str">
        <f>IF(_scrb2_day_twoshift!AV2="","",_scrb2_day_twoshift!AV2)</f>
        <v/>
      </c>
      <c r="N16" s="20" t="str">
        <f>IF(_scrb2_day_twoshift!AW2="","",_scrb2_day_twoshift!AW2)</f>
        <v/>
      </c>
      <c r="O16" s="20" t="s">
        <v>141</v>
      </c>
      <c r="P16" s="38" t="str">
        <f>IF(_scrb2_day_twoshift!BG2="","",_scrb2_day_twoshift!BG2)</f>
        <v/>
      </c>
      <c r="Q16" s="38" t="str">
        <f>IF(_scrb2_day_twoshift!BH2="","",_scrb2_day_twoshift!BH2)</f>
        <v/>
      </c>
      <c r="R16" s="53" t="str">
        <f>IF(_scrb2_day_twoshift!BI2="","",_scrb2_day_twoshift!BI2)</f>
        <v/>
      </c>
    </row>
    <row r="17" ht="17.25" spans="1:18">
      <c r="A17" s="14" t="s">
        <v>27</v>
      </c>
      <c r="B17" s="24"/>
      <c r="C17" s="24" t="str">
        <f>IFERROR(AVERAGE(C15:C16),"")</f>
        <v/>
      </c>
      <c r="D17" s="24" t="str">
        <f t="shared" ref="D17:G17" si="4">IFERROR(AVERAGE(D15:D16),"")</f>
        <v/>
      </c>
      <c r="E17" s="24" t="str">
        <f t="shared" si="4"/>
        <v/>
      </c>
      <c r="F17" s="24" t="str">
        <f t="shared" si="4"/>
        <v/>
      </c>
      <c r="G17" s="24" t="str">
        <f t="shared" si="4"/>
        <v/>
      </c>
      <c r="H17" s="24"/>
      <c r="I17" s="24"/>
      <c r="J17" s="39"/>
      <c r="K17" s="40" t="s">
        <v>142</v>
      </c>
      <c r="L17" s="20" t="str">
        <f>IF(_scrb2_day_twoshift!AX2="","",_scrb2_day_twoshift!AX2)</f>
        <v/>
      </c>
      <c r="M17" s="20" t="str">
        <f>IF(_scrb2_day_twoshift!AY2="","",_scrb2_day_twoshift!AY2)</f>
        <v/>
      </c>
      <c r="N17" s="20" t="str">
        <f>IF(_scrb2_day_twoshift!AZ2="","",_scrb2_day_twoshift!AZ2)</f>
        <v/>
      </c>
      <c r="O17" s="41" t="s">
        <v>143</v>
      </c>
      <c r="P17" s="15" t="str">
        <f>IF(_scrb2_day_twoshift!BJ2="","",_scrb2_day_twoshift!BJ2)</f>
        <v/>
      </c>
      <c r="Q17" s="15" t="str">
        <f>IF(_scrb2_day_twoshift!BK2="","",_scrb2_day_twoshift!BK2)</f>
        <v/>
      </c>
      <c r="R17" s="53" t="str">
        <f>IF(_scrb2_day_twoshift!BL2="","",_scrb2_day_twoshift!BL2)</f>
        <v/>
      </c>
    </row>
    <row r="18" ht="21" spans="1:18">
      <c r="A18" s="25" t="s">
        <v>144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54"/>
    </row>
    <row r="19" spans="1:18">
      <c r="A19" s="13" t="s">
        <v>145</v>
      </c>
      <c r="B19" s="27" t="s">
        <v>132</v>
      </c>
      <c r="C19" s="27" t="s">
        <v>133</v>
      </c>
      <c r="D19" s="27" t="s">
        <v>146</v>
      </c>
      <c r="E19" s="27" t="s">
        <v>147</v>
      </c>
      <c r="F19" s="27" t="s">
        <v>148</v>
      </c>
      <c r="G19" s="27" t="s">
        <v>149</v>
      </c>
      <c r="H19" s="27" t="s">
        <v>150</v>
      </c>
      <c r="I19" s="27" t="s">
        <v>151</v>
      </c>
      <c r="J19" s="27" t="s">
        <v>152</v>
      </c>
      <c r="K19" s="27" t="s">
        <v>153</v>
      </c>
      <c r="L19" s="27" t="s">
        <v>154</v>
      </c>
      <c r="M19" s="27" t="s">
        <v>155</v>
      </c>
      <c r="N19" s="27" t="s">
        <v>156</v>
      </c>
      <c r="O19" s="27" t="s">
        <v>157</v>
      </c>
      <c r="P19" s="27" t="s">
        <v>158</v>
      </c>
      <c r="Q19" s="27" t="s">
        <v>159</v>
      </c>
      <c r="R19" s="55"/>
    </row>
    <row r="20" customHeight="1" spans="1:18">
      <c r="A20" s="13" t="s">
        <v>24</v>
      </c>
      <c r="B20" s="9" t="str">
        <f>IF(_scrb2_day_twoshift!BN2="","",_scrb2_day_twoshift!BN2)</f>
        <v/>
      </c>
      <c r="C20" s="9" t="str">
        <f>IF(_scrb2_day_twoshift!BO2="","",_scrb2_day_twoshift!BO2)</f>
        <v/>
      </c>
      <c r="D20" s="9" t="str">
        <f>IF(_scrb2_day_twoshift!BP2="","",_scrb2_day_twoshift!BP2)</f>
        <v/>
      </c>
      <c r="E20" s="9" t="str">
        <f>IF(_scrb2_day_twoshift!BQ2="","",_scrb2_day_twoshift!BQ2)</f>
        <v/>
      </c>
      <c r="F20" s="9" t="str">
        <f>IF(_scrb2_day_twoshift!BR2="","",_scrb2_day_twoshift!BR2)</f>
        <v/>
      </c>
      <c r="G20" s="9" t="str">
        <f>IF(_scrb2_day_twoshift!BS2="","",_scrb2_day_twoshift!BS2)</f>
        <v/>
      </c>
      <c r="H20" s="9" t="str">
        <f>IF(_scrb2_day_twoshift!BT2="","",_scrb2_day_twoshift!BT2)</f>
        <v/>
      </c>
      <c r="I20" s="9" t="str">
        <f>IF(_scrb2_day_twoshift!BU2="","",_scrb2_day_twoshift!BU2)</f>
        <v/>
      </c>
      <c r="J20" s="9" t="str">
        <f>IF(_scrb2_day_twoshift!BV2="","",_scrb2_day_twoshift!BV2)</f>
        <v/>
      </c>
      <c r="K20" s="9" t="str">
        <f>IF(_scrb2_day_twoshift!BW2="","",_scrb2_day_twoshift!BW2)</f>
        <v/>
      </c>
      <c r="L20" s="9" t="str">
        <f>IF(_scrb2_day_twoshift!BX2="","",_scrb2_day_twoshift!BX2)</f>
        <v/>
      </c>
      <c r="M20" s="9" t="str">
        <f>IF(_scrb2_day_twoshift!BY2="","",_scrb2_day_twoshift!BY2)</f>
        <v/>
      </c>
      <c r="N20" s="9" t="str">
        <f>IF(_scrb2_day_twoshift!BZ2="","",_scrb2_day_twoshift!BZ2)</f>
        <v/>
      </c>
      <c r="O20" s="9" t="str">
        <f>IF(_scrb2_day_twoshift!CA2="","",_scrb2_day_twoshift!CA2)</f>
        <v/>
      </c>
      <c r="P20" s="9" t="str">
        <f>IF(_scrb2_day_twoshift!CB2="","",_scrb2_day_twoshift!CB2)</f>
        <v/>
      </c>
      <c r="Q20" s="47" t="str">
        <f>IF(_scrb2_day_twoshift!CC2="","",_scrb2_day_twoshift!CC2)</f>
        <v/>
      </c>
      <c r="R20" s="48"/>
    </row>
    <row r="21" ht="17.25" spans="1:18">
      <c r="A21" s="28" t="s">
        <v>26</v>
      </c>
      <c r="B21" s="9" t="str">
        <f>IF(_scrb2_day_twoshift!BN3="","",_scrb2_day_twoshift!BN3)</f>
        <v/>
      </c>
      <c r="C21" s="9" t="str">
        <f>IF(_scrb2_day_twoshift!BO3="","",_scrb2_day_twoshift!BO3)</f>
        <v/>
      </c>
      <c r="D21" s="9" t="str">
        <f>IF(_scrb2_day_twoshift!BP3="","",_scrb2_day_twoshift!BP3)</f>
        <v/>
      </c>
      <c r="E21" s="9" t="str">
        <f>IF(_scrb2_day_twoshift!BQ3="","",_scrb2_day_twoshift!BQ3)</f>
        <v/>
      </c>
      <c r="F21" s="9" t="str">
        <f>IF(_scrb2_day_twoshift!BR3="","",_scrb2_day_twoshift!BR3)</f>
        <v/>
      </c>
      <c r="G21" s="9" t="str">
        <f>IF(_scrb2_day_twoshift!BS3="","",_scrb2_day_twoshift!BS3)</f>
        <v/>
      </c>
      <c r="H21" s="9" t="str">
        <f>IF(_scrb2_day_twoshift!BT3="","",_scrb2_day_twoshift!BT3)</f>
        <v/>
      </c>
      <c r="I21" s="9" t="str">
        <f>IF(_scrb2_day_twoshift!BU3="","",_scrb2_day_twoshift!BU3)</f>
        <v/>
      </c>
      <c r="J21" s="9" t="str">
        <f>IF(_scrb2_day_twoshift!BV3="","",_scrb2_day_twoshift!BV3)</f>
        <v/>
      </c>
      <c r="K21" s="9" t="str">
        <f>IF(_scrb2_day_twoshift!BW3="","",_scrb2_day_twoshift!BW3)</f>
        <v/>
      </c>
      <c r="L21" s="9" t="str">
        <f>IF(_scrb2_day_twoshift!BX3="","",_scrb2_day_twoshift!BX3)</f>
        <v/>
      </c>
      <c r="M21" s="9" t="str">
        <f>IF(_scrb2_day_twoshift!BY3="","",_scrb2_day_twoshift!BY3)</f>
        <v/>
      </c>
      <c r="N21" s="9" t="str">
        <f>IF(_scrb2_day_twoshift!BZ3="","",_scrb2_day_twoshift!BZ3)</f>
        <v/>
      </c>
      <c r="O21" s="9" t="str">
        <f>IF(_scrb2_day_twoshift!CA3="","",_scrb2_day_twoshift!CA3)</f>
        <v/>
      </c>
      <c r="P21" s="9" t="str">
        <f>IF(_scrb2_day_twoshift!CB3="","",_scrb2_day_twoshift!CB3)</f>
        <v/>
      </c>
      <c r="Q21" s="56" t="str">
        <f>IF(_scrb2_day_twoshift!CC3="","",_scrb2_day_twoshift!CC3)</f>
        <v/>
      </c>
      <c r="R21" s="57"/>
    </row>
    <row r="22" spans="1:18">
      <c r="A22" s="29" t="s">
        <v>160</v>
      </c>
      <c r="B22" s="30" t="s">
        <v>132</v>
      </c>
      <c r="C22" s="30" t="s">
        <v>133</v>
      </c>
      <c r="D22" s="30" t="s">
        <v>146</v>
      </c>
      <c r="E22" s="30" t="s">
        <v>147</v>
      </c>
      <c r="F22" s="30" t="s">
        <v>148</v>
      </c>
      <c r="G22" s="30"/>
      <c r="H22" s="30"/>
      <c r="I22" s="30"/>
      <c r="J22" s="30"/>
      <c r="K22" s="42"/>
      <c r="L22" s="43"/>
      <c r="M22" s="43"/>
      <c r="N22" s="43"/>
      <c r="O22" s="43"/>
      <c r="P22" s="43"/>
      <c r="Q22" s="43"/>
      <c r="R22" s="43"/>
    </row>
    <row r="23" spans="1:18">
      <c r="A23" s="13" t="s">
        <v>24</v>
      </c>
      <c r="B23" s="31" t="str">
        <f>IF(_scrb2_day_twoshift!CE2="","",_scrb2_day_twoshift!CE2)</f>
        <v/>
      </c>
      <c r="C23" s="31" t="str">
        <f>IF(_scrb2_day_twoshift!CF2="","",_scrb2_day_twoshift!CF2)</f>
        <v/>
      </c>
      <c r="D23" s="31" t="str">
        <f>IF(_scrb2_day_twoshift!CG2="","",_scrb2_day_twoshift!CG2)</f>
        <v/>
      </c>
      <c r="E23" s="31" t="str">
        <f>IF(_scrb2_day_twoshift!CH2="","",_scrb2_day_twoshift!CH2)</f>
        <v/>
      </c>
      <c r="F23" s="31" t="str">
        <f>IF(_scrb2_day_twoshift!CI2="","",_scrb2_day_twoshift!CI2)</f>
        <v/>
      </c>
      <c r="G23" s="31"/>
      <c r="H23" s="31"/>
      <c r="I23" s="31"/>
      <c r="J23" s="31"/>
      <c r="K23" s="36"/>
      <c r="L23" s="20"/>
      <c r="M23" s="20"/>
      <c r="N23" s="20"/>
      <c r="O23" s="20"/>
      <c r="P23" s="20"/>
      <c r="Q23" s="20"/>
      <c r="R23" s="20"/>
    </row>
    <row r="24" ht="17.25" spans="1:18">
      <c r="A24" s="28" t="s">
        <v>26</v>
      </c>
      <c r="B24" s="32" t="str">
        <f>IF(_scrb2_day_twoshift!CE3="","",_scrb2_day_twoshift!CE3)</f>
        <v/>
      </c>
      <c r="C24" s="32" t="str">
        <f>IF(_scrb2_day_twoshift!CF3="","",_scrb2_day_twoshift!CF3)</f>
        <v/>
      </c>
      <c r="D24" s="32" t="str">
        <f>IF(_scrb2_day_twoshift!CG3="","",_scrb2_day_twoshift!CG3)</f>
        <v/>
      </c>
      <c r="E24" s="32" t="str">
        <f>IF(_scrb2_day_twoshift!CH3="","",_scrb2_day_twoshift!CH3)</f>
        <v/>
      </c>
      <c r="F24" s="32" t="str">
        <f>IF(_scrb2_day_twoshift!CI3="","",_scrb2_day_twoshift!CI3)</f>
        <v/>
      </c>
      <c r="G24" s="31"/>
      <c r="H24" s="31"/>
      <c r="I24" s="31"/>
      <c r="J24" s="31"/>
      <c r="K24" s="36"/>
      <c r="L24" s="20"/>
      <c r="M24" s="20"/>
      <c r="N24" s="20"/>
      <c r="O24" s="20"/>
      <c r="P24" s="20"/>
      <c r="Q24" s="20"/>
      <c r="R24" s="20"/>
    </row>
  </sheetData>
  <mergeCells count="18">
    <mergeCell ref="A1:R1"/>
    <mergeCell ref="A2:R2"/>
    <mergeCell ref="Q3:R3"/>
    <mergeCell ref="Q4:R4"/>
    <mergeCell ref="Q5:R5"/>
    <mergeCell ref="Q6:R6"/>
    <mergeCell ref="A7:R7"/>
    <mergeCell ref="Q8:R8"/>
    <mergeCell ref="Q9:R9"/>
    <mergeCell ref="Q10:R10"/>
    <mergeCell ref="Q11:R11"/>
    <mergeCell ref="A12:J12"/>
    <mergeCell ref="K12:R12"/>
    <mergeCell ref="A18:R18"/>
    <mergeCell ref="Q19:R19"/>
    <mergeCell ref="Q20:R20"/>
    <mergeCell ref="Q21:R21"/>
    <mergeCell ref="A13:A14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"/>
  <sheetViews>
    <sheetView topLeftCell="G1" workbookViewId="0">
      <selection activeCell="H1" sqref="H1"/>
    </sheetView>
  </sheetViews>
  <sheetFormatPr defaultColWidth="9" defaultRowHeight="13.5"/>
  <cols>
    <col min="1" max="7" width="35.1083333333333" customWidth="1"/>
    <col min="8" max="8" width="32.4416666666667" customWidth="1"/>
    <col min="9" max="9" width="36.75" customWidth="1"/>
    <col min="10" max="11" width="32.4416666666667" customWidth="1"/>
    <col min="12" max="12" width="16.4416666666667" customWidth="1"/>
    <col min="13" max="20" width="32.4416666666667" customWidth="1"/>
    <col min="21" max="51" width="31.6666666666667" customWidth="1"/>
  </cols>
  <sheetData>
    <row r="1" spans="1:38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M1" t="s">
        <v>172</v>
      </c>
      <c r="N1" t="s">
        <v>173</v>
      </c>
      <c r="O1" t="s">
        <v>174</v>
      </c>
      <c r="P1" t="s">
        <v>175</v>
      </c>
      <c r="Q1" t="s">
        <v>176</v>
      </c>
      <c r="R1" t="s">
        <v>177</v>
      </c>
      <c r="S1" t="s">
        <v>178</v>
      </c>
      <c r="T1" t="s">
        <v>179</v>
      </c>
      <c r="U1" t="s">
        <v>180</v>
      </c>
      <c r="V1" t="s">
        <v>181</v>
      </c>
      <c r="W1" t="s">
        <v>182</v>
      </c>
      <c r="Y1" t="s">
        <v>183</v>
      </c>
      <c r="Z1" t="s">
        <v>184</v>
      </c>
      <c r="AA1" t="s">
        <v>185</v>
      </c>
      <c r="AB1" t="s">
        <v>186</v>
      </c>
      <c r="AC1" t="s">
        <v>187</v>
      </c>
      <c r="AD1" t="s">
        <v>188</v>
      </c>
      <c r="AE1" t="s">
        <v>189</v>
      </c>
      <c r="AF1" t="s">
        <v>190</v>
      </c>
      <c r="AG1" t="s">
        <v>191</v>
      </c>
      <c r="AH1" t="s">
        <v>192</v>
      </c>
      <c r="AI1" t="s">
        <v>193</v>
      </c>
      <c r="AJ1" t="s">
        <v>194</v>
      </c>
      <c r="AK1" t="s">
        <v>195</v>
      </c>
      <c r="AL1" t="s">
        <v>196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I1"/>
  <sheetViews>
    <sheetView topLeftCell="BG1" workbookViewId="0">
      <selection activeCell="BL11" sqref="BL11"/>
    </sheetView>
  </sheetViews>
  <sheetFormatPr defaultColWidth="9" defaultRowHeight="13.5"/>
  <cols>
    <col min="1" max="38" width="30.6666666666667" customWidth="1"/>
    <col min="39" max="39" width="33.6666666666667" customWidth="1"/>
    <col min="40" max="87" width="30.6666666666667" customWidth="1"/>
  </cols>
  <sheetData>
    <row r="1" spans="1:87">
      <c r="A1" t="s">
        <v>197</v>
      </c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  <c r="I1" t="s">
        <v>205</v>
      </c>
      <c r="J1" t="s">
        <v>206</v>
      </c>
      <c r="K1" t="s">
        <v>207</v>
      </c>
      <c r="L1" t="s">
        <v>208</v>
      </c>
      <c r="M1" t="s">
        <v>209</v>
      </c>
      <c r="N1" t="s">
        <v>210</v>
      </c>
      <c r="O1" t="s">
        <v>211</v>
      </c>
      <c r="P1" t="s">
        <v>212</v>
      </c>
      <c r="R1" t="s">
        <v>213</v>
      </c>
      <c r="S1" t="s">
        <v>214</v>
      </c>
      <c r="T1" t="s">
        <v>215</v>
      </c>
      <c r="U1" t="s">
        <v>216</v>
      </c>
      <c r="V1" t="s">
        <v>217</v>
      </c>
      <c r="W1" t="s">
        <v>218</v>
      </c>
      <c r="X1" t="s">
        <v>219</v>
      </c>
      <c r="Y1" t="s">
        <v>220</v>
      </c>
      <c r="Z1" t="s">
        <v>221</v>
      </c>
      <c r="AA1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I1" t="s">
        <v>229</v>
      </c>
      <c r="AJ1" t="s">
        <v>230</v>
      </c>
      <c r="AK1" t="s">
        <v>231</v>
      </c>
      <c r="AL1" t="s">
        <v>232</v>
      </c>
      <c r="AM1" t="s">
        <v>233</v>
      </c>
      <c r="AO1" t="s">
        <v>234</v>
      </c>
      <c r="AP1" t="s">
        <v>235</v>
      </c>
      <c r="AQ1" t="s">
        <v>236</v>
      </c>
      <c r="AR1" t="s">
        <v>237</v>
      </c>
      <c r="AS1" t="s">
        <v>238</v>
      </c>
      <c r="AT1" t="s">
        <v>239</v>
      </c>
      <c r="AU1" t="s">
        <v>240</v>
      </c>
      <c r="AV1" t="s">
        <v>241</v>
      </c>
      <c r="AW1" t="s">
        <v>242</v>
      </c>
      <c r="AX1" t="s">
        <v>243</v>
      </c>
      <c r="AY1" t="s">
        <v>244</v>
      </c>
      <c r="AZ1" t="s">
        <v>245</v>
      </c>
      <c r="BA1" t="s">
        <v>246</v>
      </c>
      <c r="BB1" t="s">
        <v>247</v>
      </c>
      <c r="BC1" t="s">
        <v>248</v>
      </c>
      <c r="BD1" t="s">
        <v>249</v>
      </c>
      <c r="BE1" t="s">
        <v>250</v>
      </c>
      <c r="BF1" t="s">
        <v>251</v>
      </c>
      <c r="BG1" t="s">
        <v>252</v>
      </c>
      <c r="BH1" t="s">
        <v>253</v>
      </c>
      <c r="BI1" t="s">
        <v>254</v>
      </c>
      <c r="BJ1" t="s">
        <v>255</v>
      </c>
      <c r="BK1" t="s">
        <v>256</v>
      </c>
      <c r="BL1" t="s">
        <v>257</v>
      </c>
      <c r="BN1" t="s">
        <v>258</v>
      </c>
      <c r="BO1" t="s">
        <v>259</v>
      </c>
      <c r="BP1" t="s">
        <v>260</v>
      </c>
      <c r="BQ1" t="s">
        <v>261</v>
      </c>
      <c r="BR1" t="s">
        <v>262</v>
      </c>
      <c r="BS1" t="s">
        <v>263</v>
      </c>
      <c r="BT1" t="s">
        <v>264</v>
      </c>
      <c r="BU1" t="s">
        <v>265</v>
      </c>
      <c r="BV1" t="s">
        <v>266</v>
      </c>
      <c r="BW1" t="s">
        <v>267</v>
      </c>
      <c r="BX1" t="s">
        <v>268</v>
      </c>
      <c r="BY1" t="s">
        <v>269</v>
      </c>
      <c r="BZ1" t="s">
        <v>270</v>
      </c>
      <c r="CA1" t="s">
        <v>271</v>
      </c>
      <c r="CB1" t="s">
        <v>272</v>
      </c>
      <c r="CC1" t="s">
        <v>273</v>
      </c>
      <c r="CE1" t="s">
        <v>274</v>
      </c>
      <c r="CF1" t="s">
        <v>275</v>
      </c>
      <c r="CG1" t="s">
        <v>276</v>
      </c>
      <c r="CH1" t="s">
        <v>277</v>
      </c>
      <c r="CI1" t="s">
        <v>278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"/>
    </sheetView>
  </sheetViews>
  <sheetFormatPr defaultColWidth="9" defaultRowHeight="13.5" outlineLevelCol="1"/>
  <sheetData>
    <row r="1" spans="1:2">
      <c r="A1" t="s">
        <v>279</v>
      </c>
      <c r="B1">
        <v>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生产日报(一)</vt:lpstr>
      <vt:lpstr>生产日报(二)</vt:lpstr>
      <vt:lpstr>_scrb1_day_twoshift</vt:lpstr>
      <vt:lpstr>_scrb2_day_twoshift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Marco.Yi</cp:lastModifiedBy>
  <dcterms:created xsi:type="dcterms:W3CDTF">2006-09-16T00:00:00Z</dcterms:created>
  <dcterms:modified xsi:type="dcterms:W3CDTF">2020-07-01T09:06:10Z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