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<sst xmlns="http://schemas.openxmlformats.org/spreadsheetml/2006/main" count="984" uniqueCount="540">
  <si>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</si>
  <si>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</si>
  <si>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</si>
  <si>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</si>
  <si>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</si>
  <si>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</si>
  <si>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</si>
  <si>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</si>
  <si>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</si>
  <si>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</si>
  <si>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</si>
  <si>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</si>
  <si>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</si>
  <si>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</si>
  <si>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</si>
  <si>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</si>
  <si>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</si>
  <si>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</si>
  <si>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</si>
  <si>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</si>
  <si>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</si>
  <si>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</si>
  <si>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</si>
  <si>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</si>
  <si>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</si>
  <si>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</si>
  <si>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</si>
  <si>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</si>
  <si>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</si>
  <si>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</si>
  <si>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</si>
  <si>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</si>
  <si>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</si>
  <si>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</si>
  <si>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</si>
  <si>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</si>
  <si>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</si>
  <si>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</si>
  <si>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</si>
  <si>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</si>
  <si>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</si>
  <si>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</si>
  <si>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</si>
  <si>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</si>
  <si>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</si>
  <si>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</si>
  <si>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</si>
  <si>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</si>
  <si>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</si>
  <si>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</si>
  <si>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</si>
  <si>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</si>
  <si>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</si>
  <si>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</si>
  <si>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</si>
  <si>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</si>
  <si>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</si>
  <si>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</si>
  <si>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</si>
  <si>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</si>
  <si>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</si>
  <si>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</si>
  <si>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</si>
  <si>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</si>
  <si>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</si>
  <si>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</si>
  <si>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</si>
  <si>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</si>
  <si>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</si>
  <si>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</si>
  <si>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</si>
  <si>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</si>
  <si>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</si>
  <si>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</si>
  <si>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</si>
  <si>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</si>
  <si>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</si>
  <si>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</si>
  <si>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</si>
  <si>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</si>
  <si>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</si>
  <si>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</si>
  <si>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</si>
  <si>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</si>
  <si>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</si>
  <si>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</si>
  <si>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</si>
  <si>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</si>
  <si>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</si>
  <si>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</si>
  <si>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</si>
  <si>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</si>
  <si>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</si>
  <si>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</si>
  <si>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</si>
  <si>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</si>
  <si>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</si>
  <si>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</si>
  <si>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</si>
  <si>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</si>
  <si>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</si>
  <si>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</si>
  <si>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</si>
  <si>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</si>
  <si>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</si>
  <si>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</si>
  <si>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</si>
  <si>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</si>
  <si>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</si>
  <si>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</si>
  <si>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</si>
  <si>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</si>
  <si>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</si>
  <si>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</si>
  <si>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</si>
  <si>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</si>
  <si>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</si>
  <si>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</si>
  <si>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</si>
  <si>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</si>
  <si>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</si>
  <si>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</si>
  <si>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</si>
  <si>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</si>
  <si>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</si>
  <si>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</si>
  <si>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</si>
  <si>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</si>
  <si>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</si>
  <si>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</si>
  <si>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</si>
  <si>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</si>
  <si>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</si>
  <si>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</si>
  <si>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</si>
  <si>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</si>
  <si>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</si>
  <si>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</si>
  <si>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</si>
  <si>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</si>
  <si>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</si>
  <si>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</si>
  <si>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</si>
  <si>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</si>
  <si>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</si>
  <si>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</si>
  <si>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</si>
  <si>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</si>
  <si>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</si>
  <si>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</si>
  <si>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</si>
  <si>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</si>
  <si>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</si>
  <si>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</si>
  <si>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</si>
  <si>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</si>
  <si>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</si>
  <si>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</si>
  <si>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</si>
  <si>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</si>
  <si>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</si>
  <si>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</si>
  <si>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</si>
  <si>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</si>
  <si>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</si>
  <si>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</si>
  <si>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</si>
  <si>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</si>
  <si>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</si>
  <si>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</si>
  <si>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</si>
  <si>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</si>
  <si>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</si>
  <si>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</si>
  <si>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</si>
  <si>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</si>
  <si>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</si>
  <si>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</si>
  <si>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</si>
  <si>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</si>
  <si>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</si>
  <si>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</si>
  <si>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</si>
  <si>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</si>
  <si>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</si>
  <si>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</si>
  <si>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</si>
  <si>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</si>
  <si>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</si>
  <si>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</si>
  <si>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</si>
  <si>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</si>
  <si>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</si>
  <si>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</si>
  <si>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</si>
  <si>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</si>
  <si>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</si>
  <si>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</si>
  <si>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</si>
  <si>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</si>
  <si>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</si>
  <si>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</si>
  <si>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</si>
  <si>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</si>
  <si>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</si>
  <si>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</si>
  <si>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</si>
  <si>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</si>
  <si>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</si>
  <si>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</si>
  <si>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</si>
  <si>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</si>
  <si>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</si>
  <si>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</si>
  <si>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</si>
  <si>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</si>
  <si>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</si>
  <si>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</si>
  <si>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</si>
  <si>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</si>
  <si>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</si>
  <si>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</si>
  <si>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</si>
  <si>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</si>
  <si>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</si>
  <si>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</si>
  <si>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</si>
  <si>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</si>
  <si>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</si>
  <si>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</si>
  <si>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</si>
  <si>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</si>
  <si>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</si>
  <si>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</si>
  <si>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</si>
  <si>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</si>
  <si>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</si>
  <si>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</si>
  <si>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</si>
  <si>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</si>
  <si>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</si>
  <si>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</si>
  <si>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</si>
  <si>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</si>
  <si>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</si>
  <si>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</si>
  <si>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</si>
  <si>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</si>
  <si>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</si>
  <si>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</si>
  <si>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</si>
  <si>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</si>
  <si>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</si>
  <si>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</si>
  <si>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</si>
  <si>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</si>
  <si>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</si>
  <si>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</si>
  <si>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</si>
  <si>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</si>
  <si>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</si>
  <si>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</si>
  <si>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</si>
  <si>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</si>
  <si>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</si>
  <si>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</si>
  <si>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</si>
  <si>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</si>
  <si>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</si>
  <si>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</si>
  <si>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</si>
  <si>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</si>
  <si>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</si>
  <si>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</si>
  <si>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</si>
  <si>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</si>
  <si>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</si>
  <si>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</si>
  <si>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</si>
  <si>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</si>
  <si>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</si>
  <si>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</si>
  <si>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</si>
  <si>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</si>
  <si>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</si>
  <si>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</si>
  <si>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</si>
  <si>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</si>
  <si>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</si>
  <si>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</si>
  <si>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</si>
  <si>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</si>
  <si>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</si>
  <si>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</si>
  <si>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</si>
  <si>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</si>
  <si>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</si>
  <si>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</si>
  <si>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</si>
  <si>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</si>
  <si>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</si>
  <si>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</si>
  <si>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</si>
  <si>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</si>
  <si>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</si>
  <si>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</si>
  <si>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</si>
  <si>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</si>
  <si>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</si>
  <si>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</si>
  <si>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</si>
  <si>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</si>
  <si>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</si>
  <si>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</si>
  <si>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</si>
  <si>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</si>
  <si>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</si>
  <si>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</si>
  <si>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</si>
  <si>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</si>
  <si>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</si>
  <si>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</si>
  <si>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</si>
  <si>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</si>
  <si>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</si>
  <si>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</si>
  <si>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</si>
  <si>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</si>
  <si>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</si>
  <si>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</si>
  <si>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</si>
  <si>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</si>
  <si>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</si>
  <si>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</si>
  <si>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</si>
  <si>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</si>
  <si>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</si>
  <si>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</si>
  <si>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</si>
  <si>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</si>
  <si>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</si>
  <si>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</si>
  <si>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</si>
  <si>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</si>
  <si>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</si>
  <si>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</si>
  <si>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</si>
  <si>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</si>
  <si>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</si>
  <si>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</si>
  <si>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</si>
  <si>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</si>
  <si>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</si>
  <si>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</si>
  <si>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</si>
  <si>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</si>
  <si>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</si>
  <si>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</si>
  <si>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</si>
  <si>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</si>
  <si>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</si>
  <si>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</si>
  <si>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</si>
  <si>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</si>
  <si>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</si>
  <si>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</si>
  <si>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</si>
  <si>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</si>
  <si>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</si>
  <si>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</si>
  <si>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</si>
  <si>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</si>
  <si>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</si>
  <si>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</si>
  <si>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</si>
  <si>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</si>
  <si>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</si>
  <si>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</si>
  <si>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</si>
  <si>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</si>
  <si>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</si>
  <si>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</si>
  <si>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</si>
  <si>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</si>
  <si>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</si>
  <si>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</si>
  <si>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</si>
  <si>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</si>
  <si>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</si>
  <si>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</si>
  <si>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</si>
  <si>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</si>
  <si>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</si>
  <si>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</si>
  <si>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</si>
  <si>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</si>
  <si>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</si>
  <si>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</si>
  <si>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</si>
  <si>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</si>
  <si>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</si>
  <si>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</si>
  <si>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</si>
  <si>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</si>
  <si>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</si>
  <si>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</si>
  <si>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</si>
  <si>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</si>
  <si>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</si>
  <si>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</si>
  <si>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</si>
  <si>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</si>
  <si>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</si>
  <si>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</si>
  <si>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</si>
  <si>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</si>
  <si>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</si>
  <si>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</si>
  <si>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</si>
  <si>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</si>
  <si>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</si>
  <si>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</si>
  <si>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</si>
  <si>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</si>
  <si>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</si>
  <si>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</si>
  <si>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</si>
  <si>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</si>
  <si>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</si>
  <si>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</si>
  <si>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</si>
  <si>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</si>
  <si>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</si>
  <si>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</si>
  <si>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</si>
  <si>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</si>
  <si>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</si>
  <si>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</si>
  <si>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</si>
  <si>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</si>
  <si>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</si>
  <si>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</si>
  <si>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</si>
  <si>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</si>
  <si>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</si>
  <si>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</si>
  <si>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</si>
  <si>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</si>
  <si>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</si>
  <si>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</si>
  <si>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</si>
  <si>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</si>
  <si>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</si>
  <si>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</si>
  <si>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</si>
  <si>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</si>
  <si>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</si>
  <si>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</si>
  <si>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</si>
  <si>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</si>
  <si>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</si>
  <si>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</si>
  <si>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</si>
  <si>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</si>
  <si>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</si>
  <si>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</si>
  <si>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</si>
  <si>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</si>
  <si>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</si>
  <si>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</si>
  <si>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</si>
  <si>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</si>
  <si>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</si>
  <si>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</si>
  <si>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</si>
  <si>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</si>
  <si>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</si>
  <si>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</si>
  <si>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</si>
  <si>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</si>
  <si>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</si>
  <si>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</si>
  <si>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</si>
  <si>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</si>
  <si>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</si>
  <si>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</si>
  <si>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</si>
  <si>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</si>
  <si>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</si>
  <si>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BF7_L2C_BD_FI502_1d_avg</t>
  </si>
  <si>
    <t>BF7_L2C_BD_TE501_1d_avg</t>
  </si>
  <si>
    <t>BF7_L2C_BD_TE511_1d_avg</t>
  </si>
  <si>
    <t>BF7_L2C_BD_TE511_1d_avg - BF7_L2C_BD_TE501_1d_avg</t>
  </si>
  <si>
    <t>BF7_L2C_BD_FI220_1d_avg - BF7_L2C_BD_FIS01_1d_avg</t>
  </si>
  <si>
    <t>BF7_L2C_BD_TES01_1d_avg</t>
  </si>
  <si>
    <t>BF7_L2C_BD_TIR02A_1d_avg</t>
  </si>
  <si>
    <t>BF7_L2C_TP_WC1_1d_avg</t>
  </si>
  <si>
    <t>BF7_L2C_BD_FIS01_1d_avg</t>
  </si>
  <si>
    <t>BF7_L2C_BD_TI7201_1d_avg</t>
  </si>
  <si>
    <t>BF7_L2C_BD_TI7202_1d_avg</t>
  </si>
  <si>
    <t>BF7_L2C_BD_TI7202_1d_avg - BF7_L2C_BD_TI7201_1d_avg</t>
  </si>
  <si>
    <t>BF7_L2C_BD_TI2101_1d_max;BF7_L2C_BD_TI2102_1d_max;BF7_L2C_BD_TI2103_1d_max;BF7_L2C_BD_TI2104_1d_max;BF7_L2C_BD_TI2105_1d_max;BF7_L2C_BD_TI2106_1d_max;BF7_L2C_BD_TI2107_1d_max;BF7_L2C_BD_TI2108_1d_max;</t>
  </si>
  <si>
    <t>BF7_L2C_BD_TI2101_1d_min;BF7_L2C_BD_TI2102_1d_min;BF7_L2C_BD_TI2103_1d_min;BF7_L2C_BD_TI2104_1d_min;BF7_L2C_BD_TI2105_1d_min;BF7_L2C_BD_TI2106_1d_min;BF7_L2C_BD_TI2107_1d_min;BF7_L2C_BD_TI2108_1d_min;</t>
  </si>
  <si>
    <t>BF7_L2C_BD_TI2101_1d_avg;BF7_L2C_BD_TI2102_1d_avg;BF7_L2C_BD_TI2103_1d_avg;BF7_L2C_BD_TI2104_1d_avg;BF7_L2C_BD_TI2105_1d_avg;BF7_L2C_BD_TI2106_1d_avg;BF7_L2C_BD_TI2107_1d_avg;BF7_L2C_BD_TI2108_1d_avg;</t>
  </si>
  <si>
    <t>BF7_L2C_BD_TI2201_1d_max;BF7_L2C_BD_TI2202_1d_max;BF7_L2C_BD_TI2203_1d_max;BF7_L2C_BD_TI2204_1d_max;BF7_L2C_BD_TI2205_1d_max;BF7_L2C_BD_TI2206_1d_max;BF7_L2C_BD_TI2207_1d_max;BF7_L2C_BD_TI2208_1d_max;</t>
  </si>
  <si>
    <t>BF7_L2C_BD_TI2201_1d_min;BF7_L2C_BD_TI2202_1d_min;BF7_L2C_BD_TI2203_1d_min;BF7_L2C_BD_TI2204_1d_min;BF7_L2C_BD_TI2205_1d_min;BF7_L2C_BD_TI2206_1d_min;BF7_L2C_BD_TI2207_1d_min;BF7_L2C_BD_TI2208_1d_min;</t>
  </si>
  <si>
    <t>BF7_L2C_BD_TI2201_1d_avg;BF7_L2C_BD_TI2202_1d_avg;BF7_L2C_BD_TI2203_1d_avg;BF7_L2C_BD_TI2204_1d_avg;BF7_L2C_BD_TI2205_1d_avg;BF7_L2C_BD_TI2206_1d_avg;BF7_L2C_BD_TI2207_1d_avg;BF7_L2C_BD_TI2208_1d_avg;</t>
  </si>
  <si>
    <t>BF7_L2C_BD_TI2301_1d_max;BF7_L2C_BD_TI2302_1d_max;BF7_L2C_BD_TI2303_1d_max;BF7_L2C_BD_TI2304_1d_max;BF7_L2C_BD_TI2305_1d_max;BF7_L2C_BD_TI2307_1d_max;BF7_L2C_BD_TI2308_1d_max;BF7_L2C_BD_TI2306_1d_max;</t>
  </si>
  <si>
    <t>BF7_L2C_BD_TI2301_1d_min;BF7_L2C_BD_TI2302_1d_min;BF7_L2C_BD_TI2303_1d_min;BF7_L2C_BD_TI2304_1d_min;BF7_L2C_BD_TI2305_1d_min;BF7_L2C_BD_TI2307_1d_min;BF7_L2C_BD_TI2308_1d_min;BF7_L2C_BD_TI2306_1d_min;</t>
  </si>
  <si>
    <t>BF7_L2C_BD_TI2301_1d_avg;BF7_L2C_BD_TI2302_1d_avg;BF7_L2C_BD_TI2303_1d_avg;BF7_L2C_BD_TI2304_1d_avg;BF7_L2C_BD_TI2305_1d_avg;BF7_L2C_BD_TI2307_1d_avg;BF7_L2C_BD_TI2308_1d_avg;BF7_L2C_BD_TI2306_1d_avg;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</si>
  <si>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</si>
  <si>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</si>
  <si>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</si>
  <si>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TI2501_1d_max;BF7_L2C_BD_TI2502_1d_max;BF7_L2C_BD_TI2503_1d_max;BF7_L2C_BD_TI2504_1d_max;BF7_L2C_BD_TI2601_1d_max;BF7_L2C_BD_TI2602_1d_max;BF7_L2C_BD_TI2603_1d_max;BF7_L2C_BD_TI2604_1d_max;BF7_L2C_BD_TI2605_1d_max;BF7_L2C_BD_TI2606_1d_max;BF7_L2C_BD_TI2607_1d_max;BF7_L2C_BD_TI2608_1d_max;BF7_L2C_BD_TI2609_1d_max;BF7_L2C_BD_TI2610_1d_max;BF7_L2C_BD_TI2611_1d_max;BF7_L2C_BD_TI2612_1d_max;BF7_L2C_BD_TI2613_1d_max;</t>
  </si>
  <si>
    <t>BF7_L2C_BD_TI2501_1d_min;BF7_L2C_BD_TI2502_1d_min;BF7_L2C_BD_TI2503_1d_min;BF7_L2C_BD_TI2504_1d_min;BF7_L2C_BD_TI2601_1d_min;BF7_L2C_BD_TI2602_1d_min;BF7_L2C_BD_TI2603_1d_min;BF7_L2C_BD_TI2604_1d_min;BF7_L2C_BD_TI2605_1d_min;BF7_L2C_BD_TI2606_1d_min;BF7_L2C_BD_TI2607_1d_min;BF7_L2C_BD_TI2608_1d_min;BF7_L2C_BD_TI2609_1d_min;BF7_L2C_BD_TI2610_1d_min;BF7_L2C_BD_TI2611_1d_min;BF7_L2C_BD_TI2612_1d_min;BF7_L2C_BD_TI2613_1d_min;</t>
  </si>
  <si>
    <t>BF7_L2C_BD_TI2501_1d_avg;BF7_L2C_BD_TI2502_1d_avg;BF7_L2C_BD_TI2503_1d_avg;BF7_L2C_BD_TI2504_1d_avg;BF7_L2C_BD_TI2601_1d_avg;BF7_L2C_BD_TI2602_1d_avg;BF7_L2C_BD_TI2603_1d_avg;BF7_L2C_BD_TI2604_1d_avg;BF7_L2C_BD_TI2605_1d_avg;BF7_L2C_BD_TI2606_1d_avg;BF7_L2C_BD_TI2607_1d_avg;BF7_L2C_BD_TI2608_1d_avg;BF7_L2C_BD_TI2609_1d_avg;BF7_L2C_BD_TI2610_1d_avg;BF7_L2C_BD_TI2611_1d_avg;BF7_L2C_BD_TI2612_1d_avg;BF7_L2C_BD_TI2613_1d_avg;</t>
  </si>
  <si>
    <t>BF7_L2C_BD_TI2701_1d_max;BF7_L2C_BD_TI2702_1d_max;BF7_L2C_BD_TI2703_1d_max;BF7_L2C_BD_TI2704_1d_max;BF7_L2C_BD_TI2801_1d_max;BF7_L2C_BD_TI2802_1d_max;BF7_L2C_BD_TI2803_1d_max;BF7_L2C_BD_TI2804_1d_max;BF7_L2C_BD_TI2805_1d_max;BF7_L2C_BD_TI2806_1d_max;BF7_L2C_BD_TI2807_1d_max;BF7_L2C_BD_TI2808_1d_max;BF7_L2C_BD_TI2809_1d_max;BF7_L2C_BD_TI2810_1d_max;BF7_L2C_BD_TI2811_1d_max;BF7_L2C_BD_TI2812_1d_max;BF7_L2C_BD_TI2813_1d_max;</t>
  </si>
  <si>
    <t>BF7_L2C_BD_TI2701_1d_min;BF7_L2C_BD_TI2702_1d_min;BF7_L2C_BD_TI2703_1d_min;BF7_L2C_BD_TI2704_1d_min;BF7_L2C_BD_TI2801_1d_min;BF7_L2C_BD_TI2802_1d_min;BF7_L2C_BD_TI2803_1d_min;BF7_L2C_BD_TI2804_1d_min;BF7_L2C_BD_TI2805_1d_min;BF7_L2C_BD_TI2806_1d_min;BF7_L2C_BD_TI2807_1d_min;BF7_L2C_BD_TI2808_1d_min;BF7_L2C_BD_TI2809_1d_min;BF7_L2C_BD_TI2810_1d_min;BF7_L2C_BD_TI2811_1d_min;BF7_L2C_BD_TI2812_1d_min;BF7_L2C_BD_TI2813_1d_min;</t>
  </si>
  <si>
    <t>BF7_L2C_BD_TI2701_1d_avg;BF7_L2C_BD_TI2702_1d_avg;BF7_L2C_BD_TI2703_1d_avg;BF7_L2C_BD_TI2704_1d_avg;BF7_L2C_BD_TI2801_1d_avg;BF7_L2C_BD_TI2802_1d_avg;BF7_L2C_BD_TI2803_1d_avg;BF7_L2C_BD_TI2804_1d_avg;BF7_L2C_BD_TI2805_1d_avg;BF7_L2C_BD_TI2806_1d_avg;BF7_L2C_BD_TI2807_1d_avg;BF7_L2C_BD_TI2808_1d_avg;BF7_L2C_BD_TI2809_1d_avg;BF7_L2C_BD_TI2810_1d_avg;BF7_L2C_BD_TI2811_1d_avg;BF7_L2C_BD_TI2812_1d_avg;BF7_L2C_BD_TI2813_1d_avg;</t>
  </si>
  <si>
    <t>BF7_L2C_BD_TI2901_1d_max;BF7_L2C_BD_TI2902_1d_max;BF7_L2C_BD_TI2903_1d_max;BF7_L2C_BD_TI2904_1d_max;BF7_L2C_BD_TI3001_1d_max;BF7_L2C_BD_TI3002_1d_max;BF7_L2C_BD_TI3003_1d_max;BF7_L2C_BD_TI3004_1d_max;BF7_L2C_BD_TI3005_1d_max;BF7_L2C_BD_TI3006_1d_max;BF7_L2C_BD_TI3007_1d_max;BF7_L2C_BD_TI3008_1d_max;BF7_L2C_BD_TI3009_1d_max;BF7_L2C_BD_TI3010_1d_max;BF7_L2C_BD_TI3011_1d_max;BF7_L2C_BD_TI3012_1d_max;BF7_L2C_BD_TI3013_1d_max;</t>
  </si>
  <si>
    <t>BF7_L2C_BD_TI2901_1d_min;BF7_L2C_BD_TI2902_1d_min;BF7_L2C_BD_TI2903_1d_min;BF7_L2C_BD_TI2904_1d_min;BF7_L2C_BD_TI3001_1d_min;BF7_L2C_BD_TI3002_1d_min;BF7_L2C_BD_TI3003_1d_min;BF7_L2C_BD_TI3004_1d_min;BF7_L2C_BD_TI3005_1d_min;BF7_L2C_BD_TI3006_1d_min;BF7_L2C_BD_TI3007_1d_min;BF7_L2C_BD_TI3008_1d_min;BF7_L2C_BD_TI3009_1d_min;BF7_L2C_BD_TI3010_1d_min;BF7_L2C_BD_TI3011_1d_min;BF7_L2C_BD_TI3012_1d_min;BF7_L2C_BD_TI3013_1d_min;</t>
  </si>
  <si>
    <t>BF7_L2C_BD_TI2901_1d_avg;BF7_L2C_BD_TI2902_1d_avg;BF7_L2C_BD_TI2903_1d_avg;BF7_L2C_BD_TI2904_1d_avg;BF7_L2C_BD_TI3001_1d_avg;BF7_L2C_BD_TI3002_1d_avg;BF7_L2C_BD_TI3003_1d_avg;BF7_L2C_BD_TI3004_1d_avg;BF7_L2C_BD_TI3005_1d_avg;BF7_L2C_BD_TI3006_1d_avg;BF7_L2C_BD_TI3007_1d_avg;BF7_L2C_BD_TI3008_1d_avg;BF7_L2C_BD_TI3009_1d_avg;BF7_L2C_BD_TI3010_1d_avg;BF7_L2C_BD_TI3011_1d_avg;BF7_L2C_BD_TI3012_1d_avg;BF7_L2C_BD_TI3013_1d_avg;</t>
  </si>
  <si>
    <t>BF7_L2C_BD_TI3101_1d_max;BF7_L2C_BD_TI3102_1d_max;BF7_L2C_BD_TI3103_1d_max;BF7_L2C_BD_TI3104_1d_max;BF7_L2C_BD_TI3105_1d_max;BF7_L2C_BD_TI3106_1d_max;BF7_L2C_BD_TI3107_1d_max;BF7_L2C_BD_TI3108_1d_max;BF7_L2C_BD_TI3109_1d_max;BF7_L2C_BD_TI3110_1d_max;BF7_L2C_BD_TI3111_1d_max;BF7_L2C_BD_TI3112_1d_max;BF7_L2C_BD_TI3113_1d_max;BF7_L2C_BD_TI3201_1d_max;BF7_L2C_BD_TI3202_1d_max;BF7_L2C_BD_TI3203_1d_max;BF7_L2C_BD_TI3204_1d_max;</t>
  </si>
  <si>
    <t>BF7_L2C_BD_TI3101_1d_min;BF7_L2C_BD_TI3102_1d_min;BF7_L2C_BD_TI3103_1d_min;BF7_L2C_BD_TI3104_1d_min;BF7_L2C_BD_TI3105_1d_min;BF7_L2C_BD_TI3106_1d_min;BF7_L2C_BD_TI3107_1d_min;BF7_L2C_BD_TI3108_1d_min;BF7_L2C_BD_TI3109_1d_min;BF7_L2C_BD_TI3110_1d_min;BF7_L2C_BD_TI3111_1d_min;BF7_L2C_BD_TI3112_1d_min;BF7_L2C_BD_TI3113_1d_min;BF7_L2C_BD_TI3201_1d_min;BF7_L2C_BD_TI3202_1d_min;BF7_L2C_BD_TI3203_1d_min;BF7_L2C_BD_TI3204_1d_min;</t>
  </si>
  <si>
    <t>BF7_L2C_BD_TI3101_1d_avg;BF7_L2C_BD_TI3102_1d_avg;BF7_L2C_BD_TI3103_1d_avg;BF7_L2C_BD_TI3104_1d_avg;BF7_L2C_BD_TI3105_1d_avg;BF7_L2C_BD_TI3106_1d_avg;BF7_L2C_BD_TI3107_1d_avg;BF7_L2C_BD_TI3108_1d_avg;BF7_L2C_BD_TI3109_1d_avg;BF7_L2C_BD_TI3110_1d_avg;BF7_L2C_BD_TI3111_1d_avg;BF7_L2C_BD_TI3112_1d_avg;BF7_L2C_BD_TI3113_1d_avg;BF7_L2C_BD_TI3201_1d_avg;BF7_L2C_BD_TI3202_1d_avg;BF7_L2C_BD_TI3203_1d_avg;BF7_L2C_BD_TI3204_1d_avg;</t>
  </si>
  <si>
    <t>BF7_L2C_BD_TI3301_1d_max;BF7_L2C_BD_TI3302_1d_max;BF7_L2C_BD_TI3303_1d_max;BF7_L2C_BD_TI3304_1d_max;BF7_L2C_BD_TI3305_1d_max;BF7_L2C_BD_TI3306_1d_max;BF7_L2C_BD_TI3307_1d_max;BF7_L2C_BD_TI3308_1d_max;BF7_L2C_BD_TI3309_1d_max;BF7_L2C_BD_TI3310_1d_max;BF7_L2C_BD_TI3311_1d_max;BF7_L2C_BD_TI3312_1d_max;</t>
  </si>
  <si>
    <t>BF7_L2C_BD_TI3301_1d_min;BF7_L2C_BD_TI3302_1d_min;BF7_L2C_BD_TI3303_1d_min;BF7_L2C_BD_TI3304_1d_min;BF7_L2C_BD_TI3305_1d_min;BF7_L2C_BD_TI3306_1d_min;BF7_L2C_BD_TI3307_1d_min;BF7_L2C_BD_TI3308_1d_min;BF7_L2C_BD_TI3309_1d_min;BF7_L2C_BD_TI3310_1d_min;BF7_L2C_BD_TI3311_1d_min;BF7_L2C_BD_TI3312_1d_min;</t>
  </si>
  <si>
    <t>BF7_L2C_BD_TI3301_1d_avg;BF7_L2C_BD_TI3302_1d_avg;BF7_L2C_BD_TI3303_1d_avg;BF7_L2C_BD_TI3304_1d_avg;BF7_L2C_BD_TI3305_1d_avg;BF7_L2C_BD_TI3306_1d_avg;BF7_L2C_BD_TI3307_1d_avg;BF7_L2C_BD_TI3308_1d_avg;BF7_L2C_BD_TI3309_1d_avg;BF7_L2C_BD_TI3310_1d_avg;BF7_L2C_BD_TI3311_1d_avg;BF7_L2C_BD_TI3312_1d_avg;</t>
  </si>
  <si>
    <t>BF7_L2C_BD_TI3401_1d_max;BF7_L2C_BD_TI3402_1d_max;BF7_L2C_BD_TI3403_1d_max;BF7_L2C_BD_TI3404_1d_max;BF7_L2C_BD_TI3405_1d_max;BF7_L2C_BD_TI3406_1d_max;BF7_L2C_BD_TI3407_1d_max;BF7_L2C_BD_TI3408_1d_max;BF7_L2C_BD_TI3409_1d_max;BF7_L2C_BD_TI3410_1d_max;BF7_L2C_BD_TI3411_1d_max;BF7_L2C_BD_TI3412_1d_max;</t>
  </si>
  <si>
    <t>BF7_L2C_BD_TI3401_1d_min;BF7_L2C_BD_TI3402_1d_min;BF7_L2C_BD_TI3403_1d_min;BF7_L2C_BD_TI3404_1d_min;BF7_L2C_BD_TI3405_1d_min;BF7_L2C_BD_TI3406_1d_min;BF7_L2C_BD_TI3407_1d_min;BF7_L2C_BD_TI3408_1d_min;BF7_L2C_BD_TI3409_1d_min;BF7_L2C_BD_TI3410_1d_min;BF7_L2C_BD_TI3411_1d_min;BF7_L2C_BD_TI3412_1d_min;</t>
  </si>
  <si>
    <t>BF7_L2C_BD_TI3401_1d_avg;BF7_L2C_BD_TI3402_1d_avg;BF7_L2C_BD_TI3403_1d_avg;BF7_L2C_BD_TI3404_1d_avg;BF7_L2C_BD_TI3405_1d_avg;BF7_L2C_BD_TI3406_1d_avg;BF7_L2C_BD_TI3407_1d_avg;BF7_L2C_BD_TI3408_1d_avg;BF7_L2C_BD_TI3409_1d_avg;BF7_L2C_BD_TI3410_1d_avg;BF7_L2C_BD_TI3411_1d_avg;BF7_L2C_BD_TI3412_1d_avg;</t>
  </si>
  <si>
    <t>BF7_L2C_BD_TI3501_1d_max;BF7_L2C_BD_TI3502_1d_max;BF7_L2C_BD_TI3503_1d_max;BF7_L2C_BD_TI3504_1d_max;BF7_L2C_BD_TI3505_1d_max;BF7_L2C_BD_TI3506_1d_max;BF7_L2C_BD_TI3507_1d_max;BF7_L2C_BD_TI3508_1d_max;BF7_L2C_BD_TI3509_1d_max;BF7_L2C_BD_TI3510_1d_max;BF7_L2C_BD_TI3511_1d_max;</t>
  </si>
  <si>
    <t>BF7_L2C_BD_TI3501_1d_min;BF7_L2C_BD_TI3502_1d_min;BF7_L2C_BD_TI3503_1d_min;BF7_L2C_BD_TI3504_1d_min;BF7_L2C_BD_TI3505_1d_min;BF7_L2C_BD_TI3506_1d_min;BF7_L2C_BD_TI3507_1d_min;BF7_L2C_BD_TI3508_1d_min;BF7_L2C_BD_TI3509_1d_min;BF7_L2C_BD_TI3510_1d_min;BF7_L2C_BD_TI3511_1d_min;</t>
  </si>
  <si>
    <t>BF7_L2C_BD_TI3501_1d_avg;BF7_L2C_BD_TI3502_1d_avg;BF7_L2C_BD_TI3503_1d_avg;BF7_L2C_BD_TI3504_1d_avg;BF7_L2C_BD_TI3505_1d_avg;BF7_L2C_BD_TI3506_1d_avg;BF7_L2C_BD_TI3507_1d_avg;BF7_L2C_BD_TI3508_1d_avg;BF7_L2C_BD_TI3509_1d_avg;BF7_L2C_BD_TI3510_1d_avg;BF7_L2C_BD_TI3511_1d_avg;</t>
  </si>
  <si>
    <t>BF7_L2C_BD_TI3601_1d_max;BF7_L2C_BD_TI3602_1d_max;BF7_L2C_BD_TI3603_1d_max;BF7_L2C_BD_TI3604_1d_max;BF7_L2C_BD_TI3605_1d_max;BF7_L2C_BD_TI3606_1d_max;BF7_L2C_BD_TI3607_1d_max;BF7_L2C_BD_TI3608_1d_max;BF7_L2C_BD_TI3609_1d_max;BF7_L2C_BD_TI3610_1d_max;</t>
  </si>
  <si>
    <t>BF7_L2C_BD_TI3601_1d_min;BF7_L2C_BD_TI3602_1d_min;BF7_L2C_BD_TI3603_1d_min;BF7_L2C_BD_TI3604_1d_min;BF7_L2C_BD_TI3605_1d_min;BF7_L2C_BD_TI3606_1d_min;BF7_L2C_BD_TI3607_1d_min;BF7_L2C_BD_TI3608_1d_min;BF7_L2C_BD_TI3609_1d_min;BF7_L2C_BD_TI3610_1d_min;</t>
  </si>
  <si>
    <t>BF7_L2C_BD_TI3601_1d_avg;BF7_L2C_BD_TI3602_1d_avg;BF7_L2C_BD_TI3603_1d_avg;BF7_L2C_BD_TI3604_1d_avg;BF7_L2C_BD_TI3605_1d_avg;BF7_L2C_BD_TI3606_1d_avg;BF7_L2C_BD_TI3607_1d_avg;BF7_L2C_BD_TI3608_1d_avg;BF7_L2C_BD_TI3609_1d_avg;BF7_L2C_BD_TI3610_1d_avg;</t>
  </si>
  <si>
    <t>BF7_L2C_BD_TI3701_1d_max;BF7_L2C_BD_TI3702_1d_max;BF7_L2C_BD_TI3703_1d_max;BF7_L2C_BD_TI3704_1d_max;BF7_L2C_BD_TI3705_1d_max;BF7_L2C_BD_TI3706_1d_max;BF7_L2C_BD_TI3707_1d_max;BF7_L2C_BD_TI3708_1d_max;BF7_L2C_BD_TI3709_1d_max;BF7_L2C_BD_TI3710_1d_max;BF7_L2C_BD_TI3711_1d_max;BF7_L2C_BD_TI3712_1d_max;</t>
  </si>
  <si>
    <t>BF7_L2C_BD_TI3701_1d_min;BF7_L2C_BD_TI3702_1d_min;BF7_L2C_BD_TI3703_1d_min;BF7_L2C_BD_TI3704_1d_min;BF7_L2C_BD_TI3705_1d_min;BF7_L2C_BD_TI3706_1d_min;BF7_L2C_BD_TI3707_1d_min;BF7_L2C_BD_TI3708_1d_min;BF7_L2C_BD_TI3709_1d_min;BF7_L2C_BD_TI3710_1d_min;BF7_L2C_BD_TI3711_1d_min;BF7_L2C_BD_TI3712_1d_min;</t>
  </si>
  <si>
    <t>BF7_L2C_BD_TI3701_1d_avg;BF7_L2C_BD_TI3702_1d_avg;BF7_L2C_BD_TI3703_1d_avg;BF7_L2C_BD_TI3704_1d_avg;BF7_L2C_BD_TI3705_1d_avg;BF7_L2C_BD_TI3706_1d_avg;BF7_L2C_BD_TI3707_1d_avg;BF7_L2C_BD_TI3708_1d_avg;BF7_L2C_BD_TI3709_1d_avg;BF7_L2C_BD_TI3710_1d_avg;BF7_L2C_BD_TI3711_1d_avg;BF7_L2C_BD_TI3712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</si>
</sst>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10"/>
      <color rgb="FFFF0000"/>
      <name val="仿宋_GB2312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18" borderId="32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5" fillId="9" borderId="28" applyNumberFormat="0" applyAlignment="0" applyProtection="0">
      <alignment vertical="center"/>
    </xf>
    <xf numFmtId="0" fontId="58" fillId="9" borderId="29" applyNumberFormat="0" applyAlignment="0" applyProtection="0">
      <alignment vertical="center"/>
    </xf>
    <xf numFmtId="0" fontId="59" fillId="25" borderId="33" applyNumberFormat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2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9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80" fontId="13" fillId="4" borderId="14" xfId="0" applyNumberFormat="1" applyFont="1" applyFill="1" applyBorder="1" applyAlignment="1" applyProtection="1">
      <alignment horizontal="center" vertical="center"/>
      <protection hidden="1"/>
    </xf>
    <xf numFmtId="180" fontId="13" fillId="4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80" fontId="13" fillId="4" borderId="16" xfId="0" applyNumberFormat="1" applyFont="1" applyFill="1" applyBorder="1" applyAlignment="1" applyProtection="1">
      <alignment horizontal="center" vertical="center"/>
      <protection hidden="1"/>
    </xf>
    <xf numFmtId="180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 applyProtection="1">
      <alignment horizontal="center" vertical="center"/>
      <protection hidden="1"/>
    </xf>
    <xf numFmtId="180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0" fontId="13" fillId="0" borderId="17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0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6" fillId="4" borderId="6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 wrapText="1"/>
    </xf>
    <xf numFmtId="177" fontId="16" fillId="4" borderId="1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 applyProtection="1">
      <alignment horizontal="center" vertical="center" wrapText="1"/>
      <protection hidden="1"/>
    </xf>
    <xf numFmtId="177" fontId="16" fillId="4" borderId="3" xfId="0" applyNumberFormat="1" applyFont="1" applyFill="1" applyBorder="1" applyAlignment="1">
      <alignment horizontal="center" vertical="center"/>
    </xf>
    <xf numFmtId="177" fontId="15" fillId="4" borderId="3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 applyProtection="1">
      <alignment horizontal="center" vertical="center" wrapText="1"/>
      <protection hidden="1"/>
    </xf>
    <xf numFmtId="180" fontId="13" fillId="0" borderId="3" xfId="0" applyNumberFormat="1" applyFont="1" applyBorder="1" applyAlignment="1">
      <alignment horizontal="center" vertical="center"/>
    </xf>
    <xf numFmtId="180" fontId="13" fillId="0" borderId="18" xfId="0" applyNumberFormat="1" applyFont="1" applyBorder="1" applyAlignment="1">
      <alignment horizontal="center" vertical="center"/>
    </xf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185" fontId="20" fillId="0" borderId="0" xfId="0" applyNumberFormat="1" applyFont="1" applyFill="1" applyAlignment="1" applyProtection="1">
      <alignment horizontal="center" vertical="center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185" fontId="19" fillId="3" borderId="6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185" fontId="21" fillId="3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2" fillId="0" borderId="0" xfId="0" applyNumberFormat="1" applyFont="1">
      <alignment vertical="center"/>
    </xf>
    <xf numFmtId="0" fontId="24" fillId="3" borderId="7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4" fillId="0" borderId="1" xfId="0" applyNumberFormat="1" applyFont="1" applyFill="1" applyBorder="1" applyAlignment="1" applyProtection="1">
      <alignment horizontal="center" vertical="center"/>
      <protection hidden="1"/>
    </xf>
    <xf numFmtId="176" fontId="14" fillId="0" borderId="1" xfId="0" applyNumberFormat="1" applyFont="1" applyFill="1" applyBorder="1" applyAlignment="1" applyProtection="1">
      <alignment horizontal="center" vertical="center"/>
      <protection hidden="1"/>
    </xf>
    <xf numFmtId="180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4" fillId="0" borderId="1" xfId="0" applyNumberFormat="1" applyFont="1" applyFill="1" applyBorder="1" applyAlignment="1" applyProtection="1">
      <alignment horizontal="center" vertical="center"/>
      <protection hidden="1"/>
    </xf>
    <xf numFmtId="185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24" fillId="3" borderId="9" xfId="0" applyFont="1" applyFill="1" applyBorder="1" applyAlignment="1">
      <alignment horizontal="center" vertical="center"/>
    </xf>
    <xf numFmtId="177" fontId="14" fillId="3" borderId="2" xfId="0" applyNumberFormat="1" applyFont="1" applyFill="1" applyBorder="1" applyAlignment="1" applyProtection="1">
      <alignment horizontal="center" vertical="center"/>
      <protection hidden="1"/>
    </xf>
    <xf numFmtId="180" fontId="14" fillId="3" borderId="2" xfId="0" applyNumberFormat="1" applyFont="1" applyFill="1" applyBorder="1" applyAlignment="1" applyProtection="1">
      <alignment horizontal="center" vertical="center"/>
      <protection hidden="1"/>
    </xf>
    <xf numFmtId="183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9" fillId="0" borderId="0" xfId="0" applyNumberFormat="1" applyFont="1" applyFill="1" applyAlignment="1" applyProtection="1">
      <alignment horizontal="center" vertical="center"/>
      <protection locked="0"/>
    </xf>
    <xf numFmtId="18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5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4" fillId="3" borderId="1" xfId="0" applyNumberFormat="1" applyFont="1" applyFill="1" applyBorder="1" applyAlignment="1" applyProtection="1">
      <alignment horizontal="center" vertical="center"/>
      <protection hidden="1"/>
    </xf>
    <xf numFmtId="186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7" fillId="0" borderId="0" xfId="0" applyNumberFormat="1" applyFont="1" applyFill="1" applyBorder="1" applyAlignment="1" applyProtection="1">
      <alignment horizontal="center" vertical="center"/>
      <protection locked="0"/>
    </xf>
    <xf numFmtId="186" fontId="25" fillId="0" borderId="0" xfId="0" applyNumberFormat="1" applyFont="1" applyFill="1" applyBorder="1" applyAlignment="1" applyProtection="1">
      <alignment horizontal="center" vertical="center"/>
      <protection locked="0"/>
    </xf>
    <xf numFmtId="185" fontId="26" fillId="0" borderId="0" xfId="0" applyNumberFormat="1" applyFont="1" applyFill="1" applyAlignment="1" applyProtection="1">
      <alignment horizontal="center" vertical="center"/>
      <protection locked="0"/>
    </xf>
    <xf numFmtId="186" fontId="20" fillId="0" borderId="0" xfId="0" applyNumberFormat="1" applyFont="1" applyFill="1" applyAlignment="1" applyProtection="1">
      <alignment horizontal="center" vertical="center"/>
      <protection locked="0"/>
    </xf>
    <xf numFmtId="186" fontId="19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6" xfId="0" applyNumberFormat="1" applyFont="1" applyFill="1" applyBorder="1" applyAlignment="1">
      <alignment horizontal="center" vertical="center" wrapText="1"/>
    </xf>
    <xf numFmtId="185" fontId="15" fillId="3" borderId="6" xfId="0" applyNumberFormat="1" applyFont="1" applyFill="1" applyBorder="1" applyAlignment="1">
      <alignment horizontal="center" vertical="center" wrapText="1"/>
    </xf>
    <xf numFmtId="188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1" xfId="0" applyNumberFormat="1" applyFont="1" applyFill="1" applyBorder="1" applyAlignment="1">
      <alignment horizontal="center" vertical="center"/>
    </xf>
    <xf numFmtId="185" fontId="15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1" fillId="3" borderId="1" xfId="0" applyNumberFormat="1" applyFont="1" applyFill="1" applyBorder="1" applyAlignment="1">
      <alignment horizontal="center" vertical="center" wrapText="1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0" fillId="0" borderId="0" xfId="0" applyNumberFormat="1" applyFont="1">
      <alignment vertical="center"/>
    </xf>
    <xf numFmtId="186" fontId="22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6" fontId="14" fillId="0" borderId="1" xfId="0" applyNumberFormat="1" applyFont="1" applyBorder="1" applyAlignment="1">
      <alignment horizontal="center" vertical="center"/>
    </xf>
    <xf numFmtId="185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6" fontId="14" fillId="2" borderId="1" xfId="0" applyNumberFormat="1" applyFont="1" applyFill="1" applyBorder="1" applyAlignment="1" applyProtection="1">
      <alignment horizontal="center" vertical="center"/>
      <protection hidden="1"/>
    </xf>
    <xf numFmtId="185" fontId="14" fillId="4" borderId="1" xfId="0" applyNumberFormat="1" applyFont="1" applyFill="1" applyBorder="1" applyAlignment="1">
      <alignment horizontal="center" vertical="center"/>
    </xf>
    <xf numFmtId="186" fontId="14" fillId="2" borderId="2" xfId="0" applyNumberFormat="1" applyFont="1" applyFill="1" applyBorder="1" applyAlignment="1" applyProtection="1">
      <alignment horizontal="center" vertical="center"/>
      <protection hidden="1"/>
    </xf>
    <xf numFmtId="185" fontId="14" fillId="4" borderId="2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Alignment="1" applyProtection="1">
      <alignment horizontal="center" vertical="center"/>
      <protection locked="0"/>
    </xf>
    <xf numFmtId="183" fontId="20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6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1" xfId="0" applyNumberFormat="1" applyFont="1" applyFill="1" applyBorder="1" applyAlignment="1">
      <alignment horizontal="center" vertical="center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1" fillId="0" borderId="0" xfId="0" applyNumberFormat="1" applyFont="1" applyFill="1" applyAlignment="1"/>
    <xf numFmtId="186" fontId="31" fillId="0" borderId="0" xfId="0" applyNumberFormat="1" applyFont="1" applyFill="1" applyAlignment="1"/>
    <xf numFmtId="183" fontId="31" fillId="0" borderId="0" xfId="0" applyNumberFormat="1" applyFont="1" applyFill="1" applyAlignment="1"/>
    <xf numFmtId="180" fontId="21" fillId="3" borderId="1" xfId="0" applyNumberFormat="1" applyFont="1" applyFill="1" applyBorder="1" applyAlignment="1">
      <alignment horizontal="center" vertical="center" wrapText="1"/>
    </xf>
    <xf numFmtId="183" fontId="21" fillId="3" borderId="1" xfId="0" applyNumberFormat="1" applyFont="1" applyFill="1" applyBorder="1" applyAlignment="1">
      <alignment horizontal="center" vertical="center" wrapText="1"/>
    </xf>
    <xf numFmtId="183" fontId="14" fillId="0" borderId="1" xfId="0" applyNumberFormat="1" applyFont="1" applyBorder="1" applyAlignment="1">
      <alignment horizontal="center" vertical="center"/>
    </xf>
    <xf numFmtId="183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9" fillId="3" borderId="6" xfId="0" applyNumberFormat="1" applyFont="1" applyFill="1" applyBorder="1" applyAlignment="1">
      <alignment horizontal="center" vertical="center"/>
    </xf>
    <xf numFmtId="183" fontId="9" fillId="3" borderId="6" xfId="0" applyNumberFormat="1" applyFont="1" applyFill="1" applyBorder="1" applyAlignment="1">
      <alignment horizontal="center" vertical="center" wrapText="1"/>
    </xf>
    <xf numFmtId="180" fontId="9" fillId="3" borderId="6" xfId="0" applyNumberFormat="1" applyFont="1" applyFill="1" applyBorder="1" applyAlignment="1">
      <alignment horizontal="center" vertical="center" wrapText="1"/>
    </xf>
    <xf numFmtId="185" fontId="9" fillId="3" borderId="10" xfId="0" applyNumberFormat="1" applyFont="1" applyFill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/>
    </xf>
    <xf numFmtId="185" fontId="9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2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30" fillId="0" borderId="0" xfId="0" applyNumberFormat="1" applyFont="1" applyFill="1" applyAlignment="1"/>
    <xf numFmtId="185" fontId="31" fillId="0" borderId="2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3" fillId="3" borderId="1" xfId="0" applyNumberFormat="1" applyFont="1" applyFill="1" applyBorder="1" applyAlignment="1">
      <alignment horizontal="center" vertical="center" wrapText="1"/>
    </xf>
    <xf numFmtId="185" fontId="21" fillId="3" borderId="3" xfId="0" applyNumberFormat="1" applyFont="1" applyFill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/>
    </xf>
    <xf numFmtId="185" fontId="14" fillId="3" borderId="3" xfId="0" applyNumberFormat="1" applyFont="1" applyFill="1" applyBorder="1" applyAlignment="1" applyProtection="1">
      <alignment horizontal="center" vertical="center"/>
      <protection hidden="1"/>
    </xf>
    <xf numFmtId="185" fontId="1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0" xfId="0" applyFont="1">
      <alignment vertical="center"/>
    </xf>
    <xf numFmtId="0" fontId="15" fillId="6" borderId="11" xfId="0" applyFont="1" applyFill="1" applyBorder="1" applyAlignment="1" applyProtection="1">
      <alignment horizontal="center" vertical="center" wrapText="1"/>
      <protection hidden="1"/>
    </xf>
    <xf numFmtId="0" fontId="28" fillId="6" borderId="21" xfId="0" applyFont="1" applyFill="1" applyBorder="1" applyAlignment="1" applyProtection="1">
      <alignment horizontal="center" vertical="center" wrapText="1"/>
      <protection locked="0" hidden="1"/>
    </xf>
    <xf numFmtId="0" fontId="28" fillId="6" borderId="6" xfId="0" applyFont="1" applyFill="1" applyBorder="1" applyAlignment="1" applyProtection="1">
      <alignment horizontal="center" vertical="center" wrapText="1"/>
      <protection locked="0" hidden="1"/>
    </xf>
    <xf numFmtId="0" fontId="15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22" xfId="0" applyFont="1" applyFill="1" applyBorder="1" applyAlignment="1" applyProtection="1">
      <alignment horizontal="center" vertical="center" wrapText="1"/>
      <protection locked="0" hidden="1"/>
    </xf>
    <xf numFmtId="0" fontId="28" fillId="6" borderId="1" xfId="0" applyFont="1" applyFill="1" applyBorder="1" applyAlignment="1" applyProtection="1">
      <alignment horizontal="center" vertical="center" wrapText="1"/>
      <protection locked="0" hidden="1"/>
    </xf>
    <xf numFmtId="0" fontId="28" fillId="6" borderId="17" xfId="0" applyFont="1" applyFill="1" applyBorder="1" applyAlignment="1" applyProtection="1">
      <alignment horizontal="center" vertical="center" wrapText="1"/>
      <protection locked="0" hidden="1"/>
    </xf>
    <xf numFmtId="0" fontId="15" fillId="6" borderId="15" xfId="0" applyFont="1" applyFill="1" applyBorder="1" applyAlignment="1" applyProtection="1">
      <alignment horizontal="center" vertical="center" wrapText="1"/>
      <protection hidden="1"/>
    </xf>
    <xf numFmtId="0" fontId="34" fillId="6" borderId="17" xfId="0" applyFont="1" applyFill="1" applyBorder="1" applyAlignment="1" applyProtection="1">
      <alignment horizontal="center" vertical="center" wrapText="1"/>
      <protection locked="0" hidden="1"/>
    </xf>
    <xf numFmtId="0" fontId="34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17" xfId="0" applyFont="1" applyFill="1" applyBorder="1" applyAlignment="1" applyProtection="1">
      <alignment horizontal="center" vertical="center" wrapText="1"/>
      <protection locked="0" hidden="1"/>
    </xf>
    <xf numFmtId="0" fontId="13" fillId="6" borderId="1" xfId="0" applyFont="1" applyFill="1" applyBorder="1" applyAlignment="1" applyProtection="1">
      <alignment horizontal="center" vertical="center" wrapText="1"/>
      <protection locked="0" hidden="1"/>
    </xf>
    <xf numFmtId="0" fontId="36" fillId="6" borderId="7" xfId="0" applyFont="1" applyFill="1" applyBorder="1" applyAlignment="1" applyProtection="1">
      <alignment horizontal="center" vertical="center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 hidden="1"/>
    </xf>
    <xf numFmtId="179" fontId="14" fillId="0" borderId="1" xfId="0" applyNumberFormat="1" applyFont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hidden="1"/>
    </xf>
    <xf numFmtId="184" fontId="14" fillId="6" borderId="1" xfId="0" applyNumberFormat="1" applyFont="1" applyFill="1" applyBorder="1" applyAlignment="1" applyProtection="1">
      <alignment horizontal="center" vertical="center"/>
      <protection hidden="1"/>
    </xf>
    <xf numFmtId="179" fontId="14" fillId="6" borderId="1" xfId="0" applyNumberFormat="1" applyFont="1" applyFill="1" applyBorder="1" applyAlignment="1" applyProtection="1">
      <alignment horizontal="center" vertical="center"/>
      <protection hidden="1"/>
    </xf>
    <xf numFmtId="0" fontId="36" fillId="6" borderId="9" xfId="0" applyFont="1" applyFill="1" applyBorder="1" applyAlignment="1" applyProtection="1">
      <alignment horizontal="center" vertical="center"/>
      <protection hidden="1"/>
    </xf>
    <xf numFmtId="184" fontId="14" fillId="6" borderId="2" xfId="0" applyNumberFormat="1" applyFont="1" applyFill="1" applyBorder="1" applyAlignment="1" applyProtection="1">
      <alignment horizontal="center" vertical="center"/>
      <protection hidden="1"/>
    </xf>
    <xf numFmtId="179" fontId="14" fillId="6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Alignment="1" applyProtection="1">
      <alignment horizontal="center" vertical="center"/>
      <protection locked="0"/>
    </xf>
    <xf numFmtId="185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8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6" borderId="1" xfId="0" applyNumberFormat="1" applyFont="1" applyFill="1" applyBorder="1" applyAlignment="1" applyProtection="1">
      <alignment horizontal="center" vertical="center"/>
      <protection hidden="1"/>
    </xf>
    <xf numFmtId="185" fontId="14" fillId="6" borderId="2" xfId="0" applyNumberFormat="1" applyFont="1" applyFill="1" applyBorder="1" applyAlignment="1" applyProtection="1">
      <alignment horizontal="center" vertical="center"/>
      <protection hidden="1"/>
    </xf>
    <xf numFmtId="186" fontId="8" fillId="0" borderId="0" xfId="0" applyNumberFormat="1" applyFont="1" applyAlignment="1" applyProtection="1">
      <alignment horizontal="center" vertical="center"/>
      <protection locked="0"/>
    </xf>
    <xf numFmtId="186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4" fillId="0" borderId="1" xfId="0" applyNumberFormat="1" applyFont="1" applyBorder="1" applyAlignment="1" applyProtection="1">
      <alignment horizontal="center" vertical="center"/>
      <protection locked="0"/>
    </xf>
    <xf numFmtId="186" fontId="14" fillId="6" borderId="1" xfId="0" applyNumberFormat="1" applyFont="1" applyFill="1" applyBorder="1" applyAlignment="1" applyProtection="1">
      <alignment horizontal="center" vertical="center"/>
      <protection hidden="1"/>
    </xf>
    <xf numFmtId="186" fontId="14" fillId="6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locked="0"/>
    </xf>
    <xf numFmtId="185" fontId="28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Alignment="1" applyProtection="1">
      <alignment horizontal="center" vertical="center" wrapText="1"/>
      <protection locked="0" hidden="1"/>
    </xf>
    <xf numFmtId="185" fontId="28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5" fontId="1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0" xfId="0" applyFont="1" applyAlignment="1" applyProtection="1">
      <alignment horizontal="center" vertical="center" wrapText="1"/>
      <protection locked="0" hidden="1"/>
    </xf>
    <xf numFmtId="182" fontId="32" fillId="0" borderId="0" xfId="0" applyNumberFormat="1" applyFont="1" applyAlignment="1">
      <alignment horizontal="center" vertical="center"/>
    </xf>
    <xf numFmtId="185" fontId="14" fillId="6" borderId="3" xfId="0" applyNumberFormat="1" applyFont="1" applyFill="1" applyBorder="1" applyAlignment="1" applyProtection="1">
      <alignment horizontal="center" vertical="center"/>
      <protection hidden="1"/>
    </xf>
    <xf numFmtId="182" fontId="32" fillId="0" borderId="0" xfId="0" applyNumberFormat="1" applyFont="1" applyAlignment="1" applyProtection="1">
      <alignment horizontal="center" vertical="center"/>
      <protection hidden="1"/>
    </xf>
    <xf numFmtId="185" fontId="1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7" fontId="0" fillId="0" borderId="0" xfId="0" applyNumberFormat="1">
      <alignment vertical="center"/>
    </xf>
    <xf numFmtId="0" fontId="20" fillId="0" borderId="8" xfId="50" applyFont="1" applyBorder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5" fillId="3" borderId="5" xfId="50" applyFont="1" applyFill="1" applyBorder="1" applyAlignment="1" applyProtection="1">
      <alignment horizontal="center" vertical="center" wrapText="1"/>
      <protection hidden="1"/>
    </xf>
    <xf numFmtId="0" fontId="9" fillId="3" borderId="6" xfId="50" applyFont="1" applyFill="1" applyBorder="1" applyAlignment="1">
      <alignment horizontal="center" vertical="center" wrapText="1"/>
    </xf>
    <xf numFmtId="0" fontId="9" fillId="3" borderId="21" xfId="50" applyFont="1" applyFill="1" applyBorder="1" applyAlignment="1">
      <alignment horizontal="center" vertical="center" wrapText="1"/>
    </xf>
    <xf numFmtId="0" fontId="15" fillId="3" borderId="6" xfId="50" applyFont="1" applyFill="1" applyBorder="1" applyAlignment="1" applyProtection="1">
      <alignment horizontal="center" vertical="center" wrapText="1"/>
      <protection locked="0" hidden="1"/>
    </xf>
    <xf numFmtId="0" fontId="15" fillId="3" borderId="7" xfId="50" applyFont="1" applyFill="1" applyBorder="1" applyAlignment="1" applyProtection="1">
      <alignment horizontal="center" vertical="center" wrapText="1"/>
      <protection hidden="1"/>
    </xf>
    <xf numFmtId="0" fontId="9" fillId="3" borderId="1" xfId="50" applyFont="1" applyFill="1" applyBorder="1" applyAlignment="1">
      <alignment horizontal="center" vertical="center" wrapText="1"/>
    </xf>
    <xf numFmtId="0" fontId="9" fillId="3" borderId="22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 applyProtection="1">
      <alignment horizontal="center" vertical="center" wrapText="1"/>
      <protection locked="0" hidden="1"/>
    </xf>
    <xf numFmtId="0" fontId="9" fillId="3" borderId="17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6" fillId="7" borderId="1" xfId="50" applyFont="1" applyFill="1" applyBorder="1" applyAlignment="1">
      <alignment horizontal="fill" vertical="center"/>
    </xf>
    <xf numFmtId="0" fontId="18" fillId="7" borderId="1" xfId="50" applyFont="1" applyFill="1" applyBorder="1" applyAlignment="1" applyProtection="1">
      <alignment horizontal="fill" vertical="center"/>
      <protection locked="0" hidden="1"/>
    </xf>
    <xf numFmtId="0" fontId="18" fillId="7" borderId="1" xfId="50" applyFont="1" applyFill="1" applyBorder="1" applyAlignment="1" applyProtection="1">
      <alignment horizontal="fill" vertical="center" wrapText="1"/>
      <protection locked="0" hidden="1"/>
    </xf>
    <xf numFmtId="0" fontId="16" fillId="7" borderId="1" xfId="50" applyFont="1" applyFill="1" applyBorder="1" applyAlignment="1">
      <alignment horizontal="left" vertical="center"/>
    </xf>
    <xf numFmtId="0" fontId="16" fillId="7" borderId="1" xfId="50" applyFont="1" applyFill="1" applyBorder="1" applyAlignment="1">
      <alignment horizontal="center" vertical="center"/>
    </xf>
    <xf numFmtId="0" fontId="18" fillId="7" borderId="1" xfId="50" applyFont="1" applyFill="1" applyBorder="1" applyAlignment="1" applyProtection="1">
      <alignment horizontal="left" vertical="center"/>
      <protection locked="0" hidden="1"/>
    </xf>
    <xf numFmtId="0" fontId="18" fillId="7" borderId="1" xfId="50" applyFont="1" applyFill="1" applyBorder="1" applyAlignment="1" applyProtection="1">
      <alignment horizontal="center" vertical="center" wrapText="1"/>
      <protection locked="0" hidden="1"/>
    </xf>
    <xf numFmtId="0" fontId="38" fillId="3" borderId="7" xfId="50" applyFont="1" applyFill="1" applyBorder="1" applyAlignment="1">
      <alignment horizontal="center" vertical="center"/>
    </xf>
    <xf numFmtId="185" fontId="14" fillId="0" borderId="1" xfId="50" applyNumberFormat="1" applyFont="1" applyBorder="1" applyAlignment="1">
      <alignment horizontal="center" vertical="center"/>
    </xf>
    <xf numFmtId="180" fontId="14" fillId="0" borderId="1" xfId="50" applyNumberFormat="1" applyFont="1" applyBorder="1" applyAlignment="1" applyProtection="1">
      <alignment horizontal="center" vertical="center"/>
      <protection locked="0"/>
    </xf>
    <xf numFmtId="0" fontId="24" fillId="3" borderId="7" xfId="50" applyFont="1" applyFill="1" applyBorder="1" applyAlignment="1">
      <alignment horizontal="center" vertical="center"/>
    </xf>
    <xf numFmtId="185" fontId="14" fillId="3" borderId="1" xfId="50" applyNumberFormat="1" applyFont="1" applyFill="1" applyBorder="1" applyAlignment="1">
      <alignment horizontal="center" vertical="center"/>
    </xf>
    <xf numFmtId="180" fontId="14" fillId="3" borderId="1" xfId="50" applyNumberFormat="1" applyFont="1" applyFill="1" applyBorder="1" applyAlignment="1" applyProtection="1">
      <alignment horizontal="center" vertical="center"/>
      <protection hidden="1"/>
    </xf>
    <xf numFmtId="0" fontId="24" fillId="3" borderId="9" xfId="50" applyFont="1" applyFill="1" applyBorder="1" applyAlignment="1">
      <alignment horizontal="center" vertical="center"/>
    </xf>
    <xf numFmtId="185" fontId="14" fillId="3" borderId="2" xfId="50" applyNumberFormat="1" applyFont="1" applyFill="1" applyBorder="1" applyAlignment="1">
      <alignment horizontal="center" vertical="center"/>
    </xf>
    <xf numFmtId="180" fontId="14" fillId="3" borderId="2" xfId="50" applyNumberFormat="1" applyFont="1" applyFill="1" applyBorder="1" applyAlignment="1" applyProtection="1">
      <alignment horizontal="center" vertical="center"/>
      <protection hidden="1"/>
    </xf>
    <xf numFmtId="0" fontId="39" fillId="7" borderId="0" xfId="50" applyFont="1" applyFill="1">
      <alignment vertical="center"/>
    </xf>
    <xf numFmtId="177" fontId="13" fillId="7" borderId="1" xfId="50" applyNumberFormat="1" applyFont="1" applyFill="1" applyBorder="1" applyAlignment="1" applyProtection="1">
      <alignment horizontal="center" vertical="center"/>
      <protection locked="0"/>
    </xf>
    <xf numFmtId="0" fontId="39" fillId="7" borderId="23" xfId="50" applyFont="1" applyFill="1" applyBorder="1">
      <alignment vertical="center"/>
    </xf>
    <xf numFmtId="180" fontId="14" fillId="0" borderId="1" xfId="50" applyNumberFormat="1" applyFont="1" applyBorder="1" applyAlignment="1">
      <alignment horizontal="center" vertical="center"/>
    </xf>
    <xf numFmtId="187" fontId="20" fillId="0" borderId="0" xfId="50" applyNumberFormat="1" applyFont="1" applyAlignment="1">
      <alignment horizontal="center" vertical="center"/>
    </xf>
    <xf numFmtId="187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40" fillId="7" borderId="1" xfId="50" applyNumberFormat="1" applyFont="1" applyFill="1" applyBorder="1">
      <alignment vertical="center"/>
    </xf>
    <xf numFmtId="187" fontId="40" fillId="7" borderId="1" xfId="50" applyNumberFormat="1" applyFont="1" applyFill="1" applyBorder="1" applyAlignment="1">
      <alignment horizontal="center" vertical="center"/>
    </xf>
    <xf numFmtId="0" fontId="7" fillId="7" borderId="1" xfId="50" applyNumberFormat="1" applyFont="1" applyFill="1" applyBorder="1" applyAlignment="1">
      <alignment horizontal="center" vertical="center"/>
    </xf>
    <xf numFmtId="0" fontId="41" fillId="7" borderId="22" xfId="50" applyFont="1" applyFill="1" applyBorder="1" applyAlignment="1">
      <alignment horizontal="center" vertical="center" wrapText="1"/>
    </xf>
    <xf numFmtId="0" fontId="38" fillId="7" borderId="22" xfId="50" applyFont="1" applyFill="1" applyBorder="1" applyAlignment="1">
      <alignment horizontal="center" vertical="center" wrapText="1"/>
    </xf>
    <xf numFmtId="177" fontId="14" fillId="0" borderId="1" xfId="50" applyNumberFormat="1" applyFont="1" applyBorder="1" applyAlignment="1">
      <alignment horizontal="center" vertical="center"/>
    </xf>
    <xf numFmtId="187" fontId="14" fillId="0" borderId="1" xfId="50" applyNumberFormat="1" applyFont="1" applyBorder="1" applyAlignment="1">
      <alignment horizontal="center" vertical="center"/>
    </xf>
    <xf numFmtId="183" fontId="14" fillId="0" borderId="1" xfId="50" applyNumberFormat="1" applyFont="1" applyBorder="1" applyAlignment="1">
      <alignment horizontal="center" vertical="center"/>
    </xf>
    <xf numFmtId="187" fontId="14" fillId="3" borderId="1" xfId="50" applyNumberFormat="1" applyFont="1" applyFill="1" applyBorder="1" applyAlignment="1" applyProtection="1">
      <alignment horizontal="center" vertical="center"/>
      <protection hidden="1"/>
    </xf>
    <xf numFmtId="182" fontId="14" fillId="3" borderId="1" xfId="50" applyNumberFormat="1" applyFont="1" applyFill="1" applyBorder="1" applyAlignment="1">
      <alignment horizontal="center" vertical="center"/>
    </xf>
    <xf numFmtId="182" fontId="42" fillId="3" borderId="1" xfId="50" applyNumberFormat="1" applyFont="1" applyFill="1" applyBorder="1" applyAlignment="1">
      <alignment horizontal="center" vertical="center"/>
    </xf>
    <xf numFmtId="187" fontId="14" fillId="3" borderId="2" xfId="50" applyNumberFormat="1" applyFont="1" applyFill="1" applyBorder="1" applyAlignment="1" applyProtection="1">
      <alignment horizontal="center" vertical="center"/>
      <protection hidden="1"/>
    </xf>
    <xf numFmtId="182" fontId="42" fillId="3" borderId="2" xfId="50" applyNumberFormat="1" applyFont="1" applyFill="1" applyBorder="1" applyAlignment="1">
      <alignment horizontal="center" vertical="center"/>
    </xf>
    <xf numFmtId="0" fontId="9" fillId="3" borderId="10" xfId="50" applyFont="1" applyFill="1" applyBorder="1" applyAlignment="1">
      <alignment horizontal="center" vertical="center" wrapText="1"/>
    </xf>
    <xf numFmtId="0" fontId="9" fillId="3" borderId="3" xfId="50" applyFont="1" applyFill="1" applyBorder="1" applyAlignment="1">
      <alignment horizontal="center" vertical="center" wrapText="1"/>
    </xf>
    <xf numFmtId="0" fontId="18" fillId="7" borderId="3" xfId="50" applyFont="1" applyFill="1" applyBorder="1" applyAlignment="1" applyProtection="1">
      <alignment horizontal="fill" vertical="center"/>
      <protection locked="0" hidden="1"/>
    </xf>
    <xf numFmtId="0" fontId="38" fillId="7" borderId="24" xfId="50" applyFont="1" applyFill="1" applyBorder="1" applyAlignment="1">
      <alignment horizontal="center" vertical="center" wrapText="1"/>
    </xf>
    <xf numFmtId="0" fontId="9" fillId="7" borderId="3" xfId="50" applyFont="1" applyFill="1" applyBorder="1" applyAlignment="1">
      <alignment horizontal="center" vertical="center" wrapText="1"/>
    </xf>
    <xf numFmtId="180" fontId="14" fillId="0" borderId="3" xfId="50" applyNumberFormat="1" applyFont="1" applyBorder="1" applyAlignment="1">
      <alignment horizontal="center" vertical="center"/>
    </xf>
    <xf numFmtId="180" fontId="14" fillId="3" borderId="3" xfId="50" applyNumberFormat="1" applyFont="1" applyFill="1" applyBorder="1" applyAlignment="1">
      <alignment horizontal="center" vertical="center"/>
    </xf>
    <xf numFmtId="180" fontId="42" fillId="3" borderId="3" xfId="50" applyNumberFormat="1" applyFont="1" applyFill="1" applyBorder="1" applyAlignment="1">
      <alignment horizontal="center" vertical="center"/>
    </xf>
    <xf numFmtId="180" fontId="42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NumberFormat="1" applyFont="1" applyFill="1" applyAlignment="1" applyProtection="1">
      <alignment horizontal="center" vertical="center"/>
      <protection locked="0"/>
    </xf>
    <xf numFmtId="180" fontId="8" fillId="0" borderId="0" xfId="0" applyNumberFormat="1" applyFont="1" applyFill="1" applyAlignment="1" applyProtection="1">
      <alignment horizontal="center" vertical="center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9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8" borderId="7" xfId="0" applyNumberFormat="1" applyFont="1" applyFill="1" applyBorder="1" applyAlignment="1" applyProtection="1">
      <alignment horizontal="center" vertical="center"/>
      <protection locked="0" hidden="1"/>
    </xf>
    <xf numFmtId="180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3" fillId="3" borderId="2" xfId="0" applyNumberFormat="1" applyFont="1" applyFill="1" applyBorder="1" applyAlignment="1" applyProtection="1">
      <alignment horizontal="center" vertical="center"/>
      <protection hidden="1"/>
    </xf>
    <xf numFmtId="182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0" borderId="0" xfId="0" applyNumberFormat="1" applyFont="1" applyFill="1" applyAlignment="1" applyProtection="1">
      <alignment horizontal="center" vertical="center"/>
      <protection locked="0"/>
    </xf>
    <xf numFmtId="183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Fill="1" applyAlignment="1" applyProtection="1">
      <alignment horizontal="center" vertical="center"/>
      <protection locked="0"/>
    </xf>
    <xf numFmtId="0" fontId="28" fillId="3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8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3" fillId="0" borderId="3" xfId="0" applyNumberFormat="1" applyFont="1" applyFill="1" applyBorder="1" applyAlignment="1" applyProtection="1">
      <alignment horizontal="center" vertical="center"/>
      <protection hidden="1"/>
    </xf>
    <xf numFmtId="182" fontId="43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7" xfId="0" applyNumberFormat="1" applyFont="1" applyFill="1" applyBorder="1" applyAlignment="1" applyProtection="1">
      <alignment horizontal="center" vertical="center"/>
      <protection hidden="1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10" fillId="0" borderId="0" xfId="0" applyNumberFormat="1" applyFont="1" applyFill="1" applyBorder="1" applyAlignment="1" applyProtection="1">
      <alignment horizontal="center" vertical="center"/>
      <protection locked="0"/>
    </xf>
    <xf numFmtId="185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>
      <alignment horizontal="center" vertical="center"/>
      <protection hidden="1"/>
    </xf>
    <xf numFmtId="185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hidden="1"/>
    </xf>
    <xf numFmtId="186" fontId="13" fillId="3" borderId="2" xfId="0" applyNumberFormat="1" applyFont="1" applyFill="1" applyBorder="1" applyAlignment="1" applyProtection="1">
      <alignment horizontal="center" vertical="center"/>
      <protection hidden="1"/>
    </xf>
    <xf numFmtId="186" fontId="10" fillId="0" borderId="0" xfId="0" applyNumberFormat="1" applyFont="1" applyFill="1" applyBorder="1" applyAlignment="1" applyProtection="1">
      <alignment horizontal="center" vertical="center"/>
      <protection locked="0"/>
    </xf>
    <xf numFmtId="186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5" fillId="3" borderId="1" xfId="0" applyNumberFormat="1" applyFont="1" applyFill="1" applyBorder="1" applyAlignment="1" applyProtection="1">
      <alignment horizontal="center" vertical="center"/>
      <protection hidden="1"/>
    </xf>
    <xf numFmtId="186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85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8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3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3" fillId="3" borderId="3" xfId="0" applyNumberFormat="1" applyFont="1" applyFill="1" applyBorder="1" applyAlignment="1" applyProtection="1">
      <alignment horizontal="center" vertical="center"/>
      <protection hidden="1"/>
    </xf>
    <xf numFmtId="185" fontId="13" fillId="3" borderId="4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89" customWidth="1"/>
    <col min="10" max="16" width="10.625" customWidth="1"/>
    <col min="17" max="17" width="20.1416666666667" customWidth="1"/>
    <col min="18" max="19" width="10.625" style="89" customWidth="1"/>
    <col min="20" max="20" width="10.625" style="90" customWidth="1"/>
    <col min="21" max="21" width="10.625" style="89" customWidth="1"/>
    <col min="22" max="22" width="10.625" style="90" customWidth="1"/>
    <col min="23" max="25" width="10.625" customWidth="1"/>
    <col min="26" max="26" width="19.2583333333333" customWidth="1"/>
    <col min="27" max="27" width="10.625" style="89" customWidth="1"/>
    <col min="28" max="30" width="10.625" customWidth="1"/>
    <col min="31" max="31" width="17.6416666666667" customWidth="1"/>
    <col min="32" max="34" width="10.625" style="89" customWidth="1"/>
    <col min="35" max="35" width="10.625" customWidth="1"/>
    <col min="36" max="39" width="10.625" style="89" customWidth="1"/>
    <col min="40" max="40" width="19.85" customWidth="1"/>
    <col min="41" max="42" width="10.625" style="89" customWidth="1"/>
    <col min="43" max="43" width="10.625" customWidth="1"/>
    <col min="44" max="45" width="10.625" style="89" customWidth="1"/>
  </cols>
  <sheetData>
    <row r="1" ht="30" customHeight="1" spans="1:45">
      <c r="A1" s="373" t="s">
        <v>0</v>
      </c>
      <c r="B1" s="373"/>
      <c r="C1" s="374"/>
      <c r="D1" s="374"/>
      <c r="E1" s="374"/>
      <c r="F1" s="374"/>
      <c r="G1" s="374"/>
      <c r="H1" s="374"/>
      <c r="I1" s="389"/>
      <c r="J1" s="374"/>
      <c r="K1" s="374"/>
      <c r="L1" s="374"/>
      <c r="M1" s="374"/>
      <c r="N1" s="374"/>
      <c r="O1" s="374"/>
      <c r="P1" s="374"/>
      <c r="Q1" s="374"/>
      <c r="R1" s="389"/>
      <c r="S1" s="389"/>
      <c r="T1" s="398"/>
      <c r="U1" s="389"/>
      <c r="V1" s="398"/>
      <c r="W1" s="374"/>
      <c r="X1" s="374"/>
      <c r="Y1" s="374"/>
      <c r="Z1" s="374"/>
      <c r="AA1" s="389"/>
      <c r="AB1" s="374"/>
      <c r="AC1" s="374"/>
      <c r="AD1" s="374"/>
      <c r="AE1" s="374"/>
      <c r="AF1" s="389"/>
      <c r="AG1" s="389"/>
      <c r="AH1" s="389"/>
      <c r="AI1" s="374"/>
      <c r="AJ1" s="389"/>
      <c r="AK1" s="389"/>
      <c r="AL1" s="389"/>
      <c r="AM1" s="389"/>
      <c r="AN1" s="374"/>
      <c r="AO1" s="389"/>
      <c r="AP1" s="389"/>
      <c r="AQ1" s="374"/>
      <c r="AR1" s="389"/>
      <c r="AS1" s="389"/>
    </row>
    <row r="2" ht="15" customHeight="1" spans="1:45">
      <c r="A2" s="324" t="s">
        <v>1</v>
      </c>
      <c r="B2" s="375" t="s">
        <v>2</v>
      </c>
      <c r="C2" s="375"/>
      <c r="D2" s="375"/>
      <c r="E2" s="375"/>
      <c r="F2" s="375"/>
      <c r="G2" s="375"/>
      <c r="H2" s="375"/>
      <c r="I2" s="390"/>
      <c r="J2" s="375"/>
      <c r="K2" s="375"/>
      <c r="L2" s="375"/>
      <c r="M2" s="375"/>
      <c r="N2" s="375"/>
      <c r="O2" s="375"/>
      <c r="P2" s="375"/>
      <c r="Q2" s="375" t="s">
        <v>3</v>
      </c>
      <c r="R2" s="390"/>
      <c r="S2" s="390"/>
      <c r="T2" s="399"/>
      <c r="U2" s="390"/>
      <c r="V2" s="399"/>
      <c r="W2" s="375"/>
      <c r="X2" s="375"/>
      <c r="Y2" s="375"/>
      <c r="Z2" s="375" t="s">
        <v>4</v>
      </c>
      <c r="AA2" s="390"/>
      <c r="AB2" s="375"/>
      <c r="AC2" s="375"/>
      <c r="AD2" s="375"/>
      <c r="AE2" s="375" t="s">
        <v>5</v>
      </c>
      <c r="AF2" s="390"/>
      <c r="AG2" s="390"/>
      <c r="AH2" s="390"/>
      <c r="AI2" s="375"/>
      <c r="AJ2" s="390"/>
      <c r="AK2" s="390"/>
      <c r="AL2" s="390"/>
      <c r="AM2" s="390"/>
      <c r="AN2" s="375"/>
      <c r="AO2" s="390" t="s">
        <v>6</v>
      </c>
      <c r="AP2" s="390"/>
      <c r="AQ2" s="375"/>
      <c r="AR2" s="390"/>
      <c r="AS2" s="406"/>
    </row>
    <row r="3" ht="15" customHeight="1" spans="1:45">
      <c r="A3" s="328"/>
      <c r="B3" s="376" t="s">
        <v>7</v>
      </c>
      <c r="C3" s="377" t="s">
        <v>8</v>
      </c>
      <c r="D3" s="378" t="s">
        <v>9</v>
      </c>
      <c r="E3" s="378" t="s">
        <v>10</v>
      </c>
      <c r="F3" s="378" t="s">
        <v>11</v>
      </c>
      <c r="G3" s="378" t="s">
        <v>12</v>
      </c>
      <c r="H3" s="378" t="s">
        <v>13</v>
      </c>
      <c r="I3" s="391" t="s">
        <v>14</v>
      </c>
      <c r="J3" s="377" t="s">
        <v>15</v>
      </c>
      <c r="K3" s="377" t="s">
        <v>16</v>
      </c>
      <c r="L3" s="378" t="s">
        <v>17</v>
      </c>
      <c r="M3" s="378">
        <v>-5</v>
      </c>
      <c r="N3" s="412" t="s">
        <v>18</v>
      </c>
      <c r="O3" s="392" t="s">
        <v>19</v>
      </c>
      <c r="P3" s="377" t="s">
        <v>20</v>
      </c>
      <c r="Q3" s="376" t="s">
        <v>7</v>
      </c>
      <c r="R3" s="400" t="s">
        <v>8</v>
      </c>
      <c r="S3" s="391" t="s">
        <v>9</v>
      </c>
      <c r="T3" s="401" t="s">
        <v>10</v>
      </c>
      <c r="U3" s="391" t="s">
        <v>21</v>
      </c>
      <c r="V3" s="401" t="s">
        <v>12</v>
      </c>
      <c r="W3" s="378" t="s">
        <v>13</v>
      </c>
      <c r="X3" s="378" t="s">
        <v>12</v>
      </c>
      <c r="Y3" s="378" t="s">
        <v>15</v>
      </c>
      <c r="Z3" s="377" t="s">
        <v>7</v>
      </c>
      <c r="AA3" s="400" t="s">
        <v>8</v>
      </c>
      <c r="AB3" s="377" t="s">
        <v>10</v>
      </c>
      <c r="AC3" s="377" t="s">
        <v>21</v>
      </c>
      <c r="AD3" s="377" t="s">
        <v>15</v>
      </c>
      <c r="AE3" s="377" t="s">
        <v>7</v>
      </c>
      <c r="AF3" s="400" t="s">
        <v>22</v>
      </c>
      <c r="AG3" s="400" t="s">
        <v>23</v>
      </c>
      <c r="AH3" s="400" t="s">
        <v>24</v>
      </c>
      <c r="AI3" s="377" t="s">
        <v>15</v>
      </c>
      <c r="AJ3" s="145" t="s">
        <v>25</v>
      </c>
      <c r="AK3" s="145" t="s">
        <v>26</v>
      </c>
      <c r="AL3" s="145" t="s">
        <v>27</v>
      </c>
      <c r="AM3" s="145" t="s">
        <v>28</v>
      </c>
      <c r="AN3" s="403" t="s">
        <v>7</v>
      </c>
      <c r="AO3" s="400" t="s">
        <v>24</v>
      </c>
      <c r="AP3" s="400" t="s">
        <v>23</v>
      </c>
      <c r="AQ3" s="377" t="s">
        <v>29</v>
      </c>
      <c r="AR3" s="400" t="s">
        <v>30</v>
      </c>
      <c r="AS3" s="407" t="s">
        <v>31</v>
      </c>
    </row>
    <row r="4" ht="15" customHeight="1" spans="1:45">
      <c r="A4" s="328"/>
      <c r="B4" s="379"/>
      <c r="C4" s="377"/>
      <c r="D4" s="378"/>
      <c r="E4" s="378"/>
      <c r="F4" s="378"/>
      <c r="G4" s="378"/>
      <c r="H4" s="378"/>
      <c r="I4" s="391"/>
      <c r="J4" s="377"/>
      <c r="K4" s="377"/>
      <c r="L4" s="378"/>
      <c r="M4" s="378"/>
      <c r="N4" s="378"/>
      <c r="O4" s="392"/>
      <c r="P4" s="377"/>
      <c r="Q4" s="379"/>
      <c r="R4" s="400"/>
      <c r="S4" s="391"/>
      <c r="T4" s="401"/>
      <c r="U4" s="391"/>
      <c r="V4" s="401"/>
      <c r="W4" s="378"/>
      <c r="X4" s="378"/>
      <c r="Y4" s="378"/>
      <c r="Z4" s="377"/>
      <c r="AA4" s="400"/>
      <c r="AB4" s="377"/>
      <c r="AC4" s="377"/>
      <c r="AD4" s="377"/>
      <c r="AE4" s="377"/>
      <c r="AF4" s="400"/>
      <c r="AG4" s="400"/>
      <c r="AH4" s="400"/>
      <c r="AI4" s="377"/>
      <c r="AJ4" s="145"/>
      <c r="AK4" s="145"/>
      <c r="AL4" s="145"/>
      <c r="AM4" s="145"/>
      <c r="AN4" s="404"/>
      <c r="AO4" s="400"/>
      <c r="AP4" s="400"/>
      <c r="AQ4" s="377"/>
      <c r="AR4" s="400"/>
      <c r="AS4" s="407"/>
    </row>
    <row r="5" ht="15" customHeight="1" spans="1:45">
      <c r="A5" s="332"/>
      <c r="B5" s="380"/>
      <c r="C5" s="381" t="s">
        <v>32</v>
      </c>
      <c r="D5" s="381" t="s">
        <v>32</v>
      </c>
      <c r="E5" s="381" t="s">
        <v>32</v>
      </c>
      <c r="F5" s="381" t="s">
        <v>32</v>
      </c>
      <c r="G5" s="381" t="s">
        <v>32</v>
      </c>
      <c r="H5" s="381" t="s">
        <v>32</v>
      </c>
      <c r="I5" s="391"/>
      <c r="J5" s="381" t="s">
        <v>32</v>
      </c>
      <c r="K5" s="381" t="s">
        <v>32</v>
      </c>
      <c r="L5" s="378"/>
      <c r="M5" s="381" t="s">
        <v>32</v>
      </c>
      <c r="N5" s="381" t="s">
        <v>32</v>
      </c>
      <c r="O5" s="381" t="s">
        <v>32</v>
      </c>
      <c r="P5" s="377"/>
      <c r="Q5" s="380"/>
      <c r="R5" s="393" t="s">
        <v>32</v>
      </c>
      <c r="S5" s="393" t="s">
        <v>32</v>
      </c>
      <c r="T5" s="402" t="s">
        <v>32</v>
      </c>
      <c r="U5" s="393" t="s">
        <v>32</v>
      </c>
      <c r="V5" s="402" t="s">
        <v>32</v>
      </c>
      <c r="W5" s="381" t="s">
        <v>32</v>
      </c>
      <c r="X5" s="381" t="s">
        <v>32</v>
      </c>
      <c r="Y5" s="381" t="s">
        <v>32</v>
      </c>
      <c r="Z5" s="377"/>
      <c r="AA5" s="393" t="s">
        <v>32</v>
      </c>
      <c r="AB5" s="381" t="s">
        <v>32</v>
      </c>
      <c r="AC5" s="381" t="s">
        <v>32</v>
      </c>
      <c r="AD5" s="381" t="s">
        <v>32</v>
      </c>
      <c r="AE5" s="377"/>
      <c r="AF5" s="393" t="s">
        <v>32</v>
      </c>
      <c r="AG5" s="393" t="s">
        <v>32</v>
      </c>
      <c r="AH5" s="393" t="s">
        <v>32</v>
      </c>
      <c r="AI5" s="381" t="s">
        <v>32</v>
      </c>
      <c r="AJ5" s="393"/>
      <c r="AK5" s="145"/>
      <c r="AL5" s="145"/>
      <c r="AM5" s="145"/>
      <c r="AN5" s="405"/>
      <c r="AO5" s="393" t="s">
        <v>32</v>
      </c>
      <c r="AP5" s="393" t="s">
        <v>32</v>
      </c>
      <c r="AQ5" s="381" t="s">
        <v>32</v>
      </c>
      <c r="AR5" s="393" t="s">
        <v>32</v>
      </c>
      <c r="AS5" s="408" t="s">
        <v>32</v>
      </c>
    </row>
    <row r="6" ht="15" customHeight="1" spans="1:45">
      <c r="A6" s="332"/>
      <c r="B6" s="381" t="s">
        <v>33</v>
      </c>
      <c r="C6" s="381" t="s">
        <v>34</v>
      </c>
      <c r="D6" s="381" t="s">
        <v>35</v>
      </c>
      <c r="E6" s="381" t="s">
        <v>36</v>
      </c>
      <c r="F6" s="381" t="s">
        <v>37</v>
      </c>
      <c r="G6" s="381" t="s">
        <v>38</v>
      </c>
      <c r="H6" s="381" t="s">
        <v>39</v>
      </c>
      <c r="I6" s="393" t="s">
        <v>40</v>
      </c>
      <c r="J6" s="381" t="s">
        <v>41</v>
      </c>
      <c r="K6" s="381" t="s">
        <v>42</v>
      </c>
      <c r="L6" s="381" t="s">
        <v>43</v>
      </c>
      <c r="M6" s="381" t="s">
        <v>44</v>
      </c>
      <c r="N6" s="381" t="s">
        <v>45</v>
      </c>
      <c r="O6" s="381" t="s">
        <v>46</v>
      </c>
      <c r="P6" s="381" t="s">
        <v>47</v>
      </c>
      <c r="Q6" s="381" t="s">
        <v>48</v>
      </c>
      <c r="R6" s="393" t="s">
        <v>49</v>
      </c>
      <c r="S6" s="393" t="s">
        <v>50</v>
      </c>
      <c r="T6" s="402" t="s">
        <v>51</v>
      </c>
      <c r="U6" s="393" t="s">
        <v>52</v>
      </c>
      <c r="V6" s="402" t="s">
        <v>53</v>
      </c>
      <c r="W6" s="381" t="s">
        <v>54</v>
      </c>
      <c r="X6" s="381" t="s">
        <v>53</v>
      </c>
      <c r="Y6" s="381" t="s">
        <v>55</v>
      </c>
      <c r="Z6" s="381" t="s">
        <v>56</v>
      </c>
      <c r="AA6" s="393" t="s">
        <v>57</v>
      </c>
      <c r="AB6" s="381" t="s">
        <v>58</v>
      </c>
      <c r="AC6" s="381" t="s">
        <v>59</v>
      </c>
      <c r="AD6" s="381" t="s">
        <v>60</v>
      </c>
      <c r="AE6" s="381" t="s">
        <v>61</v>
      </c>
      <c r="AF6" s="393" t="s">
        <v>62</v>
      </c>
      <c r="AG6" s="393" t="s">
        <v>63</v>
      </c>
      <c r="AH6" s="393" t="s">
        <v>64</v>
      </c>
      <c r="AI6" s="381" t="s">
        <v>65</v>
      </c>
      <c r="AJ6" s="393" t="s">
        <v>66</v>
      </c>
      <c r="AK6" s="393" t="s">
        <v>67</v>
      </c>
      <c r="AL6" s="393" t="s">
        <v>68</v>
      </c>
      <c r="AM6" s="393" t="s">
        <v>69</v>
      </c>
      <c r="AN6" s="381" t="s">
        <v>70</v>
      </c>
      <c r="AO6" s="393" t="s">
        <v>71</v>
      </c>
      <c r="AP6" s="393" t="s">
        <v>72</v>
      </c>
      <c r="AQ6" s="381" t="s">
        <v>73</v>
      </c>
      <c r="AR6" s="393" t="s">
        <v>74</v>
      </c>
      <c r="AS6" s="408" t="s">
        <v>75</v>
      </c>
    </row>
    <row r="7" ht="15" customHeight="1" spans="1:45">
      <c r="A7" s="382">
        <v>1</v>
      </c>
      <c r="B7" s="383"/>
      <c r="C7" s="384"/>
      <c r="D7" s="384"/>
      <c r="E7" s="384"/>
      <c r="F7" s="384"/>
      <c r="G7" s="384"/>
      <c r="H7" s="384"/>
      <c r="I7" s="384"/>
      <c r="J7" s="394"/>
      <c r="K7" s="394"/>
      <c r="L7" s="384"/>
      <c r="M7" s="384"/>
      <c r="N7" s="384"/>
      <c r="O7" s="384"/>
      <c r="P7" s="384"/>
      <c r="Q7" s="384"/>
      <c r="R7" s="384"/>
      <c r="S7" s="384"/>
      <c r="T7" s="394"/>
      <c r="U7" s="384"/>
      <c r="V7" s="394"/>
      <c r="W7" s="394"/>
      <c r="X7" s="394"/>
      <c r="Y7" s="394"/>
      <c r="Z7" s="384"/>
      <c r="AA7" s="384"/>
      <c r="AB7" s="394"/>
      <c r="AC7" s="394"/>
      <c r="AD7" s="394"/>
      <c r="AE7" s="384"/>
      <c r="AF7" s="384"/>
      <c r="AG7" s="384"/>
      <c r="AH7" s="384"/>
      <c r="AI7" s="394"/>
      <c r="AJ7" s="384"/>
      <c r="AK7" s="384"/>
      <c r="AL7" s="384"/>
      <c r="AM7" s="384"/>
      <c r="AN7" s="384"/>
      <c r="AO7" s="384"/>
      <c r="AP7" s="384"/>
      <c r="AQ7" s="394"/>
      <c r="AR7" s="384"/>
      <c r="AS7" s="409"/>
    </row>
    <row r="8" ht="15" customHeight="1" spans="1:45">
      <c r="A8" s="382">
        <v>2</v>
      </c>
      <c r="B8" s="383"/>
      <c r="C8" s="384"/>
      <c r="D8" s="384"/>
      <c r="E8" s="384"/>
      <c r="F8" s="384"/>
      <c r="G8" s="384"/>
      <c r="H8" s="384"/>
      <c r="I8" s="384"/>
      <c r="J8" s="394"/>
      <c r="K8" s="394"/>
      <c r="L8" s="384"/>
      <c r="M8" s="384"/>
      <c r="N8" s="384"/>
      <c r="O8" s="384"/>
      <c r="P8" s="384"/>
      <c r="Q8" s="384"/>
      <c r="R8" s="384"/>
      <c r="S8" s="384"/>
      <c r="T8" s="394"/>
      <c r="U8" s="384"/>
      <c r="V8" s="394"/>
      <c r="W8" s="394"/>
      <c r="X8" s="394"/>
      <c r="Y8" s="394"/>
      <c r="Z8" s="384"/>
      <c r="AA8" s="362"/>
      <c r="AB8" s="394"/>
      <c r="AC8" s="394"/>
      <c r="AD8" s="394"/>
      <c r="AE8" s="384"/>
      <c r="AF8" s="384"/>
      <c r="AG8" s="384"/>
      <c r="AH8" s="384"/>
      <c r="AI8" s="394"/>
      <c r="AJ8" s="384"/>
      <c r="AK8" s="384"/>
      <c r="AL8" s="384"/>
      <c r="AM8" s="384"/>
      <c r="AN8" s="384"/>
      <c r="AO8" s="384"/>
      <c r="AP8" s="384"/>
      <c r="AQ8" s="394"/>
      <c r="AR8" s="384"/>
      <c r="AS8" s="409"/>
    </row>
    <row r="9" ht="15" customHeight="1" spans="1:45">
      <c r="A9" s="382">
        <v>3</v>
      </c>
      <c r="B9" s="383"/>
      <c r="C9" s="384"/>
      <c r="D9" s="384"/>
      <c r="E9" s="384"/>
      <c r="F9" s="384"/>
      <c r="G9" s="384"/>
      <c r="H9" s="384"/>
      <c r="I9" s="384"/>
      <c r="J9" s="394"/>
      <c r="K9" s="394"/>
      <c r="L9" s="384"/>
      <c r="M9" s="384"/>
      <c r="N9" s="384"/>
      <c r="O9" s="384"/>
      <c r="P9" s="384"/>
      <c r="Q9" s="384"/>
      <c r="R9" s="384"/>
      <c r="S9" s="384"/>
      <c r="T9" s="394"/>
      <c r="U9" s="384"/>
      <c r="V9" s="394"/>
      <c r="W9" s="394"/>
      <c r="X9" s="394"/>
      <c r="Y9" s="394"/>
      <c r="Z9" s="384"/>
      <c r="AA9" s="384"/>
      <c r="AB9" s="394"/>
      <c r="AC9" s="394"/>
      <c r="AD9" s="394"/>
      <c r="AE9" s="384"/>
      <c r="AF9" s="384"/>
      <c r="AG9" s="384"/>
      <c r="AH9" s="384"/>
      <c r="AI9" s="394"/>
      <c r="AJ9" s="384"/>
      <c r="AK9" s="384"/>
      <c r="AL9" s="384"/>
      <c r="AM9" s="384"/>
      <c r="AN9" s="384"/>
      <c r="AO9" s="384"/>
      <c r="AP9" s="384"/>
      <c r="AQ9" s="394"/>
      <c r="AR9" s="384"/>
      <c r="AS9" s="409"/>
    </row>
    <row r="10" ht="15" customHeight="1" spans="1:45">
      <c r="A10" s="382">
        <v>4</v>
      </c>
      <c r="B10" s="383"/>
      <c r="C10" s="384"/>
      <c r="D10" s="384"/>
      <c r="E10" s="384"/>
      <c r="F10" s="384"/>
      <c r="G10" s="384"/>
      <c r="H10" s="384"/>
      <c r="I10" s="384"/>
      <c r="J10" s="394"/>
      <c r="K10" s="394"/>
      <c r="L10" s="384"/>
      <c r="M10" s="384"/>
      <c r="N10" s="384"/>
      <c r="O10" s="384"/>
      <c r="P10" s="384"/>
      <c r="Q10" s="384"/>
      <c r="R10" s="384"/>
      <c r="S10" s="384"/>
      <c r="T10" s="394"/>
      <c r="U10" s="384"/>
      <c r="V10" s="394"/>
      <c r="W10" s="394"/>
      <c r="X10" s="394"/>
      <c r="Y10" s="394"/>
      <c r="Z10" s="384"/>
      <c r="AA10" s="384"/>
      <c r="AB10" s="394"/>
      <c r="AC10" s="394"/>
      <c r="AD10" s="394"/>
      <c r="AE10" s="384"/>
      <c r="AF10" s="384"/>
      <c r="AG10" s="384"/>
      <c r="AH10" s="384"/>
      <c r="AI10" s="394"/>
      <c r="AJ10" s="384"/>
      <c r="AK10" s="384"/>
      <c r="AL10" s="384"/>
      <c r="AM10" s="384"/>
      <c r="AN10" s="384"/>
      <c r="AO10" s="384"/>
      <c r="AP10" s="384"/>
      <c r="AQ10" s="394"/>
      <c r="AR10" s="384"/>
      <c r="AS10" s="409"/>
    </row>
    <row r="11" ht="15" customHeight="1" spans="1:45">
      <c r="A11" s="382">
        <v>5</v>
      </c>
      <c r="B11" s="383"/>
      <c r="C11" s="384"/>
      <c r="D11" s="384"/>
      <c r="E11" s="384"/>
      <c r="F11" s="384"/>
      <c r="G11" s="384"/>
      <c r="H11" s="384"/>
      <c r="I11" s="384"/>
      <c r="J11" s="394"/>
      <c r="K11" s="394"/>
      <c r="L11" s="384"/>
      <c r="M11" s="384"/>
      <c r="N11" s="384"/>
      <c r="O11" s="384"/>
      <c r="P11" s="384"/>
      <c r="Q11" s="384"/>
      <c r="R11" s="384"/>
      <c r="S11" s="384"/>
      <c r="T11" s="394"/>
      <c r="U11" s="384"/>
      <c r="V11" s="394"/>
      <c r="W11" s="394"/>
      <c r="X11" s="394"/>
      <c r="Y11" s="394"/>
      <c r="Z11" s="384"/>
      <c r="AA11" s="384"/>
      <c r="AB11" s="394"/>
      <c r="AC11" s="394"/>
      <c r="AD11" s="394"/>
      <c r="AE11" s="384"/>
      <c r="AF11" s="384"/>
      <c r="AG11" s="384"/>
      <c r="AH11" s="384"/>
      <c r="AI11" s="394"/>
      <c r="AJ11" s="384"/>
      <c r="AK11" s="384"/>
      <c r="AL11" s="384"/>
      <c r="AM11" s="384"/>
      <c r="AN11" s="384"/>
      <c r="AO11" s="384"/>
      <c r="AP11" s="384"/>
      <c r="AQ11" s="394"/>
      <c r="AR11" s="384"/>
      <c r="AS11" s="409"/>
    </row>
    <row r="12" ht="15" customHeight="1" spans="1:45">
      <c r="A12" s="382">
        <v>6</v>
      </c>
      <c r="B12" s="383"/>
      <c r="C12" s="384"/>
      <c r="D12" s="384"/>
      <c r="E12" s="384"/>
      <c r="F12" s="384"/>
      <c r="G12" s="384"/>
      <c r="H12" s="384"/>
      <c r="I12" s="384"/>
      <c r="J12" s="394"/>
      <c r="K12" s="394"/>
      <c r="L12" s="384"/>
      <c r="M12" s="384"/>
      <c r="N12" s="384"/>
      <c r="O12" s="384"/>
      <c r="P12" s="384"/>
      <c r="Q12" s="384"/>
      <c r="R12" s="384"/>
      <c r="S12" s="384"/>
      <c r="T12" s="394"/>
      <c r="U12" s="384"/>
      <c r="V12" s="394"/>
      <c r="W12" s="394"/>
      <c r="X12" s="394"/>
      <c r="Y12" s="394"/>
      <c r="Z12" s="384"/>
      <c r="AA12" s="384"/>
      <c r="AB12" s="394"/>
      <c r="AC12" s="394"/>
      <c r="AD12" s="394"/>
      <c r="AE12" s="384"/>
      <c r="AF12" s="384"/>
      <c r="AG12" s="384"/>
      <c r="AH12" s="384"/>
      <c r="AI12" s="394"/>
      <c r="AJ12" s="384"/>
      <c r="AK12" s="384"/>
      <c r="AL12" s="384"/>
      <c r="AM12" s="384"/>
      <c r="AN12" s="384"/>
      <c r="AO12" s="384"/>
      <c r="AP12" s="384"/>
      <c r="AQ12" s="394"/>
      <c r="AR12" s="384"/>
      <c r="AS12" s="409"/>
    </row>
    <row r="13" ht="15" customHeight="1" spans="1:45">
      <c r="A13" s="382">
        <v>7</v>
      </c>
      <c r="B13" s="383"/>
      <c r="C13" s="384"/>
      <c r="D13" s="384"/>
      <c r="E13" s="384"/>
      <c r="F13" s="384"/>
      <c r="G13" s="384"/>
      <c r="H13" s="362"/>
      <c r="I13" s="362"/>
      <c r="J13" s="394"/>
      <c r="K13" s="394"/>
      <c r="L13" s="384"/>
      <c r="M13" s="384"/>
      <c r="N13" s="384"/>
      <c r="O13" s="384"/>
      <c r="P13" s="384"/>
      <c r="Q13" s="384"/>
      <c r="R13" s="384"/>
      <c r="S13" s="384"/>
      <c r="T13" s="394"/>
      <c r="U13" s="384"/>
      <c r="V13" s="394"/>
      <c r="W13" s="394"/>
      <c r="X13" s="394"/>
      <c r="Y13" s="394"/>
      <c r="Z13" s="384"/>
      <c r="AA13" s="384"/>
      <c r="AB13" s="394"/>
      <c r="AC13" s="394"/>
      <c r="AD13" s="394"/>
      <c r="AE13" s="384"/>
      <c r="AF13" s="384"/>
      <c r="AG13" s="384"/>
      <c r="AH13" s="384"/>
      <c r="AI13" s="394"/>
      <c r="AJ13" s="384"/>
      <c r="AK13" s="384"/>
      <c r="AL13" s="384"/>
      <c r="AM13" s="384"/>
      <c r="AN13" s="384"/>
      <c r="AO13" s="384"/>
      <c r="AP13" s="384"/>
      <c r="AQ13" s="394"/>
      <c r="AR13" s="384"/>
      <c r="AS13" s="409"/>
    </row>
    <row r="14" ht="15" customHeight="1" spans="1:45">
      <c r="A14" s="382">
        <v>8</v>
      </c>
      <c r="B14" s="383"/>
      <c r="C14" s="384"/>
      <c r="D14" s="384"/>
      <c r="E14" s="385"/>
      <c r="F14" s="385"/>
      <c r="G14" s="384"/>
      <c r="H14" s="384"/>
      <c r="I14" s="384"/>
      <c r="J14" s="394"/>
      <c r="K14" s="394"/>
      <c r="L14" s="384"/>
      <c r="M14" s="384"/>
      <c r="N14" s="384"/>
      <c r="O14" s="384"/>
      <c r="P14" s="384"/>
      <c r="Q14" s="384"/>
      <c r="R14" s="384"/>
      <c r="S14" s="384"/>
      <c r="T14" s="394"/>
      <c r="U14" s="384"/>
      <c r="V14" s="394"/>
      <c r="W14" s="394"/>
      <c r="X14" s="394"/>
      <c r="Y14" s="394"/>
      <c r="Z14" s="384"/>
      <c r="AA14" s="384"/>
      <c r="AB14" s="394"/>
      <c r="AC14" s="394"/>
      <c r="AD14" s="394"/>
      <c r="AE14" s="384"/>
      <c r="AF14" s="384"/>
      <c r="AG14" s="384"/>
      <c r="AH14" s="384"/>
      <c r="AI14" s="394"/>
      <c r="AJ14" s="384"/>
      <c r="AK14" s="384"/>
      <c r="AL14" s="384"/>
      <c r="AM14" s="384"/>
      <c r="AN14" s="384"/>
      <c r="AO14" s="384"/>
      <c r="AP14" s="384"/>
      <c r="AQ14" s="394"/>
      <c r="AR14" s="384"/>
      <c r="AS14" s="409"/>
    </row>
    <row r="15" ht="15" customHeight="1" spans="1:45">
      <c r="A15" s="382">
        <v>9</v>
      </c>
      <c r="B15" s="383"/>
      <c r="C15" s="384"/>
      <c r="D15" s="384"/>
      <c r="E15" s="384"/>
      <c r="F15" s="384"/>
      <c r="G15" s="384"/>
      <c r="H15" s="384"/>
      <c r="I15" s="384"/>
      <c r="J15" s="394"/>
      <c r="K15" s="394"/>
      <c r="L15" s="384"/>
      <c r="M15" s="384"/>
      <c r="N15" s="384"/>
      <c r="O15" s="384"/>
      <c r="P15" s="384"/>
      <c r="Q15" s="384"/>
      <c r="R15" s="384"/>
      <c r="S15" s="384"/>
      <c r="T15" s="394"/>
      <c r="U15" s="384"/>
      <c r="V15" s="394"/>
      <c r="W15" s="394"/>
      <c r="X15" s="394"/>
      <c r="Y15" s="394"/>
      <c r="Z15" s="384"/>
      <c r="AA15" s="384"/>
      <c r="AB15" s="394"/>
      <c r="AC15" s="394"/>
      <c r="AD15" s="394"/>
      <c r="AE15" s="384"/>
      <c r="AF15" s="384"/>
      <c r="AG15" s="384"/>
      <c r="AH15" s="384"/>
      <c r="AI15" s="394"/>
      <c r="AJ15" s="384"/>
      <c r="AK15" s="384"/>
      <c r="AL15" s="384"/>
      <c r="AM15" s="384"/>
      <c r="AN15" s="384"/>
      <c r="AO15" s="384"/>
      <c r="AP15" s="384"/>
      <c r="AQ15" s="394"/>
      <c r="AR15" s="384"/>
      <c r="AS15" s="409"/>
    </row>
    <row r="16" ht="15" customHeight="1" spans="1:45">
      <c r="A16" s="382">
        <v>10</v>
      </c>
      <c r="B16" s="383"/>
      <c r="C16" s="384"/>
      <c r="D16" s="384"/>
      <c r="E16" s="384"/>
      <c r="F16" s="384"/>
      <c r="G16" s="384"/>
      <c r="H16" s="384"/>
      <c r="I16" s="384"/>
      <c r="J16" s="394"/>
      <c r="K16" s="394"/>
      <c r="L16" s="384"/>
      <c r="M16" s="384"/>
      <c r="N16" s="384"/>
      <c r="O16" s="384"/>
      <c r="P16" s="384"/>
      <c r="Q16" s="384"/>
      <c r="R16" s="384"/>
      <c r="S16" s="384"/>
      <c r="T16" s="394"/>
      <c r="U16" s="384"/>
      <c r="V16" s="394"/>
      <c r="W16" s="394"/>
      <c r="X16" s="394"/>
      <c r="Y16" s="394"/>
      <c r="Z16" s="384"/>
      <c r="AA16" s="384"/>
      <c r="AB16" s="394"/>
      <c r="AC16" s="394"/>
      <c r="AD16" s="394"/>
      <c r="AE16" s="384"/>
      <c r="AF16" s="384"/>
      <c r="AG16" s="384"/>
      <c r="AH16" s="384"/>
      <c r="AI16" s="394"/>
      <c r="AJ16" s="384"/>
      <c r="AK16" s="384"/>
      <c r="AL16" s="384"/>
      <c r="AM16" s="384"/>
      <c r="AN16" s="384"/>
      <c r="AO16" s="384"/>
      <c r="AP16" s="384"/>
      <c r="AQ16" s="394"/>
      <c r="AR16" s="384"/>
      <c r="AS16" s="409"/>
    </row>
    <row r="17" ht="15" customHeight="1" spans="1:45">
      <c r="A17" s="382" t="s">
        <v>76</v>
      </c>
      <c r="B17" s="386"/>
      <c r="C17" s="364" t="str">
        <f t="shared" ref="C17:P17" si="0">IF(ISERROR(AVERAGE(C7:C16)),"",AVERAGE(C7:C16))</f>
        <v/>
      </c>
      <c r="D17" s="364" t="str">
        <f t="shared" si="0"/>
        <v/>
      </c>
      <c r="E17" s="364" t="str">
        <f t="shared" si="0"/>
        <v/>
      </c>
      <c r="F17" s="364" t="str">
        <f t="shared" si="0"/>
        <v/>
      </c>
      <c r="G17" s="364" t="str">
        <f t="shared" si="0"/>
        <v/>
      </c>
      <c r="H17" s="364" t="str">
        <f t="shared" si="0"/>
        <v/>
      </c>
      <c r="I17" s="364" t="str">
        <f t="shared" si="0"/>
        <v/>
      </c>
      <c r="J17" s="395" t="str">
        <f t="shared" si="0"/>
        <v/>
      </c>
      <c r="K17" s="395" t="str">
        <f t="shared" si="0"/>
        <v/>
      </c>
      <c r="L17" s="364" t="str">
        <f t="shared" si="0"/>
        <v/>
      </c>
      <c r="M17" s="364" t="str">
        <f t="shared" si="0"/>
        <v/>
      </c>
      <c r="N17" s="364" t="str">
        <f t="shared" si="0"/>
        <v/>
      </c>
      <c r="O17" s="364" t="str">
        <f t="shared" si="0"/>
        <v/>
      </c>
      <c r="P17" s="364" t="str">
        <f t="shared" si="0"/>
        <v/>
      </c>
      <c r="Q17" s="386"/>
      <c r="R17" s="364" t="str">
        <f t="shared" ref="R17:Y17" si="1">IF(ISERROR(AVERAGE(R7:R16)),"",AVERAGE(R7:R16))</f>
        <v/>
      </c>
      <c r="S17" s="364" t="str">
        <f t="shared" si="1"/>
        <v/>
      </c>
      <c r="T17" s="395" t="str">
        <f t="shared" si="1"/>
        <v/>
      </c>
      <c r="U17" s="364" t="str">
        <f t="shared" si="1"/>
        <v/>
      </c>
      <c r="V17" s="395" t="str">
        <f t="shared" si="1"/>
        <v/>
      </c>
      <c r="W17" s="395" t="str">
        <f t="shared" si="1"/>
        <v/>
      </c>
      <c r="X17" s="395" t="str">
        <f t="shared" si="1"/>
        <v/>
      </c>
      <c r="Y17" s="395" t="str">
        <f t="shared" si="1"/>
        <v/>
      </c>
      <c r="Z17" s="364"/>
      <c r="AA17" s="364" t="str">
        <f t="shared" ref="AA17:AD17" si="2">IF(ISERROR(AVERAGE(AA7:AA16)),"",AVERAGE(AA7:AA16))</f>
        <v/>
      </c>
      <c r="AB17" s="395" t="str">
        <f t="shared" si="2"/>
        <v/>
      </c>
      <c r="AC17" s="395" t="str">
        <f t="shared" si="2"/>
        <v/>
      </c>
      <c r="AD17" s="395" t="str">
        <f t="shared" si="2"/>
        <v/>
      </c>
      <c r="AE17" s="364"/>
      <c r="AF17" s="364" t="str">
        <f t="shared" ref="AF17:AM17" si="3">IF(ISERROR(AVERAGE(AF7:AF16)),"",AVERAGE(AF7:AF16))</f>
        <v/>
      </c>
      <c r="AG17" s="364" t="str">
        <f t="shared" si="3"/>
        <v/>
      </c>
      <c r="AH17" s="364" t="str">
        <f t="shared" si="3"/>
        <v/>
      </c>
      <c r="AI17" s="395" t="str">
        <f t="shared" si="3"/>
        <v/>
      </c>
      <c r="AJ17" s="364" t="str">
        <f t="shared" si="3"/>
        <v/>
      </c>
      <c r="AK17" s="364" t="str">
        <f t="shared" si="3"/>
        <v/>
      </c>
      <c r="AL17" s="364" t="str">
        <f t="shared" si="3"/>
        <v/>
      </c>
      <c r="AM17" s="364" t="str">
        <f t="shared" si="3"/>
        <v/>
      </c>
      <c r="AN17" s="364"/>
      <c r="AO17" s="364" t="str">
        <f>IF(ISERROR(AVERAGE(AO7:AO16)),"",AVERAGE(AO7:AO16))</f>
        <v/>
      </c>
      <c r="AP17" s="364" t="str">
        <f>IF(ISERROR(AVERAGE(AP7:AP16)),"",AVERAGE(AP7:AP16))</f>
        <v/>
      </c>
      <c r="AQ17" s="395" t="str">
        <f>IF(ISERROR(AVERAGE(AQ7:AQ16)),"",AVERAGE(AQ7:AQ16))</f>
        <v/>
      </c>
      <c r="AR17" s="364" t="str">
        <f>IF(ISERROR(AVERAGE(AR7:AR16)),"",AVERAGE(AR7:AR16))</f>
        <v/>
      </c>
      <c r="AS17" s="410" t="str">
        <f>IF(ISERROR(AVERAGE(AS7:AS16)),"",AVERAGE(AS7:AS16))</f>
        <v/>
      </c>
    </row>
    <row r="18" ht="15" customHeight="1" spans="1:45">
      <c r="A18" s="382">
        <v>11</v>
      </c>
      <c r="B18" s="383"/>
      <c r="C18" s="384"/>
      <c r="D18" s="384"/>
      <c r="E18" s="384"/>
      <c r="F18" s="384"/>
      <c r="G18" s="384"/>
      <c r="H18" s="384"/>
      <c r="I18" s="384"/>
      <c r="J18" s="394"/>
      <c r="K18" s="394"/>
      <c r="L18" s="384"/>
      <c r="M18" s="384"/>
      <c r="N18" s="384"/>
      <c r="O18" s="384"/>
      <c r="P18" s="384"/>
      <c r="Q18" s="384"/>
      <c r="R18" s="384"/>
      <c r="S18" s="384"/>
      <c r="T18" s="394"/>
      <c r="U18" s="384"/>
      <c r="V18" s="394"/>
      <c r="W18" s="394"/>
      <c r="X18" s="394"/>
      <c r="Y18" s="394"/>
      <c r="Z18" s="384"/>
      <c r="AA18" s="384"/>
      <c r="AB18" s="394"/>
      <c r="AC18" s="394"/>
      <c r="AD18" s="394"/>
      <c r="AE18" s="384"/>
      <c r="AF18" s="384"/>
      <c r="AG18" s="384"/>
      <c r="AH18" s="384"/>
      <c r="AI18" s="394"/>
      <c r="AJ18" s="384"/>
      <c r="AK18" s="384"/>
      <c r="AL18" s="384"/>
      <c r="AM18" s="384"/>
      <c r="AN18" s="384"/>
      <c r="AO18" s="384"/>
      <c r="AP18" s="384"/>
      <c r="AQ18" s="394"/>
      <c r="AR18" s="384"/>
      <c r="AS18" s="409"/>
    </row>
    <row r="19" ht="15" customHeight="1" spans="1:45">
      <c r="A19" s="382">
        <v>12</v>
      </c>
      <c r="B19" s="383"/>
      <c r="C19" s="384"/>
      <c r="D19" s="384"/>
      <c r="E19" s="384"/>
      <c r="F19" s="384"/>
      <c r="G19" s="384"/>
      <c r="H19" s="384"/>
      <c r="I19" s="384"/>
      <c r="J19" s="394"/>
      <c r="K19" s="394"/>
      <c r="L19" s="384"/>
      <c r="M19" s="384"/>
      <c r="N19" s="384"/>
      <c r="O19" s="384"/>
      <c r="P19" s="384"/>
      <c r="Q19" s="384"/>
      <c r="R19" s="384"/>
      <c r="S19" s="384"/>
      <c r="T19" s="394"/>
      <c r="U19" s="384"/>
      <c r="V19" s="394"/>
      <c r="W19" s="394"/>
      <c r="X19" s="394"/>
      <c r="Y19" s="394"/>
      <c r="Z19" s="384"/>
      <c r="AA19" s="384"/>
      <c r="AB19" s="394"/>
      <c r="AC19" s="394"/>
      <c r="AD19" s="394"/>
      <c r="AE19" s="384"/>
      <c r="AF19" s="384"/>
      <c r="AG19" s="384"/>
      <c r="AH19" s="384"/>
      <c r="AI19" s="394"/>
      <c r="AJ19" s="384"/>
      <c r="AK19" s="384"/>
      <c r="AL19" s="384"/>
      <c r="AM19" s="384"/>
      <c r="AN19" s="384"/>
      <c r="AO19" s="384"/>
      <c r="AP19" s="384"/>
      <c r="AQ19" s="394"/>
      <c r="AR19" s="384"/>
      <c r="AS19" s="409"/>
    </row>
    <row r="20" ht="15" customHeight="1" spans="1:45">
      <c r="A20" s="382">
        <v>13</v>
      </c>
      <c r="B20" s="383"/>
      <c r="C20" s="384"/>
      <c r="D20" s="384"/>
      <c r="E20" s="384"/>
      <c r="F20" s="384"/>
      <c r="G20" s="384"/>
      <c r="H20" s="384"/>
      <c r="I20" s="384"/>
      <c r="J20" s="394"/>
      <c r="K20" s="394"/>
      <c r="L20" s="384"/>
      <c r="M20" s="384"/>
      <c r="N20" s="384"/>
      <c r="O20" s="384"/>
      <c r="P20" s="384"/>
      <c r="Q20" s="384"/>
      <c r="R20" s="384"/>
      <c r="S20" s="384"/>
      <c r="T20" s="394"/>
      <c r="U20" s="384"/>
      <c r="V20" s="394"/>
      <c r="W20" s="394"/>
      <c r="X20" s="394"/>
      <c r="Y20" s="394"/>
      <c r="Z20" s="384"/>
      <c r="AA20" s="362"/>
      <c r="AB20" s="394"/>
      <c r="AC20" s="394"/>
      <c r="AD20" s="394"/>
      <c r="AE20" s="384"/>
      <c r="AF20" s="384"/>
      <c r="AG20" s="384"/>
      <c r="AH20" s="384"/>
      <c r="AI20" s="394"/>
      <c r="AJ20" s="384"/>
      <c r="AK20" s="384"/>
      <c r="AL20" s="384"/>
      <c r="AM20" s="384"/>
      <c r="AN20" s="384"/>
      <c r="AO20" s="384"/>
      <c r="AP20" s="384"/>
      <c r="AQ20" s="394"/>
      <c r="AR20" s="384"/>
      <c r="AS20" s="409"/>
    </row>
    <row r="21" ht="15" customHeight="1" spans="1:45">
      <c r="A21" s="382">
        <v>14</v>
      </c>
      <c r="B21" s="383"/>
      <c r="C21" s="384"/>
      <c r="D21" s="384"/>
      <c r="E21" s="384"/>
      <c r="F21" s="384"/>
      <c r="G21" s="384"/>
      <c r="H21" s="384"/>
      <c r="I21" s="384"/>
      <c r="J21" s="394"/>
      <c r="K21" s="394"/>
      <c r="L21" s="384"/>
      <c r="M21" s="384"/>
      <c r="N21" s="384"/>
      <c r="O21" s="384"/>
      <c r="P21" s="384"/>
      <c r="Q21" s="384"/>
      <c r="R21" s="384"/>
      <c r="S21" s="384"/>
      <c r="T21" s="394"/>
      <c r="U21" s="384"/>
      <c r="V21" s="394"/>
      <c r="W21" s="394"/>
      <c r="X21" s="394"/>
      <c r="Y21" s="394"/>
      <c r="Z21" s="384"/>
      <c r="AA21" s="384"/>
      <c r="AB21" s="394"/>
      <c r="AC21" s="394"/>
      <c r="AD21" s="394"/>
      <c r="AE21" s="384"/>
      <c r="AF21" s="384"/>
      <c r="AG21" s="384"/>
      <c r="AH21" s="384"/>
      <c r="AI21" s="394"/>
      <c r="AJ21" s="384"/>
      <c r="AK21" s="384"/>
      <c r="AL21" s="384"/>
      <c r="AM21" s="384"/>
      <c r="AN21" s="384"/>
      <c r="AO21" s="384"/>
      <c r="AP21" s="384"/>
      <c r="AQ21" s="394"/>
      <c r="AR21" s="384"/>
      <c r="AS21" s="409"/>
    </row>
    <row r="22" ht="15" customHeight="1" spans="1:45">
      <c r="A22" s="382">
        <v>15</v>
      </c>
      <c r="B22" s="383"/>
      <c r="C22" s="384"/>
      <c r="D22" s="384"/>
      <c r="E22" s="384"/>
      <c r="F22" s="384"/>
      <c r="G22" s="384"/>
      <c r="H22" s="384"/>
      <c r="I22" s="384"/>
      <c r="J22" s="394"/>
      <c r="K22" s="394"/>
      <c r="L22" s="384"/>
      <c r="M22" s="384"/>
      <c r="N22" s="384"/>
      <c r="O22" s="384"/>
      <c r="P22" s="384"/>
      <c r="Q22" s="384"/>
      <c r="R22" s="384"/>
      <c r="S22" s="384"/>
      <c r="T22" s="394"/>
      <c r="U22" s="384"/>
      <c r="V22" s="394"/>
      <c r="W22" s="394"/>
      <c r="X22" s="394"/>
      <c r="Y22" s="394"/>
      <c r="Z22" s="384"/>
      <c r="AA22" s="384"/>
      <c r="AB22" s="394"/>
      <c r="AC22" s="394"/>
      <c r="AD22" s="394"/>
      <c r="AE22" s="384"/>
      <c r="AF22" s="384"/>
      <c r="AG22" s="384"/>
      <c r="AH22" s="384"/>
      <c r="AI22" s="394"/>
      <c r="AJ22" s="384"/>
      <c r="AK22" s="384"/>
      <c r="AL22" s="384"/>
      <c r="AM22" s="384"/>
      <c r="AN22" s="384"/>
      <c r="AO22" s="384"/>
      <c r="AP22" s="384"/>
      <c r="AQ22" s="394"/>
      <c r="AR22" s="384"/>
      <c r="AS22" s="409"/>
    </row>
    <row r="23" ht="15" customHeight="1" spans="1:45">
      <c r="A23" s="382">
        <v>16</v>
      </c>
      <c r="B23" s="383"/>
      <c r="C23" s="384"/>
      <c r="D23" s="384"/>
      <c r="E23" s="384"/>
      <c r="F23" s="384"/>
      <c r="G23" s="384"/>
      <c r="H23" s="384"/>
      <c r="I23" s="384"/>
      <c r="J23" s="394"/>
      <c r="K23" s="394"/>
      <c r="L23" s="384"/>
      <c r="M23" s="384"/>
      <c r="N23" s="384"/>
      <c r="O23" s="384"/>
      <c r="P23" s="384"/>
      <c r="Q23" s="384"/>
      <c r="R23" s="384"/>
      <c r="S23" s="384"/>
      <c r="T23" s="394"/>
      <c r="U23" s="384"/>
      <c r="V23" s="394"/>
      <c r="W23" s="394"/>
      <c r="X23" s="394"/>
      <c r="Y23" s="394"/>
      <c r="Z23" s="384"/>
      <c r="AA23" s="384"/>
      <c r="AB23" s="394"/>
      <c r="AC23" s="394"/>
      <c r="AD23" s="394"/>
      <c r="AE23" s="384"/>
      <c r="AF23" s="384"/>
      <c r="AG23" s="384"/>
      <c r="AH23" s="384"/>
      <c r="AI23" s="394"/>
      <c r="AJ23" s="384"/>
      <c r="AK23" s="384"/>
      <c r="AL23" s="384"/>
      <c r="AM23" s="384"/>
      <c r="AN23" s="384"/>
      <c r="AO23" s="384"/>
      <c r="AP23" s="384"/>
      <c r="AQ23" s="394"/>
      <c r="AR23" s="384"/>
      <c r="AS23" s="409"/>
    </row>
    <row r="24" ht="15" customHeight="1" spans="1:45">
      <c r="A24" s="382">
        <v>17</v>
      </c>
      <c r="B24" s="383"/>
      <c r="C24" s="384"/>
      <c r="D24" s="384"/>
      <c r="E24" s="384"/>
      <c r="F24" s="384"/>
      <c r="G24" s="384"/>
      <c r="H24" s="384"/>
      <c r="I24" s="384"/>
      <c r="J24" s="394"/>
      <c r="K24" s="394"/>
      <c r="L24" s="384"/>
      <c r="M24" s="384"/>
      <c r="N24" s="384"/>
      <c r="O24" s="384"/>
      <c r="P24" s="384"/>
      <c r="Q24" s="384"/>
      <c r="R24" s="384"/>
      <c r="S24" s="384"/>
      <c r="T24" s="394"/>
      <c r="U24" s="384"/>
      <c r="V24" s="394"/>
      <c r="W24" s="394"/>
      <c r="X24" s="394"/>
      <c r="Y24" s="394"/>
      <c r="Z24" s="384"/>
      <c r="AA24" s="362"/>
      <c r="AB24" s="394"/>
      <c r="AC24" s="394"/>
      <c r="AD24" s="394"/>
      <c r="AE24" s="384"/>
      <c r="AF24" s="384"/>
      <c r="AG24" s="384"/>
      <c r="AH24" s="384"/>
      <c r="AI24" s="394"/>
      <c r="AJ24" s="384"/>
      <c r="AK24" s="384"/>
      <c r="AL24" s="384"/>
      <c r="AM24" s="384"/>
      <c r="AN24" s="384"/>
      <c r="AO24" s="384"/>
      <c r="AP24" s="384"/>
      <c r="AQ24" s="394"/>
      <c r="AR24" s="384"/>
      <c r="AS24" s="409"/>
    </row>
    <row r="25" ht="15" customHeight="1" spans="1:45">
      <c r="A25" s="382">
        <v>18</v>
      </c>
      <c r="B25" s="383"/>
      <c r="C25" s="384"/>
      <c r="D25" s="384"/>
      <c r="E25" s="384"/>
      <c r="F25" s="384"/>
      <c r="G25" s="384"/>
      <c r="H25" s="384"/>
      <c r="I25" s="384"/>
      <c r="J25" s="394"/>
      <c r="K25" s="394"/>
      <c r="L25" s="384"/>
      <c r="M25" s="384"/>
      <c r="N25" s="384"/>
      <c r="O25" s="384"/>
      <c r="P25" s="384"/>
      <c r="Q25" s="384"/>
      <c r="R25" s="384"/>
      <c r="S25" s="384"/>
      <c r="T25" s="394"/>
      <c r="U25" s="384"/>
      <c r="V25" s="394"/>
      <c r="W25" s="394"/>
      <c r="X25" s="394"/>
      <c r="Y25" s="394"/>
      <c r="Z25" s="384"/>
      <c r="AA25" s="362"/>
      <c r="AB25" s="394"/>
      <c r="AC25" s="394"/>
      <c r="AD25" s="394"/>
      <c r="AE25" s="384"/>
      <c r="AF25" s="384"/>
      <c r="AG25" s="384"/>
      <c r="AH25" s="384"/>
      <c r="AI25" s="394"/>
      <c r="AJ25" s="384"/>
      <c r="AK25" s="384"/>
      <c r="AL25" s="384"/>
      <c r="AM25" s="384"/>
      <c r="AN25" s="384"/>
      <c r="AO25" s="384"/>
      <c r="AP25" s="384"/>
      <c r="AQ25" s="394"/>
      <c r="AR25" s="384"/>
      <c r="AS25" s="409"/>
    </row>
    <row r="26" ht="15" customHeight="1" spans="1:45">
      <c r="A26" s="382">
        <v>19</v>
      </c>
      <c r="B26" s="383"/>
      <c r="C26" s="384"/>
      <c r="D26" s="384"/>
      <c r="E26" s="384"/>
      <c r="F26" s="384"/>
      <c r="G26" s="384"/>
      <c r="H26" s="384"/>
      <c r="I26" s="384"/>
      <c r="J26" s="394"/>
      <c r="K26" s="394"/>
      <c r="L26" s="384"/>
      <c r="M26" s="384"/>
      <c r="N26" s="384"/>
      <c r="O26" s="384"/>
      <c r="P26" s="384"/>
      <c r="Q26" s="384"/>
      <c r="R26" s="384"/>
      <c r="S26" s="384"/>
      <c r="T26" s="394"/>
      <c r="U26" s="384"/>
      <c r="V26" s="394"/>
      <c r="W26" s="394"/>
      <c r="X26" s="394"/>
      <c r="Y26" s="394"/>
      <c r="Z26" s="384"/>
      <c r="AA26" s="384"/>
      <c r="AB26" s="394"/>
      <c r="AC26" s="394"/>
      <c r="AD26" s="394"/>
      <c r="AE26" s="384"/>
      <c r="AF26" s="384"/>
      <c r="AG26" s="384"/>
      <c r="AH26" s="384"/>
      <c r="AI26" s="394"/>
      <c r="AJ26" s="384"/>
      <c r="AK26" s="384"/>
      <c r="AL26" s="384"/>
      <c r="AM26" s="384"/>
      <c r="AN26" s="384"/>
      <c r="AO26" s="384"/>
      <c r="AP26" s="384"/>
      <c r="AQ26" s="394"/>
      <c r="AR26" s="384"/>
      <c r="AS26" s="409"/>
    </row>
    <row r="27" ht="15" customHeight="1" spans="1:45">
      <c r="A27" s="382">
        <v>20</v>
      </c>
      <c r="B27" s="383"/>
      <c r="C27" s="384"/>
      <c r="D27" s="384"/>
      <c r="E27" s="384"/>
      <c r="F27" s="384"/>
      <c r="G27" s="384"/>
      <c r="H27" s="384"/>
      <c r="I27" s="384"/>
      <c r="J27" s="394"/>
      <c r="K27" s="394"/>
      <c r="L27" s="384"/>
      <c r="M27" s="384"/>
      <c r="N27" s="384"/>
      <c r="O27" s="384"/>
      <c r="P27" s="384"/>
      <c r="Q27" s="384"/>
      <c r="R27" s="384"/>
      <c r="S27" s="384"/>
      <c r="T27" s="394"/>
      <c r="U27" s="384"/>
      <c r="V27" s="394"/>
      <c r="W27" s="394"/>
      <c r="X27" s="394"/>
      <c r="Y27" s="394"/>
      <c r="Z27" s="384"/>
      <c r="AA27" s="384"/>
      <c r="AB27" s="394"/>
      <c r="AC27" s="394"/>
      <c r="AD27" s="394"/>
      <c r="AE27" s="384"/>
      <c r="AF27" s="384"/>
      <c r="AG27" s="384"/>
      <c r="AH27" s="384"/>
      <c r="AI27" s="394"/>
      <c r="AJ27" s="384"/>
      <c r="AK27" s="384"/>
      <c r="AL27" s="384"/>
      <c r="AM27" s="384"/>
      <c r="AN27" s="384"/>
      <c r="AO27" s="384"/>
      <c r="AP27" s="384"/>
      <c r="AQ27" s="394"/>
      <c r="AR27" s="384"/>
      <c r="AS27" s="409"/>
    </row>
    <row r="28" ht="15" customHeight="1" spans="1:45">
      <c r="A28" s="382" t="s">
        <v>77</v>
      </c>
      <c r="B28" s="386"/>
      <c r="C28" s="364" t="str">
        <f t="shared" ref="C28:P28" si="4">IF(ISERROR(AVERAGE(C18:C27)),"",AVERAGE(C18:C27))</f>
        <v/>
      </c>
      <c r="D28" s="364" t="str">
        <f t="shared" si="4"/>
        <v/>
      </c>
      <c r="E28" s="364" t="str">
        <f t="shared" si="4"/>
        <v/>
      </c>
      <c r="F28" s="364" t="str">
        <f t="shared" si="4"/>
        <v/>
      </c>
      <c r="G28" s="364" t="str">
        <f t="shared" si="4"/>
        <v/>
      </c>
      <c r="H28" s="364" t="str">
        <f t="shared" si="4"/>
        <v/>
      </c>
      <c r="I28" s="364" t="str">
        <f t="shared" si="4"/>
        <v/>
      </c>
      <c r="J28" s="395" t="str">
        <f t="shared" si="4"/>
        <v/>
      </c>
      <c r="K28" s="395" t="str">
        <f t="shared" si="4"/>
        <v/>
      </c>
      <c r="L28" s="364" t="str">
        <f t="shared" si="4"/>
        <v/>
      </c>
      <c r="M28" s="364" t="str">
        <f t="shared" si="4"/>
        <v/>
      </c>
      <c r="N28" s="364" t="str">
        <f t="shared" si="4"/>
        <v/>
      </c>
      <c r="O28" s="364" t="str">
        <f t="shared" si="4"/>
        <v/>
      </c>
      <c r="P28" s="364" t="str">
        <f t="shared" si="4"/>
        <v/>
      </c>
      <c r="Q28" s="386"/>
      <c r="R28" s="364" t="str">
        <f t="shared" ref="R28:Y28" si="5">IF(ISERROR(AVERAGE(R18:R27)),"",AVERAGE(R18:R27))</f>
        <v/>
      </c>
      <c r="S28" s="364" t="str">
        <f t="shared" si="5"/>
        <v/>
      </c>
      <c r="T28" s="395" t="str">
        <f t="shared" si="5"/>
        <v/>
      </c>
      <c r="U28" s="364" t="str">
        <f t="shared" si="5"/>
        <v/>
      </c>
      <c r="V28" s="395" t="str">
        <f t="shared" si="5"/>
        <v/>
      </c>
      <c r="W28" s="395" t="str">
        <f t="shared" si="5"/>
        <v/>
      </c>
      <c r="X28" s="395" t="str">
        <f t="shared" si="5"/>
        <v/>
      </c>
      <c r="Y28" s="395" t="str">
        <f t="shared" si="5"/>
        <v/>
      </c>
      <c r="Z28" s="364"/>
      <c r="AA28" s="364" t="str">
        <f t="shared" ref="AA28:AD28" si="6">IF(ISERROR(AVERAGE(AA18:AA27)),"",AVERAGE(AA18:AA27))</f>
        <v/>
      </c>
      <c r="AB28" s="395" t="str">
        <f t="shared" si="6"/>
        <v/>
      </c>
      <c r="AC28" s="395" t="str">
        <f t="shared" si="6"/>
        <v/>
      </c>
      <c r="AD28" s="395" t="str">
        <f t="shared" si="6"/>
        <v/>
      </c>
      <c r="AE28" s="364"/>
      <c r="AF28" s="364" t="str">
        <f t="shared" ref="AF28:AM28" si="7">IF(ISERROR(AVERAGE(AF18:AF27)),"",AVERAGE(AF18:AF27))</f>
        <v/>
      </c>
      <c r="AG28" s="364" t="str">
        <f t="shared" si="7"/>
        <v/>
      </c>
      <c r="AH28" s="364" t="str">
        <f t="shared" si="7"/>
        <v/>
      </c>
      <c r="AI28" s="395" t="str">
        <f t="shared" si="7"/>
        <v/>
      </c>
      <c r="AJ28" s="364" t="str">
        <f t="shared" si="7"/>
        <v/>
      </c>
      <c r="AK28" s="364" t="str">
        <f t="shared" si="7"/>
        <v/>
      </c>
      <c r="AL28" s="364" t="str">
        <f t="shared" si="7"/>
        <v/>
      </c>
      <c r="AM28" s="364" t="str">
        <f t="shared" si="7"/>
        <v/>
      </c>
      <c r="AN28" s="364"/>
      <c r="AO28" s="364" t="str">
        <f>IF(ISERROR(AVERAGE(AO18:AO27)),"",AVERAGE(AO18:AO27))</f>
        <v/>
      </c>
      <c r="AP28" s="364" t="str">
        <f>IF(ISERROR(AVERAGE(AP18:AP27)),"",AVERAGE(AP18:AP27))</f>
        <v/>
      </c>
      <c r="AQ28" s="395" t="str">
        <f>IF(ISERROR(AVERAGE(AQ18:AQ27)),"",AVERAGE(AQ18:AQ27))</f>
        <v/>
      </c>
      <c r="AR28" s="364" t="str">
        <f>IF(ISERROR(AVERAGE(AR18:AR27)),"",AVERAGE(AR18:AR27))</f>
        <v/>
      </c>
      <c r="AS28" s="410" t="str">
        <f>IF(ISERROR(AVERAGE(AS18:AS27)),"",AVERAGE(AS18:AS27))</f>
        <v/>
      </c>
    </row>
    <row r="29" ht="15" customHeight="1" spans="1:45">
      <c r="A29" s="382">
        <v>21</v>
      </c>
      <c r="B29" s="383"/>
      <c r="C29" s="384"/>
      <c r="D29" s="384"/>
      <c r="E29" s="384"/>
      <c r="F29" s="384"/>
      <c r="G29" s="384"/>
      <c r="H29" s="384"/>
      <c r="I29" s="384"/>
      <c r="J29" s="394"/>
      <c r="K29" s="394"/>
      <c r="L29" s="384"/>
      <c r="M29" s="384"/>
      <c r="N29" s="384"/>
      <c r="O29" s="384"/>
      <c r="P29" s="384"/>
      <c r="Q29" s="384"/>
      <c r="R29" s="384"/>
      <c r="S29" s="384"/>
      <c r="T29" s="394"/>
      <c r="U29" s="384"/>
      <c r="V29" s="394"/>
      <c r="W29" s="394"/>
      <c r="X29" s="394"/>
      <c r="Y29" s="394"/>
      <c r="Z29" s="384"/>
      <c r="AA29" s="384"/>
      <c r="AB29" s="394"/>
      <c r="AC29" s="394"/>
      <c r="AD29" s="394"/>
      <c r="AE29" s="384"/>
      <c r="AF29" s="384"/>
      <c r="AG29" s="384"/>
      <c r="AH29" s="384"/>
      <c r="AI29" s="394"/>
      <c r="AJ29" s="384"/>
      <c r="AK29" s="384"/>
      <c r="AL29" s="384"/>
      <c r="AM29" s="384"/>
      <c r="AN29" s="384"/>
      <c r="AO29" s="384"/>
      <c r="AP29" s="384"/>
      <c r="AQ29" s="394"/>
      <c r="AR29" s="384"/>
      <c r="AS29" s="409"/>
    </row>
    <row r="30" ht="15" customHeight="1" spans="1:45">
      <c r="A30" s="382">
        <v>22</v>
      </c>
      <c r="B30" s="383"/>
      <c r="C30" s="384"/>
      <c r="D30" s="384"/>
      <c r="E30" s="384"/>
      <c r="F30" s="384"/>
      <c r="G30" s="384"/>
      <c r="H30" s="362"/>
      <c r="I30" s="362"/>
      <c r="J30" s="394"/>
      <c r="K30" s="394"/>
      <c r="L30" s="384"/>
      <c r="M30" s="384"/>
      <c r="N30" s="384"/>
      <c r="O30" s="384"/>
      <c r="P30" s="384"/>
      <c r="Q30" s="384"/>
      <c r="R30" s="384"/>
      <c r="S30" s="384"/>
      <c r="T30" s="394"/>
      <c r="U30" s="384"/>
      <c r="V30" s="394"/>
      <c r="W30" s="394"/>
      <c r="X30" s="394"/>
      <c r="Y30" s="394"/>
      <c r="Z30" s="384"/>
      <c r="AA30" s="384"/>
      <c r="AB30" s="394"/>
      <c r="AC30" s="394"/>
      <c r="AD30" s="394"/>
      <c r="AE30" s="384"/>
      <c r="AF30" s="384"/>
      <c r="AG30" s="384"/>
      <c r="AH30" s="384"/>
      <c r="AI30" s="394"/>
      <c r="AJ30" s="384"/>
      <c r="AK30" s="384"/>
      <c r="AL30" s="384"/>
      <c r="AM30" s="384"/>
      <c r="AN30" s="384"/>
      <c r="AO30" s="384"/>
      <c r="AP30" s="384"/>
      <c r="AQ30" s="394"/>
      <c r="AR30" s="384"/>
      <c r="AS30" s="409"/>
    </row>
    <row r="31" ht="15" customHeight="1" spans="1:45">
      <c r="A31" s="382">
        <v>23</v>
      </c>
      <c r="B31" s="383"/>
      <c r="C31" s="384"/>
      <c r="D31" s="384"/>
      <c r="E31" s="384"/>
      <c r="F31" s="384"/>
      <c r="G31" s="384"/>
      <c r="H31" s="384"/>
      <c r="I31" s="384"/>
      <c r="J31" s="394"/>
      <c r="K31" s="394"/>
      <c r="L31" s="384"/>
      <c r="M31" s="384"/>
      <c r="N31" s="384"/>
      <c r="O31" s="384"/>
      <c r="P31" s="384"/>
      <c r="Q31" s="384"/>
      <c r="R31" s="384"/>
      <c r="S31" s="384"/>
      <c r="T31" s="394"/>
      <c r="U31" s="384"/>
      <c r="V31" s="394"/>
      <c r="W31" s="394"/>
      <c r="X31" s="394"/>
      <c r="Y31" s="394"/>
      <c r="Z31" s="384"/>
      <c r="AA31" s="384"/>
      <c r="AB31" s="394"/>
      <c r="AC31" s="394"/>
      <c r="AD31" s="394"/>
      <c r="AE31" s="384"/>
      <c r="AF31" s="384"/>
      <c r="AG31" s="384"/>
      <c r="AH31" s="384"/>
      <c r="AI31" s="394"/>
      <c r="AJ31" s="384"/>
      <c r="AK31" s="384"/>
      <c r="AL31" s="384"/>
      <c r="AM31" s="384"/>
      <c r="AN31" s="384"/>
      <c r="AO31" s="384"/>
      <c r="AP31" s="384"/>
      <c r="AQ31" s="394"/>
      <c r="AR31" s="384"/>
      <c r="AS31" s="409"/>
    </row>
    <row r="32" ht="15" customHeight="1" spans="1:45">
      <c r="A32" s="382">
        <v>24</v>
      </c>
      <c r="B32" s="383"/>
      <c r="C32" s="384"/>
      <c r="D32" s="362"/>
      <c r="E32" s="384"/>
      <c r="F32" s="384"/>
      <c r="G32" s="384"/>
      <c r="H32" s="384"/>
      <c r="I32" s="384"/>
      <c r="J32" s="394"/>
      <c r="K32" s="394"/>
      <c r="L32" s="384"/>
      <c r="M32" s="384"/>
      <c r="N32" s="384"/>
      <c r="O32" s="384"/>
      <c r="P32" s="384"/>
      <c r="Q32" s="384"/>
      <c r="R32" s="384"/>
      <c r="S32" s="384"/>
      <c r="T32" s="394"/>
      <c r="U32" s="384"/>
      <c r="V32" s="394"/>
      <c r="W32" s="394"/>
      <c r="X32" s="394"/>
      <c r="Y32" s="394"/>
      <c r="Z32" s="384"/>
      <c r="AA32" s="384"/>
      <c r="AB32" s="394"/>
      <c r="AC32" s="394"/>
      <c r="AD32" s="394"/>
      <c r="AE32" s="384"/>
      <c r="AF32" s="384"/>
      <c r="AG32" s="384"/>
      <c r="AH32" s="384"/>
      <c r="AI32" s="394"/>
      <c r="AJ32" s="384"/>
      <c r="AK32" s="384"/>
      <c r="AL32" s="384"/>
      <c r="AM32" s="384"/>
      <c r="AN32" s="384"/>
      <c r="AO32" s="384"/>
      <c r="AP32" s="384"/>
      <c r="AQ32" s="394"/>
      <c r="AR32" s="384"/>
      <c r="AS32" s="409"/>
    </row>
    <row r="33" ht="15" customHeight="1" spans="1:45">
      <c r="A33" s="382">
        <v>25</v>
      </c>
      <c r="B33" s="383"/>
      <c r="C33" s="384"/>
      <c r="D33" s="384"/>
      <c r="E33" s="384"/>
      <c r="F33" s="384"/>
      <c r="G33" s="384"/>
      <c r="H33" s="384"/>
      <c r="I33" s="384"/>
      <c r="J33" s="394"/>
      <c r="K33" s="394"/>
      <c r="L33" s="384"/>
      <c r="M33" s="384"/>
      <c r="N33" s="384"/>
      <c r="O33" s="384"/>
      <c r="P33" s="384"/>
      <c r="Q33" s="384"/>
      <c r="R33" s="384"/>
      <c r="S33" s="384"/>
      <c r="T33" s="394"/>
      <c r="U33" s="384"/>
      <c r="V33" s="394"/>
      <c r="W33" s="394"/>
      <c r="X33" s="394"/>
      <c r="Y33" s="394"/>
      <c r="Z33" s="384"/>
      <c r="AA33" s="362"/>
      <c r="AB33" s="394"/>
      <c r="AC33" s="394"/>
      <c r="AD33" s="394"/>
      <c r="AE33" s="384"/>
      <c r="AF33" s="384"/>
      <c r="AG33" s="384"/>
      <c r="AH33" s="384"/>
      <c r="AI33" s="394"/>
      <c r="AJ33" s="384"/>
      <c r="AK33" s="384"/>
      <c r="AL33" s="384"/>
      <c r="AM33" s="384"/>
      <c r="AN33" s="384"/>
      <c r="AO33" s="384"/>
      <c r="AP33" s="384"/>
      <c r="AQ33" s="394"/>
      <c r="AR33" s="384"/>
      <c r="AS33" s="409"/>
    </row>
    <row r="34" ht="15" customHeight="1" spans="1:45">
      <c r="A34" s="382">
        <v>26</v>
      </c>
      <c r="B34" s="383"/>
      <c r="C34" s="384"/>
      <c r="D34" s="384"/>
      <c r="E34" s="384"/>
      <c r="F34" s="384"/>
      <c r="G34" s="384"/>
      <c r="H34" s="384"/>
      <c r="I34" s="384"/>
      <c r="J34" s="394"/>
      <c r="K34" s="394"/>
      <c r="L34" s="384"/>
      <c r="M34" s="384"/>
      <c r="N34" s="384"/>
      <c r="O34" s="384"/>
      <c r="P34" s="384"/>
      <c r="Q34" s="384"/>
      <c r="R34" s="384"/>
      <c r="S34" s="384"/>
      <c r="T34" s="394"/>
      <c r="U34" s="384"/>
      <c r="V34" s="394"/>
      <c r="W34" s="394"/>
      <c r="X34" s="394"/>
      <c r="Y34" s="394"/>
      <c r="Z34" s="384"/>
      <c r="AA34" s="384"/>
      <c r="AB34" s="394"/>
      <c r="AC34" s="394"/>
      <c r="AD34" s="394"/>
      <c r="AE34" s="384"/>
      <c r="AF34" s="384"/>
      <c r="AG34" s="384"/>
      <c r="AH34" s="384"/>
      <c r="AI34" s="394"/>
      <c r="AJ34" s="384"/>
      <c r="AK34" s="384"/>
      <c r="AL34" s="384"/>
      <c r="AM34" s="384"/>
      <c r="AN34" s="384"/>
      <c r="AO34" s="384"/>
      <c r="AP34" s="384"/>
      <c r="AQ34" s="394"/>
      <c r="AR34" s="384"/>
      <c r="AS34" s="409"/>
    </row>
    <row r="35" ht="15" customHeight="1" spans="1:45">
      <c r="A35" s="382">
        <v>27</v>
      </c>
      <c r="B35" s="383"/>
      <c r="C35" s="384"/>
      <c r="D35" s="384"/>
      <c r="E35" s="384"/>
      <c r="F35" s="384"/>
      <c r="G35" s="384"/>
      <c r="H35" s="362"/>
      <c r="I35" s="362"/>
      <c r="J35" s="394"/>
      <c r="K35" s="394"/>
      <c r="L35" s="384"/>
      <c r="M35" s="384"/>
      <c r="N35" s="384"/>
      <c r="O35" s="384"/>
      <c r="P35" s="384"/>
      <c r="Q35" s="384"/>
      <c r="R35" s="384"/>
      <c r="S35" s="384"/>
      <c r="T35" s="394"/>
      <c r="U35" s="384"/>
      <c r="V35" s="394"/>
      <c r="W35" s="394"/>
      <c r="X35" s="394"/>
      <c r="Y35" s="394"/>
      <c r="Z35" s="384"/>
      <c r="AA35" s="384"/>
      <c r="AB35" s="394"/>
      <c r="AC35" s="394"/>
      <c r="AD35" s="394"/>
      <c r="AE35" s="384"/>
      <c r="AF35" s="384"/>
      <c r="AG35" s="384"/>
      <c r="AH35" s="384"/>
      <c r="AI35" s="394"/>
      <c r="AJ35" s="384"/>
      <c r="AK35" s="384"/>
      <c r="AL35" s="384"/>
      <c r="AM35" s="384"/>
      <c r="AN35" s="384"/>
      <c r="AO35" s="384"/>
      <c r="AP35" s="384"/>
      <c r="AQ35" s="394"/>
      <c r="AR35" s="384"/>
      <c r="AS35" s="409"/>
    </row>
    <row r="36" ht="15" customHeight="1" spans="1:45">
      <c r="A36" s="382">
        <v>28</v>
      </c>
      <c r="B36" s="383"/>
      <c r="C36" s="384"/>
      <c r="D36" s="384"/>
      <c r="E36" s="384"/>
      <c r="F36" s="384"/>
      <c r="G36" s="362"/>
      <c r="H36" s="384"/>
      <c r="I36" s="384"/>
      <c r="J36" s="394"/>
      <c r="K36" s="394"/>
      <c r="L36" s="384"/>
      <c r="M36" s="384"/>
      <c r="N36" s="384"/>
      <c r="O36" s="384"/>
      <c r="P36" s="384"/>
      <c r="Q36" s="384"/>
      <c r="R36" s="384"/>
      <c r="S36" s="384"/>
      <c r="T36" s="394"/>
      <c r="U36" s="384"/>
      <c r="V36" s="394"/>
      <c r="W36" s="394"/>
      <c r="X36" s="394"/>
      <c r="Y36" s="394"/>
      <c r="Z36" s="384"/>
      <c r="AA36" s="384"/>
      <c r="AB36" s="394"/>
      <c r="AC36" s="394"/>
      <c r="AD36" s="394"/>
      <c r="AE36" s="384"/>
      <c r="AF36" s="384"/>
      <c r="AG36" s="384"/>
      <c r="AH36" s="384"/>
      <c r="AI36" s="394"/>
      <c r="AJ36" s="384"/>
      <c r="AK36" s="384"/>
      <c r="AL36" s="384"/>
      <c r="AM36" s="384"/>
      <c r="AN36" s="384"/>
      <c r="AO36" s="384"/>
      <c r="AP36" s="384"/>
      <c r="AQ36" s="394"/>
      <c r="AR36" s="384"/>
      <c r="AS36" s="409"/>
    </row>
    <row r="37" ht="15" customHeight="1" spans="1:45">
      <c r="A37" s="382">
        <v>29</v>
      </c>
      <c r="B37" s="383"/>
      <c r="C37" s="384"/>
      <c r="D37" s="384"/>
      <c r="E37" s="384"/>
      <c r="F37" s="384"/>
      <c r="G37" s="362"/>
      <c r="H37" s="384"/>
      <c r="I37" s="384"/>
      <c r="J37" s="394"/>
      <c r="K37" s="394"/>
      <c r="L37" s="384"/>
      <c r="M37" s="384"/>
      <c r="N37" s="384"/>
      <c r="O37" s="384"/>
      <c r="P37" s="384"/>
      <c r="Q37" s="384"/>
      <c r="R37" s="384"/>
      <c r="S37" s="384"/>
      <c r="T37" s="394"/>
      <c r="U37" s="384"/>
      <c r="V37" s="394"/>
      <c r="W37" s="394"/>
      <c r="X37" s="394"/>
      <c r="Y37" s="394"/>
      <c r="Z37" s="384"/>
      <c r="AA37" s="384"/>
      <c r="AB37" s="394"/>
      <c r="AC37" s="394"/>
      <c r="AD37" s="394"/>
      <c r="AE37" s="384"/>
      <c r="AF37" s="384"/>
      <c r="AG37" s="384"/>
      <c r="AH37" s="384"/>
      <c r="AI37" s="394"/>
      <c r="AJ37" s="384"/>
      <c r="AK37" s="384"/>
      <c r="AL37" s="384"/>
      <c r="AM37" s="384"/>
      <c r="AN37" s="384"/>
      <c r="AO37" s="384"/>
      <c r="AP37" s="384"/>
      <c r="AQ37" s="394"/>
      <c r="AR37" s="384"/>
      <c r="AS37" s="409"/>
    </row>
    <row r="38" ht="15" customHeight="1" spans="1:45">
      <c r="A38" s="382">
        <v>30</v>
      </c>
      <c r="B38" s="383"/>
      <c r="C38" s="362"/>
      <c r="D38" s="362"/>
      <c r="E38" s="362"/>
      <c r="F38" s="362"/>
      <c r="G38" s="362"/>
      <c r="H38" s="362"/>
      <c r="I38" s="362"/>
      <c r="J38" s="396"/>
      <c r="K38" s="396"/>
      <c r="L38" s="384"/>
      <c r="M38" s="384"/>
      <c r="N38" s="384"/>
      <c r="O38" s="384"/>
      <c r="P38" s="384"/>
      <c r="Q38" s="384"/>
      <c r="R38" s="384"/>
      <c r="S38" s="384"/>
      <c r="T38" s="394"/>
      <c r="U38" s="384"/>
      <c r="V38" s="394"/>
      <c r="W38" s="394"/>
      <c r="X38" s="394"/>
      <c r="Y38" s="394"/>
      <c r="Z38" s="384"/>
      <c r="AA38" s="384"/>
      <c r="AB38" s="394"/>
      <c r="AC38" s="394"/>
      <c r="AD38" s="394"/>
      <c r="AE38" s="384"/>
      <c r="AF38" s="384"/>
      <c r="AG38" s="384"/>
      <c r="AH38" s="384"/>
      <c r="AI38" s="394"/>
      <c r="AJ38" s="384"/>
      <c r="AK38" s="384"/>
      <c r="AL38" s="384"/>
      <c r="AM38" s="384"/>
      <c r="AN38" s="384"/>
      <c r="AO38" s="384"/>
      <c r="AP38" s="384"/>
      <c r="AQ38" s="394"/>
      <c r="AR38" s="384"/>
      <c r="AS38" s="409"/>
    </row>
    <row r="39" ht="15" customHeight="1" spans="1:45">
      <c r="A39" s="382">
        <v>31</v>
      </c>
      <c r="B39" s="383"/>
      <c r="C39" s="362"/>
      <c r="D39" s="362"/>
      <c r="E39" s="362"/>
      <c r="F39" s="362"/>
      <c r="G39" s="362"/>
      <c r="H39" s="362"/>
      <c r="I39" s="362"/>
      <c r="J39" s="396"/>
      <c r="K39" s="396"/>
      <c r="L39" s="362"/>
      <c r="M39" s="362"/>
      <c r="N39" s="362"/>
      <c r="O39" s="362"/>
      <c r="P39" s="362"/>
      <c r="Q39" s="384"/>
      <c r="R39" s="362"/>
      <c r="S39" s="362"/>
      <c r="T39" s="396"/>
      <c r="U39" s="362"/>
      <c r="V39" s="396"/>
      <c r="W39" s="396"/>
      <c r="X39" s="396"/>
      <c r="Y39" s="396"/>
      <c r="Z39" s="384"/>
      <c r="AA39" s="384"/>
      <c r="AB39" s="394"/>
      <c r="AC39" s="394"/>
      <c r="AD39" s="394"/>
      <c r="AE39" s="384"/>
      <c r="AF39" s="384"/>
      <c r="AG39" s="384"/>
      <c r="AH39" s="384"/>
      <c r="AI39" s="394"/>
      <c r="AJ39" s="384"/>
      <c r="AK39" s="384"/>
      <c r="AL39" s="384"/>
      <c r="AM39" s="384"/>
      <c r="AN39" s="384"/>
      <c r="AO39" s="384"/>
      <c r="AP39" s="384"/>
      <c r="AQ39" s="394"/>
      <c r="AR39" s="384"/>
      <c r="AS39" s="409"/>
    </row>
    <row r="40" ht="15" customHeight="1" spans="1:45">
      <c r="A40" s="382" t="s">
        <v>78</v>
      </c>
      <c r="B40" s="386"/>
      <c r="C40" s="364" t="str">
        <f t="shared" ref="C40:P40" si="8">IF(ISERROR(AVERAGE(C29:C39)),"",AVERAGE(C29:C39))</f>
        <v/>
      </c>
      <c r="D40" s="364" t="str">
        <f t="shared" si="8"/>
        <v/>
      </c>
      <c r="E40" s="364" t="str">
        <f t="shared" si="8"/>
        <v/>
      </c>
      <c r="F40" s="364" t="str">
        <f t="shared" si="8"/>
        <v/>
      </c>
      <c r="G40" s="364" t="str">
        <f t="shared" si="8"/>
        <v/>
      </c>
      <c r="H40" s="364" t="str">
        <f t="shared" si="8"/>
        <v/>
      </c>
      <c r="I40" s="364" t="str">
        <f t="shared" si="8"/>
        <v/>
      </c>
      <c r="J40" s="395" t="str">
        <f t="shared" si="8"/>
        <v/>
      </c>
      <c r="K40" s="395" t="str">
        <f t="shared" si="8"/>
        <v/>
      </c>
      <c r="L40" s="364" t="str">
        <f t="shared" si="8"/>
        <v/>
      </c>
      <c r="M40" s="364" t="str">
        <f t="shared" si="8"/>
        <v/>
      </c>
      <c r="N40" s="364" t="str">
        <f t="shared" si="8"/>
        <v/>
      </c>
      <c r="O40" s="364" t="str">
        <f t="shared" si="8"/>
        <v/>
      </c>
      <c r="P40" s="364" t="str">
        <f t="shared" si="8"/>
        <v/>
      </c>
      <c r="Q40" s="364"/>
      <c r="R40" s="364" t="str">
        <f t="shared" ref="R40:Y40" si="9">IF(ISERROR(AVERAGE(R29:R39)),"",AVERAGE(R29:R39))</f>
        <v/>
      </c>
      <c r="S40" s="364" t="str">
        <f t="shared" si="9"/>
        <v/>
      </c>
      <c r="T40" s="395" t="str">
        <f t="shared" si="9"/>
        <v/>
      </c>
      <c r="U40" s="364" t="str">
        <f t="shared" si="9"/>
        <v/>
      </c>
      <c r="V40" s="395" t="str">
        <f t="shared" si="9"/>
        <v/>
      </c>
      <c r="W40" s="395" t="str">
        <f t="shared" si="9"/>
        <v/>
      </c>
      <c r="X40" s="395" t="str">
        <f t="shared" si="9"/>
        <v/>
      </c>
      <c r="Y40" s="395" t="str">
        <f t="shared" si="9"/>
        <v/>
      </c>
      <c r="Z40" s="364"/>
      <c r="AA40" s="364" t="str">
        <f t="shared" ref="AA40:AD40" si="10">IF(ISERROR(AVERAGE(AA29:AA39)),"",AVERAGE(AA29:AA39))</f>
        <v/>
      </c>
      <c r="AB40" s="395" t="str">
        <f t="shared" si="10"/>
        <v/>
      </c>
      <c r="AC40" s="395" t="str">
        <f t="shared" si="10"/>
        <v/>
      </c>
      <c r="AD40" s="395" t="str">
        <f t="shared" si="10"/>
        <v/>
      </c>
      <c r="AE40" s="395"/>
      <c r="AF40" s="364" t="str">
        <f t="shared" ref="AF40:AM40" si="11">IF(ISERROR(AVERAGE(AF29:AF39)),"",AVERAGE(AF29:AF39))</f>
        <v/>
      </c>
      <c r="AG40" s="364" t="str">
        <f t="shared" si="11"/>
        <v/>
      </c>
      <c r="AH40" s="364" t="str">
        <f t="shared" si="11"/>
        <v/>
      </c>
      <c r="AI40" s="395" t="str">
        <f t="shared" si="11"/>
        <v/>
      </c>
      <c r="AJ40" s="364" t="str">
        <f t="shared" si="11"/>
        <v/>
      </c>
      <c r="AK40" s="364" t="str">
        <f t="shared" si="11"/>
        <v/>
      </c>
      <c r="AL40" s="364" t="str">
        <f t="shared" si="11"/>
        <v/>
      </c>
      <c r="AM40" s="364" t="str">
        <f t="shared" si="11"/>
        <v/>
      </c>
      <c r="AN40" s="395"/>
      <c r="AO40" s="364" t="str">
        <f>IF(ISERROR(AVERAGE(AO29:AO39)),"",AVERAGE(AO29:AO39))</f>
        <v/>
      </c>
      <c r="AP40" s="364" t="str">
        <f>IF(ISERROR(AVERAGE(AP29:AP39)),"",AVERAGE(AP29:AP39))</f>
        <v/>
      </c>
      <c r="AQ40" s="395" t="str">
        <f>IF(ISERROR(AVERAGE(AQ29:AQ39)),"",AVERAGE(AQ29:AQ39))</f>
        <v/>
      </c>
      <c r="AR40" s="364" t="str">
        <f>IF(ISERROR(AVERAGE(AR29:AR39)),"",AVERAGE(AR29:AR39))</f>
        <v/>
      </c>
      <c r="AS40" s="410" t="str">
        <f>IF(ISERROR(AVERAGE(AS29:AS39)),"",AVERAGE(AS29:AS39))</f>
        <v/>
      </c>
    </row>
    <row r="41" ht="15" customHeight="1" spans="1:45">
      <c r="A41" s="387" t="s">
        <v>79</v>
      </c>
      <c r="B41" s="388"/>
      <c r="C41" s="365" t="str">
        <f t="shared" ref="C41:P41" si="12">IF(ISERROR(AVERAGE(C18:C27,C7:C16,C29:C39)),"",AVERAGE(C18:C27,C7:C16,C29:C39))</f>
        <v/>
      </c>
      <c r="D41" s="365" t="str">
        <f t="shared" si="12"/>
        <v/>
      </c>
      <c r="E41" s="365" t="str">
        <f t="shared" si="12"/>
        <v/>
      </c>
      <c r="F41" s="365" t="str">
        <f t="shared" si="12"/>
        <v/>
      </c>
      <c r="G41" s="365" t="str">
        <f t="shared" si="12"/>
        <v/>
      </c>
      <c r="H41" s="365" t="str">
        <f t="shared" si="12"/>
        <v/>
      </c>
      <c r="I41" s="365" t="str">
        <f t="shared" si="12"/>
        <v/>
      </c>
      <c r="J41" s="397" t="str">
        <f t="shared" si="12"/>
        <v/>
      </c>
      <c r="K41" s="397" t="str">
        <f t="shared" si="12"/>
        <v/>
      </c>
      <c r="L41" s="365" t="str">
        <f t="shared" si="12"/>
        <v/>
      </c>
      <c r="M41" s="365" t="str">
        <f t="shared" si="12"/>
        <v/>
      </c>
      <c r="N41" s="365" t="str">
        <f t="shared" si="12"/>
        <v/>
      </c>
      <c r="O41" s="365" t="str">
        <f t="shared" si="12"/>
        <v/>
      </c>
      <c r="P41" s="365" t="str">
        <f t="shared" si="12"/>
        <v/>
      </c>
      <c r="Q41" s="365"/>
      <c r="R41" s="365" t="str">
        <f t="shared" ref="R41:Y41" si="13">IF(ISERROR(AVERAGE(R18:R27,R7:R16,R29:R39)),"",AVERAGE(R18:R27,R7:R16,R29:R39))</f>
        <v/>
      </c>
      <c r="S41" s="365" t="str">
        <f t="shared" si="13"/>
        <v/>
      </c>
      <c r="T41" s="397" t="str">
        <f t="shared" si="13"/>
        <v/>
      </c>
      <c r="U41" s="365" t="str">
        <f t="shared" si="13"/>
        <v/>
      </c>
      <c r="V41" s="397" t="str">
        <f t="shared" si="13"/>
        <v/>
      </c>
      <c r="W41" s="397" t="str">
        <f t="shared" si="13"/>
        <v/>
      </c>
      <c r="X41" s="397" t="str">
        <f t="shared" si="13"/>
        <v/>
      </c>
      <c r="Y41" s="397" t="str">
        <f t="shared" si="13"/>
        <v/>
      </c>
      <c r="Z41" s="365"/>
      <c r="AA41" s="365" t="str">
        <f t="shared" ref="AA41:AD41" si="14">IF(ISERROR(AVERAGE(AA18:AA27,AA7:AA16,AA29:AA39)),"",AVERAGE(AA18:AA27,AA7:AA16,AA29:AA39))</f>
        <v/>
      </c>
      <c r="AB41" s="397" t="str">
        <f t="shared" si="14"/>
        <v/>
      </c>
      <c r="AC41" s="397" t="str">
        <f t="shared" si="14"/>
        <v/>
      </c>
      <c r="AD41" s="397" t="str">
        <f t="shared" si="14"/>
        <v/>
      </c>
      <c r="AE41" s="365"/>
      <c r="AF41" s="365" t="str">
        <f t="shared" ref="AF41:AM41" si="15">IF(ISERROR(AVERAGE(AF18:AF27,AF7:AF16,AF29:AF39)),"",AVERAGE(AF18:AF27,AF7:AF16,AF29:AF39))</f>
        <v/>
      </c>
      <c r="AG41" s="365" t="str">
        <f t="shared" si="15"/>
        <v/>
      </c>
      <c r="AH41" s="365" t="str">
        <f t="shared" si="15"/>
        <v/>
      </c>
      <c r="AI41" s="397" t="str">
        <f t="shared" si="15"/>
        <v/>
      </c>
      <c r="AJ41" s="365" t="str">
        <f t="shared" si="15"/>
        <v/>
      </c>
      <c r="AK41" s="365" t="str">
        <f t="shared" si="15"/>
        <v/>
      </c>
      <c r="AL41" s="365" t="str">
        <f t="shared" si="15"/>
        <v/>
      </c>
      <c r="AM41" s="365" t="str">
        <f t="shared" si="15"/>
        <v/>
      </c>
      <c r="AN41" s="365"/>
      <c r="AO41" s="365" t="str">
        <f>IF(ISERROR(AVERAGE(AO18:AO27,AO7:AO16,AO29:AO39)),"",AVERAGE(AO18:AO27,AO7:AO16,AO29:AO39))</f>
        <v/>
      </c>
      <c r="AP41" s="365" t="str">
        <f>IF(ISERROR(AVERAGE(AP18:AP27,AP7:AP16,AP29:AP39)),"",AVERAGE(AP18:AP27,AP7:AP16,AP29:AP39))</f>
        <v/>
      </c>
      <c r="AQ41" s="397" t="str">
        <f>IF(ISERROR(AVERAGE(AQ18:AQ27,AQ7:AQ16,AQ29:AQ39)),"",AVERAGE(AQ18:AQ27,AQ7:AQ16,AQ29:AQ39))</f>
        <v/>
      </c>
      <c r="AR41" s="365" t="str">
        <f>IF(ISERROR(AVERAGE(AR18:AR27,AR7:AR16,AR29:AR39)),"",AVERAGE(AR18:AR27,AR7:AR16,AR29:AR39))</f>
        <v/>
      </c>
      <c r="AS41" s="411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8" t="s">
        <v>412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ht="30" customHeight="1" spans="1:17">
      <c r="A2" s="19" t="s">
        <v>413</v>
      </c>
      <c r="B2" s="20" t="s">
        <v>414</v>
      </c>
      <c r="C2" s="20"/>
      <c r="D2" s="20"/>
      <c r="E2" s="20"/>
      <c r="F2" s="20"/>
      <c r="G2" s="20"/>
      <c r="H2" s="20"/>
      <c r="I2" s="20"/>
      <c r="J2" s="20" t="s">
        <v>415</v>
      </c>
      <c r="K2" s="20"/>
      <c r="L2" s="20"/>
      <c r="M2" s="20"/>
      <c r="N2" s="20"/>
      <c r="O2" s="20"/>
      <c r="P2" s="20"/>
      <c r="Q2" s="26"/>
    </row>
    <row r="3" ht="60" customHeight="1" spans="1:17">
      <c r="A3" s="21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7"/>
    </row>
    <row r="4" ht="60" customHeight="1" spans="1:17">
      <c r="A4" s="23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7"/>
    </row>
    <row r="5" ht="60" customHeight="1" spans="1:17">
      <c r="A5" s="21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7"/>
    </row>
    <row r="6" ht="60" customHeight="1" spans="1:17">
      <c r="A6" s="23">
        <v>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7"/>
    </row>
    <row r="7" ht="60" customHeight="1" spans="1:17">
      <c r="A7" s="21">
        <v>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7"/>
    </row>
    <row r="8" ht="68" customHeight="1" spans="1:17">
      <c r="A8" s="23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7"/>
    </row>
    <row r="9" ht="60" customHeight="1" spans="1:17">
      <c r="A9" s="21">
        <v>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7"/>
    </row>
    <row r="10" ht="60" customHeight="1" spans="1:17">
      <c r="A10" s="23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7"/>
    </row>
    <row r="11" ht="60" customHeight="1" spans="1:17">
      <c r="A11" s="21">
        <v>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7"/>
    </row>
    <row r="12" ht="60" customHeight="1" spans="1:17">
      <c r="A12" s="23">
        <v>10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7"/>
    </row>
    <row r="13" ht="60" customHeight="1" spans="1:17">
      <c r="A13" s="21">
        <v>11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7"/>
    </row>
    <row r="14" ht="60" customHeight="1" spans="1:17">
      <c r="A14" s="23">
        <v>12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7"/>
    </row>
    <row r="15" ht="60" customHeight="1" spans="1:17">
      <c r="A15" s="21">
        <v>13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7"/>
    </row>
    <row r="16" ht="60" customHeight="1" spans="1:17">
      <c r="A16" s="23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7"/>
    </row>
    <row r="17" ht="60" customHeight="1" spans="1:17">
      <c r="A17" s="21">
        <v>15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7"/>
    </row>
    <row r="18" ht="60" customHeight="1" spans="1:17">
      <c r="A18" s="23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7"/>
    </row>
    <row r="19" ht="60" customHeight="1" spans="1:17">
      <c r="A19" s="21">
        <v>17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7"/>
    </row>
    <row r="20" ht="60" customHeight="1" spans="1:17">
      <c r="A20" s="23">
        <v>18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7"/>
    </row>
    <row r="21" ht="60" customHeight="1" spans="1:17">
      <c r="A21" s="21">
        <v>19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7"/>
    </row>
    <row r="22" ht="60" customHeight="1" spans="1:17">
      <c r="A22" s="23">
        <v>20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7"/>
    </row>
    <row r="23" ht="60" customHeight="1" spans="1:17">
      <c r="A23" s="21">
        <v>21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7"/>
    </row>
    <row r="24" ht="60" customHeight="1" spans="1:17">
      <c r="A24" s="23">
        <v>22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7"/>
    </row>
    <row r="25" ht="60" customHeight="1" spans="1:17">
      <c r="A25" s="21">
        <v>23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7"/>
    </row>
    <row r="26" ht="60" customHeight="1" spans="1:17">
      <c r="A26" s="23">
        <v>24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7"/>
    </row>
    <row r="27" ht="60" customHeight="1" spans="1:17">
      <c r="A27" s="21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7"/>
    </row>
    <row r="28" ht="60" customHeight="1" spans="1:17">
      <c r="A28" s="23">
        <v>26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7"/>
    </row>
    <row r="29" ht="60" customHeight="1" spans="1:17">
      <c r="A29" s="21">
        <v>27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7"/>
    </row>
    <row r="30" ht="60" customHeight="1" spans="1:17">
      <c r="A30" s="23">
        <v>28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7"/>
    </row>
    <row r="31" ht="60" customHeight="1" spans="1:17">
      <c r="A31" s="21">
        <v>29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7"/>
    </row>
    <row r="32" ht="60" customHeight="1" spans="1:17">
      <c r="A32" s="23">
        <v>30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7"/>
    </row>
    <row r="33" ht="60" customHeight="1" spans="1:17">
      <c r="A33" s="24">
        <v>31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8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7" t="s">
        <v>416</v>
      </c>
      <c r="B1" s="17" t="s">
        <v>417</v>
      </c>
      <c r="C1" s="17" t="s">
        <v>418</v>
      </c>
      <c r="D1" s="17" t="s">
        <v>419</v>
      </c>
      <c r="E1" s="17" t="s">
        <v>420</v>
      </c>
      <c r="F1" s="17" t="s">
        <v>421</v>
      </c>
      <c r="G1" s="17" t="s">
        <v>422</v>
      </c>
      <c r="H1" s="17" t="s">
        <v>423</v>
      </c>
      <c r="I1" s="17" t="s">
        <v>424</v>
      </c>
      <c r="J1" s="17" t="s">
        <v>425</v>
      </c>
      <c r="K1" s="17" t="s">
        <v>426</v>
      </c>
      <c r="L1" s="17" t="s">
        <v>427</v>
      </c>
      <c r="M1" s="17" t="s">
        <v>428</v>
      </c>
      <c r="N1" s="17" t="s">
        <v>429</v>
      </c>
      <c r="O1" s="17" t="s">
        <v>430</v>
      </c>
      <c r="P1" s="17" t="s">
        <v>431</v>
      </c>
      <c r="Q1" s="17" t="s">
        <v>432</v>
      </c>
      <c r="R1" s="17" t="s">
        <v>433</v>
      </c>
      <c r="S1" s="17" t="s">
        <v>434</v>
      </c>
      <c r="T1" s="17" t="s">
        <v>435</v>
      </c>
      <c r="U1" s="17" t="s">
        <v>436</v>
      </c>
      <c r="V1" s="17" t="s">
        <v>437</v>
      </c>
      <c r="W1" s="17" t="s">
        <v>438</v>
      </c>
      <c r="X1" s="17" t="s">
        <v>439</v>
      </c>
      <c r="Y1" s="17" t="s">
        <v>440</v>
      </c>
      <c r="Z1" s="17" t="s">
        <v>441</v>
      </c>
      <c r="AA1" s="17" t="s">
        <v>442</v>
      </c>
      <c r="AB1" s="17" t="s">
        <v>443</v>
      </c>
      <c r="AC1" s="17" t="s">
        <v>444</v>
      </c>
      <c r="AD1" s="17" t="s">
        <v>445</v>
      </c>
      <c r="AE1" s="17" t="s">
        <v>446</v>
      </c>
      <c r="AF1" s="17" t="s">
        <v>447</v>
      </c>
      <c r="AG1" s="17" t="s">
        <v>448</v>
      </c>
      <c r="AH1" s="17" t="s">
        <v>449</v>
      </c>
      <c r="AI1" s="17" t="s">
        <v>450</v>
      </c>
      <c r="AJ1" s="17" t="s">
        <v>451</v>
      </c>
      <c r="AK1" s="17" t="s">
        <v>452</v>
      </c>
      <c r="AL1" s="17" t="s">
        <v>453</v>
      </c>
      <c r="AM1" s="17" t="s">
        <v>454</v>
      </c>
      <c r="AN1" s="17" t="s">
        <v>455</v>
      </c>
      <c r="AO1" s="17" t="s">
        <v>456</v>
      </c>
      <c r="AP1" s="17" t="s">
        <v>457</v>
      </c>
      <c r="AQ1" s="17" t="s">
        <v>458</v>
      </c>
      <c r="AR1" s="17" t="s">
        <v>459</v>
      </c>
      <c r="AS1" s="17" t="s">
        <v>460</v>
      </c>
      <c r="AT1" s="17" t="s">
        <v>461</v>
      </c>
      <c r="AU1" s="17" t="s">
        <v>462</v>
      </c>
      <c r="AV1" s="17" t="s">
        <v>463</v>
      </c>
      <c r="AW1" s="17" t="s">
        <v>464</v>
      </c>
      <c r="AX1" s="17" t="s">
        <v>465</v>
      </c>
      <c r="AY1" s="17" t="s">
        <v>466</v>
      </c>
      <c r="AZ1" s="17" t="s">
        <v>467</v>
      </c>
      <c r="BA1" s="17" t="s">
        <v>468</v>
      </c>
      <c r="BB1" s="17" t="s">
        <v>469</v>
      </c>
      <c r="BC1" s="17" t="s">
        <v>470</v>
      </c>
      <c r="BD1" s="17" t="s">
        <v>471</v>
      </c>
      <c r="BE1" s="17" t="s">
        <v>472</v>
      </c>
      <c r="BF1" s="17" t="s">
        <v>473</v>
      </c>
      <c r="BG1" s="17" t="s">
        <v>474</v>
      </c>
      <c r="BH1" s="17" t="s">
        <v>475</v>
      </c>
      <c r="BI1" s="17" t="s">
        <v>476</v>
      </c>
      <c r="BJ1" s="17" t="s">
        <v>477</v>
      </c>
      <c r="BK1" s="17" t="s">
        <v>478</v>
      </c>
      <c r="BL1" s="17" t="s">
        <v>479</v>
      </c>
      <c r="BM1" s="17" t="s">
        <v>480</v>
      </c>
      <c r="BN1" s="17" t="s">
        <v>481</v>
      </c>
      <c r="BO1" s="17" t="s">
        <v>482</v>
      </c>
      <c r="BP1" s="17" t="s">
        <v>483</v>
      </c>
      <c r="BQ1" s="17" t="s">
        <v>484</v>
      </c>
      <c r="BR1" s="17" t="s">
        <v>485</v>
      </c>
      <c r="BS1" s="17" t="s">
        <v>486</v>
      </c>
      <c r="BT1" s="17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K8" sqref="K8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10" t="s">
        <v>360</v>
      </c>
      <c r="AC1" s="11"/>
      <c r="AD1" s="11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2" t="s">
        <v>367</v>
      </c>
      <c r="AX1" s="13"/>
      <c r="AY1" s="14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8" t="s">
        <v>369</v>
      </c>
      <c r="K2" s="5" t="s">
        <v>370</v>
      </c>
      <c r="L2" s="5" t="s">
        <v>371</v>
      </c>
      <c r="M2" s="5" t="s">
        <v>372</v>
      </c>
      <c r="N2" s="5" t="s">
        <v>373</v>
      </c>
      <c r="O2" s="9" t="s">
        <v>218</v>
      </c>
      <c r="P2" s="5" t="s">
        <v>372</v>
      </c>
      <c r="Q2" s="5" t="s">
        <v>373</v>
      </c>
      <c r="R2" s="9" t="s">
        <v>218</v>
      </c>
      <c r="S2" s="5" t="s">
        <v>372</v>
      </c>
      <c r="T2" s="5" t="s">
        <v>373</v>
      </c>
      <c r="U2" s="9" t="s">
        <v>218</v>
      </c>
      <c r="V2" s="5" t="s">
        <v>372</v>
      </c>
      <c r="W2" s="5" t="s">
        <v>373</v>
      </c>
      <c r="X2" s="9" t="s">
        <v>218</v>
      </c>
      <c r="Y2" s="5" t="s">
        <v>372</v>
      </c>
      <c r="Z2" s="5" t="s">
        <v>373</v>
      </c>
      <c r="AA2" s="9" t="s">
        <v>218</v>
      </c>
      <c r="AB2" s="5" t="s">
        <v>372</v>
      </c>
      <c r="AC2" s="5" t="s">
        <v>373</v>
      </c>
      <c r="AD2" s="9" t="s">
        <v>218</v>
      </c>
      <c r="AE2" s="5" t="s">
        <v>372</v>
      </c>
      <c r="AF2" s="5" t="s">
        <v>373</v>
      </c>
      <c r="AG2" s="9" t="s">
        <v>218</v>
      </c>
      <c r="AH2" s="5" t="s">
        <v>372</v>
      </c>
      <c r="AI2" s="5" t="s">
        <v>373</v>
      </c>
      <c r="AJ2" s="9" t="s">
        <v>218</v>
      </c>
      <c r="AK2" s="5" t="s">
        <v>372</v>
      </c>
      <c r="AL2" s="5" t="s">
        <v>373</v>
      </c>
      <c r="AM2" s="9" t="s">
        <v>218</v>
      </c>
      <c r="AN2" s="5" t="s">
        <v>372</v>
      </c>
      <c r="AO2" s="5" t="s">
        <v>373</v>
      </c>
      <c r="AP2" s="9" t="s">
        <v>218</v>
      </c>
      <c r="AQ2" s="5" t="s">
        <v>372</v>
      </c>
      <c r="AR2" s="5" t="s">
        <v>373</v>
      </c>
      <c r="AS2" s="9" t="s">
        <v>218</v>
      </c>
      <c r="AT2" s="5" t="s">
        <v>372</v>
      </c>
      <c r="AU2" s="5" t="s">
        <v>373</v>
      </c>
      <c r="AV2" s="9" t="s">
        <v>218</v>
      </c>
      <c r="AW2" s="15" t="s">
        <v>372</v>
      </c>
      <c r="AX2" s="15" t="s">
        <v>373</v>
      </c>
      <c r="AY2" s="16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7" t="s">
        <v>494</v>
      </c>
      <c r="G3" s="7" t="s">
        <v>495</v>
      </c>
      <c r="H3" s="7" t="s">
        <v>496</v>
      </c>
      <c r="I3" s="6" t="s">
        <v>497</v>
      </c>
      <c r="J3" s="6" t="s">
        <v>498</v>
      </c>
      <c r="K3" s="6" t="s">
        <v>499</v>
      </c>
      <c r="L3" s="6" t="s">
        <v>500</v>
      </c>
      <c r="M3" s="6" t="s">
        <v>501</v>
      </c>
      <c r="N3" s="6" t="s">
        <v>502</v>
      </c>
      <c r="O3" s="6" t="s">
        <v>503</v>
      </c>
      <c r="P3" s="6" t="s">
        <v>504</v>
      </c>
      <c r="Q3" s="6" t="s">
        <v>505</v>
      </c>
      <c r="R3" s="6" t="s">
        <v>506</v>
      </c>
      <c r="S3" s="6" t="s">
        <v>507</v>
      </c>
      <c r="T3" s="6" t="s">
        <v>508</v>
      </c>
      <c r="U3" s="6" t="s">
        <v>509</v>
      </c>
      <c r="V3" s="6" t="s">
        <v>510</v>
      </c>
      <c r="W3" s="6" t="s">
        <v>511</v>
      </c>
      <c r="X3" s="6" t="s">
        <v>512</v>
      </c>
      <c r="Y3" s="6" t="s">
        <v>513</v>
      </c>
      <c r="Z3" s="6" t="s">
        <v>514</v>
      </c>
      <c r="AA3" s="6" t="s">
        <v>515</v>
      </c>
      <c r="AB3" s="6" t="s">
        <v>516</v>
      </c>
      <c r="AC3" s="6" t="s">
        <v>517</v>
      </c>
      <c r="AD3" s="6" t="s">
        <v>518</v>
      </c>
      <c r="AE3" s="6" t="s">
        <v>519</v>
      </c>
      <c r="AF3" s="6" t="s">
        <v>520</v>
      </c>
      <c r="AG3" s="6" t="s">
        <v>521</v>
      </c>
      <c r="AH3" s="6" t="s">
        <v>522</v>
      </c>
      <c r="AI3" s="6" t="s">
        <v>523</v>
      </c>
      <c r="AJ3" s="6" t="s">
        <v>524</v>
      </c>
      <c r="AK3" s="6" t="s">
        <v>525</v>
      </c>
      <c r="AL3" s="6" t="s">
        <v>526</v>
      </c>
      <c r="AM3" s="6" t="s">
        <v>527</v>
      </c>
      <c r="AN3" s="6" t="s">
        <v>528</v>
      </c>
      <c r="AO3" s="6" t="s">
        <v>529</v>
      </c>
      <c r="AP3" s="6" t="s">
        <v>530</v>
      </c>
      <c r="AQ3" s="6" t="s">
        <v>531</v>
      </c>
      <c r="AR3" s="6" t="s">
        <v>532</v>
      </c>
      <c r="AS3" s="6" t="s">
        <v>533</v>
      </c>
      <c r="AT3" s="6" t="s">
        <v>534</v>
      </c>
      <c r="AU3" s="6" t="s">
        <v>535</v>
      </c>
      <c r="AV3" s="6" t="s">
        <v>536</v>
      </c>
      <c r="AW3" s="6" t="s">
        <v>537</v>
      </c>
      <c r="AX3" s="6" t="s">
        <v>538</v>
      </c>
      <c r="AY3" s="6" t="s">
        <v>539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9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1" customWidth="1"/>
    <col min="9" max="11" width="10.625" hidden="1" customWidth="1"/>
    <col min="12" max="14" width="10.625" customWidth="1"/>
    <col min="15" max="15" width="10.625" style="9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2" customWidth="1"/>
    <col min="22" max="22" width="10.625" hidden="1" customWidth="1"/>
    <col min="23" max="23" width="10.625" style="91" customWidth="1"/>
    <col min="24" max="24" width="10.625" style="92" customWidth="1"/>
    <col min="25" max="28" width="10.625" style="91" customWidth="1"/>
    <col min="29" max="31" width="10.625" style="89" customWidth="1"/>
    <col min="32" max="32" width="10.625" hidden="1" customWidth="1"/>
    <col min="33" max="34" width="10.625" style="91" customWidth="1"/>
    <col min="35" max="35" width="9" style="321"/>
  </cols>
  <sheetData>
    <row r="1" ht="30" customHeight="1" spans="1:35">
      <c r="A1" s="322" t="s">
        <v>80</v>
      </c>
      <c r="B1" s="323"/>
      <c r="C1" s="323"/>
      <c r="D1" s="322"/>
      <c r="E1" s="322"/>
      <c r="F1" s="322"/>
      <c r="G1" s="322"/>
      <c r="H1" s="323"/>
      <c r="I1" s="322"/>
      <c r="J1" s="322"/>
      <c r="K1" s="322"/>
      <c r="L1" s="322"/>
      <c r="M1" s="322"/>
      <c r="N1" s="322"/>
      <c r="O1" s="323"/>
      <c r="P1" s="322"/>
      <c r="Q1" s="322"/>
      <c r="R1" s="322"/>
      <c r="S1" s="322"/>
      <c r="T1" s="322"/>
      <c r="U1" s="346"/>
      <c r="V1" s="322"/>
      <c r="W1" s="323"/>
      <c r="X1" s="346"/>
      <c r="Y1" s="323"/>
      <c r="Z1" s="323"/>
      <c r="AA1" s="323"/>
      <c r="AB1" s="323"/>
      <c r="AC1" s="357"/>
      <c r="AD1" s="357"/>
      <c r="AE1" s="357"/>
      <c r="AF1" s="322"/>
      <c r="AG1" s="323"/>
      <c r="AH1" s="323"/>
      <c r="AI1" s="366"/>
    </row>
    <row r="2" ht="15" customHeight="1" spans="1:35">
      <c r="A2" s="324" t="s">
        <v>1</v>
      </c>
      <c r="B2" s="166" t="s">
        <v>81</v>
      </c>
      <c r="C2" s="166"/>
      <c r="D2" s="325"/>
      <c r="E2" s="325"/>
      <c r="F2" s="325"/>
      <c r="G2" s="326" t="s">
        <v>3</v>
      </c>
      <c r="H2" s="327"/>
      <c r="I2" s="344"/>
      <c r="J2" s="344"/>
      <c r="K2" s="345"/>
      <c r="L2" s="344" t="s">
        <v>4</v>
      </c>
      <c r="M2" s="344"/>
      <c r="N2" s="344"/>
      <c r="O2" s="327"/>
      <c r="P2" s="344"/>
      <c r="Q2" s="344"/>
      <c r="R2" s="325" t="s">
        <v>82</v>
      </c>
      <c r="S2" s="325"/>
      <c r="T2" s="344" t="s">
        <v>83</v>
      </c>
      <c r="U2" s="347"/>
      <c r="V2" s="344"/>
      <c r="W2" s="327"/>
      <c r="X2" s="348"/>
      <c r="Y2" s="327" t="s">
        <v>84</v>
      </c>
      <c r="Z2" s="166" t="s">
        <v>85</v>
      </c>
      <c r="AA2" s="166" t="s">
        <v>86</v>
      </c>
      <c r="AB2" s="166" t="s">
        <v>87</v>
      </c>
      <c r="AC2" s="165" t="s">
        <v>88</v>
      </c>
      <c r="AD2" s="165" t="s">
        <v>89</v>
      </c>
      <c r="AE2" s="165" t="s">
        <v>90</v>
      </c>
      <c r="AF2" s="358" t="s">
        <v>91</v>
      </c>
      <c r="AG2" s="166" t="s">
        <v>92</v>
      </c>
      <c r="AH2" s="367" t="s">
        <v>93</v>
      </c>
      <c r="AI2" s="368"/>
    </row>
    <row r="3" ht="30.95" customHeight="1" spans="1:35">
      <c r="A3" s="328"/>
      <c r="B3" s="169" t="s">
        <v>94</v>
      </c>
      <c r="C3" s="169" t="s">
        <v>95</v>
      </c>
      <c r="D3" s="329" t="s">
        <v>96</v>
      </c>
      <c r="E3" s="329"/>
      <c r="F3" s="329" t="s">
        <v>97</v>
      </c>
      <c r="G3" s="330" t="s">
        <v>98</v>
      </c>
      <c r="H3" s="331" t="s">
        <v>99</v>
      </c>
      <c r="I3" s="330"/>
      <c r="J3" s="330"/>
      <c r="K3" s="330"/>
      <c r="L3" s="329" t="s">
        <v>100</v>
      </c>
      <c r="M3" s="330" t="s">
        <v>101</v>
      </c>
      <c r="N3" s="330" t="s">
        <v>102</v>
      </c>
      <c r="O3" s="331" t="s">
        <v>103</v>
      </c>
      <c r="P3" s="330" t="s">
        <v>104</v>
      </c>
      <c r="Q3" s="330" t="s">
        <v>105</v>
      </c>
      <c r="R3" s="330" t="s">
        <v>106</v>
      </c>
      <c r="S3" s="330" t="s">
        <v>107</v>
      </c>
      <c r="T3" s="349" t="s">
        <v>108</v>
      </c>
      <c r="U3" s="350" t="s">
        <v>109</v>
      </c>
      <c r="V3" s="349" t="s">
        <v>110</v>
      </c>
      <c r="W3" s="169" t="s">
        <v>111</v>
      </c>
      <c r="X3" s="351" t="s">
        <v>112</v>
      </c>
      <c r="Y3" s="359" t="s">
        <v>6</v>
      </c>
      <c r="Z3" s="360"/>
      <c r="AA3" s="169"/>
      <c r="AB3" s="169"/>
      <c r="AC3" s="168"/>
      <c r="AD3" s="168"/>
      <c r="AE3" s="168"/>
      <c r="AF3" s="361"/>
      <c r="AG3" s="169"/>
      <c r="AH3" s="369"/>
      <c r="AI3" s="368"/>
    </row>
    <row r="4" ht="15" customHeight="1" spans="1:35">
      <c r="A4" s="332"/>
      <c r="B4" s="172" t="s">
        <v>113</v>
      </c>
      <c r="C4" s="172" t="s">
        <v>113</v>
      </c>
      <c r="D4" s="333" t="s">
        <v>113</v>
      </c>
      <c r="E4" s="333"/>
      <c r="F4" s="333" t="s">
        <v>113</v>
      </c>
      <c r="G4" s="333" t="s">
        <v>113</v>
      </c>
      <c r="H4" s="172" t="s">
        <v>113</v>
      </c>
      <c r="I4" s="333"/>
      <c r="J4" s="333"/>
      <c r="K4" s="333"/>
      <c r="L4" s="333" t="s">
        <v>113</v>
      </c>
      <c r="M4" s="333" t="s">
        <v>113</v>
      </c>
      <c r="N4" s="333" t="s">
        <v>113</v>
      </c>
      <c r="O4" s="172" t="s">
        <v>113</v>
      </c>
      <c r="P4" s="333" t="s">
        <v>113</v>
      </c>
      <c r="Q4" s="333" t="s">
        <v>113</v>
      </c>
      <c r="R4" s="333" t="s">
        <v>113</v>
      </c>
      <c r="S4" s="333" t="s">
        <v>113</v>
      </c>
      <c r="T4" s="333" t="s">
        <v>113</v>
      </c>
      <c r="U4" s="352" t="s">
        <v>113</v>
      </c>
      <c r="V4" s="333" t="s">
        <v>113</v>
      </c>
      <c r="W4" s="172" t="s">
        <v>113</v>
      </c>
      <c r="X4" s="352" t="s">
        <v>113</v>
      </c>
      <c r="Y4" s="172" t="s">
        <v>113</v>
      </c>
      <c r="Z4" s="172" t="s">
        <v>113</v>
      </c>
      <c r="AA4" s="172" t="s">
        <v>113</v>
      </c>
      <c r="AB4" s="172" t="s">
        <v>113</v>
      </c>
      <c r="AC4" s="171" t="s">
        <v>32</v>
      </c>
      <c r="AD4" s="171" t="s">
        <v>32</v>
      </c>
      <c r="AE4" s="171" t="s">
        <v>32</v>
      </c>
      <c r="AF4" s="333" t="s">
        <v>32</v>
      </c>
      <c r="AG4" s="172" t="s">
        <v>113</v>
      </c>
      <c r="AH4" s="370" t="s">
        <v>113</v>
      </c>
      <c r="AI4" s="368"/>
    </row>
    <row r="5" ht="15" customHeight="1" spans="1:35">
      <c r="A5" s="332"/>
      <c r="B5" s="172" t="s">
        <v>114</v>
      </c>
      <c r="C5" s="172" t="s">
        <v>115</v>
      </c>
      <c r="D5" s="333" t="s">
        <v>116</v>
      </c>
      <c r="E5" s="333"/>
      <c r="F5" s="333"/>
      <c r="G5" s="333" t="s">
        <v>117</v>
      </c>
      <c r="H5" s="172" t="s">
        <v>118</v>
      </c>
      <c r="I5" s="333"/>
      <c r="J5" s="333"/>
      <c r="K5" s="333"/>
      <c r="L5" s="333" t="s">
        <v>119</v>
      </c>
      <c r="M5" s="333" t="s">
        <v>120</v>
      </c>
      <c r="N5" s="333" t="s">
        <v>121</v>
      </c>
      <c r="O5" s="172" t="s">
        <v>122</v>
      </c>
      <c r="P5" s="333" t="s">
        <v>123</v>
      </c>
      <c r="Q5" s="333"/>
      <c r="R5" s="333"/>
      <c r="S5" s="333"/>
      <c r="T5" s="333"/>
      <c r="U5" s="352" t="s">
        <v>124</v>
      </c>
      <c r="V5" s="333"/>
      <c r="W5" s="172" t="s">
        <v>125</v>
      </c>
      <c r="X5" s="352" t="s">
        <v>126</v>
      </c>
      <c r="Y5" s="172" t="s">
        <v>127</v>
      </c>
      <c r="Z5" s="172"/>
      <c r="AA5" s="172"/>
      <c r="AB5" s="172"/>
      <c r="AC5" s="171"/>
      <c r="AD5" s="171"/>
      <c r="AE5" s="171"/>
      <c r="AF5" s="333"/>
      <c r="AG5" s="172"/>
      <c r="AH5" s="370"/>
      <c r="AI5" s="368"/>
    </row>
    <row r="6" ht="15" customHeight="1" spans="1:35">
      <c r="A6" s="334">
        <v>1</v>
      </c>
      <c r="B6" s="335"/>
      <c r="C6" s="335"/>
      <c r="D6" s="336"/>
      <c r="E6" s="336"/>
      <c r="F6" s="336"/>
      <c r="G6" s="336"/>
      <c r="H6" s="335"/>
      <c r="I6" s="336"/>
      <c r="J6" s="336"/>
      <c r="K6" s="336"/>
      <c r="L6" s="336"/>
      <c r="M6" s="336"/>
      <c r="N6" s="336"/>
      <c r="O6" s="335"/>
      <c r="P6" s="336"/>
      <c r="Q6" s="336"/>
      <c r="R6" s="336"/>
      <c r="S6" s="336"/>
      <c r="T6" s="336"/>
      <c r="U6" s="353"/>
      <c r="V6" s="336"/>
      <c r="W6" s="335"/>
      <c r="X6" s="354"/>
      <c r="Y6" s="47"/>
      <c r="Z6" s="47" t="str">
        <f>IF(SUM(B6:F6)=0,"",SUM(B6:F6))</f>
        <v/>
      </c>
      <c r="AA6" s="47" t="str">
        <f>IF(SUM(G6:H6)=0,"",SUM(G6:H6))</f>
        <v/>
      </c>
      <c r="AB6" s="47" t="str">
        <f>IF(SUM(L6:Q6)=0,"",SUM(L6:Q6))</f>
        <v/>
      </c>
      <c r="AC6" s="362" t="str">
        <f>IF(ISERROR(Z6*100/SUM(Z6+AA6+AB6)),"",Z6*100/SUM(Z6+AA6+AB6))</f>
        <v/>
      </c>
      <c r="AD6" s="362" t="str">
        <f>IF(ISERROR(AA6*100/SUM(Z6+AA6+AB6)),"",AA6*100/SUM(Z6+AA6+AB6))</f>
        <v/>
      </c>
      <c r="AE6" s="362" t="str">
        <f>IF(ISERROR(AB6*100/SUM(Z6+AA6+AB6)),"",AB6*100/SUM(Z6+AA6+AB6))</f>
        <v/>
      </c>
      <c r="AF6" s="363"/>
      <c r="AG6" s="47" t="str">
        <f>IF(SUM(T6:X6)=0,"",SUM(T6:X6))</f>
        <v/>
      </c>
      <c r="AH6" s="371" t="str">
        <f>IF(SUM(Z6:AB6)=0,"",SUM(Z6:AB6))</f>
        <v/>
      </c>
      <c r="AI6" s="372"/>
    </row>
    <row r="7" ht="15" customHeight="1" spans="1:35">
      <c r="A7" s="334">
        <v>2</v>
      </c>
      <c r="B7" s="335"/>
      <c r="C7" s="335"/>
      <c r="D7" s="336"/>
      <c r="E7" s="336"/>
      <c r="F7" s="336"/>
      <c r="G7" s="336"/>
      <c r="H7" s="335"/>
      <c r="I7" s="336"/>
      <c r="J7" s="336"/>
      <c r="K7" s="336"/>
      <c r="L7" s="336"/>
      <c r="M7" s="336"/>
      <c r="N7" s="336"/>
      <c r="O7" s="335"/>
      <c r="P7" s="336"/>
      <c r="Q7" s="336"/>
      <c r="R7" s="336"/>
      <c r="S7" s="336"/>
      <c r="T7" s="336"/>
      <c r="U7" s="353"/>
      <c r="V7" s="336"/>
      <c r="W7" s="335"/>
      <c r="X7" s="354"/>
      <c r="Y7" s="47"/>
      <c r="Z7" s="47" t="str">
        <f t="shared" ref="Z7:Z15" si="0">IF(SUM(B7:F7)=0,"",SUM(B7:F7))</f>
        <v/>
      </c>
      <c r="AA7" s="47" t="str">
        <f t="shared" ref="AA7:AA15" si="1">IF(SUM(G7:H7)=0,"",SUM(G7:H7))</f>
        <v/>
      </c>
      <c r="AB7" s="47" t="str">
        <f t="shared" ref="AB7:AB15" si="2">IF(SUM(L7:Q7)=0,"",SUM(L7:Q7))</f>
        <v/>
      </c>
      <c r="AC7" s="362" t="str">
        <f t="shared" ref="AC7:AC15" si="3">IF(ISERROR(Z7*100/SUM(Z7+AA7+AB7)),"",Z7*100/SUM(Z7+AA7+AB7))</f>
        <v/>
      </c>
      <c r="AD7" s="362" t="str">
        <f t="shared" ref="AD7:AD15" si="4">IF(ISERROR(AA7*100/SUM(Z7+AA7+AB7)),"",AA7*100/SUM(Z7+AA7+AB7))</f>
        <v/>
      </c>
      <c r="AE7" s="362" t="str">
        <f t="shared" ref="AE7:AE15" si="5">IF(ISERROR(AB7*100/SUM(Z7+AA7+AB7)),"",AB7*100/SUM(Z7+AA7+AB7))</f>
        <v/>
      </c>
      <c r="AF7" s="363"/>
      <c r="AG7" s="47" t="str">
        <f t="shared" ref="AG7:AG15" si="6">IF(SUM(T7:X7)=0,"",SUM(T7:X7))</f>
        <v/>
      </c>
      <c r="AH7" s="371" t="str">
        <f t="shared" ref="AH7:AH16" si="7">IF(SUM(Z7:AB7)=0,"",SUM(Z7:AB7))</f>
        <v/>
      </c>
      <c r="AI7" s="372"/>
    </row>
    <row r="8" ht="15" customHeight="1" spans="1:35">
      <c r="A8" s="334">
        <v>3</v>
      </c>
      <c r="B8" s="335"/>
      <c r="C8" s="335"/>
      <c r="D8" s="336"/>
      <c r="E8" s="336"/>
      <c r="F8" s="336"/>
      <c r="G8" s="336"/>
      <c r="H8" s="335"/>
      <c r="I8" s="336"/>
      <c r="J8" s="336"/>
      <c r="K8" s="336"/>
      <c r="L8" s="336"/>
      <c r="M8" s="336"/>
      <c r="N8" s="336"/>
      <c r="O8" s="335"/>
      <c r="P8" s="336"/>
      <c r="Q8" s="336"/>
      <c r="R8" s="336"/>
      <c r="S8" s="336"/>
      <c r="T8" s="336"/>
      <c r="U8" s="353"/>
      <c r="V8" s="336"/>
      <c r="W8" s="335"/>
      <c r="X8" s="354"/>
      <c r="Y8" s="47"/>
      <c r="Z8" s="47" t="str">
        <f t="shared" si="0"/>
        <v/>
      </c>
      <c r="AA8" s="47" t="str">
        <f t="shared" si="1"/>
        <v/>
      </c>
      <c r="AB8" s="47" t="str">
        <f t="shared" si="2"/>
        <v/>
      </c>
      <c r="AC8" s="362" t="str">
        <f t="shared" si="3"/>
        <v/>
      </c>
      <c r="AD8" s="362" t="str">
        <f t="shared" si="4"/>
        <v/>
      </c>
      <c r="AE8" s="362" t="str">
        <f t="shared" si="5"/>
        <v/>
      </c>
      <c r="AF8" s="363"/>
      <c r="AG8" s="47" t="str">
        <f t="shared" si="6"/>
        <v/>
      </c>
      <c r="AH8" s="371" t="str">
        <f t="shared" si="7"/>
        <v/>
      </c>
      <c r="AI8" s="372"/>
    </row>
    <row r="9" ht="15" customHeight="1" spans="1:35">
      <c r="A9" s="334">
        <v>4</v>
      </c>
      <c r="B9" s="335"/>
      <c r="C9" s="335"/>
      <c r="D9" s="336"/>
      <c r="E9" s="336"/>
      <c r="F9" s="336"/>
      <c r="G9" s="336"/>
      <c r="H9" s="335"/>
      <c r="I9" s="336"/>
      <c r="J9" s="336"/>
      <c r="K9" s="336"/>
      <c r="L9" s="336"/>
      <c r="M9" s="336"/>
      <c r="N9" s="336"/>
      <c r="O9" s="335"/>
      <c r="P9" s="336"/>
      <c r="Q9" s="336"/>
      <c r="R9" s="336"/>
      <c r="S9" s="336"/>
      <c r="T9" s="336"/>
      <c r="U9" s="353"/>
      <c r="V9" s="336"/>
      <c r="W9" s="335"/>
      <c r="X9" s="354"/>
      <c r="Y9" s="47"/>
      <c r="Z9" s="47" t="str">
        <f t="shared" si="0"/>
        <v/>
      </c>
      <c r="AA9" s="47" t="str">
        <f t="shared" si="1"/>
        <v/>
      </c>
      <c r="AB9" s="47" t="str">
        <f t="shared" si="2"/>
        <v/>
      </c>
      <c r="AC9" s="362" t="str">
        <f t="shared" si="3"/>
        <v/>
      </c>
      <c r="AD9" s="362" t="str">
        <f t="shared" si="4"/>
        <v/>
      </c>
      <c r="AE9" s="362" t="str">
        <f t="shared" si="5"/>
        <v/>
      </c>
      <c r="AF9" s="363"/>
      <c r="AG9" s="47" t="str">
        <f t="shared" si="6"/>
        <v/>
      </c>
      <c r="AH9" s="371" t="str">
        <f t="shared" si="7"/>
        <v/>
      </c>
      <c r="AI9" s="372"/>
    </row>
    <row r="10" ht="15" customHeight="1" spans="1:35">
      <c r="A10" s="334">
        <v>5</v>
      </c>
      <c r="B10" s="335"/>
      <c r="C10" s="335"/>
      <c r="D10" s="336"/>
      <c r="E10" s="336"/>
      <c r="F10" s="336"/>
      <c r="G10" s="336"/>
      <c r="H10" s="335"/>
      <c r="I10" s="336"/>
      <c r="J10" s="336"/>
      <c r="K10" s="336"/>
      <c r="L10" s="336"/>
      <c r="M10" s="336"/>
      <c r="N10" s="336"/>
      <c r="O10" s="335"/>
      <c r="P10" s="336"/>
      <c r="Q10" s="336"/>
      <c r="R10" s="336"/>
      <c r="S10" s="336"/>
      <c r="T10" s="336"/>
      <c r="U10" s="353"/>
      <c r="V10" s="336"/>
      <c r="W10" s="335"/>
      <c r="X10" s="354"/>
      <c r="Y10" s="47"/>
      <c r="Z10" s="47" t="str">
        <f t="shared" si="0"/>
        <v/>
      </c>
      <c r="AA10" s="47" t="str">
        <f t="shared" si="1"/>
        <v/>
      </c>
      <c r="AB10" s="47" t="str">
        <f t="shared" si="2"/>
        <v/>
      </c>
      <c r="AC10" s="362" t="str">
        <f t="shared" si="3"/>
        <v/>
      </c>
      <c r="AD10" s="362" t="str">
        <f t="shared" si="4"/>
        <v/>
      </c>
      <c r="AE10" s="362" t="str">
        <f t="shared" si="5"/>
        <v/>
      </c>
      <c r="AF10" s="363"/>
      <c r="AG10" s="47" t="str">
        <f t="shared" si="6"/>
        <v/>
      </c>
      <c r="AH10" s="371" t="str">
        <f t="shared" si="7"/>
        <v/>
      </c>
      <c r="AI10" s="372"/>
    </row>
    <row r="11" ht="15" customHeight="1" spans="1:35">
      <c r="A11" s="334">
        <v>6</v>
      </c>
      <c r="B11" s="335"/>
      <c r="C11" s="335"/>
      <c r="D11" s="336"/>
      <c r="E11" s="336"/>
      <c r="F11" s="336"/>
      <c r="G11" s="336"/>
      <c r="H11" s="335"/>
      <c r="I11" s="336"/>
      <c r="J11" s="336"/>
      <c r="K11" s="336"/>
      <c r="L11" s="336"/>
      <c r="M11" s="336"/>
      <c r="N11" s="336"/>
      <c r="O11" s="335"/>
      <c r="P11" s="336"/>
      <c r="Q11" s="336"/>
      <c r="R11" s="336"/>
      <c r="S11" s="336"/>
      <c r="T11" s="336"/>
      <c r="U11" s="353"/>
      <c r="V11" s="336"/>
      <c r="W11" s="335"/>
      <c r="X11" s="354"/>
      <c r="Y11" s="47"/>
      <c r="Z11" s="47" t="str">
        <f t="shared" si="0"/>
        <v/>
      </c>
      <c r="AA11" s="47" t="str">
        <f t="shared" si="1"/>
        <v/>
      </c>
      <c r="AB11" s="47" t="str">
        <f t="shared" si="2"/>
        <v/>
      </c>
      <c r="AC11" s="362" t="str">
        <f t="shared" si="3"/>
        <v/>
      </c>
      <c r="AD11" s="362" t="str">
        <f t="shared" si="4"/>
        <v/>
      </c>
      <c r="AE11" s="362" t="str">
        <f t="shared" si="5"/>
        <v/>
      </c>
      <c r="AF11" s="202"/>
      <c r="AG11" s="47" t="str">
        <f t="shared" si="6"/>
        <v/>
      </c>
      <c r="AH11" s="371" t="str">
        <f t="shared" si="7"/>
        <v/>
      </c>
      <c r="AI11" s="372"/>
    </row>
    <row r="12" ht="15" customHeight="1" spans="1:35">
      <c r="A12" s="334">
        <v>7</v>
      </c>
      <c r="B12" s="335"/>
      <c r="C12" s="335"/>
      <c r="D12" s="336"/>
      <c r="E12" s="336"/>
      <c r="F12" s="336"/>
      <c r="G12" s="336"/>
      <c r="H12" s="335"/>
      <c r="I12" s="336"/>
      <c r="J12" s="336"/>
      <c r="K12" s="336"/>
      <c r="L12" s="336"/>
      <c r="M12" s="336"/>
      <c r="N12" s="336"/>
      <c r="O12" s="335"/>
      <c r="P12" s="336"/>
      <c r="Q12" s="336"/>
      <c r="R12" s="336"/>
      <c r="S12" s="336"/>
      <c r="T12" s="336"/>
      <c r="U12" s="353"/>
      <c r="V12" s="336"/>
      <c r="W12" s="335"/>
      <c r="X12" s="354"/>
      <c r="Y12" s="47"/>
      <c r="Z12" s="47" t="str">
        <f t="shared" si="0"/>
        <v/>
      </c>
      <c r="AA12" s="47" t="str">
        <f t="shared" si="1"/>
        <v/>
      </c>
      <c r="AB12" s="47" t="str">
        <f t="shared" si="2"/>
        <v/>
      </c>
      <c r="AC12" s="362" t="str">
        <f t="shared" si="3"/>
        <v/>
      </c>
      <c r="AD12" s="362" t="str">
        <f t="shared" si="4"/>
        <v/>
      </c>
      <c r="AE12" s="362" t="str">
        <f t="shared" si="5"/>
        <v/>
      </c>
      <c r="AF12" s="363"/>
      <c r="AG12" s="47" t="str">
        <f t="shared" si="6"/>
        <v/>
      </c>
      <c r="AH12" s="371" t="str">
        <f t="shared" si="7"/>
        <v/>
      </c>
      <c r="AI12" s="372"/>
    </row>
    <row r="13" ht="15" customHeight="1" spans="1:35">
      <c r="A13" s="334">
        <v>8</v>
      </c>
      <c r="B13" s="335"/>
      <c r="C13" s="335"/>
      <c r="D13" s="336"/>
      <c r="E13" s="336"/>
      <c r="F13" s="336"/>
      <c r="G13" s="336"/>
      <c r="H13" s="335"/>
      <c r="I13" s="336"/>
      <c r="J13" s="336"/>
      <c r="K13" s="336"/>
      <c r="L13" s="336"/>
      <c r="M13" s="336"/>
      <c r="N13" s="336"/>
      <c r="O13" s="335"/>
      <c r="P13" s="336"/>
      <c r="Q13" s="336"/>
      <c r="R13" s="336"/>
      <c r="S13" s="336"/>
      <c r="T13" s="336"/>
      <c r="U13" s="353"/>
      <c r="V13" s="336"/>
      <c r="W13" s="335"/>
      <c r="X13" s="354"/>
      <c r="Y13" s="47"/>
      <c r="Z13" s="47" t="str">
        <f t="shared" si="0"/>
        <v/>
      </c>
      <c r="AA13" s="47" t="str">
        <f t="shared" si="1"/>
        <v/>
      </c>
      <c r="AB13" s="47" t="str">
        <f t="shared" si="2"/>
        <v/>
      </c>
      <c r="AC13" s="362" t="str">
        <f t="shared" si="3"/>
        <v/>
      </c>
      <c r="AD13" s="362" t="str">
        <f t="shared" si="4"/>
        <v/>
      </c>
      <c r="AE13" s="362" t="str">
        <f t="shared" si="5"/>
        <v/>
      </c>
      <c r="AF13" s="363"/>
      <c r="AG13" s="47" t="str">
        <f t="shared" si="6"/>
        <v/>
      </c>
      <c r="AH13" s="371" t="str">
        <f t="shared" si="7"/>
        <v/>
      </c>
      <c r="AI13" s="372"/>
    </row>
    <row r="14" ht="15" customHeight="1" spans="1:35">
      <c r="A14" s="334">
        <v>9</v>
      </c>
      <c r="B14" s="335"/>
      <c r="C14" s="335"/>
      <c r="D14" s="336"/>
      <c r="E14" s="336"/>
      <c r="F14" s="336"/>
      <c r="G14" s="336"/>
      <c r="H14" s="335"/>
      <c r="I14" s="336"/>
      <c r="J14" s="336"/>
      <c r="K14" s="336"/>
      <c r="L14" s="336"/>
      <c r="M14" s="336"/>
      <c r="N14" s="336"/>
      <c r="O14" s="335"/>
      <c r="P14" s="336"/>
      <c r="Q14" s="336"/>
      <c r="R14" s="336"/>
      <c r="S14" s="336"/>
      <c r="T14" s="336"/>
      <c r="U14" s="353"/>
      <c r="V14" s="336"/>
      <c r="W14" s="335"/>
      <c r="X14" s="354"/>
      <c r="Y14" s="47"/>
      <c r="Z14" s="47" t="str">
        <f t="shared" si="0"/>
        <v/>
      </c>
      <c r="AA14" s="47" t="str">
        <f t="shared" si="1"/>
        <v/>
      </c>
      <c r="AB14" s="47" t="str">
        <f t="shared" si="2"/>
        <v/>
      </c>
      <c r="AC14" s="362" t="str">
        <f t="shared" si="3"/>
        <v/>
      </c>
      <c r="AD14" s="362" t="str">
        <f t="shared" si="4"/>
        <v/>
      </c>
      <c r="AE14" s="362" t="str">
        <f t="shared" si="5"/>
        <v/>
      </c>
      <c r="AF14" s="363"/>
      <c r="AG14" s="47" t="str">
        <f t="shared" si="6"/>
        <v/>
      </c>
      <c r="AH14" s="371" t="str">
        <f t="shared" si="7"/>
        <v/>
      </c>
      <c r="AI14" s="372"/>
    </row>
    <row r="15" ht="15" customHeight="1" spans="1:35">
      <c r="A15" s="334">
        <v>10</v>
      </c>
      <c r="B15" s="335"/>
      <c r="C15" s="335"/>
      <c r="D15" s="336"/>
      <c r="E15" s="336"/>
      <c r="F15" s="336"/>
      <c r="G15" s="336"/>
      <c r="H15" s="335"/>
      <c r="I15" s="336"/>
      <c r="J15" s="336"/>
      <c r="K15" s="336"/>
      <c r="L15" s="336"/>
      <c r="M15" s="336"/>
      <c r="N15" s="336"/>
      <c r="O15" s="335"/>
      <c r="P15" s="336"/>
      <c r="Q15" s="336"/>
      <c r="R15" s="336"/>
      <c r="S15" s="336"/>
      <c r="T15" s="336"/>
      <c r="U15" s="353"/>
      <c r="V15" s="336"/>
      <c r="W15" s="335"/>
      <c r="X15" s="354"/>
      <c r="Y15" s="47"/>
      <c r="Z15" s="47" t="str">
        <f t="shared" si="0"/>
        <v/>
      </c>
      <c r="AA15" s="47" t="str">
        <f t="shared" si="1"/>
        <v/>
      </c>
      <c r="AB15" s="47" t="str">
        <f t="shared" si="2"/>
        <v/>
      </c>
      <c r="AC15" s="362" t="str">
        <f t="shared" si="3"/>
        <v/>
      </c>
      <c r="AD15" s="362" t="str">
        <f t="shared" si="4"/>
        <v/>
      </c>
      <c r="AE15" s="362" t="str">
        <f t="shared" si="5"/>
        <v/>
      </c>
      <c r="AF15" s="363"/>
      <c r="AG15" s="47" t="str">
        <f t="shared" si="6"/>
        <v/>
      </c>
      <c r="AH15" s="371" t="str">
        <f t="shared" si="7"/>
        <v/>
      </c>
      <c r="AI15" s="372"/>
    </row>
    <row r="16" ht="15" customHeight="1" spans="1:50">
      <c r="A16" s="337" t="s">
        <v>76</v>
      </c>
      <c r="B16" s="338" t="str">
        <f>IF(SUM(B6:B15)=0,"",SUM(B6:B15))</f>
        <v/>
      </c>
      <c r="C16" s="338" t="str">
        <f>IF(SUM(C6:C15)=0,"",SUM(C6:C15))</f>
        <v/>
      </c>
      <c r="D16" s="339" t="str">
        <f>IF(SUM(D6:D15)=0,"",SUM(D6:D15))</f>
        <v/>
      </c>
      <c r="E16" s="339"/>
      <c r="F16" s="339" t="str">
        <f>IF(SUM(F6:F15)=0,"",SUM(F6:F15))</f>
        <v/>
      </c>
      <c r="G16" s="339" t="str">
        <f>IF(SUM(G6:G15)=0,"",SUM(G6:G15))</f>
        <v/>
      </c>
      <c r="H16" s="338" t="str">
        <f>IF(SUM(H6:H15)=0,"",SUM(H6:H15))</f>
        <v/>
      </c>
      <c r="I16" s="339"/>
      <c r="J16" s="339"/>
      <c r="K16" s="339"/>
      <c r="L16" s="339" t="str">
        <f t="shared" ref="L16:S16" si="8">IF(SUM(L6:L15)=0,"",SUM(L6:L15))</f>
        <v/>
      </c>
      <c r="M16" s="339" t="str">
        <f t="shared" si="8"/>
        <v/>
      </c>
      <c r="N16" s="339" t="str">
        <f t="shared" si="8"/>
        <v/>
      </c>
      <c r="O16" s="338" t="str">
        <f t="shared" si="8"/>
        <v/>
      </c>
      <c r="P16" s="339" t="str">
        <f t="shared" si="8"/>
        <v/>
      </c>
      <c r="Q16" s="339" t="str">
        <f t="shared" si="8"/>
        <v/>
      </c>
      <c r="R16" s="339" t="str">
        <f t="shared" si="8"/>
        <v/>
      </c>
      <c r="S16" s="339" t="str">
        <f t="shared" si="8"/>
        <v/>
      </c>
      <c r="T16" s="339" t="str">
        <f t="shared" ref="T16:AB16" si="9">IF(SUM(T6:T15)=0,"",SUM(T6:T15))</f>
        <v/>
      </c>
      <c r="U16" s="355" t="str">
        <f t="shared" si="9"/>
        <v/>
      </c>
      <c r="V16" s="339" t="str">
        <f t="shared" si="9"/>
        <v/>
      </c>
      <c r="W16" s="338" t="str">
        <f t="shared" si="9"/>
        <v/>
      </c>
      <c r="X16" s="355" t="str">
        <f t="shared" si="9"/>
        <v/>
      </c>
      <c r="Y16" s="338" t="str">
        <f t="shared" si="9"/>
        <v/>
      </c>
      <c r="Z16" s="338" t="str">
        <f t="shared" si="9"/>
        <v/>
      </c>
      <c r="AA16" s="338" t="str">
        <f t="shared" si="9"/>
        <v/>
      </c>
      <c r="AB16" s="338" t="str">
        <f t="shared" si="9"/>
        <v/>
      </c>
      <c r="AC16" s="364" t="str">
        <f>IF(ISERROR(AVERAGE(AC6:AC15)=0),"",AVERAGE(AC6:AC15))</f>
        <v/>
      </c>
      <c r="AD16" s="364" t="str">
        <f>IF(ISERROR(AVERAGE(AD6:AD15)=0),"",AVERAGE(AD6:AD15))</f>
        <v/>
      </c>
      <c r="AE16" s="364" t="str">
        <f>IF(ISERROR(AVERAGE(AE6:AE15)=0),"",AVERAGE(AE6:AE15))</f>
        <v/>
      </c>
      <c r="AF16" s="339"/>
      <c r="AG16" s="338" t="str">
        <f>IF(SUM(AG6:AG15)=0,"",SUM(AG6:AG15))</f>
        <v/>
      </c>
      <c r="AH16" s="54" t="str">
        <f t="shared" si="7"/>
        <v/>
      </c>
      <c r="AI16"/>
      <c r="AX16" s="372"/>
    </row>
    <row r="17" ht="15" customHeight="1" spans="1:35">
      <c r="A17" s="334">
        <v>11</v>
      </c>
      <c r="B17" s="335"/>
      <c r="C17" s="335"/>
      <c r="D17" s="336"/>
      <c r="E17" s="336"/>
      <c r="F17" s="336"/>
      <c r="G17" s="336"/>
      <c r="H17" s="335"/>
      <c r="I17" s="336"/>
      <c r="J17" s="336"/>
      <c r="K17" s="336"/>
      <c r="L17" s="336"/>
      <c r="M17" s="336"/>
      <c r="N17" s="336"/>
      <c r="O17" s="335"/>
      <c r="P17" s="336"/>
      <c r="Q17" s="336"/>
      <c r="R17" s="336"/>
      <c r="S17" s="336"/>
      <c r="T17" s="336"/>
      <c r="U17" s="353"/>
      <c r="V17" s="336"/>
      <c r="W17" s="335"/>
      <c r="X17" s="354"/>
      <c r="Y17" s="47"/>
      <c r="Z17" s="47" t="str">
        <f>IF(SUM(B17:F17)=0,"",SUM(B17:F17))</f>
        <v/>
      </c>
      <c r="AA17" s="47" t="str">
        <f>IF(SUM(G17:H17)=0,"",SUM(G17:H17))</f>
        <v/>
      </c>
      <c r="AB17" s="47" t="str">
        <f>IF(SUM(L17:Q17)=0,"",SUM(L17:Q17))</f>
        <v/>
      </c>
      <c r="AC17" s="362" t="str">
        <f>IF(ISERROR(Z17*100/SUM(Z17+AA17+AB17)),"",Z17*100/SUM(Z17+AA17+AB17))</f>
        <v/>
      </c>
      <c r="AD17" s="362" t="str">
        <f>IF(ISERROR(AA17*100/SUM(Z17+AA17+AB17)),"",AA17*100/SUM(Z17+AA17+AB17))</f>
        <v/>
      </c>
      <c r="AE17" s="362" t="str">
        <f>IF(ISERROR(AB17*100/SUM(Z17+AA17+AB17)),"",AB17*100/SUM(Z17+AA17+AB17))</f>
        <v/>
      </c>
      <c r="AF17" s="363"/>
      <c r="AG17" s="47" t="str">
        <f>IF(SUM(T17:X17)=0,"",SUM(T17:X17))</f>
        <v/>
      </c>
      <c r="AH17" s="371" t="str">
        <f t="shared" ref="AH17:AH40" si="10">IF(SUM(Z17:AB17)=0,"",SUM(Z17:AB17))</f>
        <v/>
      </c>
      <c r="AI17" s="372"/>
    </row>
    <row r="18" ht="15" customHeight="1" spans="1:35">
      <c r="A18" s="334">
        <v>12</v>
      </c>
      <c r="B18" s="335"/>
      <c r="C18" s="335"/>
      <c r="D18" s="336"/>
      <c r="E18" s="336"/>
      <c r="F18" s="336"/>
      <c r="G18" s="336"/>
      <c r="H18" s="335"/>
      <c r="I18" s="336"/>
      <c r="J18" s="336"/>
      <c r="K18" s="336"/>
      <c r="L18" s="336"/>
      <c r="M18" s="336"/>
      <c r="N18" s="336"/>
      <c r="O18" s="335"/>
      <c r="P18" s="340"/>
      <c r="Q18" s="336"/>
      <c r="R18" s="336"/>
      <c r="S18" s="336"/>
      <c r="T18" s="336"/>
      <c r="U18" s="353"/>
      <c r="V18" s="336"/>
      <c r="W18" s="335"/>
      <c r="X18" s="354"/>
      <c r="Y18" s="47"/>
      <c r="Z18" s="47" t="str">
        <f t="shared" ref="Z18:Z26" si="11">IF(SUM(B18:F18)=0,"",SUM(B18:F18))</f>
        <v/>
      </c>
      <c r="AA18" s="47" t="str">
        <f t="shared" ref="AA18:AA26" si="12">IF(SUM(G18:H18)=0,"",SUM(G18:H18))</f>
        <v/>
      </c>
      <c r="AB18" s="47" t="str">
        <f t="shared" ref="AB18:AB26" si="13">IF(SUM(L18:Q18)=0,"",SUM(L18:Q18))</f>
        <v/>
      </c>
      <c r="AC18" s="362" t="str">
        <f t="shared" ref="AC18:AC26" si="14">IF(ISERROR(Z18*100/SUM(Z18+AA18+AB18)),"",Z18*100/SUM(Z18+AA18+AB18))</f>
        <v/>
      </c>
      <c r="AD18" s="362" t="str">
        <f t="shared" ref="AD18:AD26" si="15">IF(ISERROR(AA18*100/SUM(Z18+AA18+AB18)),"",AA18*100/SUM(Z18+AA18+AB18))</f>
        <v/>
      </c>
      <c r="AE18" s="362" t="str">
        <f t="shared" ref="AE18:AE26" si="16">IF(ISERROR(AB18*100/SUM(Z18+AA18+AB18)),"",AB18*100/SUM(Z18+AA18+AB18))</f>
        <v/>
      </c>
      <c r="AF18" s="363"/>
      <c r="AG18" s="47" t="str">
        <f t="shared" ref="AG18:AG26" si="17">IF(SUM(T18:X18)=0,"",SUM(T18:X18))</f>
        <v/>
      </c>
      <c r="AH18" s="371" t="str">
        <f t="shared" si="10"/>
        <v/>
      </c>
      <c r="AI18" s="372"/>
    </row>
    <row r="19" ht="15" customHeight="1" spans="1:35">
      <c r="A19" s="334">
        <v>13</v>
      </c>
      <c r="B19" s="335"/>
      <c r="C19" s="335"/>
      <c r="D19" s="336"/>
      <c r="E19" s="336"/>
      <c r="F19" s="336"/>
      <c r="G19" s="336"/>
      <c r="H19" s="335"/>
      <c r="I19" s="336"/>
      <c r="J19" s="336"/>
      <c r="K19" s="336"/>
      <c r="L19" s="336"/>
      <c r="M19" s="336"/>
      <c r="N19" s="336"/>
      <c r="O19" s="335"/>
      <c r="P19" s="336"/>
      <c r="Q19" s="336"/>
      <c r="R19" s="336"/>
      <c r="S19" s="336"/>
      <c r="T19" s="336"/>
      <c r="U19" s="353"/>
      <c r="V19" s="336"/>
      <c r="W19" s="335"/>
      <c r="X19" s="354"/>
      <c r="Y19" s="47"/>
      <c r="Z19" s="47" t="str">
        <f t="shared" si="11"/>
        <v/>
      </c>
      <c r="AA19" s="47" t="str">
        <f t="shared" si="12"/>
        <v/>
      </c>
      <c r="AB19" s="47" t="str">
        <f t="shared" si="13"/>
        <v/>
      </c>
      <c r="AC19" s="362" t="str">
        <f t="shared" si="14"/>
        <v/>
      </c>
      <c r="AD19" s="362" t="str">
        <f t="shared" si="15"/>
        <v/>
      </c>
      <c r="AE19" s="362" t="str">
        <f t="shared" si="16"/>
        <v/>
      </c>
      <c r="AF19" s="363"/>
      <c r="AG19" s="47" t="str">
        <f t="shared" si="17"/>
        <v/>
      </c>
      <c r="AH19" s="371" t="str">
        <f t="shared" si="10"/>
        <v/>
      </c>
      <c r="AI19" s="372"/>
    </row>
    <row r="20" ht="15" customHeight="1" spans="1:35">
      <c r="A20" s="334">
        <v>14</v>
      </c>
      <c r="B20" s="335"/>
      <c r="C20" s="335"/>
      <c r="D20" s="336"/>
      <c r="E20" s="336"/>
      <c r="F20" s="336"/>
      <c r="G20" s="336"/>
      <c r="H20" s="335"/>
      <c r="I20" s="336"/>
      <c r="J20" s="336"/>
      <c r="K20" s="336"/>
      <c r="L20" s="336"/>
      <c r="M20" s="336"/>
      <c r="N20" s="336"/>
      <c r="O20" s="335"/>
      <c r="P20" s="336"/>
      <c r="Q20" s="336"/>
      <c r="R20" s="336"/>
      <c r="S20" s="336"/>
      <c r="T20" s="336"/>
      <c r="U20" s="353"/>
      <c r="V20" s="336"/>
      <c r="W20" s="335"/>
      <c r="X20" s="354"/>
      <c r="Y20" s="47"/>
      <c r="Z20" s="47" t="str">
        <f t="shared" si="11"/>
        <v/>
      </c>
      <c r="AA20" s="47" t="str">
        <f t="shared" si="12"/>
        <v/>
      </c>
      <c r="AB20" s="47" t="str">
        <f t="shared" si="13"/>
        <v/>
      </c>
      <c r="AC20" s="362" t="str">
        <f t="shared" si="14"/>
        <v/>
      </c>
      <c r="AD20" s="362" t="str">
        <f t="shared" si="15"/>
        <v/>
      </c>
      <c r="AE20" s="362" t="str">
        <f t="shared" si="16"/>
        <v/>
      </c>
      <c r="AF20" s="363"/>
      <c r="AG20" s="47" t="str">
        <f t="shared" si="17"/>
        <v/>
      </c>
      <c r="AH20" s="371" t="str">
        <f t="shared" si="10"/>
        <v/>
      </c>
      <c r="AI20" s="372"/>
    </row>
    <row r="21" ht="15" customHeight="1" spans="1:35">
      <c r="A21" s="334">
        <v>15</v>
      </c>
      <c r="B21" s="335"/>
      <c r="C21" s="335"/>
      <c r="D21" s="336"/>
      <c r="E21" s="336"/>
      <c r="F21" s="336"/>
      <c r="G21" s="336"/>
      <c r="H21" s="335"/>
      <c r="I21" s="336"/>
      <c r="J21" s="336"/>
      <c r="K21" s="336"/>
      <c r="L21" s="336"/>
      <c r="M21" s="336"/>
      <c r="N21" s="336"/>
      <c r="O21" s="335"/>
      <c r="P21" s="336"/>
      <c r="Q21" s="336"/>
      <c r="R21" s="336"/>
      <c r="S21" s="336"/>
      <c r="T21" s="336"/>
      <c r="U21" s="353"/>
      <c r="V21" s="336"/>
      <c r="W21" s="335"/>
      <c r="X21" s="354"/>
      <c r="Y21" s="47"/>
      <c r="Z21" s="47" t="str">
        <f t="shared" si="11"/>
        <v/>
      </c>
      <c r="AA21" s="47" t="str">
        <f t="shared" si="12"/>
        <v/>
      </c>
      <c r="AB21" s="47" t="str">
        <f t="shared" si="13"/>
        <v/>
      </c>
      <c r="AC21" s="362" t="str">
        <f t="shared" si="14"/>
        <v/>
      </c>
      <c r="AD21" s="362" t="str">
        <f t="shared" si="15"/>
        <v/>
      </c>
      <c r="AE21" s="362" t="str">
        <f t="shared" si="16"/>
        <v/>
      </c>
      <c r="AF21" s="363"/>
      <c r="AG21" s="47" t="str">
        <f t="shared" si="17"/>
        <v/>
      </c>
      <c r="AH21" s="371" t="str">
        <f t="shared" si="10"/>
        <v/>
      </c>
      <c r="AI21" s="372"/>
    </row>
    <row r="22" ht="15" customHeight="1" spans="1:35">
      <c r="A22" s="334">
        <v>16</v>
      </c>
      <c r="B22" s="335"/>
      <c r="C22" s="335"/>
      <c r="D22" s="336"/>
      <c r="E22" s="336"/>
      <c r="F22" s="336"/>
      <c r="G22" s="336"/>
      <c r="H22" s="335"/>
      <c r="I22" s="336"/>
      <c r="J22" s="336"/>
      <c r="K22" s="336"/>
      <c r="L22" s="336"/>
      <c r="M22" s="336"/>
      <c r="N22" s="336"/>
      <c r="O22" s="335"/>
      <c r="P22" s="336"/>
      <c r="Q22" s="336"/>
      <c r="R22" s="340"/>
      <c r="S22" s="340"/>
      <c r="T22" s="336"/>
      <c r="U22" s="353"/>
      <c r="V22" s="336"/>
      <c r="W22" s="335"/>
      <c r="X22" s="354"/>
      <c r="Y22" s="47"/>
      <c r="Z22" s="47" t="str">
        <f t="shared" si="11"/>
        <v/>
      </c>
      <c r="AA22" s="47" t="str">
        <f t="shared" si="12"/>
        <v/>
      </c>
      <c r="AB22" s="47" t="str">
        <f t="shared" si="13"/>
        <v/>
      </c>
      <c r="AC22" s="362" t="str">
        <f t="shared" si="14"/>
        <v/>
      </c>
      <c r="AD22" s="362" t="str">
        <f t="shared" si="15"/>
        <v/>
      </c>
      <c r="AE22" s="362" t="str">
        <f t="shared" si="16"/>
        <v/>
      </c>
      <c r="AF22" s="363"/>
      <c r="AG22" s="47" t="str">
        <f t="shared" si="17"/>
        <v/>
      </c>
      <c r="AH22" s="371" t="str">
        <f t="shared" si="10"/>
        <v/>
      </c>
      <c r="AI22" s="372"/>
    </row>
    <row r="23" ht="15" customHeight="1" spans="1:35">
      <c r="A23" s="334">
        <v>17</v>
      </c>
      <c r="B23" s="335"/>
      <c r="C23" s="335"/>
      <c r="D23" s="336"/>
      <c r="E23" s="336"/>
      <c r="F23" s="336"/>
      <c r="G23" s="336"/>
      <c r="H23" s="335"/>
      <c r="I23" s="336"/>
      <c r="J23" s="336"/>
      <c r="K23" s="336"/>
      <c r="L23" s="336"/>
      <c r="M23" s="336"/>
      <c r="N23" s="336"/>
      <c r="O23" s="335"/>
      <c r="P23" s="336"/>
      <c r="Q23" s="336"/>
      <c r="R23" s="336"/>
      <c r="S23" s="336"/>
      <c r="T23" s="336"/>
      <c r="U23" s="353"/>
      <c r="V23" s="336"/>
      <c r="W23" s="335"/>
      <c r="X23" s="354"/>
      <c r="Y23" s="47"/>
      <c r="Z23" s="47" t="str">
        <f t="shared" si="11"/>
        <v/>
      </c>
      <c r="AA23" s="47" t="str">
        <f t="shared" si="12"/>
        <v/>
      </c>
      <c r="AB23" s="47" t="str">
        <f t="shared" si="13"/>
        <v/>
      </c>
      <c r="AC23" s="362" t="str">
        <f t="shared" si="14"/>
        <v/>
      </c>
      <c r="AD23" s="362" t="str">
        <f t="shared" si="15"/>
        <v/>
      </c>
      <c r="AE23" s="362" t="str">
        <f t="shared" si="16"/>
        <v/>
      </c>
      <c r="AF23" s="363"/>
      <c r="AG23" s="47" t="str">
        <f t="shared" si="17"/>
        <v/>
      </c>
      <c r="AH23" s="371" t="str">
        <f t="shared" si="10"/>
        <v/>
      </c>
      <c r="AI23" s="372"/>
    </row>
    <row r="24" ht="15" customHeight="1" spans="1:35">
      <c r="A24" s="334">
        <v>18</v>
      </c>
      <c r="B24" s="335"/>
      <c r="C24" s="335"/>
      <c r="D24" s="336"/>
      <c r="E24" s="336"/>
      <c r="F24" s="336"/>
      <c r="G24" s="336"/>
      <c r="H24" s="335"/>
      <c r="I24" s="336"/>
      <c r="J24" s="336"/>
      <c r="K24" s="336"/>
      <c r="L24" s="336"/>
      <c r="M24" s="336"/>
      <c r="N24" s="336"/>
      <c r="O24" s="335"/>
      <c r="P24" s="336"/>
      <c r="Q24" s="336"/>
      <c r="R24" s="336"/>
      <c r="S24" s="336"/>
      <c r="T24" s="336"/>
      <c r="U24" s="353"/>
      <c r="V24" s="336"/>
      <c r="W24" s="335"/>
      <c r="X24" s="354"/>
      <c r="Y24" s="47"/>
      <c r="Z24" s="47" t="str">
        <f t="shared" si="11"/>
        <v/>
      </c>
      <c r="AA24" s="47" t="str">
        <f t="shared" si="12"/>
        <v/>
      </c>
      <c r="AB24" s="47" t="str">
        <f t="shared" si="13"/>
        <v/>
      </c>
      <c r="AC24" s="362" t="str">
        <f t="shared" si="14"/>
        <v/>
      </c>
      <c r="AD24" s="362" t="str">
        <f t="shared" si="15"/>
        <v/>
      </c>
      <c r="AE24" s="362" t="str">
        <f t="shared" si="16"/>
        <v/>
      </c>
      <c r="AF24" s="363"/>
      <c r="AG24" s="47" t="str">
        <f t="shared" si="17"/>
        <v/>
      </c>
      <c r="AH24" s="371" t="str">
        <f t="shared" si="10"/>
        <v/>
      </c>
      <c r="AI24" s="372"/>
    </row>
    <row r="25" ht="15" customHeight="1" spans="1:35">
      <c r="A25" s="334">
        <v>19</v>
      </c>
      <c r="B25" s="335"/>
      <c r="C25" s="335"/>
      <c r="D25" s="336"/>
      <c r="E25" s="336"/>
      <c r="F25" s="336"/>
      <c r="G25" s="336"/>
      <c r="H25" s="335"/>
      <c r="I25" s="336"/>
      <c r="J25" s="336"/>
      <c r="K25" s="336"/>
      <c r="L25" s="336"/>
      <c r="M25" s="336"/>
      <c r="N25" s="336"/>
      <c r="O25" s="335"/>
      <c r="P25" s="336"/>
      <c r="Q25" s="336"/>
      <c r="R25" s="336"/>
      <c r="S25" s="336"/>
      <c r="T25" s="336"/>
      <c r="U25" s="353"/>
      <c r="V25" s="336"/>
      <c r="W25" s="335"/>
      <c r="X25" s="354"/>
      <c r="Y25" s="47"/>
      <c r="Z25" s="47" t="str">
        <f t="shared" si="11"/>
        <v/>
      </c>
      <c r="AA25" s="47" t="str">
        <f t="shared" si="12"/>
        <v/>
      </c>
      <c r="AB25" s="47" t="str">
        <f t="shared" si="13"/>
        <v/>
      </c>
      <c r="AC25" s="362" t="str">
        <f t="shared" si="14"/>
        <v/>
      </c>
      <c r="AD25" s="362" t="str">
        <f t="shared" si="15"/>
        <v/>
      </c>
      <c r="AE25" s="362" t="str">
        <f t="shared" si="16"/>
        <v/>
      </c>
      <c r="AF25" s="363"/>
      <c r="AG25" s="47" t="str">
        <f t="shared" si="17"/>
        <v/>
      </c>
      <c r="AH25" s="371" t="str">
        <f t="shared" si="10"/>
        <v/>
      </c>
      <c r="AI25" s="372"/>
    </row>
    <row r="26" ht="15" customHeight="1" spans="1:35">
      <c r="A26" s="334">
        <v>20</v>
      </c>
      <c r="B26" s="335"/>
      <c r="C26" s="335"/>
      <c r="D26" s="336"/>
      <c r="E26" s="336"/>
      <c r="F26" s="336"/>
      <c r="G26" s="336"/>
      <c r="H26" s="335"/>
      <c r="I26" s="336"/>
      <c r="J26" s="336"/>
      <c r="K26" s="336"/>
      <c r="L26" s="336"/>
      <c r="M26" s="336"/>
      <c r="N26" s="336"/>
      <c r="O26" s="335"/>
      <c r="P26" s="336"/>
      <c r="Q26" s="336"/>
      <c r="R26" s="336"/>
      <c r="S26" s="336"/>
      <c r="T26" s="336"/>
      <c r="U26" s="353"/>
      <c r="V26" s="336"/>
      <c r="W26" s="335"/>
      <c r="X26" s="354"/>
      <c r="Y26" s="47"/>
      <c r="Z26" s="47" t="str">
        <f t="shared" si="11"/>
        <v/>
      </c>
      <c r="AA26" s="47" t="str">
        <f t="shared" si="12"/>
        <v/>
      </c>
      <c r="AB26" s="47" t="str">
        <f t="shared" si="13"/>
        <v/>
      </c>
      <c r="AC26" s="362" t="str">
        <f t="shared" si="14"/>
        <v/>
      </c>
      <c r="AD26" s="362" t="str">
        <f t="shared" si="15"/>
        <v/>
      </c>
      <c r="AE26" s="362" t="str">
        <f t="shared" si="16"/>
        <v/>
      </c>
      <c r="AF26" s="363"/>
      <c r="AG26" s="47" t="str">
        <f t="shared" si="17"/>
        <v/>
      </c>
      <c r="AH26" s="371" t="str">
        <f t="shared" si="10"/>
        <v/>
      </c>
      <c r="AI26" s="372"/>
    </row>
    <row r="27" ht="15" customHeight="1" spans="1:35">
      <c r="A27" s="337" t="s">
        <v>77</v>
      </c>
      <c r="B27" s="338" t="str">
        <f>IF(SUM(B17:B26)=0,"",SUM(B17:B26))</f>
        <v/>
      </c>
      <c r="C27" s="338" t="str">
        <f>IF(SUM(C17:C26)=0,"",SUM(C17:C26))</f>
        <v/>
      </c>
      <c r="D27" s="339" t="str">
        <f>IF(SUM(D17:D26)=0,"",SUM(D17:D26))</f>
        <v/>
      </c>
      <c r="E27" s="339"/>
      <c r="F27" s="339" t="str">
        <f>IF(SUM(F17:F26)=0,"",SUM(F17:F26))</f>
        <v/>
      </c>
      <c r="G27" s="339" t="str">
        <f>IF(SUM(G17:G26)=0,"",SUM(G17:G26))</f>
        <v/>
      </c>
      <c r="H27" s="338" t="str">
        <f>IF(SUM(H17:H26)=0,"",SUM(H17:H26))</f>
        <v/>
      </c>
      <c r="I27" s="339"/>
      <c r="J27" s="339"/>
      <c r="K27" s="339"/>
      <c r="L27" s="339" t="str">
        <f t="shared" ref="L27:AB27" si="18">IF(SUM(L17:L26)=0,"",SUM(L17:L26))</f>
        <v/>
      </c>
      <c r="M27" s="339" t="str">
        <f t="shared" si="18"/>
        <v/>
      </c>
      <c r="N27" s="339" t="str">
        <f t="shared" si="18"/>
        <v/>
      </c>
      <c r="O27" s="338" t="str">
        <f t="shared" si="18"/>
        <v/>
      </c>
      <c r="P27" s="339" t="str">
        <f t="shared" si="18"/>
        <v/>
      </c>
      <c r="Q27" s="339" t="str">
        <f t="shared" si="18"/>
        <v/>
      </c>
      <c r="R27" s="339" t="str">
        <f t="shared" si="18"/>
        <v/>
      </c>
      <c r="S27" s="339" t="str">
        <f t="shared" si="18"/>
        <v/>
      </c>
      <c r="T27" s="339" t="str">
        <f t="shared" si="18"/>
        <v/>
      </c>
      <c r="U27" s="355" t="str">
        <f t="shared" si="18"/>
        <v/>
      </c>
      <c r="V27" s="339" t="str">
        <f t="shared" si="18"/>
        <v/>
      </c>
      <c r="W27" s="338" t="str">
        <f t="shared" si="18"/>
        <v/>
      </c>
      <c r="X27" s="355" t="str">
        <f t="shared" si="18"/>
        <v/>
      </c>
      <c r="Y27" s="338" t="str">
        <f t="shared" si="18"/>
        <v/>
      </c>
      <c r="Z27" s="338" t="str">
        <f t="shared" si="18"/>
        <v/>
      </c>
      <c r="AA27" s="338" t="str">
        <f t="shared" si="18"/>
        <v/>
      </c>
      <c r="AB27" s="338" t="str">
        <f t="shared" si="18"/>
        <v/>
      </c>
      <c r="AC27" s="364" t="str">
        <f>IF(ISERROR(AVERAGE(AC17:AC26)=0),"",AVERAGE(AC17:AC26))</f>
        <v/>
      </c>
      <c r="AD27" s="364" t="str">
        <f>IF(ISERROR(AVERAGE(AD17:AD26)=0),"",AVERAGE(AD17:AD26))</f>
        <v/>
      </c>
      <c r="AE27" s="364" t="str">
        <f>IF(ISERROR(AVERAGE(AE17:AE26)=0),"",AVERAGE(AE17:AE26))</f>
        <v/>
      </c>
      <c r="AF27" s="339"/>
      <c r="AG27" s="338" t="str">
        <f>IF(SUM(AG17:AG26)=0,"",SUM(AG17:AG26))</f>
        <v/>
      </c>
      <c r="AH27" s="54" t="str">
        <f t="shared" si="10"/>
        <v/>
      </c>
      <c r="AI27" s="372"/>
    </row>
    <row r="28" ht="15" customHeight="1" spans="1:35">
      <c r="A28" s="334">
        <v>21</v>
      </c>
      <c r="B28" s="335"/>
      <c r="C28" s="335"/>
      <c r="D28" s="336"/>
      <c r="E28" s="336"/>
      <c r="F28" s="336"/>
      <c r="G28" s="336"/>
      <c r="H28" s="335"/>
      <c r="I28" s="336"/>
      <c r="J28" s="336"/>
      <c r="K28" s="336"/>
      <c r="L28" s="336"/>
      <c r="M28" s="336"/>
      <c r="N28" s="336"/>
      <c r="O28" s="335"/>
      <c r="P28" s="336"/>
      <c r="Q28" s="336"/>
      <c r="R28" s="336"/>
      <c r="S28" s="336"/>
      <c r="T28" s="336"/>
      <c r="U28" s="353"/>
      <c r="V28" s="336"/>
      <c r="W28" s="335"/>
      <c r="X28" s="354"/>
      <c r="Y28" s="47"/>
      <c r="Z28" s="47" t="str">
        <f>IF(SUM(B28:F28)=0,"",SUM(B28:F28))</f>
        <v/>
      </c>
      <c r="AA28" s="47" t="str">
        <f>IF(SUM(G28:H28)=0,"",SUM(G28:H28))</f>
        <v/>
      </c>
      <c r="AB28" s="47" t="str">
        <f>IF(SUM(L28:Q28)=0,"",SUM(L28:Q28))</f>
        <v/>
      </c>
      <c r="AC28" s="362" t="str">
        <f>IF(ISERROR(Z28*100/SUM(Z28+AA28+AB28)),"",Z28*100/SUM(Z28+AA28+AB28))</f>
        <v/>
      </c>
      <c r="AD28" s="362" t="str">
        <f>IF(ISERROR(AA28*100/SUM(Z28+AA28+AB28)),"",AA28*100/SUM(Z28+AA28+AB28))</f>
        <v/>
      </c>
      <c r="AE28" s="362" t="str">
        <f>IF(ISERROR(AB28*100/SUM(Z28+AA28+AB28)),"",AB28*100/SUM(Z28+AA28+AB28))</f>
        <v/>
      </c>
      <c r="AF28" s="363"/>
      <c r="AG28" s="47" t="str">
        <f>IF(SUM(T28:X28)=0,"",SUM(T28:X28))</f>
        <v/>
      </c>
      <c r="AH28" s="371" t="str">
        <f t="shared" si="10"/>
        <v/>
      </c>
      <c r="AI28" s="372"/>
    </row>
    <row r="29" ht="15" customHeight="1" spans="1:35">
      <c r="A29" s="334">
        <v>22</v>
      </c>
      <c r="B29" s="335"/>
      <c r="C29" s="335"/>
      <c r="D29" s="336"/>
      <c r="E29" s="336"/>
      <c r="F29" s="336"/>
      <c r="G29" s="336"/>
      <c r="H29" s="335"/>
      <c r="I29" s="336"/>
      <c r="J29" s="336"/>
      <c r="K29" s="336"/>
      <c r="L29" s="336"/>
      <c r="M29" s="336"/>
      <c r="N29" s="336"/>
      <c r="O29" s="335"/>
      <c r="P29" s="336"/>
      <c r="Q29" s="336"/>
      <c r="R29" s="336"/>
      <c r="S29" s="336"/>
      <c r="T29" s="336"/>
      <c r="U29" s="353"/>
      <c r="V29" s="336"/>
      <c r="W29" s="335"/>
      <c r="X29" s="354"/>
      <c r="Y29" s="47"/>
      <c r="Z29" s="47" t="str">
        <f t="shared" ref="Z29:Z38" si="19">IF(SUM(B29:F29)=0,"",SUM(B29:F29))</f>
        <v/>
      </c>
      <c r="AA29" s="47" t="str">
        <f t="shared" ref="AA29:AA38" si="20">IF(SUM(G29:H29)=0,"",SUM(G29:H29))</f>
        <v/>
      </c>
      <c r="AB29" s="47" t="str">
        <f t="shared" ref="AB29:AB38" si="21">IF(SUM(L29:Q29)=0,"",SUM(L29:Q29))</f>
        <v/>
      </c>
      <c r="AC29" s="362" t="str">
        <f t="shared" ref="AC29:AC38" si="22">IF(ISERROR(Z29*100/SUM(Z29+AA29+AB29)),"",Z29*100/SUM(Z29+AA29+AB29))</f>
        <v/>
      </c>
      <c r="AD29" s="362" t="str">
        <f t="shared" ref="AD29:AD38" si="23">IF(ISERROR(AA29*100/SUM(Z29+AA29+AB29)),"",AA29*100/SUM(Z29+AA29+AB29))</f>
        <v/>
      </c>
      <c r="AE29" s="362" t="str">
        <f t="shared" ref="AE29:AE38" si="24">IF(ISERROR(AB29*100/SUM(Z29+AA29+AB29)),"",AB29*100/SUM(Z29+AA29+AB29))</f>
        <v/>
      </c>
      <c r="AF29" s="363"/>
      <c r="AG29" s="47" t="str">
        <f t="shared" ref="AG29:AG38" si="25">IF(SUM(T29:X29)=0,"",SUM(T29:X29))</f>
        <v/>
      </c>
      <c r="AH29" s="371" t="str">
        <f t="shared" si="10"/>
        <v/>
      </c>
      <c r="AI29" s="372"/>
    </row>
    <row r="30" ht="15" customHeight="1" spans="1:35">
      <c r="A30" s="334">
        <v>23</v>
      </c>
      <c r="B30" s="335"/>
      <c r="C30" s="335"/>
      <c r="D30" s="336"/>
      <c r="E30" s="336"/>
      <c r="F30" s="336"/>
      <c r="G30" s="336"/>
      <c r="H30" s="335"/>
      <c r="I30" s="336"/>
      <c r="J30" s="336"/>
      <c r="K30" s="336"/>
      <c r="L30" s="336"/>
      <c r="M30" s="336"/>
      <c r="N30" s="336"/>
      <c r="O30" s="335"/>
      <c r="P30" s="336"/>
      <c r="Q30" s="336"/>
      <c r="R30" s="336"/>
      <c r="S30" s="336"/>
      <c r="T30" s="336"/>
      <c r="U30" s="353"/>
      <c r="V30" s="336"/>
      <c r="W30" s="335"/>
      <c r="X30" s="354"/>
      <c r="Y30" s="47"/>
      <c r="Z30" s="47" t="str">
        <f t="shared" si="19"/>
        <v/>
      </c>
      <c r="AA30" s="47" t="str">
        <f t="shared" si="20"/>
        <v/>
      </c>
      <c r="AB30" s="47" t="str">
        <f t="shared" si="21"/>
        <v/>
      </c>
      <c r="AC30" s="362" t="str">
        <f t="shared" si="22"/>
        <v/>
      </c>
      <c r="AD30" s="362" t="str">
        <f t="shared" si="23"/>
        <v/>
      </c>
      <c r="AE30" s="362" t="str">
        <f t="shared" si="24"/>
        <v/>
      </c>
      <c r="AF30" s="363"/>
      <c r="AG30" s="47" t="str">
        <f t="shared" si="25"/>
        <v/>
      </c>
      <c r="AH30" s="371" t="str">
        <f t="shared" si="10"/>
        <v/>
      </c>
      <c r="AI30" s="372"/>
    </row>
    <row r="31" ht="15" customHeight="1" spans="1:35">
      <c r="A31" s="334">
        <v>24</v>
      </c>
      <c r="B31" s="335"/>
      <c r="C31" s="335"/>
      <c r="D31" s="336"/>
      <c r="E31" s="336"/>
      <c r="F31" s="336"/>
      <c r="G31" s="336"/>
      <c r="H31" s="335"/>
      <c r="I31" s="336"/>
      <c r="J31" s="336"/>
      <c r="K31" s="336"/>
      <c r="L31" s="336"/>
      <c r="M31" s="336"/>
      <c r="N31" s="336"/>
      <c r="O31" s="335"/>
      <c r="P31" s="336"/>
      <c r="Q31" s="336"/>
      <c r="R31" s="336"/>
      <c r="S31" s="336"/>
      <c r="T31" s="336"/>
      <c r="U31" s="353"/>
      <c r="V31" s="336"/>
      <c r="W31" s="335"/>
      <c r="X31" s="354"/>
      <c r="Y31" s="47"/>
      <c r="Z31" s="47" t="str">
        <f t="shared" si="19"/>
        <v/>
      </c>
      <c r="AA31" s="47" t="str">
        <f t="shared" si="20"/>
        <v/>
      </c>
      <c r="AB31" s="47" t="str">
        <f t="shared" si="21"/>
        <v/>
      </c>
      <c r="AC31" s="362" t="str">
        <f t="shared" si="22"/>
        <v/>
      </c>
      <c r="AD31" s="362" t="str">
        <f t="shared" si="23"/>
        <v/>
      </c>
      <c r="AE31" s="362" t="str">
        <f t="shared" si="24"/>
        <v/>
      </c>
      <c r="AF31" s="363"/>
      <c r="AG31" s="47" t="str">
        <f t="shared" si="25"/>
        <v/>
      </c>
      <c r="AH31" s="371" t="str">
        <f t="shared" si="10"/>
        <v/>
      </c>
      <c r="AI31" s="372"/>
    </row>
    <row r="32" ht="15" customHeight="1" spans="1:35">
      <c r="A32" s="334">
        <v>25</v>
      </c>
      <c r="B32" s="335"/>
      <c r="C32" s="335"/>
      <c r="D32" s="336"/>
      <c r="E32" s="336"/>
      <c r="F32" s="336"/>
      <c r="G32" s="336"/>
      <c r="H32" s="335"/>
      <c r="I32" s="336"/>
      <c r="J32" s="336"/>
      <c r="K32" s="336"/>
      <c r="L32" s="336"/>
      <c r="M32" s="336"/>
      <c r="N32" s="336"/>
      <c r="O32" s="335"/>
      <c r="P32" s="336"/>
      <c r="Q32" s="336"/>
      <c r="R32" s="336"/>
      <c r="S32" s="336"/>
      <c r="T32" s="336"/>
      <c r="U32" s="353"/>
      <c r="V32" s="336"/>
      <c r="W32" s="335"/>
      <c r="X32" s="354"/>
      <c r="Y32" s="47"/>
      <c r="Z32" s="47" t="str">
        <f t="shared" si="19"/>
        <v/>
      </c>
      <c r="AA32" s="47" t="str">
        <f t="shared" si="20"/>
        <v/>
      </c>
      <c r="AB32" s="47" t="str">
        <f t="shared" si="21"/>
        <v/>
      </c>
      <c r="AC32" s="362" t="str">
        <f t="shared" si="22"/>
        <v/>
      </c>
      <c r="AD32" s="362" t="str">
        <f t="shared" si="23"/>
        <v/>
      </c>
      <c r="AE32" s="362" t="str">
        <f t="shared" si="24"/>
        <v/>
      </c>
      <c r="AF32" s="363"/>
      <c r="AG32" s="47" t="str">
        <f t="shared" si="25"/>
        <v/>
      </c>
      <c r="AH32" s="371" t="str">
        <f t="shared" si="10"/>
        <v/>
      </c>
      <c r="AI32" s="372"/>
    </row>
    <row r="33" ht="15" customHeight="1" spans="1:35">
      <c r="A33" s="334">
        <v>26</v>
      </c>
      <c r="B33" s="335"/>
      <c r="C33" s="335"/>
      <c r="D33" s="336"/>
      <c r="E33" s="336"/>
      <c r="F33" s="336"/>
      <c r="G33" s="336"/>
      <c r="H33" s="335"/>
      <c r="I33" s="336"/>
      <c r="J33" s="336"/>
      <c r="K33" s="336"/>
      <c r="L33" s="336"/>
      <c r="M33" s="336"/>
      <c r="N33" s="336"/>
      <c r="O33" s="335"/>
      <c r="P33" s="336"/>
      <c r="Q33" s="336"/>
      <c r="R33" s="336"/>
      <c r="S33" s="336"/>
      <c r="T33" s="336"/>
      <c r="U33" s="353"/>
      <c r="V33" s="336"/>
      <c r="W33" s="335"/>
      <c r="X33" s="354"/>
      <c r="Y33" s="47"/>
      <c r="Z33" s="47" t="str">
        <f t="shared" si="19"/>
        <v/>
      </c>
      <c r="AA33" s="47" t="str">
        <f t="shared" si="20"/>
        <v/>
      </c>
      <c r="AB33" s="47" t="str">
        <f t="shared" si="21"/>
        <v/>
      </c>
      <c r="AC33" s="362" t="str">
        <f t="shared" si="22"/>
        <v/>
      </c>
      <c r="AD33" s="362" t="str">
        <f t="shared" si="23"/>
        <v/>
      </c>
      <c r="AE33" s="362" t="str">
        <f t="shared" si="24"/>
        <v/>
      </c>
      <c r="AF33" s="363"/>
      <c r="AG33" s="47" t="str">
        <f t="shared" si="25"/>
        <v/>
      </c>
      <c r="AH33" s="371" t="str">
        <f t="shared" si="10"/>
        <v/>
      </c>
      <c r="AI33" s="372"/>
    </row>
    <row r="34" ht="15" customHeight="1" spans="1:35">
      <c r="A34" s="334">
        <v>27</v>
      </c>
      <c r="B34" s="335"/>
      <c r="C34" s="335"/>
      <c r="D34" s="336"/>
      <c r="E34" s="336"/>
      <c r="F34" s="336"/>
      <c r="G34" s="336"/>
      <c r="H34" s="335"/>
      <c r="I34" s="336"/>
      <c r="J34" s="336"/>
      <c r="K34" s="336"/>
      <c r="L34" s="336"/>
      <c r="M34" s="336"/>
      <c r="N34" s="336"/>
      <c r="O34" s="335"/>
      <c r="P34" s="336"/>
      <c r="Q34" s="336"/>
      <c r="R34" s="336"/>
      <c r="S34" s="336"/>
      <c r="T34" s="336"/>
      <c r="U34" s="353"/>
      <c r="V34" s="336"/>
      <c r="W34" s="335"/>
      <c r="X34" s="354"/>
      <c r="Y34" s="47"/>
      <c r="Z34" s="47" t="str">
        <f t="shared" si="19"/>
        <v/>
      </c>
      <c r="AA34" s="47" t="str">
        <f t="shared" si="20"/>
        <v/>
      </c>
      <c r="AB34" s="47" t="str">
        <f t="shared" si="21"/>
        <v/>
      </c>
      <c r="AC34" s="362" t="str">
        <f t="shared" si="22"/>
        <v/>
      </c>
      <c r="AD34" s="362" t="str">
        <f t="shared" si="23"/>
        <v/>
      </c>
      <c r="AE34" s="362" t="str">
        <f t="shared" si="24"/>
        <v/>
      </c>
      <c r="AF34" s="363"/>
      <c r="AG34" s="47" t="str">
        <f t="shared" si="25"/>
        <v/>
      </c>
      <c r="AH34" s="371" t="str">
        <f t="shared" si="10"/>
        <v/>
      </c>
      <c r="AI34" s="372"/>
    </row>
    <row r="35" ht="15" customHeight="1" spans="1:35">
      <c r="A35" s="334">
        <v>28</v>
      </c>
      <c r="B35" s="335"/>
      <c r="C35" s="335"/>
      <c r="D35" s="336"/>
      <c r="E35" s="336"/>
      <c r="F35" s="336"/>
      <c r="G35" s="336"/>
      <c r="H35" s="335"/>
      <c r="I35" s="336"/>
      <c r="J35" s="336"/>
      <c r="K35" s="336"/>
      <c r="L35" s="336"/>
      <c r="M35" s="336"/>
      <c r="N35" s="336"/>
      <c r="O35" s="335"/>
      <c r="P35" s="336"/>
      <c r="Q35" s="336"/>
      <c r="R35" s="336"/>
      <c r="S35" s="336"/>
      <c r="T35" s="336"/>
      <c r="U35" s="353"/>
      <c r="V35" s="336"/>
      <c r="W35" s="335"/>
      <c r="X35" s="354"/>
      <c r="Y35" s="47"/>
      <c r="Z35" s="47" t="str">
        <f t="shared" si="19"/>
        <v/>
      </c>
      <c r="AA35" s="47" t="str">
        <f t="shared" si="20"/>
        <v/>
      </c>
      <c r="AB35" s="47" t="str">
        <f t="shared" si="21"/>
        <v/>
      </c>
      <c r="AC35" s="362" t="str">
        <f t="shared" si="22"/>
        <v/>
      </c>
      <c r="AD35" s="362" t="str">
        <f t="shared" si="23"/>
        <v/>
      </c>
      <c r="AE35" s="362" t="str">
        <f t="shared" si="24"/>
        <v/>
      </c>
      <c r="AF35" s="363"/>
      <c r="AG35" s="47" t="str">
        <f t="shared" si="25"/>
        <v/>
      </c>
      <c r="AH35" s="371" t="str">
        <f t="shared" si="10"/>
        <v/>
      </c>
      <c r="AI35" s="372"/>
    </row>
    <row r="36" ht="15" customHeight="1" spans="1:35">
      <c r="A36" s="334">
        <v>29</v>
      </c>
      <c r="B36" s="335"/>
      <c r="C36" s="335"/>
      <c r="D36" s="336"/>
      <c r="E36" s="336"/>
      <c r="F36" s="336"/>
      <c r="G36" s="340"/>
      <c r="H36" s="335"/>
      <c r="I36" s="336"/>
      <c r="J36" s="336"/>
      <c r="K36" s="336"/>
      <c r="L36" s="336"/>
      <c r="M36" s="336"/>
      <c r="N36" s="336"/>
      <c r="O36" s="335"/>
      <c r="P36" s="336"/>
      <c r="Q36" s="336"/>
      <c r="R36" s="336"/>
      <c r="S36" s="336"/>
      <c r="T36" s="336"/>
      <c r="U36" s="353"/>
      <c r="V36" s="336"/>
      <c r="W36" s="335"/>
      <c r="X36" s="354"/>
      <c r="Y36" s="47"/>
      <c r="Z36" s="47" t="str">
        <f t="shared" si="19"/>
        <v/>
      </c>
      <c r="AA36" s="47" t="str">
        <f t="shared" si="20"/>
        <v/>
      </c>
      <c r="AB36" s="47" t="str">
        <f t="shared" si="21"/>
        <v/>
      </c>
      <c r="AC36" s="362" t="str">
        <f t="shared" si="22"/>
        <v/>
      </c>
      <c r="AD36" s="362" t="str">
        <f t="shared" si="23"/>
        <v/>
      </c>
      <c r="AE36" s="362" t="str">
        <f t="shared" si="24"/>
        <v/>
      </c>
      <c r="AF36" s="363"/>
      <c r="AG36" s="47" t="str">
        <f t="shared" si="25"/>
        <v/>
      </c>
      <c r="AH36" s="371" t="str">
        <f t="shared" si="10"/>
        <v/>
      </c>
      <c r="AI36" s="372"/>
    </row>
    <row r="37" ht="15" customHeight="1" spans="1:35">
      <c r="A37" s="334">
        <v>30</v>
      </c>
      <c r="B37" s="335"/>
      <c r="C37" s="335"/>
      <c r="D37" s="336"/>
      <c r="E37" s="336"/>
      <c r="F37" s="336"/>
      <c r="G37" s="336"/>
      <c r="H37" s="335"/>
      <c r="I37" s="336"/>
      <c r="J37" s="336"/>
      <c r="K37" s="336"/>
      <c r="L37" s="336"/>
      <c r="M37" s="336"/>
      <c r="N37" s="336"/>
      <c r="O37" s="335"/>
      <c r="P37" s="336"/>
      <c r="Q37" s="336"/>
      <c r="R37" s="336"/>
      <c r="S37" s="336"/>
      <c r="T37" s="336"/>
      <c r="U37" s="353"/>
      <c r="V37" s="336"/>
      <c r="W37" s="335"/>
      <c r="X37" s="354"/>
      <c r="Y37" s="47"/>
      <c r="Z37" s="47" t="str">
        <f t="shared" si="19"/>
        <v/>
      </c>
      <c r="AA37" s="47" t="str">
        <f t="shared" si="20"/>
        <v/>
      </c>
      <c r="AB37" s="47" t="str">
        <f t="shared" si="21"/>
        <v/>
      </c>
      <c r="AC37" s="362" t="str">
        <f t="shared" si="22"/>
        <v/>
      </c>
      <c r="AD37" s="362" t="str">
        <f t="shared" si="23"/>
        <v/>
      </c>
      <c r="AE37" s="362" t="str">
        <f t="shared" si="24"/>
        <v/>
      </c>
      <c r="AF37" s="363"/>
      <c r="AG37" s="47" t="str">
        <f t="shared" si="25"/>
        <v/>
      </c>
      <c r="AH37" s="371" t="str">
        <f t="shared" si="10"/>
        <v/>
      </c>
      <c r="AI37" s="372"/>
    </row>
    <row r="38" ht="15" customHeight="1" spans="1:35">
      <c r="A38" s="334">
        <v>31</v>
      </c>
      <c r="B38" s="335"/>
      <c r="C38" s="335"/>
      <c r="D38" s="336"/>
      <c r="E38" s="336"/>
      <c r="F38" s="336"/>
      <c r="G38" s="340"/>
      <c r="H38" s="335"/>
      <c r="I38" s="336"/>
      <c r="J38" s="336"/>
      <c r="K38" s="336"/>
      <c r="L38" s="336"/>
      <c r="M38" s="336"/>
      <c r="N38" s="336"/>
      <c r="O38" s="335"/>
      <c r="P38" s="336"/>
      <c r="Q38" s="336"/>
      <c r="R38" s="336"/>
      <c r="S38" s="336"/>
      <c r="T38" s="336"/>
      <c r="U38" s="353"/>
      <c r="V38" s="336"/>
      <c r="W38" s="335"/>
      <c r="X38" s="354"/>
      <c r="Y38" s="47"/>
      <c r="Z38" s="47" t="str">
        <f t="shared" si="19"/>
        <v/>
      </c>
      <c r="AA38" s="47" t="str">
        <f t="shared" si="20"/>
        <v/>
      </c>
      <c r="AB38" s="47" t="str">
        <f t="shared" si="21"/>
        <v/>
      </c>
      <c r="AC38" s="362" t="str">
        <f t="shared" si="22"/>
        <v/>
      </c>
      <c r="AD38" s="362" t="str">
        <f t="shared" si="23"/>
        <v/>
      </c>
      <c r="AE38" s="362" t="str">
        <f t="shared" si="24"/>
        <v/>
      </c>
      <c r="AF38" s="363"/>
      <c r="AG38" s="47" t="str">
        <f t="shared" si="25"/>
        <v/>
      </c>
      <c r="AH38" s="371" t="str">
        <f t="shared" si="10"/>
        <v/>
      </c>
      <c r="AI38" s="372"/>
    </row>
    <row r="39" ht="15" customHeight="1" spans="1:35">
      <c r="A39" s="337" t="s">
        <v>78</v>
      </c>
      <c r="B39" s="338" t="str">
        <f>IF(SUM(B28:B38)=0,"",SUM(B28:B38))</f>
        <v/>
      </c>
      <c r="C39" s="338" t="str">
        <f>IF(SUM(C28:C38)=0,"",SUM(C28:C38))</f>
        <v/>
      </c>
      <c r="D39" s="339" t="str">
        <f>IF(SUM(D28:D38)=0,"",SUM(D28:D38))</f>
        <v/>
      </c>
      <c r="E39" s="339"/>
      <c r="F39" s="339" t="str">
        <f>IF(SUM(F28:F38)=0,"",SUM(F28:F38))</f>
        <v/>
      </c>
      <c r="G39" s="339" t="str">
        <f>IF(SUM(G28:G38)=0,"",SUM(G28:G38))</f>
        <v/>
      </c>
      <c r="H39" s="338" t="str">
        <f>IF(SUM(H28:H38)=0,"",SUM(H28:H38))</f>
        <v/>
      </c>
      <c r="I39" s="339"/>
      <c r="J39" s="339"/>
      <c r="K39" s="339"/>
      <c r="L39" s="339" t="str">
        <f t="shared" ref="L39:AB39" si="26">IF(SUM(L28:L38)=0,"",SUM(L28:L38))</f>
        <v/>
      </c>
      <c r="M39" s="339" t="str">
        <f t="shared" si="26"/>
        <v/>
      </c>
      <c r="N39" s="339" t="str">
        <f t="shared" si="26"/>
        <v/>
      </c>
      <c r="O39" s="338" t="str">
        <f t="shared" si="26"/>
        <v/>
      </c>
      <c r="P39" s="339" t="str">
        <f t="shared" si="26"/>
        <v/>
      </c>
      <c r="Q39" s="339" t="str">
        <f t="shared" si="26"/>
        <v/>
      </c>
      <c r="R39" s="339" t="str">
        <f t="shared" si="26"/>
        <v/>
      </c>
      <c r="S39" s="339" t="str">
        <f t="shared" si="26"/>
        <v/>
      </c>
      <c r="T39" s="339" t="str">
        <f t="shared" si="26"/>
        <v/>
      </c>
      <c r="U39" s="355" t="str">
        <f t="shared" si="26"/>
        <v/>
      </c>
      <c r="V39" s="339" t="str">
        <f t="shared" si="26"/>
        <v/>
      </c>
      <c r="W39" s="338" t="str">
        <f t="shared" si="26"/>
        <v/>
      </c>
      <c r="X39" s="355" t="str">
        <f t="shared" si="26"/>
        <v/>
      </c>
      <c r="Y39" s="338" t="str">
        <f t="shared" si="26"/>
        <v/>
      </c>
      <c r="Z39" s="338" t="str">
        <f t="shared" si="26"/>
        <v/>
      </c>
      <c r="AA39" s="338" t="str">
        <f t="shared" si="26"/>
        <v/>
      </c>
      <c r="AB39" s="338" t="str">
        <f t="shared" si="26"/>
        <v/>
      </c>
      <c r="AC39" s="364" t="str">
        <f>IF(ISERROR(AVERAGE(AC28:AC38)=0),"",AVERAGE(AC28:AC38))</f>
        <v/>
      </c>
      <c r="AD39" s="364" t="str">
        <f>IF(ISERROR(AVERAGE(AD28:AD38)=0),"",AVERAGE(AD28:AD38))</f>
        <v/>
      </c>
      <c r="AE39" s="364" t="str">
        <f>IF(ISERROR(AVERAGE(AE28:AE38)=0),"",AVERAGE(AE28:AE38))</f>
        <v/>
      </c>
      <c r="AF39" s="339"/>
      <c r="AG39" s="338" t="str">
        <f>IF(SUM(AG28:AG38)=0,"",SUM(AG28:AG38))</f>
        <v/>
      </c>
      <c r="AH39" s="54" t="str">
        <f t="shared" si="10"/>
        <v/>
      </c>
      <c r="AI39" s="372"/>
    </row>
    <row r="40" ht="15" customHeight="1" spans="1:35">
      <c r="A40" s="341" t="s">
        <v>79</v>
      </c>
      <c r="B40" s="342" t="str">
        <f>IF(SUM(B16,B27,B39)=0,"",SUM(B16,B27,B39))</f>
        <v/>
      </c>
      <c r="C40" s="342" t="str">
        <f>IF(SUM(C16,C27,C39)=0,"",SUM(C16,C27,C39))</f>
        <v/>
      </c>
      <c r="D40" s="343" t="str">
        <f>IF(SUM(D16,D27,D39)=0,"",SUM(D16,D27,D39))</f>
        <v/>
      </c>
      <c r="E40" s="343"/>
      <c r="F40" s="343" t="str">
        <f>IF(SUM(F16,F27,F39)=0,"",SUM(F16,F27,F39))</f>
        <v/>
      </c>
      <c r="G40" s="343" t="str">
        <f>IF(SUM(G16,G27,G39)=0,"",SUM(G16,G27,G39))</f>
        <v/>
      </c>
      <c r="H40" s="342" t="str">
        <f>IF(SUM(H16,H27,H39)=0,"",SUM(H16,H27,H39))</f>
        <v/>
      </c>
      <c r="I40" s="343"/>
      <c r="J40" s="343"/>
      <c r="K40" s="343"/>
      <c r="L40" s="343" t="str">
        <f t="shared" ref="L40:AB40" si="27">IF(SUM(L16,L27,L39)=0,"",SUM(L16,L27,L39))</f>
        <v/>
      </c>
      <c r="M40" s="343" t="str">
        <f t="shared" si="27"/>
        <v/>
      </c>
      <c r="N40" s="343" t="str">
        <f t="shared" si="27"/>
        <v/>
      </c>
      <c r="O40" s="342" t="str">
        <f t="shared" si="27"/>
        <v/>
      </c>
      <c r="P40" s="343" t="str">
        <f t="shared" si="27"/>
        <v/>
      </c>
      <c r="Q40" s="343" t="str">
        <f t="shared" si="27"/>
        <v/>
      </c>
      <c r="R40" s="343" t="str">
        <f t="shared" si="27"/>
        <v/>
      </c>
      <c r="S40" s="343" t="str">
        <f t="shared" si="27"/>
        <v/>
      </c>
      <c r="T40" s="343" t="str">
        <f t="shared" si="27"/>
        <v/>
      </c>
      <c r="U40" s="356" t="str">
        <f t="shared" si="27"/>
        <v/>
      </c>
      <c r="V40" s="343" t="str">
        <f t="shared" si="27"/>
        <v/>
      </c>
      <c r="W40" s="342" t="str">
        <f t="shared" si="27"/>
        <v/>
      </c>
      <c r="X40" s="356" t="str">
        <f t="shared" si="27"/>
        <v/>
      </c>
      <c r="Y40" s="342" t="str">
        <f t="shared" si="27"/>
        <v/>
      </c>
      <c r="Z40" s="342" t="str">
        <f t="shared" si="27"/>
        <v/>
      </c>
      <c r="AA40" s="342" t="str">
        <f t="shared" si="27"/>
        <v/>
      </c>
      <c r="AB40" s="342" t="str">
        <f t="shared" si="27"/>
        <v/>
      </c>
      <c r="AC40" s="365" t="str">
        <f>IF(ISERROR(AVERAGE(AC16,AC27,AC39)),"",AVERAGE(AC16,AC27,AC39))</f>
        <v/>
      </c>
      <c r="AD40" s="365" t="str">
        <f>IF(ISERROR(AVERAGE(AD16,AD27,AD39)),"",AVERAGE(AD16,AD27,AD39))</f>
        <v/>
      </c>
      <c r="AE40" s="365" t="str">
        <f>IF(ISERROR(AVERAGE(AE16,AE27,AE39)),"",AVERAGE(AE16,AE27,AE39))</f>
        <v/>
      </c>
      <c r="AF40" s="343"/>
      <c r="AG40" s="342" t="str">
        <f>IF(SUM(AG16,AG27,AG39)=0,"",SUM(AG16,AG27,AG39))</f>
        <v/>
      </c>
      <c r="AH40" s="55" t="str">
        <f t="shared" si="10"/>
        <v/>
      </c>
      <c r="AI40" s="372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6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57" t="s">
        <v>128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92"/>
      <c r="T1" s="258"/>
      <c r="U1" s="258"/>
      <c r="V1" s="258"/>
      <c r="W1" s="258"/>
      <c r="X1" s="258"/>
      <c r="Y1" s="258"/>
      <c r="Z1" s="258"/>
      <c r="AA1" s="258"/>
    </row>
    <row r="2" ht="14.25" spans="1:27">
      <c r="A2" s="259" t="s">
        <v>1</v>
      </c>
      <c r="B2" s="260" t="s">
        <v>129</v>
      </c>
      <c r="C2" s="261" t="s">
        <v>130</v>
      </c>
      <c r="D2" s="260" t="s">
        <v>131</v>
      </c>
      <c r="E2" s="261" t="s">
        <v>132</v>
      </c>
      <c r="F2" s="261" t="s">
        <v>133</v>
      </c>
      <c r="G2" s="262" t="s">
        <v>134</v>
      </c>
      <c r="H2" s="262" t="s">
        <v>135</v>
      </c>
      <c r="I2" s="262" t="s">
        <v>136</v>
      </c>
      <c r="J2" s="262" t="s">
        <v>137</v>
      </c>
      <c r="K2" s="262" t="s">
        <v>138</v>
      </c>
      <c r="L2" s="262" t="s">
        <v>139</v>
      </c>
      <c r="M2" s="262" t="s">
        <v>140</v>
      </c>
      <c r="N2" s="262"/>
      <c r="O2" s="262"/>
      <c r="P2" s="262"/>
      <c r="Q2" s="262"/>
      <c r="R2" s="262" t="s">
        <v>141</v>
      </c>
      <c r="S2" s="293" t="s">
        <v>142</v>
      </c>
      <c r="T2" s="294" t="s">
        <v>143</v>
      </c>
      <c r="U2" s="260" t="s">
        <v>144</v>
      </c>
      <c r="V2" s="260"/>
      <c r="W2" s="260"/>
      <c r="X2" s="260" t="s">
        <v>145</v>
      </c>
      <c r="Y2" s="260"/>
      <c r="Z2" s="260"/>
      <c r="AA2" s="312"/>
    </row>
    <row r="3" spans="1:27">
      <c r="A3" s="263"/>
      <c r="B3" s="264"/>
      <c r="C3" s="265"/>
      <c r="D3" s="264"/>
      <c r="E3" s="265"/>
      <c r="F3" s="265"/>
      <c r="G3" s="266"/>
      <c r="H3" s="266"/>
      <c r="I3" s="266"/>
      <c r="J3" s="266"/>
      <c r="K3" s="266"/>
      <c r="L3" s="266"/>
      <c r="M3" s="266" t="s">
        <v>146</v>
      </c>
      <c r="N3" s="266" t="s">
        <v>147</v>
      </c>
      <c r="O3" s="266" t="s">
        <v>148</v>
      </c>
      <c r="P3" s="266" t="s">
        <v>149</v>
      </c>
      <c r="Q3" s="266" t="s">
        <v>150</v>
      </c>
      <c r="R3" s="266"/>
      <c r="S3" s="295"/>
      <c r="T3" s="296"/>
      <c r="U3" s="264" t="s">
        <v>5</v>
      </c>
      <c r="V3" s="264" t="s">
        <v>151</v>
      </c>
      <c r="W3" s="264" t="s">
        <v>97</v>
      </c>
      <c r="X3" s="264" t="s">
        <v>151</v>
      </c>
      <c r="Y3" s="264" t="s">
        <v>83</v>
      </c>
      <c r="Z3" s="264" t="s">
        <v>97</v>
      </c>
      <c r="AA3" s="313" t="s">
        <v>152</v>
      </c>
    </row>
    <row r="4" spans="1:27">
      <c r="A4" s="263"/>
      <c r="B4" s="264"/>
      <c r="C4" s="267"/>
      <c r="D4" s="264"/>
      <c r="E4" s="267"/>
      <c r="F4" s="267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95"/>
      <c r="T4" s="296"/>
      <c r="U4" s="264"/>
      <c r="V4" s="264"/>
      <c r="W4" s="264"/>
      <c r="X4" s="264"/>
      <c r="Y4" s="264"/>
      <c r="Z4" s="264"/>
      <c r="AA4" s="313"/>
    </row>
    <row r="5" ht="19" customHeight="1" spans="1:27">
      <c r="A5" s="263"/>
      <c r="B5" s="268" t="s">
        <v>153</v>
      </c>
      <c r="C5" s="268"/>
      <c r="D5" s="268" t="s">
        <v>153</v>
      </c>
      <c r="E5" s="268"/>
      <c r="F5" s="268"/>
      <c r="G5" s="269" t="s">
        <v>154</v>
      </c>
      <c r="H5" s="269" t="s">
        <v>154</v>
      </c>
      <c r="I5" s="269" t="s">
        <v>154</v>
      </c>
      <c r="J5" s="269" t="s">
        <v>154</v>
      </c>
      <c r="K5" s="269" t="s">
        <v>154</v>
      </c>
      <c r="L5" s="269" t="s">
        <v>154</v>
      </c>
      <c r="M5" s="269" t="s">
        <v>155</v>
      </c>
      <c r="N5" s="269" t="s">
        <v>155</v>
      </c>
      <c r="O5" s="269" t="s">
        <v>155</v>
      </c>
      <c r="P5" s="269" t="s">
        <v>155</v>
      </c>
      <c r="Q5" s="269" t="s">
        <v>155</v>
      </c>
      <c r="R5" s="269" t="s">
        <v>155</v>
      </c>
      <c r="S5" s="297" t="s">
        <v>156</v>
      </c>
      <c r="T5" s="269" t="s">
        <v>155</v>
      </c>
      <c r="U5" s="264"/>
      <c r="V5" s="264"/>
      <c r="W5" s="264"/>
      <c r="X5" s="268" t="s">
        <v>157</v>
      </c>
      <c r="Y5" s="268" t="s">
        <v>157</v>
      </c>
      <c r="Z5" s="268" t="s">
        <v>157</v>
      </c>
      <c r="AA5" s="313"/>
    </row>
    <row r="6" s="255" customFormat="1" ht="14.25" spans="1:27">
      <c r="A6" s="270"/>
      <c r="B6" s="271"/>
      <c r="C6" s="272" t="s">
        <v>158</v>
      </c>
      <c r="D6" s="271"/>
      <c r="E6" s="272" t="s">
        <v>159</v>
      </c>
      <c r="F6" s="272" t="s">
        <v>160</v>
      </c>
      <c r="G6" s="273" t="s">
        <v>161</v>
      </c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98"/>
      <c r="T6" s="274"/>
      <c r="U6" s="274"/>
      <c r="V6" s="274"/>
      <c r="W6" s="274"/>
      <c r="X6" s="273" t="s">
        <v>162</v>
      </c>
      <c r="Y6" s="273" t="s">
        <v>163</v>
      </c>
      <c r="Z6" s="273" t="s">
        <v>164</v>
      </c>
      <c r="AA6" s="314" t="s">
        <v>165</v>
      </c>
    </row>
    <row r="7" ht="22" customHeight="1" spans="1:27">
      <c r="A7" s="270"/>
      <c r="B7" s="275" t="s">
        <v>166</v>
      </c>
      <c r="C7" s="276" t="s">
        <v>130</v>
      </c>
      <c r="D7" s="275" t="s">
        <v>167</v>
      </c>
      <c r="E7" s="275" t="s">
        <v>132</v>
      </c>
      <c r="F7" s="275" t="s">
        <v>133</v>
      </c>
      <c r="G7" s="277" t="s">
        <v>168</v>
      </c>
      <c r="H7" s="278" t="s">
        <v>169</v>
      </c>
      <c r="I7" s="278" t="s">
        <v>170</v>
      </c>
      <c r="J7" s="278" t="s">
        <v>171</v>
      </c>
      <c r="K7" s="278" t="s">
        <v>172</v>
      </c>
      <c r="L7" s="278" t="s">
        <v>173</v>
      </c>
      <c r="M7" s="288" t="s">
        <v>174</v>
      </c>
      <c r="N7" s="289" t="s">
        <v>175</v>
      </c>
      <c r="O7" s="290" t="s">
        <v>176</v>
      </c>
      <c r="P7" s="290" t="s">
        <v>177</v>
      </c>
      <c r="Q7" s="288" t="s">
        <v>178</v>
      </c>
      <c r="R7" s="299" t="s">
        <v>179</v>
      </c>
      <c r="S7" s="300" t="s">
        <v>180</v>
      </c>
      <c r="T7" s="301" t="s">
        <v>181</v>
      </c>
      <c r="U7" s="302" t="s">
        <v>22</v>
      </c>
      <c r="V7" s="302" t="s">
        <v>182</v>
      </c>
      <c r="W7" s="302" t="s">
        <v>183</v>
      </c>
      <c r="X7" s="303" t="s">
        <v>184</v>
      </c>
      <c r="Y7" s="315" t="s">
        <v>185</v>
      </c>
      <c r="Z7" s="303" t="s">
        <v>186</v>
      </c>
      <c r="AA7" s="316" t="s">
        <v>187</v>
      </c>
    </row>
    <row r="8" ht="15" spans="1:27">
      <c r="A8" s="279">
        <v>1</v>
      </c>
      <c r="B8" s="280"/>
      <c r="C8" s="280"/>
      <c r="D8" s="280"/>
      <c r="E8" s="280"/>
      <c r="F8" s="280"/>
      <c r="G8" s="281"/>
      <c r="H8" s="281"/>
      <c r="I8" s="281"/>
      <c r="J8" s="281"/>
      <c r="K8" s="281"/>
      <c r="L8" s="281"/>
      <c r="M8" s="291"/>
      <c r="N8" s="291"/>
      <c r="O8" s="291"/>
      <c r="P8" s="291"/>
      <c r="Q8" s="291"/>
      <c r="R8" s="304"/>
      <c r="S8" s="305"/>
      <c r="T8" s="304"/>
      <c r="U8" s="304"/>
      <c r="V8" s="304"/>
      <c r="W8" s="304"/>
      <c r="X8" s="306"/>
      <c r="Y8" s="306"/>
      <c r="Z8" s="306"/>
      <c r="AA8" s="317"/>
    </row>
    <row r="9" ht="15" spans="1:27">
      <c r="A9" s="279">
        <v>2</v>
      </c>
      <c r="B9" s="280"/>
      <c r="C9" s="280"/>
      <c r="D9" s="280"/>
      <c r="E9" s="280"/>
      <c r="F9" s="280"/>
      <c r="G9" s="281"/>
      <c r="H9" s="281"/>
      <c r="I9" s="281"/>
      <c r="J9" s="281"/>
      <c r="K9" s="281"/>
      <c r="L9" s="281"/>
      <c r="M9" s="291"/>
      <c r="N9" s="291"/>
      <c r="O9" s="291"/>
      <c r="P9" s="291"/>
      <c r="Q9" s="291"/>
      <c r="R9" s="304"/>
      <c r="S9" s="305"/>
      <c r="T9" s="304"/>
      <c r="U9" s="304"/>
      <c r="V9" s="304"/>
      <c r="W9" s="304"/>
      <c r="X9" s="306"/>
      <c r="Y9" s="306"/>
      <c r="Z9" s="306"/>
      <c r="AA9" s="317"/>
    </row>
    <row r="10" ht="15" spans="1:27">
      <c r="A10" s="279">
        <v>3</v>
      </c>
      <c r="B10" s="280"/>
      <c r="C10" s="280"/>
      <c r="D10" s="280"/>
      <c r="E10" s="280"/>
      <c r="F10" s="280"/>
      <c r="G10" s="281"/>
      <c r="H10" s="281"/>
      <c r="I10" s="281"/>
      <c r="J10" s="281"/>
      <c r="K10" s="281"/>
      <c r="L10" s="281"/>
      <c r="M10" s="291"/>
      <c r="N10" s="291"/>
      <c r="O10" s="291"/>
      <c r="P10" s="291"/>
      <c r="Q10" s="291"/>
      <c r="R10" s="304"/>
      <c r="S10" s="305"/>
      <c r="T10" s="304"/>
      <c r="U10" s="304"/>
      <c r="V10" s="304"/>
      <c r="W10" s="304"/>
      <c r="X10" s="306"/>
      <c r="Y10" s="306"/>
      <c r="Z10" s="306"/>
      <c r="AA10" s="317"/>
    </row>
    <row r="11" ht="15" spans="1:27">
      <c r="A11" s="279">
        <v>4</v>
      </c>
      <c r="B11" s="280"/>
      <c r="C11" s="280"/>
      <c r="D11" s="280"/>
      <c r="E11" s="280"/>
      <c r="F11" s="280"/>
      <c r="G11" s="281"/>
      <c r="H11" s="281"/>
      <c r="I11" s="281"/>
      <c r="J11" s="281"/>
      <c r="K11" s="281"/>
      <c r="L11" s="281"/>
      <c r="M11" s="291"/>
      <c r="N11" s="291"/>
      <c r="O11" s="291"/>
      <c r="P11" s="291"/>
      <c r="Q11" s="291"/>
      <c r="R11" s="304"/>
      <c r="S11" s="305"/>
      <c r="T11" s="304"/>
      <c r="U11" s="304"/>
      <c r="V11" s="304"/>
      <c r="W11" s="304"/>
      <c r="X11" s="306"/>
      <c r="Y11" s="306"/>
      <c r="Z11" s="306"/>
      <c r="AA11" s="317"/>
    </row>
    <row r="12" ht="15" spans="1:27">
      <c r="A12" s="279">
        <v>5</v>
      </c>
      <c r="B12" s="280"/>
      <c r="C12" s="280"/>
      <c r="D12" s="280"/>
      <c r="E12" s="280"/>
      <c r="F12" s="280"/>
      <c r="G12" s="281"/>
      <c r="H12" s="281"/>
      <c r="I12" s="281"/>
      <c r="J12" s="281"/>
      <c r="K12" s="281"/>
      <c r="L12" s="281"/>
      <c r="M12" s="291"/>
      <c r="N12" s="291"/>
      <c r="O12" s="291"/>
      <c r="P12" s="291"/>
      <c r="Q12" s="291"/>
      <c r="R12" s="304"/>
      <c r="S12" s="305"/>
      <c r="T12" s="304"/>
      <c r="U12" s="304"/>
      <c r="V12" s="304"/>
      <c r="W12" s="304"/>
      <c r="X12" s="306"/>
      <c r="Y12" s="306"/>
      <c r="Z12" s="306"/>
      <c r="AA12" s="317"/>
    </row>
    <row r="13" ht="15" spans="1:27">
      <c r="A13" s="279">
        <v>6</v>
      </c>
      <c r="B13" s="280"/>
      <c r="C13" s="280"/>
      <c r="D13" s="280"/>
      <c r="E13" s="280"/>
      <c r="F13" s="280"/>
      <c r="G13" s="281"/>
      <c r="H13" s="281"/>
      <c r="I13" s="281"/>
      <c r="J13" s="281"/>
      <c r="K13" s="281"/>
      <c r="L13" s="281"/>
      <c r="M13" s="291"/>
      <c r="N13" s="291"/>
      <c r="O13" s="291"/>
      <c r="P13" s="291"/>
      <c r="Q13" s="291"/>
      <c r="R13" s="304"/>
      <c r="S13" s="305"/>
      <c r="T13" s="304"/>
      <c r="U13" s="304"/>
      <c r="V13" s="304"/>
      <c r="W13" s="304"/>
      <c r="X13" s="306"/>
      <c r="Y13" s="306"/>
      <c r="Z13" s="306"/>
      <c r="AA13" s="317"/>
    </row>
    <row r="14" ht="15" spans="1:27">
      <c r="A14" s="279">
        <v>7</v>
      </c>
      <c r="B14" s="280"/>
      <c r="C14" s="280"/>
      <c r="D14" s="280"/>
      <c r="E14" s="280"/>
      <c r="F14" s="280"/>
      <c r="G14" s="281"/>
      <c r="H14" s="281"/>
      <c r="I14" s="281"/>
      <c r="J14" s="281"/>
      <c r="K14" s="281"/>
      <c r="L14" s="281"/>
      <c r="M14" s="291"/>
      <c r="N14" s="291"/>
      <c r="O14" s="291"/>
      <c r="P14" s="291"/>
      <c r="Q14" s="291"/>
      <c r="R14" s="304"/>
      <c r="S14" s="305"/>
      <c r="T14" s="304"/>
      <c r="U14" s="304"/>
      <c r="V14" s="304"/>
      <c r="W14" s="304"/>
      <c r="X14" s="306"/>
      <c r="Y14" s="306"/>
      <c r="Z14" s="306"/>
      <c r="AA14" s="317"/>
    </row>
    <row r="15" ht="15" spans="1:27">
      <c r="A15" s="279">
        <v>8</v>
      </c>
      <c r="B15" s="280"/>
      <c r="C15" s="280"/>
      <c r="D15" s="280"/>
      <c r="E15" s="280"/>
      <c r="F15" s="280"/>
      <c r="G15" s="281"/>
      <c r="H15" s="281"/>
      <c r="I15" s="281"/>
      <c r="J15" s="281"/>
      <c r="K15" s="281"/>
      <c r="L15" s="281"/>
      <c r="M15" s="291"/>
      <c r="N15" s="291"/>
      <c r="O15" s="291"/>
      <c r="P15" s="291"/>
      <c r="Q15" s="291"/>
      <c r="R15" s="304"/>
      <c r="S15" s="305"/>
      <c r="T15" s="304"/>
      <c r="U15" s="304"/>
      <c r="V15" s="304"/>
      <c r="W15" s="304"/>
      <c r="X15" s="306"/>
      <c r="Y15" s="306"/>
      <c r="Z15" s="306"/>
      <c r="AA15" s="317"/>
    </row>
    <row r="16" ht="15" spans="1:27">
      <c r="A16" s="279">
        <v>9</v>
      </c>
      <c r="B16" s="280"/>
      <c r="C16" s="280"/>
      <c r="D16" s="280"/>
      <c r="E16" s="280"/>
      <c r="F16" s="280"/>
      <c r="G16" s="281"/>
      <c r="H16" s="281"/>
      <c r="I16" s="281"/>
      <c r="J16" s="281"/>
      <c r="K16" s="281"/>
      <c r="L16" s="281"/>
      <c r="M16" s="291"/>
      <c r="N16" s="291"/>
      <c r="O16" s="291"/>
      <c r="P16" s="291"/>
      <c r="Q16" s="291"/>
      <c r="R16" s="304"/>
      <c r="S16" s="305"/>
      <c r="T16" s="304"/>
      <c r="U16" s="304"/>
      <c r="V16" s="304"/>
      <c r="W16" s="304"/>
      <c r="X16" s="306"/>
      <c r="Y16" s="306"/>
      <c r="Z16" s="306"/>
      <c r="AA16" s="317"/>
    </row>
    <row r="17" ht="15" spans="1:27">
      <c r="A17" s="279">
        <v>10</v>
      </c>
      <c r="B17" s="280"/>
      <c r="C17" s="280"/>
      <c r="D17" s="280"/>
      <c r="E17" s="280"/>
      <c r="F17" s="280"/>
      <c r="G17" s="281"/>
      <c r="H17" s="281"/>
      <c r="I17" s="281"/>
      <c r="J17" s="281"/>
      <c r="K17" s="281"/>
      <c r="L17" s="281"/>
      <c r="M17" s="291"/>
      <c r="N17" s="291"/>
      <c r="O17" s="291"/>
      <c r="P17" s="291"/>
      <c r="Q17" s="291"/>
      <c r="R17" s="304"/>
      <c r="S17" s="305"/>
      <c r="T17" s="304"/>
      <c r="U17" s="304"/>
      <c r="V17" s="304"/>
      <c r="W17" s="304"/>
      <c r="X17" s="306"/>
      <c r="Y17" s="306"/>
      <c r="Z17" s="306"/>
      <c r="AA17" s="317"/>
    </row>
    <row r="18" ht="15" spans="1:27">
      <c r="A18" s="282" t="s">
        <v>76</v>
      </c>
      <c r="B18" s="283" t="str">
        <f>IF(ISERROR(AVERAGE(B8:B17)),"",AVERAGE(B8:B17))</f>
        <v/>
      </c>
      <c r="C18" s="283"/>
      <c r="D18" s="283" t="str">
        <f>IF(ISERROR(AVERAGE(D8:D17)),"",AVERAGE(D8:D17))</f>
        <v/>
      </c>
      <c r="E18" s="283"/>
      <c r="F18" s="283"/>
      <c r="G18" s="284">
        <f>SUM(G8:G17)</f>
        <v>0</v>
      </c>
      <c r="H18" s="284">
        <f t="shared" ref="H18:T18" si="0">SUM(H8:H17)</f>
        <v>0</v>
      </c>
      <c r="I18" s="284">
        <f t="shared" si="0"/>
        <v>0</v>
      </c>
      <c r="J18" s="284">
        <f t="shared" si="0"/>
        <v>0</v>
      </c>
      <c r="K18" s="284">
        <f t="shared" si="0"/>
        <v>0</v>
      </c>
      <c r="L18" s="284">
        <f t="shared" si="0"/>
        <v>0</v>
      </c>
      <c r="M18" s="284">
        <f t="shared" si="0"/>
        <v>0</v>
      </c>
      <c r="N18" s="284">
        <f t="shared" si="0"/>
        <v>0</v>
      </c>
      <c r="O18" s="284">
        <f t="shared" si="0"/>
        <v>0</v>
      </c>
      <c r="P18" s="284">
        <f t="shared" si="0"/>
        <v>0</v>
      </c>
      <c r="Q18" s="284">
        <f t="shared" si="0"/>
        <v>0</v>
      </c>
      <c r="R18" s="284">
        <f t="shared" si="0"/>
        <v>0</v>
      </c>
      <c r="S18" s="307">
        <f t="shared" si="0"/>
        <v>0</v>
      </c>
      <c r="T18" s="284">
        <f t="shared" si="0"/>
        <v>0</v>
      </c>
      <c r="U18" s="308"/>
      <c r="V18" s="308"/>
      <c r="W18" s="308"/>
      <c r="X18" s="308" t="str">
        <f t="shared" ref="X18:AA18" si="1">IFERROR(AVERAGE(X8:X17),"")</f>
        <v/>
      </c>
      <c r="Y18" s="308" t="str">
        <f t="shared" si="1"/>
        <v/>
      </c>
      <c r="Z18" s="308" t="str">
        <f t="shared" si="1"/>
        <v/>
      </c>
      <c r="AA18" s="318" t="str">
        <f t="shared" si="1"/>
        <v/>
      </c>
    </row>
    <row r="19" ht="15" spans="1:27">
      <c r="A19" s="279">
        <v>11</v>
      </c>
      <c r="B19" s="280"/>
      <c r="C19" s="280"/>
      <c r="D19" s="280"/>
      <c r="E19" s="280"/>
      <c r="F19" s="280"/>
      <c r="G19" s="281"/>
      <c r="H19" s="281"/>
      <c r="I19" s="281"/>
      <c r="J19" s="281"/>
      <c r="K19" s="281"/>
      <c r="L19" s="281"/>
      <c r="M19" s="291"/>
      <c r="N19" s="291"/>
      <c r="O19" s="291"/>
      <c r="P19" s="291"/>
      <c r="Q19" s="291"/>
      <c r="R19" s="304"/>
      <c r="S19" s="305"/>
      <c r="T19" s="304"/>
      <c r="U19" s="304"/>
      <c r="V19" s="304"/>
      <c r="W19" s="304"/>
      <c r="X19" s="306"/>
      <c r="Y19" s="306"/>
      <c r="Z19" s="306"/>
      <c r="AA19" s="317"/>
    </row>
    <row r="20" ht="15" spans="1:27">
      <c r="A20" s="279">
        <v>12</v>
      </c>
      <c r="B20" s="280"/>
      <c r="C20" s="280"/>
      <c r="D20" s="280"/>
      <c r="E20" s="280"/>
      <c r="F20" s="280"/>
      <c r="G20" s="281"/>
      <c r="H20" s="281"/>
      <c r="I20" s="281"/>
      <c r="J20" s="281"/>
      <c r="K20" s="281"/>
      <c r="L20" s="281"/>
      <c r="M20" s="291"/>
      <c r="N20" s="291"/>
      <c r="O20" s="291"/>
      <c r="P20" s="291"/>
      <c r="Q20" s="291"/>
      <c r="R20" s="304"/>
      <c r="S20" s="305"/>
      <c r="T20" s="304"/>
      <c r="U20" s="304"/>
      <c r="V20" s="304"/>
      <c r="W20" s="304"/>
      <c r="X20" s="306"/>
      <c r="Y20" s="306"/>
      <c r="Z20" s="306"/>
      <c r="AA20" s="317"/>
    </row>
    <row r="21" ht="15" spans="1:27">
      <c r="A21" s="279">
        <v>13</v>
      </c>
      <c r="B21" s="280"/>
      <c r="C21" s="280"/>
      <c r="D21" s="280"/>
      <c r="E21" s="280"/>
      <c r="F21" s="280"/>
      <c r="G21" s="281"/>
      <c r="H21" s="281"/>
      <c r="I21" s="281"/>
      <c r="J21" s="281"/>
      <c r="K21" s="281"/>
      <c r="L21" s="281"/>
      <c r="M21" s="291"/>
      <c r="N21" s="291"/>
      <c r="O21" s="291"/>
      <c r="P21" s="291"/>
      <c r="Q21" s="291"/>
      <c r="R21" s="304"/>
      <c r="S21" s="305"/>
      <c r="T21" s="304"/>
      <c r="U21" s="304"/>
      <c r="V21" s="304"/>
      <c r="W21" s="304"/>
      <c r="X21" s="306"/>
      <c r="Y21" s="306"/>
      <c r="Z21" s="306"/>
      <c r="AA21" s="317"/>
    </row>
    <row r="22" ht="15" spans="1:27">
      <c r="A22" s="279">
        <v>14</v>
      </c>
      <c r="B22" s="280"/>
      <c r="C22" s="280"/>
      <c r="D22" s="280"/>
      <c r="E22" s="280"/>
      <c r="F22" s="280"/>
      <c r="G22" s="281"/>
      <c r="H22" s="281"/>
      <c r="I22" s="281"/>
      <c r="J22" s="281"/>
      <c r="K22" s="281"/>
      <c r="L22" s="281"/>
      <c r="M22" s="291"/>
      <c r="N22" s="291"/>
      <c r="O22" s="291"/>
      <c r="P22" s="291"/>
      <c r="Q22" s="291"/>
      <c r="R22" s="304"/>
      <c r="S22" s="305"/>
      <c r="T22" s="304"/>
      <c r="U22" s="304"/>
      <c r="V22" s="304"/>
      <c r="W22" s="304"/>
      <c r="X22" s="306"/>
      <c r="Y22" s="306"/>
      <c r="Z22" s="306"/>
      <c r="AA22" s="317"/>
    </row>
    <row r="23" ht="15" spans="1:27">
      <c r="A23" s="279">
        <v>15</v>
      </c>
      <c r="B23" s="280"/>
      <c r="C23" s="280"/>
      <c r="D23" s="280"/>
      <c r="E23" s="280"/>
      <c r="F23" s="280"/>
      <c r="G23" s="281"/>
      <c r="H23" s="281"/>
      <c r="I23" s="281"/>
      <c r="J23" s="281"/>
      <c r="K23" s="281"/>
      <c r="L23" s="281"/>
      <c r="M23" s="291"/>
      <c r="N23" s="291"/>
      <c r="O23" s="291"/>
      <c r="P23" s="291"/>
      <c r="Q23" s="291"/>
      <c r="R23" s="304"/>
      <c r="S23" s="305"/>
      <c r="T23" s="304"/>
      <c r="U23" s="304"/>
      <c r="V23" s="304"/>
      <c r="W23" s="304"/>
      <c r="X23" s="306"/>
      <c r="Y23" s="306"/>
      <c r="Z23" s="306"/>
      <c r="AA23" s="317"/>
    </row>
    <row r="24" ht="15" spans="1:27">
      <c r="A24" s="279">
        <v>16</v>
      </c>
      <c r="B24" s="280"/>
      <c r="C24" s="280"/>
      <c r="D24" s="280"/>
      <c r="E24" s="280"/>
      <c r="F24" s="280"/>
      <c r="G24" s="281"/>
      <c r="H24" s="281"/>
      <c r="I24" s="281"/>
      <c r="J24" s="281"/>
      <c r="K24" s="281"/>
      <c r="L24" s="281"/>
      <c r="M24" s="291"/>
      <c r="N24" s="291"/>
      <c r="O24" s="291"/>
      <c r="P24" s="291"/>
      <c r="Q24" s="291"/>
      <c r="R24" s="304"/>
      <c r="S24" s="305"/>
      <c r="T24" s="304"/>
      <c r="U24" s="304"/>
      <c r="V24" s="304"/>
      <c r="W24" s="304"/>
      <c r="X24" s="306"/>
      <c r="Y24" s="306"/>
      <c r="Z24" s="306"/>
      <c r="AA24" s="317"/>
    </row>
    <row r="25" ht="15" spans="1:27">
      <c r="A25" s="279">
        <v>17</v>
      </c>
      <c r="B25" s="280"/>
      <c r="C25" s="280"/>
      <c r="D25" s="280"/>
      <c r="E25" s="280"/>
      <c r="F25" s="280"/>
      <c r="G25" s="281"/>
      <c r="H25" s="281"/>
      <c r="I25" s="281"/>
      <c r="J25" s="281"/>
      <c r="K25" s="281"/>
      <c r="L25" s="281"/>
      <c r="M25" s="291"/>
      <c r="N25" s="291"/>
      <c r="O25" s="291"/>
      <c r="P25" s="291"/>
      <c r="Q25" s="291"/>
      <c r="R25" s="304"/>
      <c r="S25" s="305"/>
      <c r="T25" s="304"/>
      <c r="U25" s="304"/>
      <c r="V25" s="304"/>
      <c r="W25" s="304"/>
      <c r="X25" s="306"/>
      <c r="Y25" s="306"/>
      <c r="Z25" s="306"/>
      <c r="AA25" s="317"/>
    </row>
    <row r="26" ht="15" spans="1:27">
      <c r="A26" s="279">
        <v>18</v>
      </c>
      <c r="B26" s="280"/>
      <c r="C26" s="280"/>
      <c r="D26" s="280"/>
      <c r="E26" s="280"/>
      <c r="F26" s="280"/>
      <c r="G26" s="281"/>
      <c r="H26" s="281"/>
      <c r="I26" s="281"/>
      <c r="J26" s="281"/>
      <c r="K26" s="281"/>
      <c r="L26" s="281"/>
      <c r="M26" s="291"/>
      <c r="N26" s="291"/>
      <c r="O26" s="291"/>
      <c r="P26" s="291"/>
      <c r="Q26" s="291"/>
      <c r="R26" s="304"/>
      <c r="S26" s="305"/>
      <c r="T26" s="304"/>
      <c r="U26" s="304"/>
      <c r="V26" s="304"/>
      <c r="W26" s="304"/>
      <c r="X26" s="306"/>
      <c r="Y26" s="306"/>
      <c r="Z26" s="306"/>
      <c r="AA26" s="317"/>
    </row>
    <row r="27" ht="15" spans="1:27">
      <c r="A27" s="279">
        <v>19</v>
      </c>
      <c r="B27" s="280"/>
      <c r="C27" s="280"/>
      <c r="D27" s="280"/>
      <c r="E27" s="280"/>
      <c r="F27" s="280"/>
      <c r="G27" s="281"/>
      <c r="H27" s="281"/>
      <c r="I27" s="281"/>
      <c r="J27" s="281"/>
      <c r="K27" s="281"/>
      <c r="L27" s="281"/>
      <c r="M27" s="291"/>
      <c r="N27" s="291"/>
      <c r="O27" s="291"/>
      <c r="P27" s="291"/>
      <c r="Q27" s="291"/>
      <c r="R27" s="304"/>
      <c r="S27" s="305"/>
      <c r="T27" s="304"/>
      <c r="U27" s="304"/>
      <c r="V27" s="304"/>
      <c r="W27" s="304"/>
      <c r="X27" s="306"/>
      <c r="Y27" s="306"/>
      <c r="Z27" s="306"/>
      <c r="AA27" s="317"/>
    </row>
    <row r="28" ht="15" spans="1:27">
      <c r="A28" s="279">
        <v>20</v>
      </c>
      <c r="B28" s="280"/>
      <c r="C28" s="280"/>
      <c r="D28" s="280"/>
      <c r="E28" s="280"/>
      <c r="F28" s="280"/>
      <c r="G28" s="281"/>
      <c r="H28" s="281"/>
      <c r="I28" s="281"/>
      <c r="J28" s="281"/>
      <c r="K28" s="281"/>
      <c r="L28" s="281"/>
      <c r="M28" s="291"/>
      <c r="N28" s="291"/>
      <c r="O28" s="291"/>
      <c r="P28" s="291"/>
      <c r="Q28" s="291"/>
      <c r="R28" s="304"/>
      <c r="S28" s="305"/>
      <c r="T28" s="304"/>
      <c r="U28" s="304"/>
      <c r="V28" s="304"/>
      <c r="W28" s="304"/>
      <c r="X28" s="306"/>
      <c r="Y28" s="306"/>
      <c r="Z28" s="306"/>
      <c r="AA28" s="317"/>
    </row>
    <row r="29" ht="15" spans="1:27">
      <c r="A29" s="282" t="s">
        <v>77</v>
      </c>
      <c r="B29" s="283" t="str">
        <f>IF(ISERROR(AVERAGE(B19:B28)),"",AVERAGE(B19:B28))</f>
        <v/>
      </c>
      <c r="C29" s="283"/>
      <c r="D29" s="283" t="str">
        <f>IF(ISERROR(AVERAGE(D19:D28)),"",AVERAGE(D19:D28))</f>
        <v/>
      </c>
      <c r="E29" s="283"/>
      <c r="F29" s="283"/>
      <c r="G29" s="284">
        <f>SUM(G19:G28)</f>
        <v>0</v>
      </c>
      <c r="H29" s="284">
        <f t="shared" ref="H29:T29" si="2">SUM(H19:H28)</f>
        <v>0</v>
      </c>
      <c r="I29" s="284">
        <f t="shared" si="2"/>
        <v>0</v>
      </c>
      <c r="J29" s="284">
        <f t="shared" si="2"/>
        <v>0</v>
      </c>
      <c r="K29" s="284">
        <f t="shared" si="2"/>
        <v>0</v>
      </c>
      <c r="L29" s="284">
        <f t="shared" si="2"/>
        <v>0</v>
      </c>
      <c r="M29" s="284">
        <f t="shared" si="2"/>
        <v>0</v>
      </c>
      <c r="N29" s="284">
        <f t="shared" si="2"/>
        <v>0</v>
      </c>
      <c r="O29" s="284">
        <f t="shared" si="2"/>
        <v>0</v>
      </c>
      <c r="P29" s="284">
        <f t="shared" si="2"/>
        <v>0</v>
      </c>
      <c r="Q29" s="284">
        <f t="shared" si="2"/>
        <v>0</v>
      </c>
      <c r="R29" s="284">
        <f t="shared" si="2"/>
        <v>0</v>
      </c>
      <c r="S29" s="307">
        <f t="shared" si="2"/>
        <v>0</v>
      </c>
      <c r="T29" s="284">
        <f t="shared" si="2"/>
        <v>0</v>
      </c>
      <c r="U29" s="308"/>
      <c r="V29" s="308"/>
      <c r="W29" s="308"/>
      <c r="X29" s="308" t="str">
        <f t="shared" ref="X29:AA29" si="3">IFERROR(AVERAGE(X19:X28),"")</f>
        <v/>
      </c>
      <c r="Y29" s="308" t="str">
        <f t="shared" si="3"/>
        <v/>
      </c>
      <c r="Z29" s="308" t="str">
        <f t="shared" si="3"/>
        <v/>
      </c>
      <c r="AA29" s="318" t="str">
        <f t="shared" si="3"/>
        <v/>
      </c>
    </row>
    <row r="30" ht="15" spans="1:27">
      <c r="A30" s="279">
        <v>21</v>
      </c>
      <c r="B30" s="280"/>
      <c r="C30" s="280"/>
      <c r="D30" s="280"/>
      <c r="E30" s="280"/>
      <c r="F30" s="280"/>
      <c r="G30" s="281"/>
      <c r="H30" s="281"/>
      <c r="I30" s="281"/>
      <c r="J30" s="281"/>
      <c r="K30" s="281"/>
      <c r="L30" s="281"/>
      <c r="M30" s="291"/>
      <c r="N30" s="291"/>
      <c r="O30" s="291"/>
      <c r="P30" s="291"/>
      <c r="Q30" s="291"/>
      <c r="R30" s="304"/>
      <c r="S30" s="305"/>
      <c r="T30" s="304"/>
      <c r="U30" s="304"/>
      <c r="V30" s="304"/>
      <c r="W30" s="304"/>
      <c r="X30" s="306"/>
      <c r="Y30" s="306"/>
      <c r="Z30" s="306"/>
      <c r="AA30" s="317"/>
    </row>
    <row r="31" ht="15" spans="1:27">
      <c r="A31" s="279">
        <v>22</v>
      </c>
      <c r="B31" s="280"/>
      <c r="C31" s="280"/>
      <c r="D31" s="280"/>
      <c r="E31" s="280"/>
      <c r="F31" s="280"/>
      <c r="G31" s="281"/>
      <c r="H31" s="281"/>
      <c r="I31" s="281"/>
      <c r="J31" s="281"/>
      <c r="K31" s="281"/>
      <c r="L31" s="281"/>
      <c r="M31" s="291"/>
      <c r="N31" s="291"/>
      <c r="O31" s="291"/>
      <c r="P31" s="291"/>
      <c r="Q31" s="291"/>
      <c r="R31" s="304"/>
      <c r="S31" s="305"/>
      <c r="T31" s="304"/>
      <c r="U31" s="304"/>
      <c r="V31" s="304"/>
      <c r="W31" s="304"/>
      <c r="X31" s="306"/>
      <c r="Y31" s="306"/>
      <c r="Z31" s="306"/>
      <c r="AA31" s="317"/>
    </row>
    <row r="32" ht="15" spans="1:27">
      <c r="A32" s="279">
        <v>23</v>
      </c>
      <c r="B32" s="280"/>
      <c r="C32" s="280"/>
      <c r="D32" s="280"/>
      <c r="E32" s="280"/>
      <c r="F32" s="280"/>
      <c r="G32" s="281"/>
      <c r="H32" s="281"/>
      <c r="I32" s="281"/>
      <c r="J32" s="281"/>
      <c r="K32" s="281"/>
      <c r="L32" s="281"/>
      <c r="M32" s="291"/>
      <c r="N32" s="291"/>
      <c r="O32" s="291"/>
      <c r="P32" s="291"/>
      <c r="Q32" s="291"/>
      <c r="R32" s="304"/>
      <c r="S32" s="305"/>
      <c r="T32" s="304"/>
      <c r="U32" s="304"/>
      <c r="V32" s="304"/>
      <c r="W32" s="304"/>
      <c r="X32" s="306"/>
      <c r="Y32" s="306"/>
      <c r="Z32" s="306"/>
      <c r="AA32" s="317"/>
    </row>
    <row r="33" ht="15" spans="1:27">
      <c r="A33" s="279">
        <v>24</v>
      </c>
      <c r="B33" s="280"/>
      <c r="C33" s="280"/>
      <c r="D33" s="280"/>
      <c r="E33" s="280"/>
      <c r="F33" s="280"/>
      <c r="G33" s="281"/>
      <c r="H33" s="281"/>
      <c r="I33" s="281"/>
      <c r="J33" s="281"/>
      <c r="K33" s="281"/>
      <c r="L33" s="281"/>
      <c r="M33" s="291"/>
      <c r="N33" s="291"/>
      <c r="O33" s="291"/>
      <c r="P33" s="291"/>
      <c r="Q33" s="291"/>
      <c r="R33" s="304"/>
      <c r="S33" s="305"/>
      <c r="T33" s="304"/>
      <c r="U33" s="304"/>
      <c r="V33" s="304"/>
      <c r="W33" s="304"/>
      <c r="X33" s="306"/>
      <c r="Y33" s="306"/>
      <c r="Z33" s="306"/>
      <c r="AA33" s="317"/>
    </row>
    <row r="34" ht="15" spans="1:27">
      <c r="A34" s="279">
        <v>25</v>
      </c>
      <c r="B34" s="280"/>
      <c r="C34" s="280"/>
      <c r="D34" s="280"/>
      <c r="E34" s="280"/>
      <c r="F34" s="280"/>
      <c r="G34" s="281"/>
      <c r="H34" s="281"/>
      <c r="I34" s="281"/>
      <c r="J34" s="281"/>
      <c r="K34" s="281"/>
      <c r="L34" s="281"/>
      <c r="M34" s="291"/>
      <c r="N34" s="291"/>
      <c r="O34" s="291"/>
      <c r="P34" s="291"/>
      <c r="Q34" s="291"/>
      <c r="R34" s="304"/>
      <c r="S34" s="305"/>
      <c r="T34" s="304"/>
      <c r="U34" s="304"/>
      <c r="V34" s="304"/>
      <c r="W34" s="304"/>
      <c r="X34" s="306"/>
      <c r="Y34" s="306"/>
      <c r="Z34" s="306"/>
      <c r="AA34" s="317"/>
    </row>
    <row r="35" ht="15" spans="1:27">
      <c r="A35" s="279">
        <v>26</v>
      </c>
      <c r="B35" s="280"/>
      <c r="C35" s="280"/>
      <c r="D35" s="280"/>
      <c r="E35" s="280"/>
      <c r="F35" s="280"/>
      <c r="G35" s="281"/>
      <c r="H35" s="281"/>
      <c r="I35" s="281"/>
      <c r="J35" s="281"/>
      <c r="K35" s="281"/>
      <c r="L35" s="281"/>
      <c r="M35" s="291"/>
      <c r="N35" s="291"/>
      <c r="O35" s="291"/>
      <c r="P35" s="291"/>
      <c r="Q35" s="291"/>
      <c r="R35" s="304"/>
      <c r="S35" s="305"/>
      <c r="T35" s="304"/>
      <c r="U35" s="304"/>
      <c r="V35" s="304"/>
      <c r="W35" s="304"/>
      <c r="X35" s="306"/>
      <c r="Y35" s="306"/>
      <c r="Z35" s="306"/>
      <c r="AA35" s="317"/>
    </row>
    <row r="36" ht="15" spans="1:27">
      <c r="A36" s="279">
        <v>27</v>
      </c>
      <c r="B36" s="280"/>
      <c r="C36" s="280"/>
      <c r="D36" s="280"/>
      <c r="E36" s="280"/>
      <c r="F36" s="280"/>
      <c r="G36" s="281"/>
      <c r="H36" s="281"/>
      <c r="I36" s="281"/>
      <c r="J36" s="281"/>
      <c r="K36" s="281"/>
      <c r="L36" s="281"/>
      <c r="M36" s="291"/>
      <c r="N36" s="291"/>
      <c r="O36" s="291"/>
      <c r="P36" s="291"/>
      <c r="Q36" s="291"/>
      <c r="R36" s="304"/>
      <c r="S36" s="305"/>
      <c r="T36" s="304"/>
      <c r="U36" s="304"/>
      <c r="V36" s="304"/>
      <c r="W36" s="304"/>
      <c r="X36" s="306"/>
      <c r="Y36" s="306"/>
      <c r="Z36" s="306"/>
      <c r="AA36" s="317"/>
    </row>
    <row r="37" ht="15" spans="1:27">
      <c r="A37" s="279">
        <v>28</v>
      </c>
      <c r="B37" s="280"/>
      <c r="C37" s="280"/>
      <c r="D37" s="280"/>
      <c r="E37" s="280"/>
      <c r="F37" s="280"/>
      <c r="G37" s="281"/>
      <c r="H37" s="281"/>
      <c r="I37" s="281"/>
      <c r="J37" s="281"/>
      <c r="K37" s="281"/>
      <c r="L37" s="281"/>
      <c r="M37" s="291"/>
      <c r="N37" s="291"/>
      <c r="O37" s="291"/>
      <c r="P37" s="291"/>
      <c r="Q37" s="291"/>
      <c r="R37" s="304"/>
      <c r="S37" s="305"/>
      <c r="T37" s="304"/>
      <c r="U37" s="304"/>
      <c r="V37" s="304"/>
      <c r="W37" s="304"/>
      <c r="X37" s="306"/>
      <c r="Y37" s="306"/>
      <c r="Z37" s="306"/>
      <c r="AA37" s="317"/>
    </row>
    <row r="38" ht="15" spans="1:27">
      <c r="A38" s="279">
        <v>29</v>
      </c>
      <c r="B38" s="280"/>
      <c r="C38" s="280"/>
      <c r="D38" s="280"/>
      <c r="E38" s="280"/>
      <c r="F38" s="280"/>
      <c r="G38" s="281"/>
      <c r="H38" s="281"/>
      <c r="I38" s="281"/>
      <c r="J38" s="281"/>
      <c r="K38" s="281"/>
      <c r="L38" s="281"/>
      <c r="M38" s="291"/>
      <c r="N38" s="291"/>
      <c r="O38" s="291"/>
      <c r="P38" s="291"/>
      <c r="Q38" s="291"/>
      <c r="R38" s="304"/>
      <c r="S38" s="305"/>
      <c r="T38" s="304"/>
      <c r="U38" s="304"/>
      <c r="V38" s="304"/>
      <c r="W38" s="304"/>
      <c r="X38" s="306"/>
      <c r="Y38" s="306"/>
      <c r="Z38" s="306"/>
      <c r="AA38" s="317"/>
    </row>
    <row r="39" ht="15" spans="1:27">
      <c r="A39" s="279">
        <v>30</v>
      </c>
      <c r="B39" s="280"/>
      <c r="C39" s="280"/>
      <c r="D39" s="280"/>
      <c r="E39" s="280"/>
      <c r="F39" s="280"/>
      <c r="G39" s="281"/>
      <c r="H39" s="281"/>
      <c r="I39" s="281"/>
      <c r="J39" s="281"/>
      <c r="K39" s="281"/>
      <c r="L39" s="281"/>
      <c r="M39" s="291"/>
      <c r="N39" s="291"/>
      <c r="O39" s="291"/>
      <c r="P39" s="291"/>
      <c r="Q39" s="291"/>
      <c r="R39" s="304"/>
      <c r="S39" s="305"/>
      <c r="T39" s="304"/>
      <c r="U39" s="304"/>
      <c r="V39" s="304"/>
      <c r="W39" s="304"/>
      <c r="X39" s="306"/>
      <c r="Y39" s="306"/>
      <c r="Z39" s="306"/>
      <c r="AA39" s="317"/>
    </row>
    <row r="40" ht="15" spans="1:27">
      <c r="A40" s="279">
        <v>31</v>
      </c>
      <c r="B40" s="280"/>
      <c r="C40" s="280"/>
      <c r="D40" s="280"/>
      <c r="E40" s="280"/>
      <c r="F40" s="280"/>
      <c r="G40" s="281"/>
      <c r="H40" s="281"/>
      <c r="I40" s="281"/>
      <c r="J40" s="281"/>
      <c r="K40" s="281"/>
      <c r="L40" s="281"/>
      <c r="M40" s="291"/>
      <c r="N40" s="291"/>
      <c r="O40" s="291"/>
      <c r="P40" s="291"/>
      <c r="Q40" s="291"/>
      <c r="R40" s="304"/>
      <c r="S40" s="305"/>
      <c r="T40" s="304"/>
      <c r="U40" s="304"/>
      <c r="V40" s="304"/>
      <c r="W40" s="304"/>
      <c r="X40" s="306"/>
      <c r="Y40" s="306"/>
      <c r="Z40" s="306"/>
      <c r="AA40" s="317"/>
    </row>
    <row r="41" ht="15" spans="1:27">
      <c r="A41" s="282" t="s">
        <v>78</v>
      </c>
      <c r="B41" s="283" t="str">
        <f>IF(ISERROR(AVERAGE(B30:B40)),"",AVERAGE(B30:B40))</f>
        <v/>
      </c>
      <c r="C41" s="283"/>
      <c r="D41" s="283" t="str">
        <f>IF(ISERROR(AVERAGE(D30:D40)),"",AVERAGE(D30:D40))</f>
        <v/>
      </c>
      <c r="E41" s="283"/>
      <c r="F41" s="283"/>
      <c r="G41" s="284">
        <f>SUM(G30:G40)</f>
        <v>0</v>
      </c>
      <c r="H41" s="284">
        <f t="shared" ref="H41:T41" si="4">SUM(H30:H40)</f>
        <v>0</v>
      </c>
      <c r="I41" s="284">
        <f t="shared" si="4"/>
        <v>0</v>
      </c>
      <c r="J41" s="284">
        <f t="shared" si="4"/>
        <v>0</v>
      </c>
      <c r="K41" s="284">
        <f t="shared" si="4"/>
        <v>0</v>
      </c>
      <c r="L41" s="284">
        <f t="shared" si="4"/>
        <v>0</v>
      </c>
      <c r="M41" s="284">
        <f t="shared" si="4"/>
        <v>0</v>
      </c>
      <c r="N41" s="284">
        <f t="shared" si="4"/>
        <v>0</v>
      </c>
      <c r="O41" s="284">
        <f t="shared" si="4"/>
        <v>0</v>
      </c>
      <c r="P41" s="284">
        <f t="shared" si="4"/>
        <v>0</v>
      </c>
      <c r="Q41" s="284">
        <f t="shared" si="4"/>
        <v>0</v>
      </c>
      <c r="R41" s="284">
        <f t="shared" si="4"/>
        <v>0</v>
      </c>
      <c r="S41" s="307">
        <f t="shared" si="4"/>
        <v>0</v>
      </c>
      <c r="T41" s="284">
        <f t="shared" si="4"/>
        <v>0</v>
      </c>
      <c r="U41" s="309"/>
      <c r="V41" s="309"/>
      <c r="W41" s="309"/>
      <c r="X41" s="309" t="str">
        <f t="shared" ref="X41:AA41" si="5">IFERROR(AVERAGE(X30:X40),"")</f>
        <v/>
      </c>
      <c r="Y41" s="309" t="str">
        <f t="shared" si="5"/>
        <v/>
      </c>
      <c r="Z41" s="309" t="str">
        <f t="shared" si="5"/>
        <v/>
      </c>
      <c r="AA41" s="319" t="str">
        <f t="shared" si="5"/>
        <v/>
      </c>
    </row>
    <row r="42" ht="15.75" spans="1:27">
      <c r="A42" s="285" t="s">
        <v>79</v>
      </c>
      <c r="B42" s="286" t="str">
        <f>IFERROR(AVERAGE(B18,B29,B41),"")</f>
        <v/>
      </c>
      <c r="C42" s="286"/>
      <c r="D42" s="286" t="str">
        <f>IFERROR(AVERAGE(D18,D29,D41),"")</f>
        <v/>
      </c>
      <c r="E42" s="286"/>
      <c r="F42" s="286"/>
      <c r="G42" s="287">
        <f>SUM(G8:G17,G19:G28,G30:G40)</f>
        <v>0</v>
      </c>
      <c r="H42" s="287">
        <f t="shared" ref="H42:T42" si="6">SUM(H8:H17,H19:H28,H30:H40)</f>
        <v>0</v>
      </c>
      <c r="I42" s="287">
        <f t="shared" si="6"/>
        <v>0</v>
      </c>
      <c r="J42" s="287">
        <f t="shared" si="6"/>
        <v>0</v>
      </c>
      <c r="K42" s="287">
        <f t="shared" si="6"/>
        <v>0</v>
      </c>
      <c r="L42" s="287">
        <f t="shared" si="6"/>
        <v>0</v>
      </c>
      <c r="M42" s="287">
        <f t="shared" si="6"/>
        <v>0</v>
      </c>
      <c r="N42" s="287">
        <f t="shared" si="6"/>
        <v>0</v>
      </c>
      <c r="O42" s="287">
        <f t="shared" si="6"/>
        <v>0</v>
      </c>
      <c r="P42" s="287">
        <f t="shared" si="6"/>
        <v>0</v>
      </c>
      <c r="Q42" s="287">
        <f t="shared" si="6"/>
        <v>0</v>
      </c>
      <c r="R42" s="287">
        <f t="shared" si="6"/>
        <v>0</v>
      </c>
      <c r="S42" s="310">
        <f t="shared" si="6"/>
        <v>0</v>
      </c>
      <c r="T42" s="287">
        <f t="shared" si="6"/>
        <v>0</v>
      </c>
      <c r="U42" s="311"/>
      <c r="V42" s="311"/>
      <c r="W42" s="311"/>
      <c r="X42" s="311" t="str">
        <f t="shared" ref="X42:AA42" si="7">IFERROR(AVERAGE(X18,X29,X41),"")</f>
        <v/>
      </c>
      <c r="Y42" s="311" t="str">
        <f t="shared" si="7"/>
        <v/>
      </c>
      <c r="Z42" s="311" t="str">
        <f t="shared" si="7"/>
        <v/>
      </c>
      <c r="AA42" s="320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89" customWidth="1"/>
    <col min="21" max="24" width="10.625" style="90" customWidth="1"/>
    <col min="25" max="28" width="10.625" customWidth="1"/>
    <col min="29" max="34" width="10.625" style="89" customWidth="1"/>
  </cols>
  <sheetData>
    <row r="1" ht="30" customHeight="1" spans="1:35">
      <c r="A1" s="18" t="s">
        <v>188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225"/>
      <c r="P1" s="225"/>
      <c r="Q1" s="225"/>
      <c r="R1" s="225"/>
      <c r="S1" s="225"/>
      <c r="T1" s="225"/>
      <c r="U1" s="235"/>
      <c r="V1" s="235"/>
      <c r="W1" s="235"/>
      <c r="X1" s="235"/>
      <c r="Y1" s="18"/>
      <c r="Z1" s="18"/>
      <c r="AA1" s="18"/>
      <c r="AB1" s="18"/>
      <c r="AC1" s="225"/>
      <c r="AD1" s="225"/>
      <c r="AE1" s="225"/>
      <c r="AF1" s="225"/>
      <c r="AG1" s="225"/>
      <c r="AH1" s="225"/>
      <c r="AI1" s="243"/>
    </row>
    <row r="2" ht="15" customHeight="1" spans="1:35">
      <c r="A2" s="203" t="s">
        <v>1</v>
      </c>
      <c r="B2" s="204" t="s">
        <v>189</v>
      </c>
      <c r="C2" s="204" t="s">
        <v>190</v>
      </c>
      <c r="D2" s="204" t="s">
        <v>191</v>
      </c>
      <c r="E2" s="205" t="s">
        <v>192</v>
      </c>
      <c r="F2" s="205"/>
      <c r="G2" s="205"/>
      <c r="H2" s="205"/>
      <c r="I2" s="205"/>
      <c r="J2" s="205"/>
      <c r="K2" s="205"/>
      <c r="L2" s="205"/>
      <c r="M2" s="205"/>
      <c r="N2" s="205" t="s">
        <v>193</v>
      </c>
      <c r="O2" s="226" t="s">
        <v>194</v>
      </c>
      <c r="P2" s="226" t="s">
        <v>195</v>
      </c>
      <c r="Q2" s="226"/>
      <c r="R2" s="226"/>
      <c r="S2" s="226"/>
      <c r="T2" s="226"/>
      <c r="U2" s="236"/>
      <c r="V2" s="236"/>
      <c r="W2" s="236"/>
      <c r="X2" s="236"/>
      <c r="Y2" s="205" t="s">
        <v>196</v>
      </c>
      <c r="Z2" s="205" t="s">
        <v>197</v>
      </c>
      <c r="AA2" s="205" t="s">
        <v>198</v>
      </c>
      <c r="AB2" s="204" t="s">
        <v>199</v>
      </c>
      <c r="AC2" s="226" t="s">
        <v>200</v>
      </c>
      <c r="AD2" s="226"/>
      <c r="AE2" s="226"/>
      <c r="AF2" s="226"/>
      <c r="AG2" s="226" t="s">
        <v>201</v>
      </c>
      <c r="AH2" s="244" t="s">
        <v>202</v>
      </c>
      <c r="AI2" s="245"/>
    </row>
    <row r="3" ht="15" customHeight="1" spans="1:35">
      <c r="A3" s="206"/>
      <c r="B3" s="207"/>
      <c r="C3" s="207"/>
      <c r="D3" s="207"/>
      <c r="E3" s="208" t="s">
        <v>203</v>
      </c>
      <c r="F3" s="208"/>
      <c r="G3" s="208"/>
      <c r="H3" s="208" t="s">
        <v>204</v>
      </c>
      <c r="I3" s="208"/>
      <c r="J3" s="208"/>
      <c r="K3" s="208" t="s">
        <v>205</v>
      </c>
      <c r="L3" s="208" t="s">
        <v>206</v>
      </c>
      <c r="M3" s="208" t="s">
        <v>207</v>
      </c>
      <c r="N3" s="208"/>
      <c r="O3" s="227"/>
      <c r="P3" s="228" t="s">
        <v>11</v>
      </c>
      <c r="Q3" s="228" t="s">
        <v>10</v>
      </c>
      <c r="R3" s="228" t="s">
        <v>13</v>
      </c>
      <c r="S3" s="228" t="s">
        <v>208</v>
      </c>
      <c r="T3" s="228" t="s">
        <v>14</v>
      </c>
      <c r="U3" s="237" t="s">
        <v>209</v>
      </c>
      <c r="V3" s="237" t="s">
        <v>9</v>
      </c>
      <c r="W3" s="237" t="s">
        <v>210</v>
      </c>
      <c r="X3" s="237" t="s">
        <v>211</v>
      </c>
      <c r="Y3" s="208"/>
      <c r="Z3" s="208"/>
      <c r="AA3" s="208"/>
      <c r="AB3" s="207"/>
      <c r="AC3" s="227" t="s">
        <v>212</v>
      </c>
      <c r="AD3" s="227" t="s">
        <v>213</v>
      </c>
      <c r="AE3" s="227" t="s">
        <v>214</v>
      </c>
      <c r="AF3" s="227" t="s">
        <v>215</v>
      </c>
      <c r="AG3" s="227"/>
      <c r="AH3" s="246"/>
      <c r="AI3" s="245"/>
    </row>
    <row r="4" ht="15" customHeight="1" spans="1:35">
      <c r="A4" s="206"/>
      <c r="B4" s="209"/>
      <c r="C4" s="209"/>
      <c r="D4" s="209"/>
      <c r="E4" s="208" t="s">
        <v>216</v>
      </c>
      <c r="F4" s="208" t="s">
        <v>217</v>
      </c>
      <c r="G4" s="208" t="s">
        <v>218</v>
      </c>
      <c r="H4" s="208" t="s">
        <v>216</v>
      </c>
      <c r="I4" s="208" t="s">
        <v>217</v>
      </c>
      <c r="J4" s="208" t="s">
        <v>218</v>
      </c>
      <c r="K4" s="208"/>
      <c r="L4" s="208"/>
      <c r="M4" s="208"/>
      <c r="N4" s="208"/>
      <c r="O4" s="227"/>
      <c r="P4" s="228"/>
      <c r="Q4" s="228"/>
      <c r="R4" s="228"/>
      <c r="S4" s="228"/>
      <c r="T4" s="228"/>
      <c r="U4" s="237"/>
      <c r="V4" s="237"/>
      <c r="W4" s="237"/>
      <c r="X4" s="237"/>
      <c r="Y4" s="208"/>
      <c r="Z4" s="208"/>
      <c r="AA4" s="208"/>
      <c r="AB4" s="209"/>
      <c r="AC4" s="227"/>
      <c r="AD4" s="227"/>
      <c r="AE4" s="227"/>
      <c r="AF4" s="227"/>
      <c r="AG4" s="227"/>
      <c r="AH4" s="246"/>
      <c r="AI4" s="245"/>
    </row>
    <row r="5" ht="15" customHeight="1" spans="1:35">
      <c r="A5" s="210"/>
      <c r="B5" s="211" t="s">
        <v>154</v>
      </c>
      <c r="C5" s="211" t="s">
        <v>219</v>
      </c>
      <c r="D5" s="211" t="s">
        <v>220</v>
      </c>
      <c r="E5" s="212" t="s">
        <v>32</v>
      </c>
      <c r="F5" s="212" t="s">
        <v>32</v>
      </c>
      <c r="G5" s="212" t="s">
        <v>32</v>
      </c>
      <c r="H5" s="212" t="s">
        <v>32</v>
      </c>
      <c r="I5" s="212" t="s">
        <v>32</v>
      </c>
      <c r="J5" s="212" t="s">
        <v>32</v>
      </c>
      <c r="K5" s="212" t="s">
        <v>32</v>
      </c>
      <c r="L5" s="212" t="s">
        <v>32</v>
      </c>
      <c r="M5" s="212" t="s">
        <v>32</v>
      </c>
      <c r="N5" s="212" t="s">
        <v>221</v>
      </c>
      <c r="O5" s="229" t="s">
        <v>32</v>
      </c>
      <c r="P5" s="229" t="s">
        <v>32</v>
      </c>
      <c r="Q5" s="229" t="s">
        <v>32</v>
      </c>
      <c r="R5" s="229" t="s">
        <v>32</v>
      </c>
      <c r="S5" s="229" t="s">
        <v>32</v>
      </c>
      <c r="T5" s="229"/>
      <c r="U5" s="238"/>
      <c r="V5" s="238" t="s">
        <v>32</v>
      </c>
      <c r="W5" s="238" t="s">
        <v>32</v>
      </c>
      <c r="X5" s="238" t="s">
        <v>32</v>
      </c>
      <c r="Y5" s="212" t="s">
        <v>221</v>
      </c>
      <c r="Z5" s="212" t="s">
        <v>32</v>
      </c>
      <c r="AA5" s="212" t="s">
        <v>32</v>
      </c>
      <c r="AB5" s="212" t="s">
        <v>32</v>
      </c>
      <c r="AC5" s="229" t="s">
        <v>32</v>
      </c>
      <c r="AD5" s="229" t="s">
        <v>32</v>
      </c>
      <c r="AE5" s="229" t="s">
        <v>32</v>
      </c>
      <c r="AF5" s="229" t="s">
        <v>32</v>
      </c>
      <c r="AG5" s="229" t="s">
        <v>113</v>
      </c>
      <c r="AH5" s="247" t="s">
        <v>222</v>
      </c>
      <c r="AI5" s="248"/>
    </row>
    <row r="6" s="202" customFormat="1" ht="15" customHeight="1" spans="1:35">
      <c r="A6" s="213"/>
      <c r="B6" s="214" t="s">
        <v>223</v>
      </c>
      <c r="C6" s="214" t="s">
        <v>224</v>
      </c>
      <c r="D6" s="215" t="s">
        <v>225</v>
      </c>
      <c r="E6" s="215" t="s">
        <v>226</v>
      </c>
      <c r="F6" s="215" t="s">
        <v>227</v>
      </c>
      <c r="G6" s="215" t="s">
        <v>228</v>
      </c>
      <c r="H6" s="215" t="s">
        <v>229</v>
      </c>
      <c r="I6" s="215" t="s">
        <v>230</v>
      </c>
      <c r="J6" s="215" t="s">
        <v>231</v>
      </c>
      <c r="K6" s="215" t="s">
        <v>232</v>
      </c>
      <c r="L6" s="215" t="s">
        <v>233</v>
      </c>
      <c r="M6" s="215" t="s">
        <v>234</v>
      </c>
      <c r="N6" s="215" t="s">
        <v>235</v>
      </c>
      <c r="O6" s="230" t="s">
        <v>236</v>
      </c>
      <c r="P6" s="230" t="s">
        <v>237</v>
      </c>
      <c r="Q6" s="230" t="s">
        <v>238</v>
      </c>
      <c r="R6" s="230" t="s">
        <v>239</v>
      </c>
      <c r="S6" s="230" t="s">
        <v>240</v>
      </c>
      <c r="T6" s="230" t="s">
        <v>241</v>
      </c>
      <c r="U6" s="239" t="s">
        <v>242</v>
      </c>
      <c r="V6" s="239" t="s">
        <v>243</v>
      </c>
      <c r="W6" s="239" t="s">
        <v>244</v>
      </c>
      <c r="X6" s="239" t="s">
        <v>245</v>
      </c>
      <c r="Y6" s="215" t="s">
        <v>246</v>
      </c>
      <c r="Z6" s="215" t="s">
        <v>247</v>
      </c>
      <c r="AA6" s="215" t="s">
        <v>248</v>
      </c>
      <c r="AB6" s="215" t="s">
        <v>249</v>
      </c>
      <c r="AC6" s="230" t="s">
        <v>250</v>
      </c>
      <c r="AD6" s="230" t="s">
        <v>251</v>
      </c>
      <c r="AE6" s="230" t="s">
        <v>252</v>
      </c>
      <c r="AF6" s="230"/>
      <c r="AG6" s="230" t="s">
        <v>253</v>
      </c>
      <c r="AH6" s="249"/>
      <c r="AI6" s="250"/>
    </row>
    <row r="7" ht="15" customHeight="1" spans="1:35">
      <c r="A7" s="216">
        <v>1</v>
      </c>
      <c r="B7" s="217"/>
      <c r="C7" s="217"/>
      <c r="D7" s="217"/>
      <c r="E7" s="218"/>
      <c r="F7" s="218"/>
      <c r="G7" s="218"/>
      <c r="H7" s="218"/>
      <c r="I7" s="218"/>
      <c r="J7" s="218"/>
      <c r="K7" s="218"/>
      <c r="L7" s="218"/>
      <c r="M7" s="218"/>
      <c r="N7" s="231"/>
      <c r="O7" s="232"/>
      <c r="P7" s="232"/>
      <c r="Q7" s="232"/>
      <c r="R7" s="232"/>
      <c r="S7" s="232"/>
      <c r="T7" s="232"/>
      <c r="U7" s="240"/>
      <c r="V7" s="240"/>
      <c r="W7" s="240"/>
      <c r="X7" s="240"/>
      <c r="Y7" s="231"/>
      <c r="Z7" s="232"/>
      <c r="AA7" s="232"/>
      <c r="AB7" s="232"/>
      <c r="AC7" s="232"/>
      <c r="AD7" s="232"/>
      <c r="AE7" s="232"/>
      <c r="AF7" s="157" t="str">
        <f>IF(ISERROR((100*AD7/(SUM(AC7,AD7)))),"",(100*AD7/(SUM(AC7,AD7))))</f>
        <v/>
      </c>
      <c r="AG7" s="157"/>
      <c r="AH7" s="199" t="str">
        <f>IF(ISERROR(1000*AG7/(技术经济指标及操作参数!C9)),"",1000*AG7/(技术经济指标及操作参数!C9))</f>
        <v/>
      </c>
      <c r="AI7" s="251"/>
    </row>
    <row r="8" ht="15" customHeight="1" spans="1:35">
      <c r="A8" s="216">
        <v>2</v>
      </c>
      <c r="B8" s="217"/>
      <c r="C8" s="217"/>
      <c r="D8" s="217"/>
      <c r="E8" s="218"/>
      <c r="F8" s="218"/>
      <c r="G8" s="218"/>
      <c r="H8" s="218"/>
      <c r="I8" s="218"/>
      <c r="J8" s="218"/>
      <c r="K8" s="218"/>
      <c r="L8" s="218"/>
      <c r="M8" s="218"/>
      <c r="N8" s="231"/>
      <c r="O8" s="232"/>
      <c r="P8" s="232"/>
      <c r="Q8" s="232"/>
      <c r="R8" s="232"/>
      <c r="S8" s="232"/>
      <c r="T8" s="232"/>
      <c r="U8" s="240"/>
      <c r="V8" s="240"/>
      <c r="W8" s="240"/>
      <c r="X8" s="240"/>
      <c r="Y8" s="231"/>
      <c r="Z8" s="232"/>
      <c r="AA8" s="232"/>
      <c r="AB8" s="232"/>
      <c r="AC8" s="232"/>
      <c r="AD8" s="232"/>
      <c r="AE8" s="232"/>
      <c r="AF8" s="157" t="str">
        <f t="shared" ref="AF8:AF16" si="0">IF(ISERROR((100*AD8/(SUM(AC8,AD8)))),"",(100*AD8/(SUM(AC8,AD8))))</f>
        <v/>
      </c>
      <c r="AG8" s="157"/>
      <c r="AH8" s="199" t="str">
        <f>IF(ISERROR(1000*AG8/(技术经济指标及操作参数!C10)),"",1000*AG8/(技术经济指标及操作参数!C10))</f>
        <v/>
      </c>
      <c r="AI8" s="251"/>
    </row>
    <row r="9" ht="15" customHeight="1" spans="1:35">
      <c r="A9" s="216">
        <v>3</v>
      </c>
      <c r="B9" s="217"/>
      <c r="C9" s="217"/>
      <c r="D9" s="217"/>
      <c r="E9" s="218"/>
      <c r="F9" s="218"/>
      <c r="G9" s="218"/>
      <c r="H9" s="218"/>
      <c r="I9" s="218"/>
      <c r="J9" s="218"/>
      <c r="K9" s="218"/>
      <c r="L9" s="218"/>
      <c r="M9" s="218"/>
      <c r="N9" s="231"/>
      <c r="O9" s="232"/>
      <c r="P9" s="232"/>
      <c r="Q9" s="232"/>
      <c r="R9" s="232"/>
      <c r="S9" s="232"/>
      <c r="T9" s="232"/>
      <c r="U9" s="240"/>
      <c r="V9" s="240"/>
      <c r="W9" s="240"/>
      <c r="X9" s="240"/>
      <c r="Y9" s="231"/>
      <c r="Z9" s="232"/>
      <c r="AA9" s="232"/>
      <c r="AB9" s="232"/>
      <c r="AC9" s="232"/>
      <c r="AD9" s="232"/>
      <c r="AE9" s="232"/>
      <c r="AF9" s="157" t="str">
        <f t="shared" si="0"/>
        <v/>
      </c>
      <c r="AG9" s="157"/>
      <c r="AH9" s="199" t="str">
        <f>IF(ISERROR(1000*AG9/(技术经济指标及操作参数!C11)),"",1000*AG9/(技术经济指标及操作参数!C11))</f>
        <v/>
      </c>
      <c r="AI9" s="251"/>
    </row>
    <row r="10" ht="15" customHeight="1" spans="1:35">
      <c r="A10" s="216">
        <v>4</v>
      </c>
      <c r="B10" s="217"/>
      <c r="C10" s="217"/>
      <c r="D10" s="217"/>
      <c r="E10" s="218"/>
      <c r="F10" s="218"/>
      <c r="G10" s="218"/>
      <c r="H10" s="218"/>
      <c r="I10" s="218"/>
      <c r="J10" s="218"/>
      <c r="K10" s="218"/>
      <c r="L10" s="218"/>
      <c r="M10" s="218"/>
      <c r="N10" s="231"/>
      <c r="O10" s="232"/>
      <c r="P10" s="232"/>
      <c r="Q10" s="232"/>
      <c r="R10" s="232"/>
      <c r="S10" s="232"/>
      <c r="T10" s="232"/>
      <c r="U10" s="240"/>
      <c r="V10" s="240"/>
      <c r="W10" s="240"/>
      <c r="X10" s="240"/>
      <c r="Y10" s="231"/>
      <c r="Z10" s="232"/>
      <c r="AA10" s="232"/>
      <c r="AB10" s="232"/>
      <c r="AC10" s="232"/>
      <c r="AD10" s="232"/>
      <c r="AE10" s="232"/>
      <c r="AF10" s="157" t="str">
        <f t="shared" si="0"/>
        <v/>
      </c>
      <c r="AG10" s="157"/>
      <c r="AH10" s="199" t="str">
        <f>IF(ISERROR(1000*AG10/(技术经济指标及操作参数!C12)),"",1000*AG10/(技术经济指标及操作参数!C12))</f>
        <v/>
      </c>
      <c r="AI10" s="251"/>
    </row>
    <row r="11" ht="15" customHeight="1" spans="1:35">
      <c r="A11" s="216">
        <v>5</v>
      </c>
      <c r="B11" s="217"/>
      <c r="C11" s="217"/>
      <c r="D11" s="217"/>
      <c r="E11" s="218"/>
      <c r="F11" s="218"/>
      <c r="G11" s="218"/>
      <c r="H11" s="218"/>
      <c r="I11" s="218"/>
      <c r="J11" s="218"/>
      <c r="K11" s="218"/>
      <c r="L11" s="218"/>
      <c r="M11" s="218"/>
      <c r="N11" s="231"/>
      <c r="O11" s="232"/>
      <c r="P11" s="232"/>
      <c r="Q11" s="232"/>
      <c r="R11" s="232"/>
      <c r="S11" s="232"/>
      <c r="T11" s="232"/>
      <c r="U11" s="240"/>
      <c r="V11" s="240"/>
      <c r="W11" s="240"/>
      <c r="X11" s="240"/>
      <c r="Y11" s="231"/>
      <c r="Z11" s="232"/>
      <c r="AA11" s="232"/>
      <c r="AB11" s="232"/>
      <c r="AC11" s="232"/>
      <c r="AD11" s="232"/>
      <c r="AE11" s="232"/>
      <c r="AF11" s="157" t="str">
        <f t="shared" si="0"/>
        <v/>
      </c>
      <c r="AG11" s="157"/>
      <c r="AH11" s="199" t="str">
        <f>IF(ISERROR(1000*AG11/(技术经济指标及操作参数!C13)),"",1000*AG11/(技术经济指标及操作参数!C13))</f>
        <v/>
      </c>
      <c r="AI11" s="251"/>
    </row>
    <row r="12" ht="15" customHeight="1" spans="1:35">
      <c r="A12" s="216">
        <v>6</v>
      </c>
      <c r="B12" s="217"/>
      <c r="C12" s="217"/>
      <c r="D12" s="217"/>
      <c r="E12" s="218"/>
      <c r="F12" s="218"/>
      <c r="G12" s="218"/>
      <c r="H12" s="218"/>
      <c r="I12" s="218"/>
      <c r="J12" s="218"/>
      <c r="K12" s="218"/>
      <c r="L12" s="218"/>
      <c r="M12" s="218"/>
      <c r="N12" s="231"/>
      <c r="O12" s="232"/>
      <c r="P12" s="232"/>
      <c r="Q12" s="232"/>
      <c r="R12" s="232"/>
      <c r="S12" s="232"/>
      <c r="T12" s="232"/>
      <c r="U12" s="240"/>
      <c r="V12" s="240"/>
      <c r="W12" s="240"/>
      <c r="X12" s="240"/>
      <c r="Y12" s="231"/>
      <c r="Z12" s="232"/>
      <c r="AA12" s="232"/>
      <c r="AB12" s="232"/>
      <c r="AC12" s="232"/>
      <c r="AD12" s="232"/>
      <c r="AE12" s="232"/>
      <c r="AF12" s="157" t="str">
        <f t="shared" si="0"/>
        <v/>
      </c>
      <c r="AG12" s="157"/>
      <c r="AH12" s="199" t="str">
        <f>IF(ISERROR(1000*AG12/(技术经济指标及操作参数!C14)),"",1000*AG12/(技术经济指标及操作参数!C14))</f>
        <v/>
      </c>
      <c r="AI12" s="251"/>
    </row>
    <row r="13" ht="15" customHeight="1" spans="1:35">
      <c r="A13" s="216">
        <v>7</v>
      </c>
      <c r="B13" s="217"/>
      <c r="C13" s="217"/>
      <c r="D13" s="217"/>
      <c r="E13" s="218"/>
      <c r="F13" s="218"/>
      <c r="G13" s="218"/>
      <c r="H13" s="218"/>
      <c r="I13" s="218"/>
      <c r="J13" s="218"/>
      <c r="K13" s="218"/>
      <c r="L13" s="218"/>
      <c r="M13" s="218"/>
      <c r="N13" s="231"/>
      <c r="O13" s="232"/>
      <c r="P13" s="232"/>
      <c r="Q13" s="232"/>
      <c r="R13" s="232"/>
      <c r="S13" s="232"/>
      <c r="T13" s="232"/>
      <c r="U13" s="240"/>
      <c r="V13" s="240"/>
      <c r="W13" s="240"/>
      <c r="X13" s="240"/>
      <c r="Y13" s="231"/>
      <c r="Z13" s="232"/>
      <c r="AA13" s="232"/>
      <c r="AB13" s="232"/>
      <c r="AC13" s="232"/>
      <c r="AD13" s="232"/>
      <c r="AE13" s="232"/>
      <c r="AF13" s="157" t="str">
        <f t="shared" si="0"/>
        <v/>
      </c>
      <c r="AG13" s="157"/>
      <c r="AH13" s="199" t="str">
        <f>IF(ISERROR(1000*AG13/(技术经济指标及操作参数!C15)),"",1000*AG13/(技术经济指标及操作参数!C15))</f>
        <v/>
      </c>
      <c r="AI13" s="251"/>
    </row>
    <row r="14" ht="15" customHeight="1" spans="1:35">
      <c r="A14" s="216">
        <v>8</v>
      </c>
      <c r="B14" s="217"/>
      <c r="C14" s="217"/>
      <c r="D14" s="217"/>
      <c r="E14" s="218"/>
      <c r="F14" s="218"/>
      <c r="G14" s="218"/>
      <c r="H14" s="218"/>
      <c r="I14" s="218"/>
      <c r="J14" s="218"/>
      <c r="K14" s="218"/>
      <c r="L14" s="218"/>
      <c r="M14" s="218"/>
      <c r="N14" s="231"/>
      <c r="O14" s="232"/>
      <c r="P14" s="232"/>
      <c r="Q14" s="232"/>
      <c r="R14" s="232"/>
      <c r="S14" s="232"/>
      <c r="T14" s="232"/>
      <c r="U14" s="240"/>
      <c r="V14" s="240"/>
      <c r="W14" s="240"/>
      <c r="X14" s="240"/>
      <c r="Y14" s="231"/>
      <c r="Z14" s="232"/>
      <c r="AA14" s="232"/>
      <c r="AB14" s="232"/>
      <c r="AC14" s="232"/>
      <c r="AD14" s="232"/>
      <c r="AE14" s="232"/>
      <c r="AF14" s="157" t="str">
        <f t="shared" si="0"/>
        <v/>
      </c>
      <c r="AG14" s="157"/>
      <c r="AH14" s="199" t="str">
        <f>IF(ISERROR(1000*AG14/(技术经济指标及操作参数!C16)),"",1000*AG14/(技术经济指标及操作参数!C16))</f>
        <v/>
      </c>
      <c r="AI14" s="251"/>
    </row>
    <row r="15" ht="15" customHeight="1" spans="1:35">
      <c r="A15" s="216">
        <v>9</v>
      </c>
      <c r="B15" s="217"/>
      <c r="C15" s="217"/>
      <c r="D15" s="217"/>
      <c r="E15" s="218"/>
      <c r="F15" s="218"/>
      <c r="G15" s="218"/>
      <c r="H15" s="218"/>
      <c r="I15" s="218"/>
      <c r="J15" s="218"/>
      <c r="K15" s="218"/>
      <c r="L15" s="218"/>
      <c r="M15" s="218"/>
      <c r="N15" s="231"/>
      <c r="O15" s="232"/>
      <c r="P15" s="232"/>
      <c r="Q15" s="232"/>
      <c r="R15" s="232"/>
      <c r="S15" s="232"/>
      <c r="T15" s="232"/>
      <c r="U15" s="240"/>
      <c r="V15" s="240"/>
      <c r="W15" s="240"/>
      <c r="X15" s="240"/>
      <c r="Y15" s="231"/>
      <c r="Z15" s="232"/>
      <c r="AA15" s="232"/>
      <c r="AB15" s="232"/>
      <c r="AC15" s="232"/>
      <c r="AD15" s="232"/>
      <c r="AE15" s="232"/>
      <c r="AF15" s="157" t="str">
        <f t="shared" si="0"/>
        <v/>
      </c>
      <c r="AG15" s="157"/>
      <c r="AH15" s="199" t="str">
        <f>IF(ISERROR(1000*AG15/(技术经济指标及操作参数!C17)),"",1000*AG15/(技术经济指标及操作参数!C17))</f>
        <v/>
      </c>
      <c r="AI15" s="251"/>
    </row>
    <row r="16" ht="15" customHeight="1" spans="1:35">
      <c r="A16" s="216">
        <v>10</v>
      </c>
      <c r="B16" s="217"/>
      <c r="C16" s="217"/>
      <c r="D16" s="217"/>
      <c r="E16" s="218"/>
      <c r="F16" s="218"/>
      <c r="G16" s="218"/>
      <c r="H16" s="218"/>
      <c r="I16" s="218"/>
      <c r="J16" s="218"/>
      <c r="K16" s="218"/>
      <c r="L16" s="218"/>
      <c r="M16" s="218"/>
      <c r="N16" s="231"/>
      <c r="O16" s="232"/>
      <c r="P16" s="232"/>
      <c r="Q16" s="232"/>
      <c r="R16" s="232"/>
      <c r="S16" s="232"/>
      <c r="T16" s="232"/>
      <c r="U16" s="240"/>
      <c r="V16" s="240"/>
      <c r="W16" s="240"/>
      <c r="X16" s="240"/>
      <c r="Y16" s="231"/>
      <c r="Z16" s="232"/>
      <c r="AA16" s="232"/>
      <c r="AB16" s="232"/>
      <c r="AC16" s="232"/>
      <c r="AD16" s="232"/>
      <c r="AE16" s="232"/>
      <c r="AF16" s="157" t="str">
        <f t="shared" si="0"/>
        <v/>
      </c>
      <c r="AG16" s="157"/>
      <c r="AH16" s="199" t="str">
        <f>IF(ISERROR(1000*AG16/(技术经济指标及操作参数!C18)),"",1000*AG16/(技术经济指标及操作参数!C18))</f>
        <v/>
      </c>
      <c r="AI16" s="251"/>
    </row>
    <row r="17" ht="15" customHeight="1" spans="1:35">
      <c r="A17" s="219" t="s">
        <v>76</v>
      </c>
      <c r="B17" s="220" t="str">
        <f>IF(ISERROR(AVERAGE(B7:B16)),"",AVERAGE(B7:B16))</f>
        <v/>
      </c>
      <c r="C17" s="220" t="str">
        <f t="shared" ref="C17:AH17" si="1">IF(ISERROR(AVERAGE(C7:C16)),"",AVERAGE(C7:C16))</f>
        <v/>
      </c>
      <c r="D17" s="220" t="str">
        <f t="shared" si="1"/>
        <v/>
      </c>
      <c r="E17" s="221" t="str">
        <f t="shared" si="1"/>
        <v/>
      </c>
      <c r="F17" s="221" t="str">
        <f t="shared" si="1"/>
        <v/>
      </c>
      <c r="G17" s="221" t="str">
        <f t="shared" si="1"/>
        <v/>
      </c>
      <c r="H17" s="221" t="str">
        <f t="shared" si="1"/>
        <v/>
      </c>
      <c r="I17" s="221" t="str">
        <f t="shared" si="1"/>
        <v/>
      </c>
      <c r="J17" s="221" t="str">
        <f t="shared" si="1"/>
        <v/>
      </c>
      <c r="K17" s="221" t="str">
        <f t="shared" si="1"/>
        <v/>
      </c>
      <c r="L17" s="221" t="str">
        <f t="shared" si="1"/>
        <v/>
      </c>
      <c r="M17" s="221" t="str">
        <f t="shared" si="1"/>
        <v/>
      </c>
      <c r="N17" s="220" t="str">
        <f t="shared" si="1"/>
        <v/>
      </c>
      <c r="O17" s="233" t="str">
        <f t="shared" si="1"/>
        <v/>
      </c>
      <c r="P17" s="233" t="str">
        <f t="shared" si="1"/>
        <v/>
      </c>
      <c r="Q17" s="233" t="str">
        <f t="shared" si="1"/>
        <v/>
      </c>
      <c r="R17" s="233" t="str">
        <f t="shared" si="1"/>
        <v/>
      </c>
      <c r="S17" s="233" t="str">
        <f t="shared" si="1"/>
        <v/>
      </c>
      <c r="T17" s="233" t="str">
        <f t="shared" si="1"/>
        <v/>
      </c>
      <c r="U17" s="241" t="str">
        <f t="shared" si="1"/>
        <v/>
      </c>
      <c r="V17" s="241" t="str">
        <f t="shared" si="1"/>
        <v/>
      </c>
      <c r="W17" s="241" t="str">
        <f t="shared" si="1"/>
        <v/>
      </c>
      <c r="X17" s="241" t="str">
        <f t="shared" si="1"/>
        <v/>
      </c>
      <c r="Y17" s="220" t="str">
        <f t="shared" si="1"/>
        <v/>
      </c>
      <c r="Z17" s="233" t="str">
        <f t="shared" si="1"/>
        <v/>
      </c>
      <c r="AA17" s="233" t="str">
        <f t="shared" si="1"/>
        <v/>
      </c>
      <c r="AB17" s="233" t="str">
        <f t="shared" si="1"/>
        <v/>
      </c>
      <c r="AC17" s="233" t="str">
        <f t="shared" si="1"/>
        <v/>
      </c>
      <c r="AD17" s="233" t="str">
        <f t="shared" si="1"/>
        <v/>
      </c>
      <c r="AE17" s="233" t="str">
        <f t="shared" si="1"/>
        <v/>
      </c>
      <c r="AF17" s="233" t="str">
        <f t="shared" si="1"/>
        <v/>
      </c>
      <c r="AG17" s="233" t="str">
        <f t="shared" si="1"/>
        <v/>
      </c>
      <c r="AH17" s="252" t="str">
        <f t="shared" si="1"/>
        <v/>
      </c>
      <c r="AI17" s="251"/>
    </row>
    <row r="18" ht="15" customHeight="1" spans="1:35">
      <c r="A18" s="216">
        <v>11</v>
      </c>
      <c r="B18" s="217"/>
      <c r="C18" s="217"/>
      <c r="D18" s="217"/>
      <c r="E18" s="218"/>
      <c r="F18" s="218"/>
      <c r="G18" s="218"/>
      <c r="H18" s="218"/>
      <c r="I18" s="218"/>
      <c r="J18" s="218"/>
      <c r="K18" s="218"/>
      <c r="L18" s="218"/>
      <c r="M18" s="218"/>
      <c r="N18" s="231"/>
      <c r="O18" s="232"/>
      <c r="P18" s="232"/>
      <c r="Q18" s="232"/>
      <c r="R18" s="232"/>
      <c r="S18" s="232"/>
      <c r="T18" s="232"/>
      <c r="U18" s="240"/>
      <c r="V18" s="240"/>
      <c r="W18" s="240"/>
      <c r="X18" s="240"/>
      <c r="Y18" s="231"/>
      <c r="Z18" s="232"/>
      <c r="AA18" s="232"/>
      <c r="AB18" s="232"/>
      <c r="AC18" s="232"/>
      <c r="AD18" s="232"/>
      <c r="AE18" s="232"/>
      <c r="AF18" s="157" t="str">
        <f>IF(ISERROR((100*AD18/(SUM(AC18,AD18)))),"",(100*AD18/(SUM(AC18,AD18))))</f>
        <v/>
      </c>
      <c r="AG18" s="157"/>
      <c r="AH18" s="199" t="str">
        <f>IF(ISERROR(1000*AG18/(技术经济指标及操作参数!C20)),"",1000*AG18/(技术经济指标及操作参数!C20))</f>
        <v/>
      </c>
      <c r="AI18" s="251"/>
    </row>
    <row r="19" ht="15" customHeight="1" spans="1:35">
      <c r="A19" s="216">
        <v>12</v>
      </c>
      <c r="B19" s="217"/>
      <c r="C19" s="217"/>
      <c r="D19" s="217"/>
      <c r="E19" s="218"/>
      <c r="F19" s="218"/>
      <c r="G19" s="218"/>
      <c r="H19" s="218"/>
      <c r="I19" s="218"/>
      <c r="J19" s="218"/>
      <c r="K19" s="218"/>
      <c r="L19" s="218"/>
      <c r="M19" s="218"/>
      <c r="N19" s="231"/>
      <c r="O19" s="232"/>
      <c r="P19" s="232"/>
      <c r="Q19" s="232"/>
      <c r="R19" s="232"/>
      <c r="S19" s="232"/>
      <c r="T19" s="232"/>
      <c r="U19" s="240"/>
      <c r="V19" s="240"/>
      <c r="W19" s="240"/>
      <c r="X19" s="240"/>
      <c r="Y19" s="231"/>
      <c r="Z19" s="232"/>
      <c r="AA19" s="232"/>
      <c r="AB19" s="232"/>
      <c r="AC19" s="232"/>
      <c r="AD19" s="232"/>
      <c r="AE19" s="232"/>
      <c r="AF19" s="157" t="str">
        <f t="shared" ref="AF19:AF27" si="2">IF(ISERROR((100*AD19/(SUM(AC19,AD19)))),"",(100*AD19/(SUM(AC19,AD19))))</f>
        <v/>
      </c>
      <c r="AG19" s="157"/>
      <c r="AH19" s="199" t="str">
        <f>IF(ISERROR(1000*AG19/(技术经济指标及操作参数!C21)),"",1000*AG19/(技术经济指标及操作参数!C21))</f>
        <v/>
      </c>
      <c r="AI19" s="251"/>
    </row>
    <row r="20" ht="15" customHeight="1" spans="1:35">
      <c r="A20" s="216">
        <v>13</v>
      </c>
      <c r="B20" s="217"/>
      <c r="C20" s="217"/>
      <c r="D20" s="217"/>
      <c r="E20" s="218"/>
      <c r="F20" s="218"/>
      <c r="G20" s="218"/>
      <c r="H20" s="218"/>
      <c r="I20" s="218"/>
      <c r="J20" s="218"/>
      <c r="K20" s="218"/>
      <c r="L20" s="218"/>
      <c r="M20" s="218"/>
      <c r="N20" s="231"/>
      <c r="O20" s="232"/>
      <c r="P20" s="232"/>
      <c r="Q20" s="232"/>
      <c r="R20" s="232"/>
      <c r="S20" s="232"/>
      <c r="T20" s="232"/>
      <c r="U20" s="240"/>
      <c r="V20" s="240"/>
      <c r="W20" s="240"/>
      <c r="X20" s="240"/>
      <c r="Y20" s="231"/>
      <c r="Z20" s="232"/>
      <c r="AA20" s="232"/>
      <c r="AB20" s="232"/>
      <c r="AC20" s="232"/>
      <c r="AD20" s="232"/>
      <c r="AE20" s="232"/>
      <c r="AF20" s="157" t="str">
        <f t="shared" si="2"/>
        <v/>
      </c>
      <c r="AG20" s="157"/>
      <c r="AH20" s="199" t="str">
        <f>IF(ISERROR(1000*AG20/(技术经济指标及操作参数!C22)),"",1000*AG20/(技术经济指标及操作参数!C22))</f>
        <v/>
      </c>
      <c r="AI20" s="251"/>
    </row>
    <row r="21" ht="15" customHeight="1" spans="1:35">
      <c r="A21" s="216">
        <v>14</v>
      </c>
      <c r="B21" s="217"/>
      <c r="C21" s="217"/>
      <c r="D21" s="217"/>
      <c r="E21" s="218"/>
      <c r="F21" s="218"/>
      <c r="G21" s="218"/>
      <c r="H21" s="218"/>
      <c r="I21" s="218"/>
      <c r="J21" s="218"/>
      <c r="K21" s="218"/>
      <c r="L21" s="218"/>
      <c r="M21" s="218"/>
      <c r="N21" s="231"/>
      <c r="O21" s="232"/>
      <c r="P21" s="232"/>
      <c r="Q21" s="232"/>
      <c r="R21" s="232"/>
      <c r="S21" s="232"/>
      <c r="T21" s="232"/>
      <c r="U21" s="240"/>
      <c r="V21" s="240"/>
      <c r="W21" s="240"/>
      <c r="X21" s="240"/>
      <c r="Y21" s="231"/>
      <c r="Z21" s="232"/>
      <c r="AA21" s="232"/>
      <c r="AB21" s="232"/>
      <c r="AC21" s="232"/>
      <c r="AD21" s="232"/>
      <c r="AE21" s="232"/>
      <c r="AF21" s="157" t="str">
        <f t="shared" si="2"/>
        <v/>
      </c>
      <c r="AG21" s="157"/>
      <c r="AH21" s="199" t="str">
        <f>IF(ISERROR(1000*AG21/(技术经济指标及操作参数!C23)),"",1000*AG21/(技术经济指标及操作参数!C23))</f>
        <v/>
      </c>
      <c r="AI21" s="251"/>
    </row>
    <row r="22" ht="15" customHeight="1" spans="1:35">
      <c r="A22" s="216">
        <v>15</v>
      </c>
      <c r="B22" s="217"/>
      <c r="C22" s="217"/>
      <c r="D22" s="217"/>
      <c r="E22" s="218"/>
      <c r="F22" s="218"/>
      <c r="G22" s="218"/>
      <c r="H22" s="218"/>
      <c r="I22" s="218"/>
      <c r="J22" s="218"/>
      <c r="K22" s="218"/>
      <c r="L22" s="218"/>
      <c r="M22" s="218"/>
      <c r="N22" s="231"/>
      <c r="O22" s="232"/>
      <c r="P22" s="232"/>
      <c r="Q22" s="232"/>
      <c r="R22" s="232"/>
      <c r="S22" s="232"/>
      <c r="T22" s="232"/>
      <c r="U22" s="240"/>
      <c r="V22" s="240"/>
      <c r="W22" s="240"/>
      <c r="X22" s="240"/>
      <c r="Y22" s="231"/>
      <c r="Z22" s="232"/>
      <c r="AA22" s="232"/>
      <c r="AB22" s="232"/>
      <c r="AC22" s="232"/>
      <c r="AD22" s="232"/>
      <c r="AE22" s="232"/>
      <c r="AF22" s="157" t="str">
        <f t="shared" si="2"/>
        <v/>
      </c>
      <c r="AG22" s="157"/>
      <c r="AH22" s="199" t="str">
        <f>IF(ISERROR(1000*AG22/(技术经济指标及操作参数!C24)),"",1000*AG22/(技术经济指标及操作参数!C24))</f>
        <v/>
      </c>
      <c r="AI22" s="251"/>
    </row>
    <row r="23" ht="15" customHeight="1" spans="1:35">
      <c r="A23" s="216">
        <v>16</v>
      </c>
      <c r="B23" s="217"/>
      <c r="C23" s="217"/>
      <c r="D23" s="217"/>
      <c r="E23" s="218"/>
      <c r="F23" s="218"/>
      <c r="G23" s="218"/>
      <c r="H23" s="218"/>
      <c r="I23" s="218"/>
      <c r="J23" s="218"/>
      <c r="K23" s="218"/>
      <c r="L23" s="218"/>
      <c r="M23" s="218"/>
      <c r="N23" s="231"/>
      <c r="O23" s="232"/>
      <c r="P23" s="232"/>
      <c r="Q23" s="232"/>
      <c r="R23" s="232"/>
      <c r="S23" s="232"/>
      <c r="T23" s="232"/>
      <c r="U23" s="240"/>
      <c r="V23" s="240"/>
      <c r="W23" s="240"/>
      <c r="X23" s="240"/>
      <c r="Y23" s="231"/>
      <c r="Z23" s="232"/>
      <c r="AA23" s="232"/>
      <c r="AB23" s="232"/>
      <c r="AC23" s="232"/>
      <c r="AD23" s="232"/>
      <c r="AE23" s="232"/>
      <c r="AF23" s="157" t="str">
        <f t="shared" si="2"/>
        <v/>
      </c>
      <c r="AG23" s="157"/>
      <c r="AH23" s="199" t="str">
        <f>IF(ISERROR(1000*AG23/(技术经济指标及操作参数!C25)),"",1000*AG23/(技术经济指标及操作参数!C25))</f>
        <v/>
      </c>
      <c r="AI23" s="251"/>
    </row>
    <row r="24" ht="15" customHeight="1" spans="1:35">
      <c r="A24" s="216">
        <v>17</v>
      </c>
      <c r="B24" s="217"/>
      <c r="C24" s="217"/>
      <c r="D24" s="217"/>
      <c r="E24" s="218"/>
      <c r="F24" s="218"/>
      <c r="G24" s="218"/>
      <c r="H24" s="218"/>
      <c r="I24" s="218"/>
      <c r="J24" s="218"/>
      <c r="K24" s="218"/>
      <c r="L24" s="218"/>
      <c r="M24" s="218"/>
      <c r="N24" s="231"/>
      <c r="O24" s="232"/>
      <c r="P24" s="232"/>
      <c r="Q24" s="232"/>
      <c r="R24" s="232"/>
      <c r="S24" s="232"/>
      <c r="T24" s="232"/>
      <c r="U24" s="240"/>
      <c r="V24" s="240"/>
      <c r="W24" s="240"/>
      <c r="X24" s="240"/>
      <c r="Y24" s="231"/>
      <c r="Z24" s="232"/>
      <c r="AA24" s="232"/>
      <c r="AB24" s="232"/>
      <c r="AC24" s="232"/>
      <c r="AD24" s="232"/>
      <c r="AE24" s="232"/>
      <c r="AF24" s="157" t="str">
        <f t="shared" si="2"/>
        <v/>
      </c>
      <c r="AG24" s="157"/>
      <c r="AH24" s="199" t="str">
        <f>IF(ISERROR(1000*AG24/(技术经济指标及操作参数!C26)),"",1000*AG24/(技术经济指标及操作参数!C26))</f>
        <v/>
      </c>
      <c r="AI24" s="251"/>
    </row>
    <row r="25" ht="15" customHeight="1" spans="1:35">
      <c r="A25" s="216">
        <v>18</v>
      </c>
      <c r="B25" s="217"/>
      <c r="C25" s="217"/>
      <c r="D25" s="217"/>
      <c r="E25" s="218"/>
      <c r="F25" s="218"/>
      <c r="G25" s="218"/>
      <c r="H25" s="218"/>
      <c r="I25" s="218"/>
      <c r="J25" s="218"/>
      <c r="K25" s="218"/>
      <c r="L25" s="218"/>
      <c r="M25" s="218"/>
      <c r="N25" s="231"/>
      <c r="O25" s="232"/>
      <c r="P25" s="232"/>
      <c r="Q25" s="232"/>
      <c r="R25" s="232"/>
      <c r="S25" s="232"/>
      <c r="T25" s="232"/>
      <c r="U25" s="240"/>
      <c r="V25" s="240"/>
      <c r="W25" s="240"/>
      <c r="X25" s="240"/>
      <c r="Y25" s="231"/>
      <c r="Z25" s="232"/>
      <c r="AA25" s="232"/>
      <c r="AB25" s="232"/>
      <c r="AC25" s="232"/>
      <c r="AD25" s="232"/>
      <c r="AE25" s="232"/>
      <c r="AF25" s="157" t="str">
        <f t="shared" si="2"/>
        <v/>
      </c>
      <c r="AG25" s="157"/>
      <c r="AH25" s="199" t="str">
        <f>IF(ISERROR(1000*AG25/(技术经济指标及操作参数!C27)),"",1000*AG25/(技术经济指标及操作参数!C27))</f>
        <v/>
      </c>
      <c r="AI25" s="251"/>
    </row>
    <row r="26" ht="15" customHeight="1" spans="1:35">
      <c r="A26" s="216">
        <v>19</v>
      </c>
      <c r="B26" s="217"/>
      <c r="C26" s="217"/>
      <c r="D26" s="217"/>
      <c r="E26" s="218"/>
      <c r="F26" s="218"/>
      <c r="G26" s="218"/>
      <c r="H26" s="218"/>
      <c r="I26" s="218"/>
      <c r="J26" s="218"/>
      <c r="K26" s="218"/>
      <c r="L26" s="218"/>
      <c r="M26" s="218"/>
      <c r="N26" s="231"/>
      <c r="O26" s="232"/>
      <c r="P26" s="232"/>
      <c r="Q26" s="232"/>
      <c r="R26" s="232"/>
      <c r="S26" s="232"/>
      <c r="T26" s="232"/>
      <c r="U26" s="240"/>
      <c r="V26" s="240"/>
      <c r="W26" s="240"/>
      <c r="X26" s="240"/>
      <c r="Y26" s="231"/>
      <c r="Z26" s="232"/>
      <c r="AA26" s="232"/>
      <c r="AB26" s="232"/>
      <c r="AC26" s="232"/>
      <c r="AD26" s="232"/>
      <c r="AE26" s="232"/>
      <c r="AF26" s="157" t="str">
        <f t="shared" si="2"/>
        <v/>
      </c>
      <c r="AG26" s="157"/>
      <c r="AH26" s="199" t="str">
        <f>IF(ISERROR(1000*AG26/(技术经济指标及操作参数!C28)),"",1000*AG26/(技术经济指标及操作参数!C28))</f>
        <v/>
      </c>
      <c r="AI26" s="251"/>
    </row>
    <row r="27" ht="15" customHeight="1" spans="1:35">
      <c r="A27" s="216">
        <v>20</v>
      </c>
      <c r="B27" s="217"/>
      <c r="C27" s="217"/>
      <c r="D27" s="217"/>
      <c r="E27" s="218"/>
      <c r="F27" s="218"/>
      <c r="G27" s="218"/>
      <c r="H27" s="218"/>
      <c r="I27" s="218"/>
      <c r="J27" s="218"/>
      <c r="K27" s="218"/>
      <c r="L27" s="218"/>
      <c r="M27" s="218"/>
      <c r="N27" s="231"/>
      <c r="O27" s="232"/>
      <c r="P27" s="232"/>
      <c r="Q27" s="232"/>
      <c r="R27" s="232"/>
      <c r="S27" s="232"/>
      <c r="T27" s="232"/>
      <c r="U27" s="240"/>
      <c r="V27" s="240"/>
      <c r="W27" s="240"/>
      <c r="X27" s="240"/>
      <c r="Y27" s="231"/>
      <c r="Z27" s="232"/>
      <c r="AA27" s="232"/>
      <c r="AB27" s="232"/>
      <c r="AC27" s="232"/>
      <c r="AD27" s="232"/>
      <c r="AE27" s="232"/>
      <c r="AF27" s="157" t="str">
        <f t="shared" si="2"/>
        <v/>
      </c>
      <c r="AG27" s="157"/>
      <c r="AH27" s="199" t="str">
        <f>IF(ISERROR(1000*AG27/(技术经济指标及操作参数!C29)),"",1000*AG27/(技术经济指标及操作参数!C29))</f>
        <v/>
      </c>
      <c r="AI27" s="251"/>
    </row>
    <row r="28" ht="15" customHeight="1" spans="1:35">
      <c r="A28" s="219" t="s">
        <v>77</v>
      </c>
      <c r="B28" s="220" t="str">
        <f>IF(ISERROR(AVERAGE(B18:B27)),"",AVERAGE(B18:B27))</f>
        <v/>
      </c>
      <c r="C28" s="220" t="str">
        <f t="shared" ref="C28:AH28" si="3">IF(ISERROR(AVERAGE(C18:C27)),"",AVERAGE(C18:C27))</f>
        <v/>
      </c>
      <c r="D28" s="220" t="str">
        <f t="shared" si="3"/>
        <v/>
      </c>
      <c r="E28" s="221" t="str">
        <f t="shared" si="3"/>
        <v/>
      </c>
      <c r="F28" s="221" t="str">
        <f t="shared" si="3"/>
        <v/>
      </c>
      <c r="G28" s="221" t="str">
        <f t="shared" si="3"/>
        <v/>
      </c>
      <c r="H28" s="221" t="str">
        <f t="shared" si="3"/>
        <v/>
      </c>
      <c r="I28" s="221" t="str">
        <f t="shared" si="3"/>
        <v/>
      </c>
      <c r="J28" s="221" t="str">
        <f t="shared" si="3"/>
        <v/>
      </c>
      <c r="K28" s="221" t="str">
        <f t="shared" si="3"/>
        <v/>
      </c>
      <c r="L28" s="221" t="str">
        <f t="shared" si="3"/>
        <v/>
      </c>
      <c r="M28" s="221" t="str">
        <f t="shared" si="3"/>
        <v/>
      </c>
      <c r="N28" s="220" t="str">
        <f t="shared" si="3"/>
        <v/>
      </c>
      <c r="O28" s="233" t="str">
        <f t="shared" si="3"/>
        <v/>
      </c>
      <c r="P28" s="233" t="str">
        <f t="shared" si="3"/>
        <v/>
      </c>
      <c r="Q28" s="233" t="str">
        <f t="shared" si="3"/>
        <v/>
      </c>
      <c r="R28" s="233" t="str">
        <f t="shared" si="3"/>
        <v/>
      </c>
      <c r="S28" s="233" t="str">
        <f t="shared" si="3"/>
        <v/>
      </c>
      <c r="T28" s="233" t="str">
        <f t="shared" si="3"/>
        <v/>
      </c>
      <c r="U28" s="241" t="str">
        <f t="shared" si="3"/>
        <v/>
      </c>
      <c r="V28" s="241" t="str">
        <f t="shared" si="3"/>
        <v/>
      </c>
      <c r="W28" s="241" t="str">
        <f t="shared" si="3"/>
        <v/>
      </c>
      <c r="X28" s="241" t="str">
        <f t="shared" si="3"/>
        <v/>
      </c>
      <c r="Y28" s="220" t="str">
        <f t="shared" si="3"/>
        <v/>
      </c>
      <c r="Z28" s="233" t="str">
        <f t="shared" si="3"/>
        <v/>
      </c>
      <c r="AA28" s="233" t="str">
        <f t="shared" si="3"/>
        <v/>
      </c>
      <c r="AB28" s="233" t="str">
        <f t="shared" si="3"/>
        <v/>
      </c>
      <c r="AC28" s="233" t="str">
        <f t="shared" si="3"/>
        <v/>
      </c>
      <c r="AD28" s="233" t="str">
        <f t="shared" si="3"/>
        <v/>
      </c>
      <c r="AE28" s="233" t="str">
        <f t="shared" si="3"/>
        <v/>
      </c>
      <c r="AF28" s="233" t="str">
        <f t="shared" si="3"/>
        <v/>
      </c>
      <c r="AG28" s="233" t="str">
        <f t="shared" si="3"/>
        <v/>
      </c>
      <c r="AH28" s="252" t="str">
        <f t="shared" si="3"/>
        <v/>
      </c>
      <c r="AI28" s="253"/>
    </row>
    <row r="29" ht="15" customHeight="1" spans="1:35">
      <c r="A29" s="216">
        <v>21</v>
      </c>
      <c r="B29" s="217"/>
      <c r="C29" s="217"/>
      <c r="D29" s="217"/>
      <c r="E29" s="218"/>
      <c r="F29" s="218"/>
      <c r="G29" s="218"/>
      <c r="H29" s="218"/>
      <c r="I29" s="218"/>
      <c r="J29" s="218"/>
      <c r="K29" s="218"/>
      <c r="L29" s="218"/>
      <c r="M29" s="218"/>
      <c r="N29" s="231"/>
      <c r="O29" s="232"/>
      <c r="P29" s="232"/>
      <c r="Q29" s="232"/>
      <c r="R29" s="232"/>
      <c r="S29" s="232"/>
      <c r="T29" s="232"/>
      <c r="U29" s="240"/>
      <c r="V29" s="240"/>
      <c r="W29" s="240"/>
      <c r="X29" s="240"/>
      <c r="Y29" s="231"/>
      <c r="Z29" s="232"/>
      <c r="AA29" s="232"/>
      <c r="AB29" s="232"/>
      <c r="AC29" s="232"/>
      <c r="AD29" s="232"/>
      <c r="AE29" s="232"/>
      <c r="AF29" s="157" t="str">
        <f>IF(ISERROR((100*AD29/(SUM(AC29,AD29)))),"",(100*AD29/(SUM(AC29,AD29))))</f>
        <v/>
      </c>
      <c r="AG29" s="157"/>
      <c r="AH29" s="199" t="str">
        <f>IF(ISERROR(1000*AG29/(技术经济指标及操作参数!C31)),"",1000*AG29/(技术经济指标及操作参数!C31))</f>
        <v/>
      </c>
      <c r="AI29" s="251"/>
    </row>
    <row r="30" ht="15" customHeight="1" spans="1:35">
      <c r="A30" s="216">
        <v>22</v>
      </c>
      <c r="B30" s="217"/>
      <c r="C30" s="217"/>
      <c r="D30" s="217"/>
      <c r="E30" s="218"/>
      <c r="F30" s="218"/>
      <c r="G30" s="218"/>
      <c r="H30" s="218"/>
      <c r="I30" s="218"/>
      <c r="J30" s="218"/>
      <c r="K30" s="218"/>
      <c r="L30" s="218"/>
      <c r="M30" s="218"/>
      <c r="N30" s="231"/>
      <c r="O30" s="232"/>
      <c r="P30" s="232"/>
      <c r="Q30" s="232"/>
      <c r="R30" s="232"/>
      <c r="S30" s="232"/>
      <c r="T30" s="232"/>
      <c r="U30" s="240"/>
      <c r="V30" s="240"/>
      <c r="W30" s="240"/>
      <c r="X30" s="240"/>
      <c r="Y30" s="231"/>
      <c r="Z30" s="232"/>
      <c r="AA30" s="232"/>
      <c r="AB30" s="232"/>
      <c r="AC30" s="232"/>
      <c r="AD30" s="232"/>
      <c r="AE30" s="232"/>
      <c r="AF30" s="157" t="str">
        <f t="shared" ref="AF30:AF39" si="4">IF(ISERROR((100*AD30/(SUM(AC30,AD30)))),"",(100*AD30/(SUM(AC30,AD30))))</f>
        <v/>
      </c>
      <c r="AG30" s="157"/>
      <c r="AH30" s="199" t="str">
        <f>IF(ISERROR(1000*AG30/(技术经济指标及操作参数!C32)),"",1000*AG30/(技术经济指标及操作参数!C32))</f>
        <v/>
      </c>
      <c r="AI30" s="251"/>
    </row>
    <row r="31" ht="15" customHeight="1" spans="1:35">
      <c r="A31" s="216">
        <v>23</v>
      </c>
      <c r="B31" s="217"/>
      <c r="C31" s="217"/>
      <c r="D31" s="217"/>
      <c r="E31" s="218"/>
      <c r="F31" s="218"/>
      <c r="G31" s="218"/>
      <c r="H31" s="218"/>
      <c r="I31" s="218"/>
      <c r="J31" s="218"/>
      <c r="K31" s="218"/>
      <c r="L31" s="218"/>
      <c r="M31" s="218"/>
      <c r="N31" s="231"/>
      <c r="O31" s="232"/>
      <c r="P31" s="232"/>
      <c r="Q31" s="232"/>
      <c r="R31" s="232"/>
      <c r="S31" s="232"/>
      <c r="T31" s="232"/>
      <c r="U31" s="240"/>
      <c r="V31" s="240"/>
      <c r="W31" s="240"/>
      <c r="X31" s="240"/>
      <c r="Y31" s="231"/>
      <c r="Z31" s="232"/>
      <c r="AA31" s="232"/>
      <c r="AB31" s="232"/>
      <c r="AC31" s="232"/>
      <c r="AD31" s="232"/>
      <c r="AE31" s="232"/>
      <c r="AF31" s="157" t="str">
        <f t="shared" si="4"/>
        <v/>
      </c>
      <c r="AG31" s="157"/>
      <c r="AH31" s="199" t="str">
        <f>IF(ISERROR(1000*AG31/(技术经济指标及操作参数!C33)),"",1000*AG31/(技术经济指标及操作参数!C33))</f>
        <v/>
      </c>
      <c r="AI31" s="251"/>
    </row>
    <row r="32" ht="15" customHeight="1" spans="1:35">
      <c r="A32" s="216">
        <v>24</v>
      </c>
      <c r="B32" s="217"/>
      <c r="C32" s="217"/>
      <c r="D32" s="217"/>
      <c r="E32" s="218"/>
      <c r="F32" s="218"/>
      <c r="G32" s="218"/>
      <c r="H32" s="218"/>
      <c r="I32" s="218"/>
      <c r="J32" s="218"/>
      <c r="K32" s="218"/>
      <c r="L32" s="218"/>
      <c r="M32" s="218"/>
      <c r="N32" s="231"/>
      <c r="O32" s="232"/>
      <c r="P32" s="232"/>
      <c r="Q32" s="232"/>
      <c r="R32" s="232"/>
      <c r="S32" s="232"/>
      <c r="T32" s="232"/>
      <c r="U32" s="240"/>
      <c r="V32" s="240"/>
      <c r="W32" s="240"/>
      <c r="X32" s="240"/>
      <c r="Y32" s="231"/>
      <c r="Z32" s="232"/>
      <c r="AA32" s="232"/>
      <c r="AB32" s="232"/>
      <c r="AC32" s="232"/>
      <c r="AD32" s="232"/>
      <c r="AE32" s="232"/>
      <c r="AF32" s="157" t="str">
        <f t="shared" si="4"/>
        <v/>
      </c>
      <c r="AG32" s="157"/>
      <c r="AH32" s="199" t="str">
        <f>IF(ISERROR(1000*AG32/(技术经济指标及操作参数!C34)),"",1000*AG32/(技术经济指标及操作参数!C34))</f>
        <v/>
      </c>
      <c r="AI32" s="251"/>
    </row>
    <row r="33" ht="15" customHeight="1" spans="1:35">
      <c r="A33" s="216">
        <v>25</v>
      </c>
      <c r="B33" s="217"/>
      <c r="C33" s="217"/>
      <c r="D33" s="217"/>
      <c r="E33" s="218"/>
      <c r="F33" s="218"/>
      <c r="G33" s="218"/>
      <c r="H33" s="218"/>
      <c r="I33" s="218"/>
      <c r="J33" s="218"/>
      <c r="K33" s="218"/>
      <c r="L33" s="218"/>
      <c r="M33" s="218"/>
      <c r="N33" s="231"/>
      <c r="O33" s="232"/>
      <c r="P33" s="232"/>
      <c r="Q33" s="232"/>
      <c r="R33" s="232"/>
      <c r="S33" s="232"/>
      <c r="T33" s="232"/>
      <c r="U33" s="240"/>
      <c r="V33" s="240"/>
      <c r="W33" s="240"/>
      <c r="X33" s="240"/>
      <c r="Y33" s="231"/>
      <c r="Z33" s="232"/>
      <c r="AA33" s="232"/>
      <c r="AB33" s="232"/>
      <c r="AC33" s="232"/>
      <c r="AD33" s="232"/>
      <c r="AE33" s="232"/>
      <c r="AF33" s="157" t="str">
        <f t="shared" si="4"/>
        <v/>
      </c>
      <c r="AG33" s="157"/>
      <c r="AH33" s="199" t="str">
        <f>IF(ISERROR(1000*AG33/(技术经济指标及操作参数!C35)),"",1000*AG33/(技术经济指标及操作参数!C35))</f>
        <v/>
      </c>
      <c r="AI33" s="251"/>
    </row>
    <row r="34" ht="15" customHeight="1" spans="1:35">
      <c r="A34" s="216">
        <v>26</v>
      </c>
      <c r="B34" s="217"/>
      <c r="C34" s="217"/>
      <c r="D34" s="217"/>
      <c r="E34" s="218"/>
      <c r="F34" s="218"/>
      <c r="G34" s="218"/>
      <c r="H34" s="218"/>
      <c r="I34" s="218"/>
      <c r="J34" s="218"/>
      <c r="K34" s="218"/>
      <c r="L34" s="218"/>
      <c r="M34" s="218"/>
      <c r="N34" s="231"/>
      <c r="O34" s="232"/>
      <c r="P34" s="232"/>
      <c r="Q34" s="232"/>
      <c r="R34" s="232"/>
      <c r="S34" s="232"/>
      <c r="T34" s="232"/>
      <c r="U34" s="240"/>
      <c r="V34" s="240"/>
      <c r="W34" s="240"/>
      <c r="X34" s="240"/>
      <c r="Y34" s="231"/>
      <c r="Z34" s="232"/>
      <c r="AA34" s="232"/>
      <c r="AB34" s="232"/>
      <c r="AC34" s="232"/>
      <c r="AD34" s="232"/>
      <c r="AE34" s="232"/>
      <c r="AF34" s="157" t="str">
        <f t="shared" si="4"/>
        <v/>
      </c>
      <c r="AG34" s="157"/>
      <c r="AH34" s="199" t="str">
        <f>IF(ISERROR(1000*AG34/(技术经济指标及操作参数!C36)),"",1000*AG34/(技术经济指标及操作参数!C36))</f>
        <v/>
      </c>
      <c r="AI34" s="251"/>
    </row>
    <row r="35" ht="15" customHeight="1" spans="1:35">
      <c r="A35" s="216">
        <v>27</v>
      </c>
      <c r="B35" s="217"/>
      <c r="C35" s="217"/>
      <c r="D35" s="217"/>
      <c r="E35" s="218"/>
      <c r="F35" s="218"/>
      <c r="G35" s="218"/>
      <c r="H35" s="218"/>
      <c r="I35" s="218"/>
      <c r="J35" s="218"/>
      <c r="K35" s="218"/>
      <c r="L35" s="218"/>
      <c r="M35" s="218"/>
      <c r="N35" s="231"/>
      <c r="O35" s="232"/>
      <c r="P35" s="232"/>
      <c r="Q35" s="232"/>
      <c r="R35" s="232"/>
      <c r="S35" s="232"/>
      <c r="T35" s="232"/>
      <c r="U35" s="240"/>
      <c r="V35" s="240"/>
      <c r="W35" s="240"/>
      <c r="X35" s="240"/>
      <c r="Y35" s="231"/>
      <c r="Z35" s="232"/>
      <c r="AA35" s="232"/>
      <c r="AB35" s="232"/>
      <c r="AC35" s="232"/>
      <c r="AD35" s="232"/>
      <c r="AE35" s="232"/>
      <c r="AF35" s="157" t="str">
        <f t="shared" si="4"/>
        <v/>
      </c>
      <c r="AG35" s="157"/>
      <c r="AH35" s="199" t="str">
        <f>IF(ISERROR(1000*AG35/(技术经济指标及操作参数!C37)),"",1000*AG35/(技术经济指标及操作参数!C37))</f>
        <v/>
      </c>
      <c r="AI35" s="251"/>
    </row>
    <row r="36" ht="15" customHeight="1" spans="1:35">
      <c r="A36" s="216">
        <v>28</v>
      </c>
      <c r="B36" s="217"/>
      <c r="C36" s="217"/>
      <c r="D36" s="217"/>
      <c r="E36" s="218"/>
      <c r="F36" s="218"/>
      <c r="G36" s="218"/>
      <c r="H36" s="218"/>
      <c r="I36" s="218"/>
      <c r="J36" s="218"/>
      <c r="K36" s="218"/>
      <c r="L36" s="218"/>
      <c r="M36" s="218"/>
      <c r="N36" s="231"/>
      <c r="O36" s="232"/>
      <c r="P36" s="232"/>
      <c r="Q36" s="232"/>
      <c r="R36" s="232"/>
      <c r="S36" s="232"/>
      <c r="T36" s="232"/>
      <c r="U36" s="240"/>
      <c r="V36" s="240"/>
      <c r="W36" s="240"/>
      <c r="X36" s="240"/>
      <c r="Y36" s="231"/>
      <c r="Z36" s="232"/>
      <c r="AA36" s="232"/>
      <c r="AB36" s="232"/>
      <c r="AC36" s="232"/>
      <c r="AD36" s="232"/>
      <c r="AE36" s="232"/>
      <c r="AF36" s="157" t="str">
        <f t="shared" si="4"/>
        <v/>
      </c>
      <c r="AG36" s="157"/>
      <c r="AH36" s="199" t="str">
        <f>IF(ISERROR(1000*AG36/(技术经济指标及操作参数!C38)),"",1000*AG36/(技术经济指标及操作参数!C38))</f>
        <v/>
      </c>
      <c r="AI36" s="251"/>
    </row>
    <row r="37" ht="15" customHeight="1" spans="1:35">
      <c r="A37" s="216">
        <v>29</v>
      </c>
      <c r="B37" s="217"/>
      <c r="C37" s="217"/>
      <c r="D37" s="217"/>
      <c r="E37" s="218"/>
      <c r="F37" s="218"/>
      <c r="G37" s="218"/>
      <c r="H37" s="218"/>
      <c r="I37" s="218"/>
      <c r="J37" s="218"/>
      <c r="K37" s="218"/>
      <c r="L37" s="218"/>
      <c r="M37" s="218"/>
      <c r="N37" s="231"/>
      <c r="O37" s="232"/>
      <c r="P37" s="232"/>
      <c r="Q37" s="232"/>
      <c r="R37" s="232"/>
      <c r="S37" s="232"/>
      <c r="T37" s="232"/>
      <c r="U37" s="240"/>
      <c r="V37" s="240"/>
      <c r="W37" s="240"/>
      <c r="X37" s="240"/>
      <c r="Y37" s="231"/>
      <c r="Z37" s="232"/>
      <c r="AA37" s="232"/>
      <c r="AB37" s="232"/>
      <c r="AC37" s="232"/>
      <c r="AD37" s="232"/>
      <c r="AE37" s="232"/>
      <c r="AF37" s="157" t="str">
        <f t="shared" si="4"/>
        <v/>
      </c>
      <c r="AG37" s="157"/>
      <c r="AH37" s="199" t="str">
        <f>IF(ISERROR(1000*AG37/(技术经济指标及操作参数!C39)),"",1000*AG37/(技术经济指标及操作参数!C39))</f>
        <v/>
      </c>
      <c r="AI37" s="251"/>
    </row>
    <row r="38" ht="15" customHeight="1" spans="1:35">
      <c r="A38" s="216">
        <v>30</v>
      </c>
      <c r="B38" s="217"/>
      <c r="C38" s="217"/>
      <c r="D38" s="217"/>
      <c r="E38" s="218"/>
      <c r="F38" s="218"/>
      <c r="G38" s="218"/>
      <c r="H38" s="218"/>
      <c r="I38" s="218"/>
      <c r="J38" s="218"/>
      <c r="K38" s="218"/>
      <c r="L38" s="218"/>
      <c r="M38" s="218"/>
      <c r="N38" s="231"/>
      <c r="O38" s="232"/>
      <c r="P38" s="232"/>
      <c r="Q38" s="232"/>
      <c r="R38" s="232"/>
      <c r="S38" s="232"/>
      <c r="T38" s="232"/>
      <c r="U38" s="240"/>
      <c r="V38" s="240"/>
      <c r="W38" s="240"/>
      <c r="X38" s="240"/>
      <c r="Y38" s="231"/>
      <c r="Z38" s="232"/>
      <c r="AA38" s="232"/>
      <c r="AB38" s="232"/>
      <c r="AC38" s="232"/>
      <c r="AD38" s="232"/>
      <c r="AE38" s="232"/>
      <c r="AF38" s="157" t="str">
        <f t="shared" si="4"/>
        <v/>
      </c>
      <c r="AG38" s="157"/>
      <c r="AH38" s="199" t="str">
        <f>IF(ISERROR(1000*AG38/(技术经济指标及操作参数!C40)),"",1000*AG38/(技术经济指标及操作参数!C40))</f>
        <v/>
      </c>
      <c r="AI38" s="251"/>
    </row>
    <row r="39" ht="15" customHeight="1" spans="1:35">
      <c r="A39" s="216">
        <v>31</v>
      </c>
      <c r="B39" s="217"/>
      <c r="C39" s="217"/>
      <c r="D39" s="217"/>
      <c r="E39" s="218"/>
      <c r="F39" s="218"/>
      <c r="G39" s="218"/>
      <c r="H39" s="218"/>
      <c r="I39" s="218"/>
      <c r="J39" s="218"/>
      <c r="K39" s="218"/>
      <c r="L39" s="218"/>
      <c r="M39" s="218"/>
      <c r="N39" s="231"/>
      <c r="O39" s="232"/>
      <c r="P39" s="232"/>
      <c r="Q39" s="232"/>
      <c r="R39" s="232"/>
      <c r="S39" s="232"/>
      <c r="T39" s="232"/>
      <c r="U39" s="240"/>
      <c r="V39" s="240"/>
      <c r="W39" s="240"/>
      <c r="X39" s="240"/>
      <c r="Y39" s="231"/>
      <c r="Z39" s="232"/>
      <c r="AA39" s="232"/>
      <c r="AB39" s="232"/>
      <c r="AC39" s="232"/>
      <c r="AD39" s="232"/>
      <c r="AE39" s="232"/>
      <c r="AF39" s="157" t="str">
        <f t="shared" si="4"/>
        <v/>
      </c>
      <c r="AG39" s="157"/>
      <c r="AH39" s="199" t="str">
        <f>IF(ISERROR(1000*AG39/(技术经济指标及操作参数!C41)),"",1000*AG39/(技术经济指标及操作参数!C41))</f>
        <v/>
      </c>
      <c r="AI39" s="251"/>
    </row>
    <row r="40" ht="15" customHeight="1" spans="1:35">
      <c r="A40" s="219" t="s">
        <v>78</v>
      </c>
      <c r="B40" s="220" t="str">
        <f>IF(ISERROR(AVERAGE(B29:B39)),"",AVERAGE(B29:B39))</f>
        <v/>
      </c>
      <c r="C40" s="220" t="str">
        <f t="shared" ref="C40:AH40" si="5">IF(ISERROR(AVERAGE(C29:C39)),"",AVERAGE(C29:C39))</f>
        <v/>
      </c>
      <c r="D40" s="220" t="str">
        <f t="shared" si="5"/>
        <v/>
      </c>
      <c r="E40" s="221" t="str">
        <f t="shared" si="5"/>
        <v/>
      </c>
      <c r="F40" s="221" t="str">
        <f t="shared" si="5"/>
        <v/>
      </c>
      <c r="G40" s="221" t="str">
        <f t="shared" si="5"/>
        <v/>
      </c>
      <c r="H40" s="221" t="str">
        <f t="shared" si="5"/>
        <v/>
      </c>
      <c r="I40" s="221" t="str">
        <f t="shared" si="5"/>
        <v/>
      </c>
      <c r="J40" s="221" t="str">
        <f t="shared" si="5"/>
        <v/>
      </c>
      <c r="K40" s="221" t="str">
        <f t="shared" si="5"/>
        <v/>
      </c>
      <c r="L40" s="221" t="str">
        <f t="shared" si="5"/>
        <v/>
      </c>
      <c r="M40" s="221" t="str">
        <f t="shared" si="5"/>
        <v/>
      </c>
      <c r="N40" s="220" t="str">
        <f t="shared" si="5"/>
        <v/>
      </c>
      <c r="O40" s="233" t="str">
        <f t="shared" si="5"/>
        <v/>
      </c>
      <c r="P40" s="233" t="str">
        <f t="shared" si="5"/>
        <v/>
      </c>
      <c r="Q40" s="233" t="str">
        <f t="shared" si="5"/>
        <v/>
      </c>
      <c r="R40" s="233" t="str">
        <f t="shared" si="5"/>
        <v/>
      </c>
      <c r="S40" s="233" t="str">
        <f t="shared" si="5"/>
        <v/>
      </c>
      <c r="T40" s="233" t="str">
        <f t="shared" si="5"/>
        <v/>
      </c>
      <c r="U40" s="241" t="str">
        <f t="shared" si="5"/>
        <v/>
      </c>
      <c r="V40" s="241" t="str">
        <f t="shared" si="5"/>
        <v/>
      </c>
      <c r="W40" s="241" t="str">
        <f t="shared" si="5"/>
        <v/>
      </c>
      <c r="X40" s="241" t="str">
        <f t="shared" si="5"/>
        <v/>
      </c>
      <c r="Y40" s="220" t="str">
        <f t="shared" si="5"/>
        <v/>
      </c>
      <c r="Z40" s="233" t="str">
        <f t="shared" si="5"/>
        <v/>
      </c>
      <c r="AA40" s="233" t="str">
        <f t="shared" si="5"/>
        <v/>
      </c>
      <c r="AB40" s="233" t="str">
        <f t="shared" si="5"/>
        <v/>
      </c>
      <c r="AC40" s="233" t="str">
        <f t="shared" si="5"/>
        <v/>
      </c>
      <c r="AD40" s="233" t="str">
        <f t="shared" si="5"/>
        <v/>
      </c>
      <c r="AE40" s="233" t="str">
        <f t="shared" si="5"/>
        <v/>
      </c>
      <c r="AF40" s="233" t="str">
        <f t="shared" si="5"/>
        <v/>
      </c>
      <c r="AG40" s="233" t="str">
        <f t="shared" si="5"/>
        <v/>
      </c>
      <c r="AH40" s="252" t="str">
        <f t="shared" si="5"/>
        <v/>
      </c>
      <c r="AI40" s="253"/>
    </row>
    <row r="41" ht="16.5" spans="1:35">
      <c r="A41" s="222" t="s">
        <v>79</v>
      </c>
      <c r="B41" s="223" t="str">
        <f>IF(ISERROR(AVERAGE(B7:B16,B18:B27,B29:B39)),"",AVERAGE(B7:B16,B18:B27,B29:B39))</f>
        <v/>
      </c>
      <c r="C41" s="223" t="str">
        <f t="shared" ref="C41:AH41" si="6">IF(ISERROR(AVERAGE(C7:C16,C18:C27,C29:C39)),"",AVERAGE(C7:C16,C18:C27,C29:C39))</f>
        <v/>
      </c>
      <c r="D41" s="223" t="str">
        <f t="shared" si="6"/>
        <v/>
      </c>
      <c r="E41" s="224" t="str">
        <f t="shared" si="6"/>
        <v/>
      </c>
      <c r="F41" s="224" t="str">
        <f t="shared" si="6"/>
        <v/>
      </c>
      <c r="G41" s="224" t="str">
        <f t="shared" si="6"/>
        <v/>
      </c>
      <c r="H41" s="224" t="str">
        <f t="shared" si="6"/>
        <v/>
      </c>
      <c r="I41" s="224" t="str">
        <f t="shared" si="6"/>
        <v/>
      </c>
      <c r="J41" s="224" t="str">
        <f t="shared" si="6"/>
        <v/>
      </c>
      <c r="K41" s="224" t="str">
        <f t="shared" si="6"/>
        <v/>
      </c>
      <c r="L41" s="224" t="str">
        <f t="shared" si="6"/>
        <v/>
      </c>
      <c r="M41" s="224" t="str">
        <f t="shared" si="6"/>
        <v/>
      </c>
      <c r="N41" s="223" t="str">
        <f t="shared" si="6"/>
        <v/>
      </c>
      <c r="O41" s="234" t="str">
        <f t="shared" si="6"/>
        <v/>
      </c>
      <c r="P41" s="234" t="str">
        <f t="shared" si="6"/>
        <v/>
      </c>
      <c r="Q41" s="234" t="str">
        <f t="shared" si="6"/>
        <v/>
      </c>
      <c r="R41" s="234" t="str">
        <f t="shared" si="6"/>
        <v/>
      </c>
      <c r="S41" s="234" t="str">
        <f t="shared" si="6"/>
        <v/>
      </c>
      <c r="T41" s="234" t="str">
        <f t="shared" si="6"/>
        <v/>
      </c>
      <c r="U41" s="242" t="str">
        <f t="shared" si="6"/>
        <v/>
      </c>
      <c r="V41" s="242" t="str">
        <f t="shared" si="6"/>
        <v/>
      </c>
      <c r="W41" s="242" t="str">
        <f t="shared" si="6"/>
        <v/>
      </c>
      <c r="X41" s="242" t="str">
        <f t="shared" si="6"/>
        <v/>
      </c>
      <c r="Y41" s="223" t="str">
        <f t="shared" si="6"/>
        <v/>
      </c>
      <c r="Z41" s="234" t="str">
        <f t="shared" si="6"/>
        <v/>
      </c>
      <c r="AA41" s="234" t="str">
        <f t="shared" si="6"/>
        <v/>
      </c>
      <c r="AB41" s="234" t="str">
        <f t="shared" si="6"/>
        <v/>
      </c>
      <c r="AC41" s="234" t="str">
        <f t="shared" si="6"/>
        <v/>
      </c>
      <c r="AD41" s="234" t="str">
        <f t="shared" si="6"/>
        <v/>
      </c>
      <c r="AE41" s="234" t="str">
        <f t="shared" si="6"/>
        <v/>
      </c>
      <c r="AF41" s="234" t="str">
        <f t="shared" si="6"/>
        <v/>
      </c>
      <c r="AG41" s="234" t="str">
        <f t="shared" si="6"/>
        <v/>
      </c>
      <c r="AH41" s="254" t="str">
        <f t="shared" si="6"/>
        <v/>
      </c>
      <c r="AI41" s="253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89" customWidth="1"/>
    <col min="15" max="15" width="11" hidden="1" customWidth="1"/>
    <col min="16" max="16" width="11" customWidth="1"/>
    <col min="17" max="17" width="11" style="89" customWidth="1"/>
    <col min="18" max="18" width="11" style="90" customWidth="1"/>
    <col min="19" max="19" width="11" style="89" customWidth="1"/>
    <col min="20" max="20" width="11" style="90" customWidth="1"/>
    <col min="21" max="23" width="11" style="89" customWidth="1"/>
    <col min="24" max="25" width="11" customWidth="1"/>
    <col min="26" max="26" width="11" style="89" customWidth="1"/>
    <col min="27" max="27" width="11" style="91" customWidth="1"/>
    <col min="28" max="28" width="11" style="89" customWidth="1"/>
    <col min="29" max="31" width="11" style="90" customWidth="1"/>
    <col min="32" max="32" width="11" style="92" customWidth="1"/>
    <col min="33" max="33" width="11" style="91" customWidth="1"/>
    <col min="34" max="35" width="11" style="92" customWidth="1"/>
    <col min="36" max="37" width="11" style="91" customWidth="1"/>
    <col min="38" max="38" width="11" style="89" customWidth="1"/>
  </cols>
  <sheetData>
    <row r="1" ht="20.1" customHeight="1" spans="1:19">
      <c r="A1" s="93" t="s">
        <v>254</v>
      </c>
      <c r="B1" s="93"/>
      <c r="C1" s="93" t="s">
        <v>255</v>
      </c>
      <c r="D1" s="93" t="s">
        <v>256</v>
      </c>
      <c r="E1" s="93"/>
      <c r="F1" s="93"/>
      <c r="G1" s="93">
        <v>4117</v>
      </c>
      <c r="M1" s="126"/>
      <c r="N1" s="127"/>
      <c r="O1" s="128"/>
      <c r="P1" s="128"/>
      <c r="Q1" s="134"/>
      <c r="R1" s="135"/>
      <c r="S1" s="136"/>
    </row>
    <row r="2" ht="30" customHeight="1" spans="1:38">
      <c r="A2" s="94" t="s">
        <v>257</v>
      </c>
      <c r="B2" s="95"/>
      <c r="C2" s="95"/>
      <c r="D2" s="95"/>
      <c r="E2" s="95"/>
      <c r="F2" s="95"/>
      <c r="G2" s="95"/>
      <c r="H2" s="96"/>
      <c r="I2" s="96"/>
      <c r="J2" s="96"/>
      <c r="K2" s="96"/>
      <c r="L2" s="96"/>
      <c r="M2" s="96"/>
      <c r="N2" s="96"/>
      <c r="O2" s="95"/>
      <c r="P2" s="95"/>
      <c r="Q2" s="96"/>
      <c r="R2" s="137"/>
      <c r="S2" s="96"/>
      <c r="T2" s="137"/>
      <c r="U2" s="96"/>
      <c r="V2" s="96"/>
      <c r="W2" s="96"/>
      <c r="X2" s="95"/>
      <c r="Y2" s="95"/>
      <c r="Z2" s="96"/>
      <c r="AA2" s="163"/>
      <c r="AB2" s="96"/>
      <c r="AC2" s="137"/>
      <c r="AD2" s="137"/>
      <c r="AE2" s="137"/>
      <c r="AF2" s="164"/>
      <c r="AG2" s="163"/>
      <c r="AH2" s="164"/>
      <c r="AI2" s="164"/>
      <c r="AJ2" s="163"/>
      <c r="AK2" s="163"/>
      <c r="AL2" s="96"/>
    </row>
    <row r="3" ht="15" customHeight="1" spans="1:40">
      <c r="A3" s="97" t="s">
        <v>1</v>
      </c>
      <c r="B3" s="98" t="s">
        <v>258</v>
      </c>
      <c r="C3" s="99" t="s">
        <v>259</v>
      </c>
      <c r="D3" s="100"/>
      <c r="E3" s="98" t="s">
        <v>260</v>
      </c>
      <c r="F3" s="98"/>
      <c r="G3" s="98"/>
      <c r="H3" s="101" t="s">
        <v>261</v>
      </c>
      <c r="I3" s="101" t="s">
        <v>262</v>
      </c>
      <c r="J3" s="101" t="s">
        <v>263</v>
      </c>
      <c r="K3" s="101" t="s">
        <v>264</v>
      </c>
      <c r="L3" s="101" t="s">
        <v>265</v>
      </c>
      <c r="M3" s="101" t="s">
        <v>266</v>
      </c>
      <c r="N3" s="101" t="s">
        <v>267</v>
      </c>
      <c r="O3" s="98" t="s">
        <v>268</v>
      </c>
      <c r="P3" s="98"/>
      <c r="Q3" s="101"/>
      <c r="R3" s="138" t="s">
        <v>269</v>
      </c>
      <c r="S3" s="101" t="s">
        <v>270</v>
      </c>
      <c r="T3" s="139" t="s">
        <v>271</v>
      </c>
      <c r="U3" s="140" t="s">
        <v>272</v>
      </c>
      <c r="V3" s="140" t="s">
        <v>273</v>
      </c>
      <c r="W3" s="141" t="s">
        <v>274</v>
      </c>
      <c r="X3" s="142" t="s">
        <v>275</v>
      </c>
      <c r="Y3" s="142" t="s">
        <v>276</v>
      </c>
      <c r="Z3" s="165" t="s">
        <v>277</v>
      </c>
      <c r="AA3" s="166" t="s">
        <v>278</v>
      </c>
      <c r="AB3" s="165" t="s">
        <v>279</v>
      </c>
      <c r="AC3" s="139" t="s">
        <v>280</v>
      </c>
      <c r="AD3" s="139" t="s">
        <v>281</v>
      </c>
      <c r="AE3" s="139" t="s">
        <v>282</v>
      </c>
      <c r="AF3" s="167" t="s">
        <v>283</v>
      </c>
      <c r="AG3" s="184" t="s">
        <v>284</v>
      </c>
      <c r="AH3" s="185" t="s">
        <v>285</v>
      </c>
      <c r="AI3" s="185" t="s">
        <v>286</v>
      </c>
      <c r="AJ3" s="186" t="s">
        <v>287</v>
      </c>
      <c r="AK3" s="184" t="s">
        <v>288</v>
      </c>
      <c r="AL3" s="187" t="s">
        <v>289</v>
      </c>
      <c r="AM3" s="56"/>
      <c r="AN3" s="56"/>
    </row>
    <row r="4" ht="15" customHeight="1" spans="1:40">
      <c r="A4" s="102"/>
      <c r="B4" s="103"/>
      <c r="C4" s="103" t="s">
        <v>290</v>
      </c>
      <c r="D4" s="103" t="s">
        <v>291</v>
      </c>
      <c r="E4" s="103" t="s">
        <v>292</v>
      </c>
      <c r="F4" s="103" t="s">
        <v>293</v>
      </c>
      <c r="G4" s="103" t="s">
        <v>294</v>
      </c>
      <c r="H4" s="104"/>
      <c r="I4" s="104"/>
      <c r="J4" s="104"/>
      <c r="K4" s="104"/>
      <c r="L4" s="104"/>
      <c r="M4" s="104"/>
      <c r="N4" s="104"/>
      <c r="O4" s="103" t="s">
        <v>83</v>
      </c>
      <c r="P4" s="103" t="s">
        <v>83</v>
      </c>
      <c r="Q4" s="104" t="s">
        <v>295</v>
      </c>
      <c r="R4" s="143"/>
      <c r="S4" s="104"/>
      <c r="T4" s="144"/>
      <c r="U4" s="145"/>
      <c r="V4" s="145"/>
      <c r="W4" s="146"/>
      <c r="X4" s="147"/>
      <c r="Y4" s="147"/>
      <c r="Z4" s="168"/>
      <c r="AA4" s="169"/>
      <c r="AB4" s="168"/>
      <c r="AC4" s="144"/>
      <c r="AD4" s="144"/>
      <c r="AE4" s="144"/>
      <c r="AF4" s="170"/>
      <c r="AG4" s="188"/>
      <c r="AH4" s="170"/>
      <c r="AI4" s="170"/>
      <c r="AJ4" s="188"/>
      <c r="AK4" s="188"/>
      <c r="AL4" s="189"/>
      <c r="AM4" s="56"/>
      <c r="AN4" s="56"/>
    </row>
    <row r="5" ht="15" customHeight="1" spans="1:40">
      <c r="A5" s="102"/>
      <c r="B5" s="103"/>
      <c r="C5" s="103"/>
      <c r="D5" s="103"/>
      <c r="E5" s="103"/>
      <c r="F5" s="103"/>
      <c r="G5" s="103"/>
      <c r="H5" s="104"/>
      <c r="I5" s="104"/>
      <c r="J5" s="104"/>
      <c r="K5" s="104"/>
      <c r="L5" s="104"/>
      <c r="M5" s="104"/>
      <c r="N5" s="104"/>
      <c r="O5" s="103"/>
      <c r="P5" s="103"/>
      <c r="Q5" s="104"/>
      <c r="R5" s="143"/>
      <c r="S5" s="104"/>
      <c r="T5" s="144"/>
      <c r="U5" s="145"/>
      <c r="V5" s="145"/>
      <c r="W5" s="146"/>
      <c r="X5" s="147"/>
      <c r="Y5" s="147"/>
      <c r="Z5" s="168"/>
      <c r="AA5" s="169"/>
      <c r="AB5" s="168"/>
      <c r="AC5" s="144"/>
      <c r="AD5" s="144"/>
      <c r="AE5" s="144"/>
      <c r="AF5" s="170"/>
      <c r="AG5" s="188"/>
      <c r="AH5" s="170"/>
      <c r="AI5" s="170"/>
      <c r="AJ5" s="188"/>
      <c r="AK5" s="188"/>
      <c r="AL5" s="189"/>
      <c r="AM5" s="56"/>
      <c r="AN5" s="56"/>
    </row>
    <row r="6" ht="15" customHeight="1" spans="1:40">
      <c r="A6" s="102"/>
      <c r="B6" s="105" t="s">
        <v>219</v>
      </c>
      <c r="C6" s="105" t="s">
        <v>113</v>
      </c>
      <c r="D6" s="105" t="s">
        <v>113</v>
      </c>
      <c r="E6" s="105" t="s">
        <v>32</v>
      </c>
      <c r="F6" s="105" t="s">
        <v>113</v>
      </c>
      <c r="G6" s="105" t="s">
        <v>113</v>
      </c>
      <c r="H6" s="106" t="s">
        <v>296</v>
      </c>
      <c r="I6" s="106" t="s">
        <v>222</v>
      </c>
      <c r="J6" s="106" t="s">
        <v>222</v>
      </c>
      <c r="K6" s="106" t="s">
        <v>222</v>
      </c>
      <c r="L6" s="106" t="s">
        <v>222</v>
      </c>
      <c r="M6" s="106" t="s">
        <v>222</v>
      </c>
      <c r="N6" s="106" t="s">
        <v>222</v>
      </c>
      <c r="O6" s="105" t="s">
        <v>113</v>
      </c>
      <c r="P6" s="105" t="s">
        <v>296</v>
      </c>
      <c r="Q6" s="106" t="s">
        <v>296</v>
      </c>
      <c r="R6" s="148" t="s">
        <v>297</v>
      </c>
      <c r="S6" s="106" t="s">
        <v>113</v>
      </c>
      <c r="T6" s="149" t="s">
        <v>297</v>
      </c>
      <c r="U6" s="150" t="s">
        <v>153</v>
      </c>
      <c r="V6" s="150" t="s">
        <v>32</v>
      </c>
      <c r="W6" s="150" t="s">
        <v>32</v>
      </c>
      <c r="X6" s="151" t="s">
        <v>298</v>
      </c>
      <c r="Y6" s="151" t="s">
        <v>299</v>
      </c>
      <c r="Z6" s="171" t="s">
        <v>32</v>
      </c>
      <c r="AA6" s="172" t="s">
        <v>220</v>
      </c>
      <c r="AB6" s="171" t="s">
        <v>300</v>
      </c>
      <c r="AC6" s="149" t="s">
        <v>301</v>
      </c>
      <c r="AD6" s="149" t="s">
        <v>301</v>
      </c>
      <c r="AE6" s="149" t="s">
        <v>301</v>
      </c>
      <c r="AF6" s="173" t="s">
        <v>220</v>
      </c>
      <c r="AG6" s="190" t="s">
        <v>220</v>
      </c>
      <c r="AH6" s="173" t="s">
        <v>302</v>
      </c>
      <c r="AI6" s="173" t="s">
        <v>302</v>
      </c>
      <c r="AJ6" s="190" t="s">
        <v>303</v>
      </c>
      <c r="AK6" s="190" t="s">
        <v>304</v>
      </c>
      <c r="AL6" s="191" t="s">
        <v>32</v>
      </c>
      <c r="AM6" s="56"/>
      <c r="AN6" s="56"/>
    </row>
    <row r="7" ht="15" customHeight="1" spans="1:40">
      <c r="A7" s="102"/>
      <c r="B7" s="107" t="s">
        <v>305</v>
      </c>
      <c r="C7" s="107" t="s">
        <v>306</v>
      </c>
      <c r="D7" s="108"/>
      <c r="E7" s="107"/>
      <c r="F7" s="107"/>
      <c r="G7" s="108"/>
      <c r="H7" s="109" t="s">
        <v>307</v>
      </c>
      <c r="I7" s="109" t="s">
        <v>308</v>
      </c>
      <c r="J7" s="109" t="s">
        <v>309</v>
      </c>
      <c r="K7" s="109" t="s">
        <v>310</v>
      </c>
      <c r="L7" s="109" t="s">
        <v>311</v>
      </c>
      <c r="M7" s="109" t="s">
        <v>312</v>
      </c>
      <c r="N7" s="109" t="s">
        <v>313</v>
      </c>
      <c r="O7" s="107" t="s">
        <v>314</v>
      </c>
      <c r="P7" s="107"/>
      <c r="Q7" s="109" t="s">
        <v>315</v>
      </c>
      <c r="R7" s="152"/>
      <c r="S7" s="109" t="s">
        <v>316</v>
      </c>
      <c r="T7" s="153"/>
      <c r="U7" s="154"/>
      <c r="V7" s="109" t="s">
        <v>317</v>
      </c>
      <c r="W7" s="154" t="s">
        <v>318</v>
      </c>
      <c r="X7" s="155" t="s">
        <v>319</v>
      </c>
      <c r="Y7" s="174" t="s">
        <v>320</v>
      </c>
      <c r="Z7" s="175" t="s">
        <v>321</v>
      </c>
      <c r="AA7" s="176" t="s">
        <v>322</v>
      </c>
      <c r="AB7" s="154" t="s">
        <v>323</v>
      </c>
      <c r="AC7" s="177" t="s">
        <v>324</v>
      </c>
      <c r="AD7" s="177" t="s">
        <v>325</v>
      </c>
      <c r="AE7" s="177" t="s">
        <v>326</v>
      </c>
      <c r="AF7" s="178" t="s">
        <v>327</v>
      </c>
      <c r="AG7" s="192" t="s">
        <v>328</v>
      </c>
      <c r="AH7" s="193" t="s">
        <v>329</v>
      </c>
      <c r="AI7" s="193" t="s">
        <v>330</v>
      </c>
      <c r="AJ7" s="194" t="s">
        <v>331</v>
      </c>
      <c r="AK7" s="176" t="s">
        <v>332</v>
      </c>
      <c r="AL7" s="195" t="s">
        <v>333</v>
      </c>
      <c r="AM7" s="196"/>
      <c r="AN7" s="196"/>
    </row>
    <row r="8" ht="21.75" customHeight="1" spans="1:40">
      <c r="A8" s="102"/>
      <c r="B8" s="105" t="s">
        <v>334</v>
      </c>
      <c r="C8" s="105" t="s">
        <v>290</v>
      </c>
      <c r="D8" s="105" t="s">
        <v>335</v>
      </c>
      <c r="E8" s="105" t="s">
        <v>336</v>
      </c>
      <c r="F8" s="105" t="s">
        <v>293</v>
      </c>
      <c r="G8" s="105" t="s">
        <v>294</v>
      </c>
      <c r="H8" s="106" t="s">
        <v>261</v>
      </c>
      <c r="I8" s="106" t="s">
        <v>337</v>
      </c>
      <c r="J8" s="106" t="s">
        <v>338</v>
      </c>
      <c r="K8" s="106" t="s">
        <v>339</v>
      </c>
      <c r="L8" s="106" t="s">
        <v>265</v>
      </c>
      <c r="M8" s="106" t="s">
        <v>266</v>
      </c>
      <c r="N8" s="106" t="s">
        <v>267</v>
      </c>
      <c r="O8" s="105" t="s">
        <v>83</v>
      </c>
      <c r="P8" s="105"/>
      <c r="Q8" s="106" t="s">
        <v>295</v>
      </c>
      <c r="R8" s="148" t="s">
        <v>269</v>
      </c>
      <c r="S8" s="106" t="s">
        <v>270</v>
      </c>
      <c r="T8" s="148" t="s">
        <v>271</v>
      </c>
      <c r="U8" s="106" t="s">
        <v>272</v>
      </c>
      <c r="V8" s="106" t="s">
        <v>273</v>
      </c>
      <c r="W8" s="106" t="s">
        <v>340</v>
      </c>
      <c r="X8" s="105" t="s">
        <v>275</v>
      </c>
      <c r="Y8" s="105" t="s">
        <v>276</v>
      </c>
      <c r="Z8" s="106" t="s">
        <v>277</v>
      </c>
      <c r="AA8" s="179" t="s">
        <v>278</v>
      </c>
      <c r="AB8" s="106" t="s">
        <v>279</v>
      </c>
      <c r="AC8" s="148" t="s">
        <v>280</v>
      </c>
      <c r="AD8" s="148" t="s">
        <v>281</v>
      </c>
      <c r="AE8" s="148" t="s">
        <v>282</v>
      </c>
      <c r="AF8" s="180" t="s">
        <v>283</v>
      </c>
      <c r="AG8" s="179" t="s">
        <v>341</v>
      </c>
      <c r="AH8" s="180" t="s">
        <v>342</v>
      </c>
      <c r="AI8" s="180" t="s">
        <v>343</v>
      </c>
      <c r="AJ8" s="197" t="s">
        <v>344</v>
      </c>
      <c r="AK8" s="179" t="s">
        <v>345</v>
      </c>
      <c r="AL8" s="198" t="s">
        <v>346</v>
      </c>
      <c r="AM8" s="56"/>
      <c r="AN8" s="56"/>
    </row>
    <row r="9" ht="15" customHeight="1" spans="1:38">
      <c r="A9" s="110">
        <v>1</v>
      </c>
      <c r="B9" s="111"/>
      <c r="C9" s="112"/>
      <c r="D9" s="112" t="str">
        <f>IF(C9="","",C9)</f>
        <v/>
      </c>
      <c r="E9" s="113"/>
      <c r="F9" s="114"/>
      <c r="G9" s="112" t="str">
        <f>IF(F9="","",F9)</f>
        <v/>
      </c>
      <c r="H9" s="115"/>
      <c r="I9" s="129"/>
      <c r="J9" s="115"/>
      <c r="K9" s="115"/>
      <c r="L9" s="115"/>
      <c r="M9" s="116"/>
      <c r="N9" s="115"/>
      <c r="O9" s="130"/>
      <c r="P9" s="130" t="str">
        <f t="shared" ref="P9:P18" si="0">IF(O9="","",O9/$G$1)</f>
        <v/>
      </c>
      <c r="Q9" s="115"/>
      <c r="R9" s="130" t="str">
        <f>IFERROR(原燃料消耗!AH6/原燃料消耗!AG6,"")</f>
        <v/>
      </c>
      <c r="S9" s="116"/>
      <c r="T9" s="156" t="str">
        <f>IFERROR(原燃料消耗!AH6/C9,"")</f>
        <v/>
      </c>
      <c r="U9" s="157" t="str">
        <f>IF(ISERROR(C9/B9),"",C9/B9)</f>
        <v/>
      </c>
      <c r="V9" s="157"/>
      <c r="W9" s="157"/>
      <c r="X9" s="158"/>
      <c r="Y9" s="158"/>
      <c r="Z9" s="157"/>
      <c r="AA9" s="158"/>
      <c r="AB9" s="157"/>
      <c r="AC9" s="156"/>
      <c r="AD9" s="156"/>
      <c r="AE9" s="156"/>
      <c r="AF9" s="181"/>
      <c r="AG9" s="158"/>
      <c r="AH9" s="181"/>
      <c r="AI9" s="181"/>
      <c r="AJ9" s="158"/>
      <c r="AK9" s="158"/>
      <c r="AL9" s="199" t="str">
        <f>出渣铁及煤气成分!AF7</f>
        <v/>
      </c>
    </row>
    <row r="10" ht="15" customHeight="1" spans="1:38">
      <c r="A10" s="110">
        <v>2</v>
      </c>
      <c r="B10" s="111"/>
      <c r="C10" s="112"/>
      <c r="D10" s="112" t="str">
        <f t="shared" ref="D10:D18" si="1">IF(C10="","",SUM(D9,C10))</f>
        <v/>
      </c>
      <c r="E10" s="113"/>
      <c r="F10" s="114"/>
      <c r="G10" s="112" t="str">
        <f t="shared" ref="G10:G18" si="2">IF(F10="","",SUM(G9,F10))</f>
        <v/>
      </c>
      <c r="H10" s="115"/>
      <c r="I10" s="129"/>
      <c r="J10" s="115"/>
      <c r="K10" s="115"/>
      <c r="L10" s="115"/>
      <c r="M10" s="116"/>
      <c r="N10" s="115"/>
      <c r="O10" s="130"/>
      <c r="P10" s="130" t="str">
        <f t="shared" si="0"/>
        <v/>
      </c>
      <c r="Q10" s="115"/>
      <c r="R10" s="130" t="str">
        <f>IFERROR(原燃料消耗!AH7/原燃料消耗!AG7,"")</f>
        <v/>
      </c>
      <c r="S10" s="116"/>
      <c r="T10" s="156" t="str">
        <f>IFERROR(原燃料消耗!AH7/C10,"")</f>
        <v/>
      </c>
      <c r="U10" s="157" t="str">
        <f t="shared" ref="U10:U43" si="3">IF(ISERROR(C10/B10),"",C10/B10)</f>
        <v/>
      </c>
      <c r="V10" s="157"/>
      <c r="W10" s="157"/>
      <c r="X10" s="158"/>
      <c r="Y10" s="158"/>
      <c r="Z10" s="157"/>
      <c r="AA10" s="158"/>
      <c r="AB10" s="157"/>
      <c r="AC10" s="156"/>
      <c r="AD10" s="156"/>
      <c r="AE10" s="156"/>
      <c r="AF10" s="181"/>
      <c r="AG10" s="158"/>
      <c r="AH10" s="181"/>
      <c r="AI10" s="181"/>
      <c r="AJ10" s="158"/>
      <c r="AK10" s="158"/>
      <c r="AL10" s="199" t="str">
        <f>出渣铁及煤气成分!AF8</f>
        <v/>
      </c>
    </row>
    <row r="11" ht="15" customHeight="1" spans="1:38">
      <c r="A11" s="110">
        <v>3</v>
      </c>
      <c r="B11" s="111"/>
      <c r="C11" s="112"/>
      <c r="D11" s="112" t="str">
        <f t="shared" si="1"/>
        <v/>
      </c>
      <c r="E11" s="113"/>
      <c r="F11" s="114" t="s">
        <v>347</v>
      </c>
      <c r="G11" s="112" t="str">
        <f t="shared" si="2"/>
        <v/>
      </c>
      <c r="H11" s="115"/>
      <c r="I11" s="129"/>
      <c r="J11" s="115"/>
      <c r="K11" s="115"/>
      <c r="L11" s="115"/>
      <c r="M11" s="116"/>
      <c r="N11" s="115"/>
      <c r="O11" s="130"/>
      <c r="P11" s="130" t="str">
        <f t="shared" si="0"/>
        <v/>
      </c>
      <c r="Q11" s="115"/>
      <c r="R11" s="130" t="str">
        <f>IFERROR(原燃料消耗!AH8/原燃料消耗!AG8,"")</f>
        <v/>
      </c>
      <c r="S11" s="116"/>
      <c r="T11" s="156" t="str">
        <f>IFERROR(原燃料消耗!AH8/C11,"")</f>
        <v/>
      </c>
      <c r="U11" s="157" t="str">
        <f t="shared" si="3"/>
        <v/>
      </c>
      <c r="V11" s="157"/>
      <c r="W11" s="157"/>
      <c r="X11" s="158"/>
      <c r="Y11" s="158"/>
      <c r="Z11" s="157"/>
      <c r="AA11" s="158"/>
      <c r="AB11" s="157"/>
      <c r="AC11" s="156"/>
      <c r="AD11" s="156"/>
      <c r="AE11" s="156"/>
      <c r="AF11" s="181"/>
      <c r="AG11" s="158"/>
      <c r="AH11" s="181"/>
      <c r="AI11" s="181"/>
      <c r="AJ11" s="158"/>
      <c r="AK11" s="158"/>
      <c r="AL11" s="199" t="str">
        <f>出渣铁及煤气成分!AF9</f>
        <v/>
      </c>
    </row>
    <row r="12" ht="15" customHeight="1" spans="1:38">
      <c r="A12" s="110">
        <v>4</v>
      </c>
      <c r="B12" s="111"/>
      <c r="C12" s="112"/>
      <c r="D12" s="112" t="str">
        <f t="shared" si="1"/>
        <v/>
      </c>
      <c r="E12" s="113"/>
      <c r="F12" s="114" t="s">
        <v>347</v>
      </c>
      <c r="G12" s="112" t="str">
        <f t="shared" si="2"/>
        <v/>
      </c>
      <c r="H12" s="115"/>
      <c r="I12" s="129"/>
      <c r="J12" s="115"/>
      <c r="K12" s="115"/>
      <c r="L12" s="115"/>
      <c r="M12" s="116"/>
      <c r="N12" s="115"/>
      <c r="O12" s="130"/>
      <c r="P12" s="130" t="str">
        <f t="shared" si="0"/>
        <v/>
      </c>
      <c r="Q12" s="115"/>
      <c r="R12" s="130" t="str">
        <f>IFERROR(原燃料消耗!AH9/原燃料消耗!AG9,"")</f>
        <v/>
      </c>
      <c r="S12" s="116"/>
      <c r="T12" s="156" t="str">
        <f>IFERROR(原燃料消耗!AH9/C12,"")</f>
        <v/>
      </c>
      <c r="U12" s="157" t="str">
        <f t="shared" si="3"/>
        <v/>
      </c>
      <c r="V12" s="157"/>
      <c r="W12" s="157"/>
      <c r="X12" s="158"/>
      <c r="Y12" s="158"/>
      <c r="Z12" s="157"/>
      <c r="AA12" s="158"/>
      <c r="AB12" s="157"/>
      <c r="AC12" s="156"/>
      <c r="AD12" s="156"/>
      <c r="AE12" s="156"/>
      <c r="AF12" s="181"/>
      <c r="AG12" s="158"/>
      <c r="AH12" s="181"/>
      <c r="AI12" s="181"/>
      <c r="AJ12" s="158"/>
      <c r="AK12" s="158"/>
      <c r="AL12" s="199" t="str">
        <f>出渣铁及煤气成分!AF10</f>
        <v/>
      </c>
    </row>
    <row r="13" ht="15" customHeight="1" spans="1:38">
      <c r="A13" s="110">
        <v>5</v>
      </c>
      <c r="B13" s="111"/>
      <c r="C13" s="112"/>
      <c r="D13" s="112" t="str">
        <f t="shared" si="1"/>
        <v/>
      </c>
      <c r="E13" s="113"/>
      <c r="F13" s="114" t="s">
        <v>347</v>
      </c>
      <c r="G13" s="112" t="str">
        <f t="shared" si="2"/>
        <v/>
      </c>
      <c r="H13" s="115"/>
      <c r="I13" s="129"/>
      <c r="J13" s="115"/>
      <c r="K13" s="115"/>
      <c r="L13" s="115"/>
      <c r="M13" s="116"/>
      <c r="N13" s="115"/>
      <c r="O13" s="130"/>
      <c r="P13" s="130" t="str">
        <f t="shared" si="0"/>
        <v/>
      </c>
      <c r="Q13" s="115"/>
      <c r="R13" s="130" t="str">
        <f>IFERROR(原燃料消耗!AH10/原燃料消耗!AG10,"")</f>
        <v/>
      </c>
      <c r="S13" s="116"/>
      <c r="T13" s="156" t="str">
        <f>IFERROR(原燃料消耗!AH10/C13,"")</f>
        <v/>
      </c>
      <c r="U13" s="157" t="str">
        <f t="shared" si="3"/>
        <v/>
      </c>
      <c r="V13" s="157"/>
      <c r="W13" s="157"/>
      <c r="X13" s="158"/>
      <c r="Y13" s="158"/>
      <c r="Z13" s="157"/>
      <c r="AA13" s="158"/>
      <c r="AB13" s="157"/>
      <c r="AC13" s="156"/>
      <c r="AD13" s="156"/>
      <c r="AE13" s="156"/>
      <c r="AF13" s="181"/>
      <c r="AG13" s="158"/>
      <c r="AH13" s="181"/>
      <c r="AI13" s="181"/>
      <c r="AJ13" s="158"/>
      <c r="AK13" s="158"/>
      <c r="AL13" s="199" t="str">
        <f>出渣铁及煤气成分!AF11</f>
        <v/>
      </c>
    </row>
    <row r="14" ht="15" customHeight="1" spans="1:38">
      <c r="A14" s="110">
        <v>6</v>
      </c>
      <c r="B14" s="111"/>
      <c r="C14" s="112"/>
      <c r="D14" s="112" t="str">
        <f t="shared" si="1"/>
        <v/>
      </c>
      <c r="E14" s="113"/>
      <c r="F14" s="114" t="s">
        <v>347</v>
      </c>
      <c r="G14" s="112" t="str">
        <f t="shared" si="2"/>
        <v/>
      </c>
      <c r="H14" s="115"/>
      <c r="I14" s="129"/>
      <c r="J14" s="115"/>
      <c r="K14" s="115"/>
      <c r="L14" s="115"/>
      <c r="M14" s="116"/>
      <c r="N14" s="115"/>
      <c r="O14" s="130"/>
      <c r="P14" s="130" t="str">
        <f t="shared" si="0"/>
        <v/>
      </c>
      <c r="Q14" s="115"/>
      <c r="R14" s="130" t="str">
        <f>IFERROR(原燃料消耗!AH11/原燃料消耗!AG11,"")</f>
        <v/>
      </c>
      <c r="S14" s="116"/>
      <c r="T14" s="156" t="str">
        <f>IFERROR(原燃料消耗!AH11/C14,"")</f>
        <v/>
      </c>
      <c r="U14" s="157" t="str">
        <f t="shared" si="3"/>
        <v/>
      </c>
      <c r="V14" s="157"/>
      <c r="W14" s="157"/>
      <c r="X14" s="158"/>
      <c r="Y14" s="158"/>
      <c r="Z14" s="157"/>
      <c r="AA14" s="158"/>
      <c r="AB14" s="157"/>
      <c r="AC14" s="156"/>
      <c r="AD14" s="156"/>
      <c r="AE14" s="156"/>
      <c r="AF14" s="181"/>
      <c r="AG14" s="158"/>
      <c r="AH14" s="181"/>
      <c r="AI14" s="181"/>
      <c r="AJ14" s="158"/>
      <c r="AK14" s="158"/>
      <c r="AL14" s="199" t="str">
        <f>出渣铁及煤气成分!AF12</f>
        <v/>
      </c>
    </row>
    <row r="15" ht="15" customHeight="1" spans="1:38">
      <c r="A15" s="110">
        <v>7</v>
      </c>
      <c r="B15" s="111"/>
      <c r="C15" s="114"/>
      <c r="D15" s="112" t="str">
        <f t="shared" si="1"/>
        <v/>
      </c>
      <c r="E15" s="111"/>
      <c r="F15" s="114" t="s">
        <v>347</v>
      </c>
      <c r="G15" s="112" t="str">
        <f t="shared" si="2"/>
        <v/>
      </c>
      <c r="H15" s="116"/>
      <c r="I15" s="116"/>
      <c r="J15" s="116"/>
      <c r="K15" s="116"/>
      <c r="L15" s="116"/>
      <c r="M15" s="116"/>
      <c r="N15" s="116"/>
      <c r="O15" s="131"/>
      <c r="P15" s="130" t="str">
        <f t="shared" si="0"/>
        <v/>
      </c>
      <c r="Q15" s="116"/>
      <c r="R15" s="130" t="str">
        <f>IFERROR(原燃料消耗!AH12/原燃料消耗!AG12,"")</f>
        <v/>
      </c>
      <c r="S15" s="116"/>
      <c r="T15" s="130" t="str">
        <f>IFERROR(原燃料消耗!AH12/C15,"")</f>
        <v/>
      </c>
      <c r="U15" s="157" t="str">
        <f t="shared" si="3"/>
        <v/>
      </c>
      <c r="V15" s="116"/>
      <c r="W15" s="116"/>
      <c r="X15" s="114"/>
      <c r="Y15" s="114"/>
      <c r="Z15" s="116"/>
      <c r="AA15" s="114"/>
      <c r="AB15" s="116"/>
      <c r="AC15" s="131"/>
      <c r="AD15" s="131"/>
      <c r="AE15" s="131"/>
      <c r="AF15" s="182"/>
      <c r="AG15" s="114"/>
      <c r="AH15" s="182"/>
      <c r="AI15" s="182"/>
      <c r="AJ15" s="114"/>
      <c r="AK15" s="114"/>
      <c r="AL15" s="199" t="str">
        <f>出渣铁及煤气成分!AF13</f>
        <v/>
      </c>
    </row>
    <row r="16" ht="15" customHeight="1" spans="1:38">
      <c r="A16" s="110">
        <v>8</v>
      </c>
      <c r="B16" s="111"/>
      <c r="C16" s="114"/>
      <c r="D16" s="112" t="str">
        <f t="shared" si="1"/>
        <v/>
      </c>
      <c r="E16" s="111"/>
      <c r="F16" s="114" t="s">
        <v>347</v>
      </c>
      <c r="G16" s="112" t="str">
        <f t="shared" si="2"/>
        <v/>
      </c>
      <c r="H16" s="116"/>
      <c r="I16" s="116"/>
      <c r="J16" s="115"/>
      <c r="K16" s="115"/>
      <c r="L16" s="115"/>
      <c r="M16" s="116"/>
      <c r="N16" s="115"/>
      <c r="O16" s="130"/>
      <c r="P16" s="130" t="str">
        <f t="shared" si="0"/>
        <v/>
      </c>
      <c r="Q16" s="115"/>
      <c r="R16" s="130" t="str">
        <f>IFERROR(原燃料消耗!AH13/原燃料消耗!AG13,"")</f>
        <v/>
      </c>
      <c r="S16" s="116"/>
      <c r="T16" s="156" t="str">
        <f>IFERROR(原燃料消耗!AH13/C16,"")</f>
        <v/>
      </c>
      <c r="U16" s="157" t="str">
        <f t="shared" si="3"/>
        <v/>
      </c>
      <c r="V16" s="157"/>
      <c r="W16" s="157"/>
      <c r="X16" s="158"/>
      <c r="Y16" s="158"/>
      <c r="Z16" s="157"/>
      <c r="AA16" s="158"/>
      <c r="AB16" s="157"/>
      <c r="AC16" s="156"/>
      <c r="AD16" s="156"/>
      <c r="AE16" s="156"/>
      <c r="AF16" s="181"/>
      <c r="AG16" s="158"/>
      <c r="AH16" s="181"/>
      <c r="AI16" s="181"/>
      <c r="AJ16" s="158"/>
      <c r="AK16" s="158"/>
      <c r="AL16" s="199" t="str">
        <f>出渣铁及煤气成分!AF14</f>
        <v/>
      </c>
    </row>
    <row r="17" ht="15" customHeight="1" spans="1:38">
      <c r="A17" s="110">
        <v>9</v>
      </c>
      <c r="B17" s="111"/>
      <c r="C17" s="112"/>
      <c r="D17" s="112" t="str">
        <f t="shared" si="1"/>
        <v/>
      </c>
      <c r="E17" s="113"/>
      <c r="F17" s="114" t="s">
        <v>347</v>
      </c>
      <c r="G17" s="112" t="str">
        <f t="shared" si="2"/>
        <v/>
      </c>
      <c r="H17" s="115"/>
      <c r="I17" s="129"/>
      <c r="J17" s="115"/>
      <c r="K17" s="115"/>
      <c r="L17" s="115"/>
      <c r="M17" s="116"/>
      <c r="N17" s="115"/>
      <c r="O17" s="130"/>
      <c r="P17" s="130" t="str">
        <f t="shared" si="0"/>
        <v/>
      </c>
      <c r="Q17" s="115"/>
      <c r="R17" s="130" t="str">
        <f>IFERROR(原燃料消耗!AH14/原燃料消耗!AG14,"")</f>
        <v/>
      </c>
      <c r="S17" s="116"/>
      <c r="T17" s="156" t="str">
        <f>IFERROR(原燃料消耗!AH14/C17,"")</f>
        <v/>
      </c>
      <c r="U17" s="157" t="str">
        <f t="shared" si="3"/>
        <v/>
      </c>
      <c r="V17" s="157"/>
      <c r="W17" s="157"/>
      <c r="X17" s="158"/>
      <c r="Y17" s="158"/>
      <c r="Z17" s="157"/>
      <c r="AA17" s="158"/>
      <c r="AB17" s="157"/>
      <c r="AC17" s="156"/>
      <c r="AD17" s="156"/>
      <c r="AE17" s="156"/>
      <c r="AF17" s="181"/>
      <c r="AG17" s="158"/>
      <c r="AH17" s="181"/>
      <c r="AI17" s="181"/>
      <c r="AJ17" s="158"/>
      <c r="AK17" s="158"/>
      <c r="AL17" s="199" t="str">
        <f>出渣铁及煤气成分!AF15</f>
        <v/>
      </c>
    </row>
    <row r="18" ht="15" customHeight="1" spans="1:38">
      <c r="A18" s="110">
        <v>10</v>
      </c>
      <c r="B18" s="111"/>
      <c r="C18" s="112"/>
      <c r="D18" s="112" t="str">
        <f t="shared" si="1"/>
        <v/>
      </c>
      <c r="E18" s="113"/>
      <c r="F18" s="114" t="s">
        <v>347</v>
      </c>
      <c r="G18" s="112" t="str">
        <f t="shared" si="2"/>
        <v/>
      </c>
      <c r="H18" s="115"/>
      <c r="I18" s="129"/>
      <c r="J18" s="115"/>
      <c r="K18" s="115"/>
      <c r="L18" s="115"/>
      <c r="M18" s="116"/>
      <c r="N18" s="115"/>
      <c r="O18" s="130"/>
      <c r="P18" s="130" t="str">
        <f t="shared" si="0"/>
        <v/>
      </c>
      <c r="Q18" s="115"/>
      <c r="R18" s="130" t="str">
        <f>IFERROR(原燃料消耗!AH15/原燃料消耗!AG15,"")</f>
        <v/>
      </c>
      <c r="S18" s="116"/>
      <c r="T18" s="156" t="str">
        <f>IFERROR(原燃料消耗!AH15/C18,"")</f>
        <v/>
      </c>
      <c r="U18" s="157" t="str">
        <f t="shared" si="3"/>
        <v/>
      </c>
      <c r="V18" s="157"/>
      <c r="W18" s="157"/>
      <c r="X18" s="158"/>
      <c r="Y18" s="158"/>
      <c r="Z18" s="157"/>
      <c r="AA18" s="158"/>
      <c r="AB18" s="157"/>
      <c r="AC18" s="156"/>
      <c r="AD18" s="156"/>
      <c r="AE18" s="156"/>
      <c r="AF18" s="181"/>
      <c r="AG18" s="158"/>
      <c r="AH18" s="181"/>
      <c r="AI18" s="181"/>
      <c r="AJ18" s="158"/>
      <c r="AK18" s="158"/>
      <c r="AL18" s="199" t="str">
        <f>出渣铁及煤气成分!AF16</f>
        <v/>
      </c>
    </row>
    <row r="19" ht="15" customHeight="1" spans="1:38">
      <c r="A19" s="110" t="s">
        <v>76</v>
      </c>
      <c r="B19" s="117" t="str">
        <f t="shared" ref="B19:F19" si="4">IF(SUM(B9:B18)=0,"",SUM(B9:B18))</f>
        <v/>
      </c>
      <c r="C19" s="118" t="str">
        <f t="shared" si="4"/>
        <v/>
      </c>
      <c r="D19" s="118" t="str">
        <f>IF(C19="","",C19)</f>
        <v/>
      </c>
      <c r="E19" s="117" t="str">
        <f>IF(ISERROR(AVERAGE(E9:E18)),"",AVERAGE(E9:E18))</f>
        <v/>
      </c>
      <c r="F19" s="118" t="str">
        <f t="shared" si="4"/>
        <v/>
      </c>
      <c r="G19" s="118" t="str">
        <f>IF(F19=0,"",F19)</f>
        <v/>
      </c>
      <c r="H19" s="119" t="str">
        <f>IF(ISERROR(AVERAGE(H9:H18)),"",AVERAGE(H9:H18))</f>
        <v/>
      </c>
      <c r="I19" s="119" t="str">
        <f>IF(ISERROR(AVERAGE(I9:I18)),"",AVERAGE(I9:I18))</f>
        <v/>
      </c>
      <c r="J19" s="119" t="str">
        <f>IF(ISERROR(AVERAGE(J9:J18)),"",AVERAGE(J9:J18))</f>
        <v/>
      </c>
      <c r="K19" s="119" t="str">
        <f t="shared" ref="K19:P19" si="5">IF(ISERROR(AVERAGE(K9:K18)),"",AVERAGE(K9:K18))</f>
        <v/>
      </c>
      <c r="L19" s="119" t="str">
        <f t="shared" si="5"/>
        <v/>
      </c>
      <c r="M19" s="119" t="str">
        <f t="shared" si="5"/>
        <v/>
      </c>
      <c r="N19" s="119" t="str">
        <f t="shared" si="5"/>
        <v/>
      </c>
      <c r="O19" s="132"/>
      <c r="P19" s="132" t="str">
        <f t="shared" si="5"/>
        <v/>
      </c>
      <c r="Q19" s="119" t="str">
        <f t="shared" ref="Q19:AL19" si="6">IF(ISERROR(AVERAGE(Q9:Q18)),"",AVERAGE(Q9:Q18))</f>
        <v/>
      </c>
      <c r="R19" s="159" t="str">
        <f>IFERROR(原燃料消耗!AH16/原燃料消耗!AG16,"")</f>
        <v/>
      </c>
      <c r="S19" s="119" t="str">
        <f t="shared" si="6"/>
        <v/>
      </c>
      <c r="T19" s="132" t="str">
        <f>IFERROR(原燃料消耗!AH16/C19,"")</f>
        <v/>
      </c>
      <c r="U19" s="160" t="str">
        <f t="shared" si="3"/>
        <v/>
      </c>
      <c r="V19" s="119" t="str">
        <f t="shared" si="6"/>
        <v/>
      </c>
      <c r="W19" s="119" t="str">
        <f t="shared" si="6"/>
        <v/>
      </c>
      <c r="X19" s="118" t="str">
        <f t="shared" si="6"/>
        <v/>
      </c>
      <c r="Y19" s="118" t="str">
        <f t="shared" si="6"/>
        <v/>
      </c>
      <c r="Z19" s="119" t="str">
        <f t="shared" si="6"/>
        <v/>
      </c>
      <c r="AA19" s="118" t="str">
        <f t="shared" si="6"/>
        <v/>
      </c>
      <c r="AB19" s="119" t="str">
        <f t="shared" si="6"/>
        <v/>
      </c>
      <c r="AC19" s="132" t="str">
        <f t="shared" si="6"/>
        <v/>
      </c>
      <c r="AD19" s="132" t="str">
        <f t="shared" si="6"/>
        <v/>
      </c>
      <c r="AE19" s="132" t="str">
        <f t="shared" si="6"/>
        <v/>
      </c>
      <c r="AF19" s="183" t="str">
        <f t="shared" si="6"/>
        <v/>
      </c>
      <c r="AG19" s="118" t="str">
        <f t="shared" si="6"/>
        <v/>
      </c>
      <c r="AH19" s="183" t="str">
        <f t="shared" si="6"/>
        <v/>
      </c>
      <c r="AI19" s="183" t="str">
        <f t="shared" si="6"/>
        <v/>
      </c>
      <c r="AJ19" s="118" t="str">
        <f t="shared" si="6"/>
        <v/>
      </c>
      <c r="AK19" s="118" t="str">
        <f t="shared" si="6"/>
        <v/>
      </c>
      <c r="AL19" s="200" t="str">
        <f>出渣铁及煤气成分!AF17</f>
        <v/>
      </c>
    </row>
    <row r="20" ht="15" customHeight="1" spans="1:38">
      <c r="A20" s="110">
        <v>11</v>
      </c>
      <c r="B20" s="111"/>
      <c r="C20" s="112"/>
      <c r="D20" s="112" t="str">
        <f>IF(C20="","",C20)</f>
        <v/>
      </c>
      <c r="E20" s="113"/>
      <c r="F20" s="114" t="s">
        <v>347</v>
      </c>
      <c r="G20" s="112" t="str">
        <f>IF(F20="","",F20)</f>
        <v/>
      </c>
      <c r="H20" s="115"/>
      <c r="I20" s="129"/>
      <c r="J20" s="115"/>
      <c r="K20" s="115"/>
      <c r="L20" s="115"/>
      <c r="M20" s="116"/>
      <c r="N20" s="115"/>
      <c r="O20" s="130"/>
      <c r="P20" s="130" t="str">
        <f t="shared" ref="P20:P29" si="7">IF(O20="","",O20/$G$1)</f>
        <v/>
      </c>
      <c r="Q20" s="115"/>
      <c r="R20" s="130" t="str">
        <f>IFERROR(原燃料消耗!AH17/原燃料消耗!AG17,"")</f>
        <v/>
      </c>
      <c r="S20" s="116"/>
      <c r="T20" s="156" t="str">
        <f>IFERROR(原燃料消耗!AH17/C20,"")</f>
        <v/>
      </c>
      <c r="U20" s="157" t="str">
        <f t="shared" si="3"/>
        <v/>
      </c>
      <c r="V20" s="157"/>
      <c r="W20" s="157"/>
      <c r="X20" s="158"/>
      <c r="Y20" s="158"/>
      <c r="Z20" s="157"/>
      <c r="AA20" s="158"/>
      <c r="AB20" s="157"/>
      <c r="AC20" s="156"/>
      <c r="AD20" s="156"/>
      <c r="AE20" s="156"/>
      <c r="AF20" s="181"/>
      <c r="AG20" s="158"/>
      <c r="AH20" s="181"/>
      <c r="AI20" s="181"/>
      <c r="AJ20" s="158"/>
      <c r="AK20" s="158"/>
      <c r="AL20" s="199" t="str">
        <f>出渣铁及煤气成分!AF18</f>
        <v/>
      </c>
    </row>
    <row r="21" ht="15" customHeight="1" spans="1:38">
      <c r="A21" s="110">
        <v>12</v>
      </c>
      <c r="B21" s="111"/>
      <c r="C21" s="112"/>
      <c r="D21" s="112" t="str">
        <f t="shared" ref="D21:D29" si="8">IF(C21="","",SUM(D20,C21))</f>
        <v/>
      </c>
      <c r="E21" s="113"/>
      <c r="F21" s="114" t="s">
        <v>347</v>
      </c>
      <c r="G21" s="112" t="str">
        <f t="shared" ref="G21:G29" si="9">IF(F21="","",SUM(G20,F21))</f>
        <v/>
      </c>
      <c r="H21" s="115"/>
      <c r="I21" s="129"/>
      <c r="J21" s="115"/>
      <c r="K21" s="115"/>
      <c r="L21" s="115"/>
      <c r="M21" s="116"/>
      <c r="N21" s="115"/>
      <c r="O21" s="130"/>
      <c r="P21" s="130" t="str">
        <f t="shared" si="7"/>
        <v/>
      </c>
      <c r="Q21" s="115"/>
      <c r="R21" s="130" t="str">
        <f>IFERROR(原燃料消耗!AH18/原燃料消耗!AG18,"")</f>
        <v/>
      </c>
      <c r="S21" s="116"/>
      <c r="T21" s="156" t="str">
        <f>IFERROR(原燃料消耗!AH18/C21,"")</f>
        <v/>
      </c>
      <c r="U21" s="157" t="str">
        <f t="shared" si="3"/>
        <v/>
      </c>
      <c r="V21" s="157"/>
      <c r="W21" s="157"/>
      <c r="X21" s="158"/>
      <c r="Y21" s="158"/>
      <c r="Z21" s="157"/>
      <c r="AA21" s="158"/>
      <c r="AB21" s="157"/>
      <c r="AC21" s="156"/>
      <c r="AD21" s="156"/>
      <c r="AE21" s="156"/>
      <c r="AF21" s="181"/>
      <c r="AG21" s="158"/>
      <c r="AH21" s="181"/>
      <c r="AI21" s="181"/>
      <c r="AJ21" s="158"/>
      <c r="AK21" s="158"/>
      <c r="AL21" s="199" t="str">
        <f>出渣铁及煤气成分!AF19</f>
        <v/>
      </c>
    </row>
    <row r="22" ht="15" customHeight="1" spans="1:38">
      <c r="A22" s="110">
        <v>13</v>
      </c>
      <c r="B22" s="111"/>
      <c r="C22" s="112"/>
      <c r="D22" s="112" t="str">
        <f t="shared" si="8"/>
        <v/>
      </c>
      <c r="E22" s="113"/>
      <c r="F22" s="114" t="s">
        <v>347</v>
      </c>
      <c r="G22" s="112" t="str">
        <f t="shared" si="9"/>
        <v/>
      </c>
      <c r="H22" s="115"/>
      <c r="I22" s="129"/>
      <c r="J22" s="115"/>
      <c r="K22" s="115"/>
      <c r="L22" s="115"/>
      <c r="M22" s="115"/>
      <c r="N22" s="115"/>
      <c r="O22" s="130"/>
      <c r="P22" s="130" t="str">
        <f t="shared" si="7"/>
        <v/>
      </c>
      <c r="Q22" s="115"/>
      <c r="R22" s="130" t="str">
        <f>IFERROR(原燃料消耗!AH19/原燃料消耗!AG19,"")</f>
        <v/>
      </c>
      <c r="S22" s="116"/>
      <c r="T22" s="156" t="str">
        <f>IFERROR(原燃料消耗!AH19/C22,"")</f>
        <v/>
      </c>
      <c r="U22" s="157" t="str">
        <f t="shared" si="3"/>
        <v/>
      </c>
      <c r="V22" s="157"/>
      <c r="W22" s="157"/>
      <c r="X22" s="158"/>
      <c r="Y22" s="158"/>
      <c r="Z22" s="157"/>
      <c r="AA22" s="158"/>
      <c r="AB22" s="157"/>
      <c r="AC22" s="156"/>
      <c r="AD22" s="156"/>
      <c r="AE22" s="156"/>
      <c r="AF22" s="181"/>
      <c r="AG22" s="158"/>
      <c r="AH22" s="181"/>
      <c r="AI22" s="181"/>
      <c r="AJ22" s="114"/>
      <c r="AK22" s="158"/>
      <c r="AL22" s="199" t="str">
        <f>出渣铁及煤气成分!AF20</f>
        <v/>
      </c>
    </row>
    <row r="23" ht="15" customHeight="1" spans="1:38">
      <c r="A23" s="110">
        <v>14</v>
      </c>
      <c r="B23" s="111"/>
      <c r="C23" s="112"/>
      <c r="D23" s="112" t="str">
        <f t="shared" si="8"/>
        <v/>
      </c>
      <c r="E23" s="113"/>
      <c r="F23" s="114" t="s">
        <v>347</v>
      </c>
      <c r="G23" s="112" t="str">
        <f t="shared" si="9"/>
        <v/>
      </c>
      <c r="H23" s="115"/>
      <c r="I23" s="129"/>
      <c r="J23" s="115"/>
      <c r="K23" s="115"/>
      <c r="L23" s="115"/>
      <c r="M23" s="115"/>
      <c r="N23" s="115"/>
      <c r="O23" s="130"/>
      <c r="P23" s="130" t="str">
        <f t="shared" si="7"/>
        <v/>
      </c>
      <c r="Q23" s="115"/>
      <c r="R23" s="130" t="str">
        <f>IFERROR(原燃料消耗!AH20/原燃料消耗!AG20,"")</f>
        <v/>
      </c>
      <c r="S23" s="116"/>
      <c r="T23" s="156" t="str">
        <f>IFERROR(原燃料消耗!AH20/C23,"")</f>
        <v/>
      </c>
      <c r="U23" s="157" t="str">
        <f t="shared" si="3"/>
        <v/>
      </c>
      <c r="V23" s="157"/>
      <c r="W23" s="157"/>
      <c r="X23" s="158"/>
      <c r="Y23" s="158"/>
      <c r="Z23" s="157"/>
      <c r="AA23" s="158"/>
      <c r="AB23" s="157"/>
      <c r="AC23" s="156"/>
      <c r="AD23" s="156"/>
      <c r="AE23" s="156"/>
      <c r="AF23" s="181"/>
      <c r="AG23" s="158"/>
      <c r="AH23" s="181"/>
      <c r="AI23" s="181"/>
      <c r="AJ23" s="158"/>
      <c r="AK23" s="158"/>
      <c r="AL23" s="199" t="str">
        <f>出渣铁及煤气成分!AF21</f>
        <v/>
      </c>
    </row>
    <row r="24" ht="15" customHeight="1" spans="1:38">
      <c r="A24" s="110">
        <v>15</v>
      </c>
      <c r="B24" s="111"/>
      <c r="C24" s="112"/>
      <c r="D24" s="112" t="str">
        <f t="shared" si="8"/>
        <v/>
      </c>
      <c r="E24" s="113"/>
      <c r="F24" s="114" t="s">
        <v>347</v>
      </c>
      <c r="G24" s="112" t="str">
        <f t="shared" si="9"/>
        <v/>
      </c>
      <c r="H24" s="115"/>
      <c r="I24" s="129"/>
      <c r="J24" s="115"/>
      <c r="K24" s="115"/>
      <c r="L24" s="115"/>
      <c r="M24" s="115"/>
      <c r="N24" s="115"/>
      <c r="O24" s="130"/>
      <c r="P24" s="130" t="str">
        <f t="shared" si="7"/>
        <v/>
      </c>
      <c r="Q24" s="115"/>
      <c r="R24" s="130" t="str">
        <f>IFERROR(原燃料消耗!AH21/原燃料消耗!AG21,"")</f>
        <v/>
      </c>
      <c r="S24" s="116"/>
      <c r="T24" s="156" t="str">
        <f>IFERROR(原燃料消耗!AH21/C24,"")</f>
        <v/>
      </c>
      <c r="U24" s="157" t="str">
        <f t="shared" si="3"/>
        <v/>
      </c>
      <c r="V24" s="157"/>
      <c r="W24" s="157"/>
      <c r="X24" s="158"/>
      <c r="Y24" s="158"/>
      <c r="Z24" s="157"/>
      <c r="AA24" s="158"/>
      <c r="AB24" s="157"/>
      <c r="AC24" s="156"/>
      <c r="AD24" s="156"/>
      <c r="AE24" s="156"/>
      <c r="AF24" s="181"/>
      <c r="AG24" s="158"/>
      <c r="AH24" s="181"/>
      <c r="AI24" s="181"/>
      <c r="AJ24" s="158"/>
      <c r="AK24" s="158"/>
      <c r="AL24" s="199" t="str">
        <f>出渣铁及煤气成分!AF22</f>
        <v/>
      </c>
    </row>
    <row r="25" ht="15" customHeight="1" spans="1:38">
      <c r="A25" s="110">
        <v>16</v>
      </c>
      <c r="B25" s="111"/>
      <c r="C25" s="112"/>
      <c r="D25" s="112" t="str">
        <f t="shared" si="8"/>
        <v/>
      </c>
      <c r="E25" s="113"/>
      <c r="F25" s="114" t="s">
        <v>347</v>
      </c>
      <c r="G25" s="112" t="str">
        <f t="shared" si="9"/>
        <v/>
      </c>
      <c r="H25" s="115"/>
      <c r="I25" s="129"/>
      <c r="J25" s="115"/>
      <c r="K25" s="115"/>
      <c r="L25" s="115"/>
      <c r="M25" s="115"/>
      <c r="N25" s="115"/>
      <c r="O25" s="130"/>
      <c r="P25" s="130" t="str">
        <f t="shared" si="7"/>
        <v/>
      </c>
      <c r="Q25" s="115"/>
      <c r="R25" s="130" t="str">
        <f>IFERROR(原燃料消耗!AH22/原燃料消耗!AG22,"")</f>
        <v/>
      </c>
      <c r="S25" s="116"/>
      <c r="T25" s="156" t="str">
        <f>IFERROR(原燃料消耗!AH22/C25,"")</f>
        <v/>
      </c>
      <c r="U25" s="157" t="str">
        <f t="shared" si="3"/>
        <v/>
      </c>
      <c r="V25" s="157"/>
      <c r="W25" s="157"/>
      <c r="X25" s="158"/>
      <c r="Y25" s="158"/>
      <c r="Z25" s="157"/>
      <c r="AA25" s="158"/>
      <c r="AB25" s="157"/>
      <c r="AC25" s="156"/>
      <c r="AD25" s="156"/>
      <c r="AE25" s="156"/>
      <c r="AF25" s="181"/>
      <c r="AG25" s="158"/>
      <c r="AH25" s="181"/>
      <c r="AI25" s="181"/>
      <c r="AJ25" s="158"/>
      <c r="AK25" s="158"/>
      <c r="AL25" s="199" t="str">
        <f>出渣铁及煤气成分!AF23</f>
        <v/>
      </c>
    </row>
    <row r="26" ht="15" customHeight="1" spans="1:38">
      <c r="A26" s="110">
        <v>17</v>
      </c>
      <c r="B26" s="111"/>
      <c r="C26" s="112"/>
      <c r="D26" s="112" t="str">
        <f t="shared" si="8"/>
        <v/>
      </c>
      <c r="E26" s="113"/>
      <c r="F26" s="114" t="s">
        <v>347</v>
      </c>
      <c r="G26" s="112" t="str">
        <f t="shared" si="9"/>
        <v/>
      </c>
      <c r="H26" s="115"/>
      <c r="I26" s="129"/>
      <c r="J26" s="115"/>
      <c r="K26" s="115"/>
      <c r="L26" s="115"/>
      <c r="M26" s="115"/>
      <c r="N26" s="115"/>
      <c r="O26" s="130"/>
      <c r="P26" s="130" t="str">
        <f t="shared" si="7"/>
        <v/>
      </c>
      <c r="Q26" s="115"/>
      <c r="R26" s="130" t="str">
        <f>IFERROR(原燃料消耗!AH23/原燃料消耗!AG23,"")</f>
        <v/>
      </c>
      <c r="S26" s="116"/>
      <c r="T26" s="156" t="str">
        <f>IFERROR(原燃料消耗!AH23/C26,"")</f>
        <v/>
      </c>
      <c r="U26" s="157" t="str">
        <f t="shared" si="3"/>
        <v/>
      </c>
      <c r="V26" s="157"/>
      <c r="W26" s="157"/>
      <c r="X26" s="158"/>
      <c r="Y26" s="158"/>
      <c r="Z26" s="157"/>
      <c r="AA26" s="158"/>
      <c r="AB26" s="157"/>
      <c r="AC26" s="156"/>
      <c r="AD26" s="156"/>
      <c r="AE26" s="156"/>
      <c r="AF26" s="181"/>
      <c r="AG26" s="158"/>
      <c r="AH26" s="181"/>
      <c r="AI26" s="181"/>
      <c r="AJ26" s="158"/>
      <c r="AK26" s="158"/>
      <c r="AL26" s="199" t="str">
        <f>出渣铁及煤气成分!AF24</f>
        <v/>
      </c>
    </row>
    <row r="27" ht="15" customHeight="1" spans="1:38">
      <c r="A27" s="110">
        <v>18</v>
      </c>
      <c r="B27" s="111"/>
      <c r="C27" s="112"/>
      <c r="D27" s="112" t="str">
        <f t="shared" si="8"/>
        <v/>
      </c>
      <c r="E27" s="113"/>
      <c r="F27" s="114" t="s">
        <v>347</v>
      </c>
      <c r="G27" s="112" t="str">
        <f t="shared" si="9"/>
        <v/>
      </c>
      <c r="H27" s="115"/>
      <c r="I27" s="129"/>
      <c r="J27" s="115"/>
      <c r="K27" s="115"/>
      <c r="L27" s="115"/>
      <c r="M27" s="115"/>
      <c r="N27" s="115"/>
      <c r="O27" s="130"/>
      <c r="P27" s="130" t="str">
        <f t="shared" si="7"/>
        <v/>
      </c>
      <c r="Q27" s="115"/>
      <c r="R27" s="130" t="str">
        <f>IFERROR(原燃料消耗!AH24/原燃料消耗!AG24,"")</f>
        <v/>
      </c>
      <c r="S27" s="116"/>
      <c r="T27" s="156" t="str">
        <f>IFERROR(原燃料消耗!AH24/C27,"")</f>
        <v/>
      </c>
      <c r="U27" s="157" t="str">
        <f t="shared" si="3"/>
        <v/>
      </c>
      <c r="V27" s="157"/>
      <c r="W27" s="157"/>
      <c r="X27" s="158"/>
      <c r="Y27" s="158"/>
      <c r="Z27" s="157"/>
      <c r="AA27" s="158"/>
      <c r="AB27" s="157"/>
      <c r="AC27" s="156"/>
      <c r="AD27" s="156"/>
      <c r="AE27" s="156"/>
      <c r="AF27" s="181"/>
      <c r="AG27" s="158"/>
      <c r="AH27" s="181"/>
      <c r="AI27" s="181"/>
      <c r="AJ27" s="158"/>
      <c r="AK27" s="158"/>
      <c r="AL27" s="199" t="str">
        <f>出渣铁及煤气成分!AF25</f>
        <v/>
      </c>
    </row>
    <row r="28" ht="15" customHeight="1" spans="1:38">
      <c r="A28" s="110">
        <v>19</v>
      </c>
      <c r="B28" s="111"/>
      <c r="C28" s="112"/>
      <c r="D28" s="112" t="str">
        <f t="shared" si="8"/>
        <v/>
      </c>
      <c r="E28" s="113"/>
      <c r="F28" s="114" t="s">
        <v>347</v>
      </c>
      <c r="G28" s="112" t="str">
        <f t="shared" si="9"/>
        <v/>
      </c>
      <c r="H28" s="115"/>
      <c r="I28" s="129"/>
      <c r="J28" s="115"/>
      <c r="K28" s="115"/>
      <c r="L28" s="115"/>
      <c r="M28" s="115"/>
      <c r="N28" s="115"/>
      <c r="O28" s="130"/>
      <c r="P28" s="130" t="str">
        <f t="shared" si="7"/>
        <v/>
      </c>
      <c r="Q28" s="115"/>
      <c r="R28" s="130" t="str">
        <f>IFERROR(原燃料消耗!AH25/原燃料消耗!AG25,"")</f>
        <v/>
      </c>
      <c r="S28" s="116"/>
      <c r="T28" s="156" t="str">
        <f>IFERROR(原燃料消耗!AH25/C28,"")</f>
        <v/>
      </c>
      <c r="U28" s="157" t="str">
        <f t="shared" si="3"/>
        <v/>
      </c>
      <c r="V28" s="157"/>
      <c r="W28" s="157"/>
      <c r="X28" s="158"/>
      <c r="Y28" s="158"/>
      <c r="Z28" s="157"/>
      <c r="AA28" s="158"/>
      <c r="AB28" s="157"/>
      <c r="AC28" s="156"/>
      <c r="AD28" s="156"/>
      <c r="AE28" s="156"/>
      <c r="AF28" s="181"/>
      <c r="AG28" s="158"/>
      <c r="AH28" s="181"/>
      <c r="AI28" s="181"/>
      <c r="AJ28" s="158"/>
      <c r="AK28" s="158"/>
      <c r="AL28" s="199" t="str">
        <f>出渣铁及煤气成分!AF26</f>
        <v/>
      </c>
    </row>
    <row r="29" ht="15" customHeight="1" spans="1:38">
      <c r="A29" s="110">
        <v>20</v>
      </c>
      <c r="B29" s="111"/>
      <c r="C29" s="112"/>
      <c r="D29" s="112" t="str">
        <f t="shared" si="8"/>
        <v/>
      </c>
      <c r="E29" s="113"/>
      <c r="F29" s="114" t="s">
        <v>347</v>
      </c>
      <c r="G29" s="112" t="str">
        <f t="shared" si="9"/>
        <v/>
      </c>
      <c r="H29" s="115"/>
      <c r="I29" s="129"/>
      <c r="J29" s="115"/>
      <c r="K29" s="115"/>
      <c r="L29" s="115"/>
      <c r="M29" s="115"/>
      <c r="N29" s="115"/>
      <c r="O29" s="130"/>
      <c r="P29" s="130" t="str">
        <f t="shared" si="7"/>
        <v/>
      </c>
      <c r="Q29" s="115"/>
      <c r="R29" s="130" t="str">
        <f>IFERROR(原燃料消耗!AH26/原燃料消耗!AG26,"")</f>
        <v/>
      </c>
      <c r="S29" s="116"/>
      <c r="T29" s="156" t="str">
        <f>IFERROR(原燃料消耗!AH26/C29,"")</f>
        <v/>
      </c>
      <c r="U29" s="157" t="str">
        <f t="shared" si="3"/>
        <v/>
      </c>
      <c r="V29" s="157"/>
      <c r="W29" s="157"/>
      <c r="X29" s="158"/>
      <c r="Y29" s="158"/>
      <c r="Z29" s="157"/>
      <c r="AA29" s="158"/>
      <c r="AB29" s="157"/>
      <c r="AC29" s="156"/>
      <c r="AD29" s="156"/>
      <c r="AE29" s="156"/>
      <c r="AF29" s="181"/>
      <c r="AG29" s="158"/>
      <c r="AH29" s="181"/>
      <c r="AI29" s="181"/>
      <c r="AJ29" s="158"/>
      <c r="AK29" s="158"/>
      <c r="AL29" s="199" t="str">
        <f>出渣铁及煤气成分!AF27</f>
        <v/>
      </c>
    </row>
    <row r="30" ht="15" customHeight="1" spans="1:38">
      <c r="A30" s="110" t="s">
        <v>77</v>
      </c>
      <c r="B30" s="117" t="str">
        <f t="shared" ref="B30:F30" si="10">IF(SUM(B20:B29)=0,"",SUM(B20:B29))</f>
        <v/>
      </c>
      <c r="C30" s="118" t="str">
        <f t="shared" si="10"/>
        <v/>
      </c>
      <c r="D30" s="118" t="str">
        <f>IF(C30="","",C30)</f>
        <v/>
      </c>
      <c r="E30" s="117" t="str">
        <f>IF(ISERROR(AVERAGE(E20:E29)),"",AVERAGE(E20:E29))</f>
        <v/>
      </c>
      <c r="F30" s="118" t="str">
        <f t="shared" si="10"/>
        <v/>
      </c>
      <c r="G30" s="118" t="str">
        <f>IF(F30="","",F30)</f>
        <v/>
      </c>
      <c r="H30" s="119" t="str">
        <f>IF(ISERROR(AVERAGE(H20:H29)),"",AVERAGE(H20:H29))</f>
        <v/>
      </c>
      <c r="I30" s="119" t="str">
        <f>IF(ISERROR(AVERAGE(I20:I29)),"",AVERAGE(I20:I29))</f>
        <v/>
      </c>
      <c r="J30" s="119" t="str">
        <f>IF(ISERROR(AVERAGE(J20:J29)),"",AVERAGE(J20:J29))</f>
        <v/>
      </c>
      <c r="K30" s="119" t="str">
        <f t="shared" ref="K30:P30" si="11">IF(ISERROR(AVERAGE(K20:K29)),"",AVERAGE(K20:K29))</f>
        <v/>
      </c>
      <c r="L30" s="119" t="str">
        <f t="shared" si="11"/>
        <v/>
      </c>
      <c r="M30" s="119" t="str">
        <f t="shared" si="11"/>
        <v/>
      </c>
      <c r="N30" s="119" t="str">
        <f t="shared" si="11"/>
        <v/>
      </c>
      <c r="O30" s="132"/>
      <c r="P30" s="132" t="str">
        <f t="shared" si="11"/>
        <v/>
      </c>
      <c r="Q30" s="119" t="str">
        <f t="shared" ref="Q30:AL30" si="12">IF(ISERROR(AVERAGE(Q20:Q29)),"",AVERAGE(Q20:Q29))</f>
        <v/>
      </c>
      <c r="R30" s="159" t="str">
        <f>IFERROR(原燃料消耗!AH27/原燃料消耗!AG27,"")</f>
        <v/>
      </c>
      <c r="S30" s="119" t="str">
        <f t="shared" si="12"/>
        <v/>
      </c>
      <c r="T30" s="132" t="str">
        <f>IFERROR(原燃料消耗!AH27/C30,"")</f>
        <v/>
      </c>
      <c r="U30" s="160" t="str">
        <f t="shared" si="3"/>
        <v/>
      </c>
      <c r="V30" s="119" t="str">
        <f t="shared" si="12"/>
        <v/>
      </c>
      <c r="W30" s="119" t="str">
        <f t="shared" si="12"/>
        <v/>
      </c>
      <c r="X30" s="118" t="str">
        <f t="shared" si="12"/>
        <v/>
      </c>
      <c r="Y30" s="118" t="str">
        <f t="shared" si="12"/>
        <v/>
      </c>
      <c r="Z30" s="119" t="str">
        <f t="shared" si="12"/>
        <v/>
      </c>
      <c r="AA30" s="118" t="str">
        <f t="shared" si="12"/>
        <v/>
      </c>
      <c r="AB30" s="119" t="str">
        <f t="shared" si="12"/>
        <v/>
      </c>
      <c r="AC30" s="132" t="str">
        <f t="shared" si="12"/>
        <v/>
      </c>
      <c r="AD30" s="132" t="str">
        <f t="shared" si="12"/>
        <v/>
      </c>
      <c r="AE30" s="132" t="str">
        <f t="shared" si="12"/>
        <v/>
      </c>
      <c r="AF30" s="183" t="str">
        <f t="shared" si="12"/>
        <v/>
      </c>
      <c r="AG30" s="118" t="str">
        <f t="shared" si="12"/>
        <v/>
      </c>
      <c r="AH30" s="183" t="str">
        <f t="shared" si="12"/>
        <v/>
      </c>
      <c r="AI30" s="183" t="str">
        <f t="shared" si="12"/>
        <v/>
      </c>
      <c r="AJ30" s="118" t="str">
        <f t="shared" si="12"/>
        <v/>
      </c>
      <c r="AK30" s="118" t="str">
        <f t="shared" si="12"/>
        <v/>
      </c>
      <c r="AL30" s="200" t="str">
        <f>出渣铁及煤气成分!AF28</f>
        <v/>
      </c>
    </row>
    <row r="31" ht="15" customHeight="1" spans="1:38">
      <c r="A31" s="110">
        <v>21</v>
      </c>
      <c r="B31" s="111"/>
      <c r="C31" s="112"/>
      <c r="D31" s="112" t="str">
        <f>IF(C31="","",C31)</f>
        <v/>
      </c>
      <c r="E31" s="113"/>
      <c r="F31" s="114" t="s">
        <v>347</v>
      </c>
      <c r="G31" s="112" t="str">
        <f>IF(F31="","",F31)</f>
        <v/>
      </c>
      <c r="H31" s="115"/>
      <c r="I31" s="129"/>
      <c r="J31" s="115"/>
      <c r="K31" s="115"/>
      <c r="L31" s="115"/>
      <c r="M31" s="115"/>
      <c r="N31" s="115"/>
      <c r="O31" s="130"/>
      <c r="P31" s="130" t="str">
        <f t="shared" ref="P31:P41" si="13">IF(O31="","",O31/$G$1)</f>
        <v/>
      </c>
      <c r="Q31" s="115"/>
      <c r="R31" s="130" t="str">
        <f>IFERROR(原燃料消耗!AH28/原燃料消耗!AG28,"")</f>
        <v/>
      </c>
      <c r="S31" s="116"/>
      <c r="T31" s="156" t="str">
        <f>IFERROR(原燃料消耗!AH28/C31,"")</f>
        <v/>
      </c>
      <c r="U31" s="157" t="str">
        <f t="shared" si="3"/>
        <v/>
      </c>
      <c r="V31" s="157"/>
      <c r="W31" s="157"/>
      <c r="X31" s="158"/>
      <c r="Y31" s="158"/>
      <c r="Z31" s="157"/>
      <c r="AA31" s="158"/>
      <c r="AB31" s="157"/>
      <c r="AC31" s="156"/>
      <c r="AD31" s="156"/>
      <c r="AE31" s="156"/>
      <c r="AF31" s="181"/>
      <c r="AG31" s="158"/>
      <c r="AH31" s="181"/>
      <c r="AI31" s="181"/>
      <c r="AJ31" s="158"/>
      <c r="AK31" s="158"/>
      <c r="AL31" s="199" t="str">
        <f>出渣铁及煤气成分!AF29</f>
        <v/>
      </c>
    </row>
    <row r="32" ht="15" customHeight="1" spans="1:38">
      <c r="A32" s="110">
        <v>22</v>
      </c>
      <c r="B32" s="111"/>
      <c r="C32" s="112"/>
      <c r="D32" s="112" t="str">
        <f t="shared" ref="D32:D41" si="14">IF(C32="","",SUM(D31,C32))</f>
        <v/>
      </c>
      <c r="E32" s="113"/>
      <c r="F32" s="114" t="s">
        <v>347</v>
      </c>
      <c r="G32" s="112" t="str">
        <f t="shared" ref="G32:G41" si="15">IF(F32="","",SUM(G31,F32))</f>
        <v/>
      </c>
      <c r="H32" s="115"/>
      <c r="I32" s="129"/>
      <c r="J32" s="115"/>
      <c r="K32" s="115"/>
      <c r="L32" s="115"/>
      <c r="M32" s="116"/>
      <c r="N32" s="115"/>
      <c r="O32" s="130"/>
      <c r="P32" s="130" t="str">
        <f t="shared" si="13"/>
        <v/>
      </c>
      <c r="Q32" s="115"/>
      <c r="R32" s="130" t="str">
        <f>IFERROR(原燃料消耗!AH29/原燃料消耗!AG29,"")</f>
        <v/>
      </c>
      <c r="S32" s="116"/>
      <c r="T32" s="156" t="str">
        <f>IFERROR(原燃料消耗!AH29/C32,"")</f>
        <v/>
      </c>
      <c r="U32" s="157" t="str">
        <f t="shared" si="3"/>
        <v/>
      </c>
      <c r="V32" s="157"/>
      <c r="W32" s="157"/>
      <c r="X32" s="158"/>
      <c r="Y32" s="158"/>
      <c r="Z32" s="157"/>
      <c r="AA32" s="158"/>
      <c r="AB32" s="157"/>
      <c r="AC32" s="156"/>
      <c r="AD32" s="156"/>
      <c r="AE32" s="156"/>
      <c r="AF32" s="181"/>
      <c r="AG32" s="158"/>
      <c r="AH32" s="181"/>
      <c r="AI32" s="181"/>
      <c r="AJ32" s="158"/>
      <c r="AK32" s="158"/>
      <c r="AL32" s="199" t="str">
        <f>出渣铁及煤气成分!AF30</f>
        <v/>
      </c>
    </row>
    <row r="33" ht="15" customHeight="1" spans="1:38">
      <c r="A33" s="110">
        <v>23</v>
      </c>
      <c r="B33" s="111"/>
      <c r="C33" s="112"/>
      <c r="D33" s="112" t="str">
        <f t="shared" si="14"/>
        <v/>
      </c>
      <c r="E33" s="113"/>
      <c r="F33" s="114" t="s">
        <v>347</v>
      </c>
      <c r="G33" s="112" t="str">
        <f t="shared" si="15"/>
        <v/>
      </c>
      <c r="H33" s="115"/>
      <c r="I33" s="129"/>
      <c r="J33" s="115"/>
      <c r="K33" s="115"/>
      <c r="L33" s="115"/>
      <c r="M33" s="116"/>
      <c r="N33" s="115"/>
      <c r="O33" s="130"/>
      <c r="P33" s="130" t="str">
        <f t="shared" si="13"/>
        <v/>
      </c>
      <c r="Q33" s="115"/>
      <c r="R33" s="130" t="str">
        <f>IFERROR(原燃料消耗!AH30/原燃料消耗!AG30,"")</f>
        <v/>
      </c>
      <c r="S33" s="116"/>
      <c r="T33" s="156" t="str">
        <f>IFERROR(原燃料消耗!AH30/C33,"")</f>
        <v/>
      </c>
      <c r="U33" s="157" t="str">
        <f t="shared" si="3"/>
        <v/>
      </c>
      <c r="V33" s="157"/>
      <c r="W33" s="157"/>
      <c r="X33" s="158"/>
      <c r="Y33" s="158"/>
      <c r="Z33" s="157"/>
      <c r="AA33" s="158"/>
      <c r="AB33" s="157"/>
      <c r="AC33" s="156"/>
      <c r="AD33" s="156"/>
      <c r="AE33" s="156"/>
      <c r="AF33" s="181"/>
      <c r="AG33" s="158"/>
      <c r="AH33" s="181"/>
      <c r="AI33" s="181"/>
      <c r="AJ33" s="158"/>
      <c r="AK33" s="158"/>
      <c r="AL33" s="199" t="str">
        <f>出渣铁及煤气成分!AF31</f>
        <v/>
      </c>
    </row>
    <row r="34" ht="15" customHeight="1" spans="1:38">
      <c r="A34" s="110">
        <v>24</v>
      </c>
      <c r="B34" s="111"/>
      <c r="C34" s="112"/>
      <c r="D34" s="112" t="str">
        <f t="shared" si="14"/>
        <v/>
      </c>
      <c r="E34" s="113"/>
      <c r="F34" s="114" t="s">
        <v>347</v>
      </c>
      <c r="G34" s="112" t="str">
        <f t="shared" si="15"/>
        <v/>
      </c>
      <c r="H34" s="115"/>
      <c r="I34" s="129"/>
      <c r="J34" s="115"/>
      <c r="K34" s="115"/>
      <c r="L34" s="115"/>
      <c r="M34" s="116"/>
      <c r="N34" s="115"/>
      <c r="O34" s="130"/>
      <c r="P34" s="130" t="str">
        <f t="shared" si="13"/>
        <v/>
      </c>
      <c r="Q34" s="115"/>
      <c r="R34" s="130" t="str">
        <f>IFERROR(原燃料消耗!AH31/原燃料消耗!AG31,"")</f>
        <v/>
      </c>
      <c r="S34" s="116"/>
      <c r="T34" s="156" t="str">
        <f>IFERROR(原燃料消耗!AH31/C34,"")</f>
        <v/>
      </c>
      <c r="U34" s="157" t="str">
        <f t="shared" si="3"/>
        <v/>
      </c>
      <c r="V34" s="157"/>
      <c r="W34" s="157"/>
      <c r="X34" s="158"/>
      <c r="Y34" s="158"/>
      <c r="Z34" s="157"/>
      <c r="AA34" s="158"/>
      <c r="AB34" s="157"/>
      <c r="AC34" s="156"/>
      <c r="AD34" s="156"/>
      <c r="AE34" s="156"/>
      <c r="AF34" s="181"/>
      <c r="AG34" s="158"/>
      <c r="AH34" s="181"/>
      <c r="AI34" s="181"/>
      <c r="AJ34" s="158"/>
      <c r="AK34" s="158"/>
      <c r="AL34" s="199" t="str">
        <f>出渣铁及煤气成分!AF32</f>
        <v/>
      </c>
    </row>
    <row r="35" ht="15" customHeight="1" spans="1:38">
      <c r="A35" s="110">
        <v>25</v>
      </c>
      <c r="B35" s="111"/>
      <c r="C35" s="112"/>
      <c r="D35" s="112" t="str">
        <f t="shared" si="14"/>
        <v/>
      </c>
      <c r="E35" s="113"/>
      <c r="F35" s="114" t="s">
        <v>347</v>
      </c>
      <c r="G35" s="112" t="str">
        <f t="shared" si="15"/>
        <v/>
      </c>
      <c r="H35" s="115"/>
      <c r="I35" s="129"/>
      <c r="J35" s="115"/>
      <c r="K35" s="115"/>
      <c r="L35" s="115"/>
      <c r="M35" s="116"/>
      <c r="N35" s="115"/>
      <c r="O35" s="130"/>
      <c r="P35" s="130" t="str">
        <f t="shared" si="13"/>
        <v/>
      </c>
      <c r="Q35" s="115"/>
      <c r="R35" s="130" t="str">
        <f>IFERROR(原燃料消耗!AH32/原燃料消耗!AG32,"")</f>
        <v/>
      </c>
      <c r="S35" s="116"/>
      <c r="T35" s="156" t="str">
        <f>IFERROR(原燃料消耗!AH32/C35,"")</f>
        <v/>
      </c>
      <c r="U35" s="157" t="str">
        <f t="shared" si="3"/>
        <v/>
      </c>
      <c r="V35" s="157"/>
      <c r="W35" s="157"/>
      <c r="X35" s="158"/>
      <c r="Y35" s="158"/>
      <c r="Z35" s="157"/>
      <c r="AA35" s="158"/>
      <c r="AB35" s="157"/>
      <c r="AC35" s="156"/>
      <c r="AD35" s="156"/>
      <c r="AE35" s="156"/>
      <c r="AF35" s="181"/>
      <c r="AG35" s="158"/>
      <c r="AH35" s="181"/>
      <c r="AI35" s="181"/>
      <c r="AJ35" s="158"/>
      <c r="AK35" s="158"/>
      <c r="AL35" s="199" t="str">
        <f>出渣铁及煤气成分!AF33</f>
        <v/>
      </c>
    </row>
    <row r="36" ht="15" customHeight="1" spans="1:38">
      <c r="A36" s="110">
        <v>26</v>
      </c>
      <c r="B36" s="111"/>
      <c r="C36" s="112"/>
      <c r="D36" s="112" t="str">
        <f t="shared" si="14"/>
        <v/>
      </c>
      <c r="E36" s="113"/>
      <c r="F36" s="114" t="s">
        <v>347</v>
      </c>
      <c r="G36" s="112" t="str">
        <f t="shared" si="15"/>
        <v/>
      </c>
      <c r="H36" s="115"/>
      <c r="I36" s="129"/>
      <c r="J36" s="115"/>
      <c r="K36" s="115"/>
      <c r="L36" s="115"/>
      <c r="M36" s="116"/>
      <c r="N36" s="115"/>
      <c r="O36" s="130"/>
      <c r="P36" s="130" t="str">
        <f t="shared" si="13"/>
        <v/>
      </c>
      <c r="Q36" s="115"/>
      <c r="R36" s="130" t="str">
        <f>IFERROR(原燃料消耗!AH33/原燃料消耗!AG33,"")</f>
        <v/>
      </c>
      <c r="S36" s="116"/>
      <c r="T36" s="156" t="str">
        <f>IFERROR(原燃料消耗!AH33/C36,"")</f>
        <v/>
      </c>
      <c r="U36" s="157" t="str">
        <f t="shared" si="3"/>
        <v/>
      </c>
      <c r="V36" s="157"/>
      <c r="W36" s="157"/>
      <c r="X36" s="158"/>
      <c r="Y36" s="158"/>
      <c r="Z36" s="157"/>
      <c r="AA36" s="158"/>
      <c r="AB36" s="157"/>
      <c r="AC36" s="156"/>
      <c r="AD36" s="156"/>
      <c r="AE36" s="156"/>
      <c r="AF36" s="181"/>
      <c r="AG36" s="158"/>
      <c r="AH36" s="181"/>
      <c r="AI36" s="181"/>
      <c r="AJ36" s="158"/>
      <c r="AK36" s="158"/>
      <c r="AL36" s="199" t="str">
        <f>出渣铁及煤气成分!AF34</f>
        <v/>
      </c>
    </row>
    <row r="37" ht="15" customHeight="1" spans="1:38">
      <c r="A37" s="110">
        <v>27</v>
      </c>
      <c r="B37" s="111"/>
      <c r="C37" s="112"/>
      <c r="D37" s="112" t="str">
        <f t="shared" si="14"/>
        <v/>
      </c>
      <c r="E37" s="113"/>
      <c r="F37" s="114" t="s">
        <v>347</v>
      </c>
      <c r="G37" s="112" t="str">
        <f t="shared" si="15"/>
        <v/>
      </c>
      <c r="H37" s="115"/>
      <c r="I37" s="129"/>
      <c r="J37" s="115"/>
      <c r="K37" s="115"/>
      <c r="L37" s="115"/>
      <c r="M37" s="116"/>
      <c r="N37" s="115"/>
      <c r="O37" s="130"/>
      <c r="P37" s="130" t="str">
        <f t="shared" si="13"/>
        <v/>
      </c>
      <c r="Q37" s="115"/>
      <c r="R37" s="130" t="str">
        <f>IFERROR(原燃料消耗!AH34/原燃料消耗!AG34,"")</f>
        <v/>
      </c>
      <c r="S37" s="116"/>
      <c r="T37" s="156" t="str">
        <f>IFERROR(原燃料消耗!AH34/C37,"")</f>
        <v/>
      </c>
      <c r="U37" s="157" t="str">
        <f t="shared" si="3"/>
        <v/>
      </c>
      <c r="V37" s="157"/>
      <c r="W37" s="157"/>
      <c r="X37" s="158"/>
      <c r="Y37" s="158"/>
      <c r="Z37" s="157"/>
      <c r="AA37" s="158"/>
      <c r="AB37" s="157"/>
      <c r="AC37" s="156"/>
      <c r="AD37" s="156"/>
      <c r="AE37" s="156"/>
      <c r="AF37" s="181"/>
      <c r="AG37" s="158"/>
      <c r="AH37" s="181"/>
      <c r="AI37" s="181"/>
      <c r="AJ37" s="158"/>
      <c r="AK37" s="158"/>
      <c r="AL37" s="199" t="str">
        <f>出渣铁及煤气成分!AF35</f>
        <v/>
      </c>
    </row>
    <row r="38" ht="15" customHeight="1" spans="1:38">
      <c r="A38" s="110">
        <v>28</v>
      </c>
      <c r="B38" s="111"/>
      <c r="C38" s="112"/>
      <c r="D38" s="112" t="str">
        <f t="shared" si="14"/>
        <v/>
      </c>
      <c r="E38" s="113"/>
      <c r="F38" s="114" t="s">
        <v>347</v>
      </c>
      <c r="G38" s="112" t="str">
        <f t="shared" si="15"/>
        <v/>
      </c>
      <c r="H38" s="115"/>
      <c r="I38" s="129"/>
      <c r="J38" s="115"/>
      <c r="K38" s="115"/>
      <c r="L38" s="115"/>
      <c r="M38" s="116"/>
      <c r="N38" s="115"/>
      <c r="O38" s="130"/>
      <c r="P38" s="130" t="str">
        <f t="shared" si="13"/>
        <v/>
      </c>
      <c r="Q38" s="115"/>
      <c r="R38" s="130" t="str">
        <f>IFERROR(原燃料消耗!AH35/原燃料消耗!AG35,"")</f>
        <v/>
      </c>
      <c r="S38" s="116"/>
      <c r="T38" s="156" t="str">
        <f>IFERROR(原燃料消耗!AH35/C38,"")</f>
        <v/>
      </c>
      <c r="U38" s="157" t="str">
        <f t="shared" si="3"/>
        <v/>
      </c>
      <c r="V38" s="157"/>
      <c r="W38" s="157"/>
      <c r="X38" s="158"/>
      <c r="Y38" s="158"/>
      <c r="Z38" s="157"/>
      <c r="AA38" s="158"/>
      <c r="AB38" s="157"/>
      <c r="AC38" s="156"/>
      <c r="AD38" s="156"/>
      <c r="AE38" s="156"/>
      <c r="AF38" s="181"/>
      <c r="AG38" s="158"/>
      <c r="AH38" s="181"/>
      <c r="AI38" s="181"/>
      <c r="AJ38" s="158"/>
      <c r="AK38" s="158"/>
      <c r="AL38" s="199" t="str">
        <f>出渣铁及煤气成分!AF36</f>
        <v/>
      </c>
    </row>
    <row r="39" ht="15" customHeight="1" spans="1:38">
      <c r="A39" s="110">
        <v>29</v>
      </c>
      <c r="B39" s="111"/>
      <c r="C39" s="112"/>
      <c r="D39" s="112" t="str">
        <f t="shared" si="14"/>
        <v/>
      </c>
      <c r="E39" s="113"/>
      <c r="F39" s="114" t="s">
        <v>347</v>
      </c>
      <c r="G39" s="112" t="str">
        <f t="shared" si="15"/>
        <v/>
      </c>
      <c r="H39" s="115"/>
      <c r="I39" s="129"/>
      <c r="J39" s="115"/>
      <c r="K39" s="115"/>
      <c r="L39" s="115"/>
      <c r="M39" s="116"/>
      <c r="N39" s="115"/>
      <c r="O39" s="130"/>
      <c r="P39" s="130" t="str">
        <f t="shared" si="13"/>
        <v/>
      </c>
      <c r="Q39" s="115"/>
      <c r="R39" s="130" t="str">
        <f>IFERROR(原燃料消耗!AH36/原燃料消耗!AG36,"")</f>
        <v/>
      </c>
      <c r="S39" s="116"/>
      <c r="T39" s="156" t="str">
        <f>IFERROR(原燃料消耗!AH36/C39,"")</f>
        <v/>
      </c>
      <c r="U39" s="157" t="str">
        <f t="shared" si="3"/>
        <v/>
      </c>
      <c r="V39" s="157"/>
      <c r="W39" s="157"/>
      <c r="X39" s="158"/>
      <c r="Y39" s="158"/>
      <c r="Z39" s="157"/>
      <c r="AA39" s="158"/>
      <c r="AB39" s="157"/>
      <c r="AC39" s="156"/>
      <c r="AD39" s="156"/>
      <c r="AE39" s="156"/>
      <c r="AF39" s="181"/>
      <c r="AG39" s="158"/>
      <c r="AH39" s="181"/>
      <c r="AI39" s="181"/>
      <c r="AJ39" s="158"/>
      <c r="AK39" s="158"/>
      <c r="AL39" s="199" t="str">
        <f>出渣铁及煤气成分!AF37</f>
        <v/>
      </c>
    </row>
    <row r="40" ht="15" customHeight="1" spans="1:38">
      <c r="A40" s="110">
        <v>30</v>
      </c>
      <c r="B40" s="111"/>
      <c r="C40" s="112"/>
      <c r="D40" s="112" t="str">
        <f t="shared" si="14"/>
        <v/>
      </c>
      <c r="E40" s="113"/>
      <c r="F40" s="114" t="s">
        <v>347</v>
      </c>
      <c r="G40" s="112" t="str">
        <f t="shared" si="15"/>
        <v/>
      </c>
      <c r="H40" s="115"/>
      <c r="I40" s="129"/>
      <c r="J40" s="115"/>
      <c r="K40" s="115"/>
      <c r="L40" s="115"/>
      <c r="M40" s="116"/>
      <c r="N40" s="115"/>
      <c r="O40" s="130"/>
      <c r="P40" s="130" t="str">
        <f t="shared" si="13"/>
        <v/>
      </c>
      <c r="Q40" s="115"/>
      <c r="R40" s="130" t="str">
        <f>IFERROR(原燃料消耗!AH37/原燃料消耗!AG37,"")</f>
        <v/>
      </c>
      <c r="S40" s="116"/>
      <c r="T40" s="156" t="str">
        <f>IFERROR(原燃料消耗!AH37/C40,"")</f>
        <v/>
      </c>
      <c r="U40" s="157" t="str">
        <f t="shared" si="3"/>
        <v/>
      </c>
      <c r="V40" s="157"/>
      <c r="W40" s="157"/>
      <c r="X40" s="158"/>
      <c r="Y40" s="158"/>
      <c r="Z40" s="157"/>
      <c r="AA40" s="158"/>
      <c r="AB40" s="157"/>
      <c r="AC40" s="156"/>
      <c r="AD40" s="156"/>
      <c r="AE40" s="156"/>
      <c r="AF40" s="181"/>
      <c r="AG40" s="158"/>
      <c r="AH40" s="181"/>
      <c r="AI40" s="181"/>
      <c r="AJ40" s="158"/>
      <c r="AK40" s="158"/>
      <c r="AL40" s="199" t="str">
        <f>出渣铁及煤气成分!AF38</f>
        <v/>
      </c>
    </row>
    <row r="41" ht="15" customHeight="1" spans="1:38">
      <c r="A41" s="110">
        <v>31</v>
      </c>
      <c r="B41" s="111"/>
      <c r="C41" s="112"/>
      <c r="D41" s="112" t="str">
        <f t="shared" si="14"/>
        <v/>
      </c>
      <c r="E41" s="113"/>
      <c r="F41" s="114" t="s">
        <v>347</v>
      </c>
      <c r="G41" s="112" t="str">
        <f t="shared" si="15"/>
        <v/>
      </c>
      <c r="H41" s="115"/>
      <c r="I41" s="129"/>
      <c r="J41" s="115"/>
      <c r="K41" s="115"/>
      <c r="L41" s="115"/>
      <c r="M41" s="116"/>
      <c r="N41" s="115"/>
      <c r="O41" s="130"/>
      <c r="P41" s="130" t="str">
        <f t="shared" si="13"/>
        <v/>
      </c>
      <c r="Q41" s="115"/>
      <c r="R41" s="130" t="str">
        <f>IFERROR(原燃料消耗!AH38/原燃料消耗!AG38,"")</f>
        <v/>
      </c>
      <c r="S41" s="116"/>
      <c r="T41" s="156" t="str">
        <f>IFERROR(原燃料消耗!AH38/C41,"")</f>
        <v/>
      </c>
      <c r="U41" s="157" t="str">
        <f t="shared" si="3"/>
        <v/>
      </c>
      <c r="V41" s="157"/>
      <c r="W41" s="157"/>
      <c r="X41" s="158"/>
      <c r="Y41" s="158"/>
      <c r="Z41" s="157"/>
      <c r="AA41" s="158"/>
      <c r="AB41" s="157"/>
      <c r="AC41" s="156"/>
      <c r="AD41" s="156"/>
      <c r="AE41" s="156"/>
      <c r="AF41" s="181"/>
      <c r="AG41" s="158"/>
      <c r="AH41" s="181"/>
      <c r="AI41" s="181"/>
      <c r="AJ41" s="158"/>
      <c r="AK41" s="158"/>
      <c r="AL41" s="199" t="str">
        <f>出渣铁及煤气成分!AF39</f>
        <v/>
      </c>
    </row>
    <row r="42" ht="15" customHeight="1" spans="1:38">
      <c r="A42" s="110" t="s">
        <v>78</v>
      </c>
      <c r="B42" s="117" t="str">
        <f t="shared" ref="B42:F42" si="16">IF(SUM(B31:B41)=0,"",SUM(B31:B41))</f>
        <v/>
      </c>
      <c r="C42" s="118" t="str">
        <f t="shared" si="16"/>
        <v/>
      </c>
      <c r="D42" s="118" t="str">
        <f>IF(C42="","",C42)</f>
        <v/>
      </c>
      <c r="E42" s="117" t="str">
        <f>IF(ISERROR(AVERAGE(E31:E41)),"",AVERAGE(E31:E41))</f>
        <v/>
      </c>
      <c r="F42" s="118" t="str">
        <f t="shared" si="16"/>
        <v/>
      </c>
      <c r="G42" s="118" t="str">
        <f>IF(F42="","",F42)</f>
        <v/>
      </c>
      <c r="H42" s="119" t="str">
        <f>IF(ISERROR(AVERAGE(H31:H41)),"",AVERAGE(H31:H41))</f>
        <v/>
      </c>
      <c r="I42" s="119" t="str">
        <f>IF(ISERROR(AVERAGE(I31:I41)),"",AVERAGE(I31:I41))</f>
        <v/>
      </c>
      <c r="J42" s="119" t="str">
        <f>IF(ISERROR(AVERAGE(J31:J41)),"",AVERAGE(J31:J41))</f>
        <v/>
      </c>
      <c r="K42" s="119" t="str">
        <f t="shared" ref="K42:P42" si="17">IF(ISERROR(AVERAGE(K31:K41)),"",AVERAGE(K31:K41))</f>
        <v/>
      </c>
      <c r="L42" s="119" t="str">
        <f t="shared" si="17"/>
        <v/>
      </c>
      <c r="M42" s="119" t="str">
        <f t="shared" si="17"/>
        <v/>
      </c>
      <c r="N42" s="119" t="str">
        <f t="shared" si="17"/>
        <v/>
      </c>
      <c r="O42" s="132"/>
      <c r="P42" s="132" t="str">
        <f t="shared" si="17"/>
        <v/>
      </c>
      <c r="Q42" s="119" t="str">
        <f t="shared" ref="Q42:AL42" si="18">IF(ISERROR(AVERAGE(Q31:Q41)),"",AVERAGE(Q31:Q41))</f>
        <v/>
      </c>
      <c r="R42" s="159" t="str">
        <f>IFERROR(原燃料消耗!AH39/原燃料消耗!AG39,"")</f>
        <v/>
      </c>
      <c r="S42" s="119" t="str">
        <f t="shared" si="18"/>
        <v/>
      </c>
      <c r="T42" s="132" t="str">
        <f>IFERROR(原燃料消耗!AH39/C42,"")</f>
        <v/>
      </c>
      <c r="U42" s="160" t="str">
        <f t="shared" si="3"/>
        <v/>
      </c>
      <c r="V42" s="119" t="str">
        <f t="shared" si="18"/>
        <v/>
      </c>
      <c r="W42" s="119" t="str">
        <f t="shared" si="18"/>
        <v/>
      </c>
      <c r="X42" s="118" t="str">
        <f t="shared" si="18"/>
        <v/>
      </c>
      <c r="Y42" s="118" t="str">
        <f t="shared" si="18"/>
        <v/>
      </c>
      <c r="Z42" s="119" t="str">
        <f t="shared" si="18"/>
        <v/>
      </c>
      <c r="AA42" s="118" t="str">
        <f t="shared" si="18"/>
        <v/>
      </c>
      <c r="AB42" s="119" t="str">
        <f t="shared" si="18"/>
        <v/>
      </c>
      <c r="AC42" s="132" t="str">
        <f t="shared" si="18"/>
        <v/>
      </c>
      <c r="AD42" s="132" t="str">
        <f t="shared" si="18"/>
        <v/>
      </c>
      <c r="AE42" s="132" t="str">
        <f t="shared" si="18"/>
        <v/>
      </c>
      <c r="AF42" s="183" t="str">
        <f t="shared" si="18"/>
        <v/>
      </c>
      <c r="AG42" s="118" t="str">
        <f t="shared" si="18"/>
        <v/>
      </c>
      <c r="AH42" s="183" t="str">
        <f t="shared" si="18"/>
        <v/>
      </c>
      <c r="AI42" s="183" t="str">
        <f t="shared" si="18"/>
        <v/>
      </c>
      <c r="AJ42" s="118" t="str">
        <f t="shared" si="18"/>
        <v/>
      </c>
      <c r="AK42" s="118" t="str">
        <f t="shared" si="18"/>
        <v/>
      </c>
      <c r="AL42" s="200" t="str">
        <f>出渣铁及煤气成分!AF40</f>
        <v/>
      </c>
    </row>
    <row r="43" ht="15" customHeight="1" spans="1:38">
      <c r="A43" s="120" t="s">
        <v>348</v>
      </c>
      <c r="B43" s="121" t="str">
        <f>IF(SUM(B9:B18,B20:B29,B31:B41)=0,"",SUM(B9:B18,B20:B29,B31:B41))</f>
        <v/>
      </c>
      <c r="C43" s="122" t="str">
        <f>IF(SUM(C9:C18,C20:C29,C31:C41)=0,"",SUM(C9:C18,C20:C29,C31:C41))</f>
        <v/>
      </c>
      <c r="D43" s="122" t="str">
        <f>IF(SUM(D19,D30,D42)=0,"",SUM(D19,D30,D42))</f>
        <v/>
      </c>
      <c r="E43" s="123" t="str">
        <f>IF(ISERROR(AVERAGE(E19,E30,E42)),"",AVERAGE(E19,E30,E42))</f>
        <v/>
      </c>
      <c r="F43" s="124" t="str">
        <f>IF(SUM(F19,F30,F42)=0,"",SUM(F19,F30,F42))</f>
        <v/>
      </c>
      <c r="G43" s="124" t="str">
        <f>IF(SUM(G19,G30,G42)=0,"",SUM(G19,G30,G42))</f>
        <v/>
      </c>
      <c r="H43" s="125" t="str">
        <f>IF(ISERROR(AVERAGE(H19,H30,H42)),"",AVERAGE(H19,H30,H42))</f>
        <v/>
      </c>
      <c r="I43" s="125" t="str">
        <f>IF(ISERROR(AVERAGE(I19,I30,I42)),"",AVERAGE(I19,I30,I42))</f>
        <v/>
      </c>
      <c r="J43" s="125" t="str">
        <f>IF(ISERROR(AVERAGE(J19,J30,J42)),"",AVERAGE(J19,J30,J42))</f>
        <v/>
      </c>
      <c r="K43" s="125" t="str">
        <f t="shared" ref="K43:P43" si="19">IF(ISERROR(AVERAGE(K19,K30,K42)),"",AVERAGE(K19,K30,K42))</f>
        <v/>
      </c>
      <c r="L43" s="125" t="str">
        <f t="shared" si="19"/>
        <v/>
      </c>
      <c r="M43" s="125" t="str">
        <f t="shared" si="19"/>
        <v/>
      </c>
      <c r="N43" s="125" t="str">
        <f t="shared" si="19"/>
        <v/>
      </c>
      <c r="O43" s="123"/>
      <c r="P43" s="133" t="str">
        <f t="shared" si="19"/>
        <v/>
      </c>
      <c r="Q43" s="125" t="str">
        <f t="shared" ref="Q43:AL43" si="20">IF(ISERROR(AVERAGE(Q19,Q30,Q42)),"",AVERAGE(Q19,Q30,Q42))</f>
        <v/>
      </c>
      <c r="R43" s="161" t="str">
        <f>IFERROR(原燃料消耗!AH40/原燃料消耗!AG40,"")</f>
        <v/>
      </c>
      <c r="S43" s="125" t="str">
        <f t="shared" si="20"/>
        <v/>
      </c>
      <c r="T43" s="133" t="str">
        <f>IFERROR(原燃料消耗!AH40/C43,"")</f>
        <v/>
      </c>
      <c r="U43" s="162" t="str">
        <f t="shared" si="3"/>
        <v/>
      </c>
      <c r="V43" s="125" t="str">
        <f t="shared" si="20"/>
        <v/>
      </c>
      <c r="W43" s="125" t="str">
        <f t="shared" si="20"/>
        <v/>
      </c>
      <c r="X43" s="124" t="str">
        <f t="shared" si="20"/>
        <v/>
      </c>
      <c r="Y43" s="124" t="str">
        <f t="shared" si="20"/>
        <v/>
      </c>
      <c r="Z43" s="125" t="str">
        <f t="shared" si="20"/>
        <v/>
      </c>
      <c r="AA43" s="124" t="str">
        <f t="shared" si="20"/>
        <v/>
      </c>
      <c r="AB43" s="125" t="str">
        <f t="shared" si="20"/>
        <v/>
      </c>
      <c r="AC43" s="133" t="str">
        <f t="shared" si="20"/>
        <v/>
      </c>
      <c r="AD43" s="133" t="str">
        <f t="shared" si="20"/>
        <v/>
      </c>
      <c r="AE43" s="133" t="str">
        <f t="shared" si="20"/>
        <v/>
      </c>
      <c r="AF43" s="123" t="str">
        <f t="shared" si="20"/>
        <v/>
      </c>
      <c r="AG43" s="124" t="str">
        <f t="shared" si="20"/>
        <v/>
      </c>
      <c r="AH43" s="123" t="str">
        <f t="shared" si="20"/>
        <v/>
      </c>
      <c r="AI43" s="123" t="str">
        <f t="shared" si="20"/>
        <v/>
      </c>
      <c r="AJ43" s="124" t="str">
        <f t="shared" si="20"/>
        <v/>
      </c>
      <c r="AK43" s="124" t="str">
        <f t="shared" si="20"/>
        <v/>
      </c>
      <c r="AL43" s="20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88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zoomScale="85" zoomScaleNormal="85" workbookViewId="0">
      <selection activeCell="B6" sqref="B6"/>
    </sheetView>
  </sheetViews>
  <sheetFormatPr defaultColWidth="9" defaultRowHeight="13.5"/>
  <cols>
    <col min="2" max="49" width="10.625" style="56" customWidth="1"/>
  </cols>
  <sheetData>
    <row r="1" ht="27.75" spans="1:49">
      <c r="A1" s="18" t="s">
        <v>350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</row>
    <row r="2" ht="15" customHeight="1" spans="1:49">
      <c r="A2" s="57" t="s">
        <v>1</v>
      </c>
      <c r="B2" s="58" t="s">
        <v>351</v>
      </c>
      <c r="C2" s="59"/>
      <c r="D2" s="59"/>
      <c r="E2" s="59"/>
      <c r="F2" s="59"/>
      <c r="G2" s="59"/>
      <c r="H2" s="59"/>
      <c r="I2" s="59"/>
      <c r="J2" s="75"/>
      <c r="K2" s="75"/>
      <c r="L2" s="75"/>
      <c r="M2" s="75"/>
      <c r="N2" s="58" t="s">
        <v>352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80"/>
    </row>
    <row r="3" ht="15" customHeight="1" spans="1:49">
      <c r="A3" s="60"/>
      <c r="B3" s="61" t="s">
        <v>353</v>
      </c>
      <c r="C3" s="62"/>
      <c r="D3" s="62"/>
      <c r="E3" s="62"/>
      <c r="F3" s="61" t="s">
        <v>354</v>
      </c>
      <c r="G3" s="62"/>
      <c r="H3" s="62"/>
      <c r="I3" s="62"/>
      <c r="J3" s="61" t="s">
        <v>355</v>
      </c>
      <c r="K3" s="62"/>
      <c r="L3" s="62"/>
      <c r="M3" s="62"/>
      <c r="N3" s="61" t="s">
        <v>356</v>
      </c>
      <c r="O3" s="62"/>
      <c r="P3" s="62"/>
      <c r="Q3" s="61" t="s">
        <v>357</v>
      </c>
      <c r="R3" s="62"/>
      <c r="S3" s="62"/>
      <c r="T3" s="61" t="s">
        <v>358</v>
      </c>
      <c r="U3" s="62"/>
      <c r="V3" s="62"/>
      <c r="W3" s="61" t="s">
        <v>359</v>
      </c>
      <c r="X3" s="62"/>
      <c r="Y3" s="62"/>
      <c r="Z3" s="76" t="s">
        <v>360</v>
      </c>
      <c r="AA3" s="77"/>
      <c r="AB3" s="77"/>
      <c r="AC3" s="61" t="s">
        <v>361</v>
      </c>
      <c r="AD3" s="62"/>
      <c r="AE3" s="62"/>
      <c r="AF3" s="61" t="s">
        <v>362</v>
      </c>
      <c r="AG3" s="62"/>
      <c r="AH3" s="62"/>
      <c r="AI3" s="61" t="s">
        <v>363</v>
      </c>
      <c r="AJ3" s="62"/>
      <c r="AK3" s="62"/>
      <c r="AL3" s="61" t="s">
        <v>364</v>
      </c>
      <c r="AM3" s="62"/>
      <c r="AN3" s="62"/>
      <c r="AO3" s="61" t="s">
        <v>365</v>
      </c>
      <c r="AP3" s="62"/>
      <c r="AQ3" s="62"/>
      <c r="AR3" s="61" t="s">
        <v>366</v>
      </c>
      <c r="AS3" s="62"/>
      <c r="AT3" s="62"/>
      <c r="AU3" s="78" t="s">
        <v>367</v>
      </c>
      <c r="AV3" s="79"/>
      <c r="AW3" s="81"/>
    </row>
    <row r="4" ht="15" customHeight="1" spans="1:49">
      <c r="A4" s="60"/>
      <c r="B4" s="61" t="s">
        <v>368</v>
      </c>
      <c r="C4" s="61" t="s">
        <v>369</v>
      </c>
      <c r="D4" s="61" t="s">
        <v>370</v>
      </c>
      <c r="E4" s="61" t="s">
        <v>371</v>
      </c>
      <c r="F4" s="61" t="s">
        <v>368</v>
      </c>
      <c r="G4" s="61" t="s">
        <v>369</v>
      </c>
      <c r="H4" s="61" t="s">
        <v>370</v>
      </c>
      <c r="I4" s="61" t="s">
        <v>371</v>
      </c>
      <c r="J4" s="61" t="s">
        <v>368</v>
      </c>
      <c r="K4" s="61" t="s">
        <v>369</v>
      </c>
      <c r="L4" s="61" t="s">
        <v>370</v>
      </c>
      <c r="M4" s="61" t="s">
        <v>371</v>
      </c>
      <c r="N4" s="61" t="s">
        <v>372</v>
      </c>
      <c r="O4" s="61" t="s">
        <v>373</v>
      </c>
      <c r="P4" s="61" t="s">
        <v>218</v>
      </c>
      <c r="Q4" s="61" t="s">
        <v>372</v>
      </c>
      <c r="R4" s="61" t="s">
        <v>373</v>
      </c>
      <c r="S4" s="61" t="s">
        <v>218</v>
      </c>
      <c r="T4" s="61" t="s">
        <v>372</v>
      </c>
      <c r="U4" s="61" t="s">
        <v>373</v>
      </c>
      <c r="V4" s="61" t="s">
        <v>218</v>
      </c>
      <c r="W4" s="61" t="s">
        <v>372</v>
      </c>
      <c r="X4" s="61" t="s">
        <v>373</v>
      </c>
      <c r="Y4" s="61" t="s">
        <v>218</v>
      </c>
      <c r="Z4" s="61" t="s">
        <v>372</v>
      </c>
      <c r="AA4" s="61" t="s">
        <v>373</v>
      </c>
      <c r="AB4" s="61" t="s">
        <v>218</v>
      </c>
      <c r="AC4" s="61" t="s">
        <v>372</v>
      </c>
      <c r="AD4" s="61" t="s">
        <v>373</v>
      </c>
      <c r="AE4" s="61" t="s">
        <v>218</v>
      </c>
      <c r="AF4" s="61" t="s">
        <v>372</v>
      </c>
      <c r="AG4" s="61" t="s">
        <v>373</v>
      </c>
      <c r="AH4" s="61" t="s">
        <v>218</v>
      </c>
      <c r="AI4" s="61" t="s">
        <v>372</v>
      </c>
      <c r="AJ4" s="61" t="s">
        <v>373</v>
      </c>
      <c r="AK4" s="61" t="s">
        <v>218</v>
      </c>
      <c r="AL4" s="61" t="s">
        <v>372</v>
      </c>
      <c r="AM4" s="61" t="s">
        <v>373</v>
      </c>
      <c r="AN4" s="61" t="s">
        <v>218</v>
      </c>
      <c r="AO4" s="61" t="s">
        <v>372</v>
      </c>
      <c r="AP4" s="61" t="s">
        <v>373</v>
      </c>
      <c r="AQ4" s="61" t="s">
        <v>218</v>
      </c>
      <c r="AR4" s="61" t="s">
        <v>372</v>
      </c>
      <c r="AS4" s="61" t="s">
        <v>373</v>
      </c>
      <c r="AT4" s="61" t="s">
        <v>218</v>
      </c>
      <c r="AU4" s="78" t="s">
        <v>372</v>
      </c>
      <c r="AV4" s="78" t="s">
        <v>373</v>
      </c>
      <c r="AW4" s="82" t="s">
        <v>218</v>
      </c>
    </row>
    <row r="5" ht="15" customHeight="1" spans="1:49">
      <c r="A5" s="63"/>
      <c r="B5" s="64" t="s">
        <v>299</v>
      </c>
      <c r="C5" s="64" t="s">
        <v>220</v>
      </c>
      <c r="D5" s="64" t="s">
        <v>220</v>
      </c>
      <c r="E5" s="64" t="s">
        <v>220</v>
      </c>
      <c r="F5" s="64" t="s">
        <v>299</v>
      </c>
      <c r="G5" s="64" t="s">
        <v>220</v>
      </c>
      <c r="H5" s="64" t="s">
        <v>220</v>
      </c>
      <c r="I5" s="64" t="s">
        <v>220</v>
      </c>
      <c r="J5" s="64" t="s">
        <v>299</v>
      </c>
      <c r="K5" s="64" t="s">
        <v>220</v>
      </c>
      <c r="L5" s="64" t="s">
        <v>220</v>
      </c>
      <c r="M5" s="64" t="s">
        <v>220</v>
      </c>
      <c r="N5" s="64" t="s">
        <v>220</v>
      </c>
      <c r="O5" s="64" t="s">
        <v>220</v>
      </c>
      <c r="P5" s="64" t="s">
        <v>220</v>
      </c>
      <c r="Q5" s="64" t="s">
        <v>220</v>
      </c>
      <c r="R5" s="64" t="s">
        <v>220</v>
      </c>
      <c r="S5" s="64" t="s">
        <v>220</v>
      </c>
      <c r="T5" s="64" t="s">
        <v>220</v>
      </c>
      <c r="U5" s="64" t="s">
        <v>220</v>
      </c>
      <c r="V5" s="64" t="s">
        <v>220</v>
      </c>
      <c r="W5" s="64" t="s">
        <v>220</v>
      </c>
      <c r="X5" s="64" t="s">
        <v>220</v>
      </c>
      <c r="Y5" s="64" t="s">
        <v>220</v>
      </c>
      <c r="Z5" s="64" t="s">
        <v>220</v>
      </c>
      <c r="AA5" s="64" t="s">
        <v>220</v>
      </c>
      <c r="AB5" s="64" t="s">
        <v>220</v>
      </c>
      <c r="AC5" s="64" t="s">
        <v>220</v>
      </c>
      <c r="AD5" s="64" t="s">
        <v>220</v>
      </c>
      <c r="AE5" s="64" t="s">
        <v>220</v>
      </c>
      <c r="AF5" s="64" t="s">
        <v>220</v>
      </c>
      <c r="AG5" s="64" t="s">
        <v>220</v>
      </c>
      <c r="AH5" s="64" t="s">
        <v>220</v>
      </c>
      <c r="AI5" s="64" t="s">
        <v>220</v>
      </c>
      <c r="AJ5" s="64" t="s">
        <v>220</v>
      </c>
      <c r="AK5" s="64" t="s">
        <v>220</v>
      </c>
      <c r="AL5" s="64" t="s">
        <v>220</v>
      </c>
      <c r="AM5" s="64" t="s">
        <v>220</v>
      </c>
      <c r="AN5" s="64" t="s">
        <v>220</v>
      </c>
      <c r="AO5" s="64" t="s">
        <v>220</v>
      </c>
      <c r="AP5" s="64" t="s">
        <v>220</v>
      </c>
      <c r="AQ5" s="64" t="s">
        <v>220</v>
      </c>
      <c r="AR5" s="64" t="s">
        <v>220</v>
      </c>
      <c r="AS5" s="64" t="s">
        <v>220</v>
      </c>
      <c r="AT5" s="64" t="s">
        <v>220</v>
      </c>
      <c r="AU5" s="64" t="s">
        <v>220</v>
      </c>
      <c r="AV5" s="64" t="s">
        <v>220</v>
      </c>
      <c r="AW5" s="83" t="s">
        <v>220</v>
      </c>
    </row>
    <row r="6" ht="15" customHeight="1" spans="1:49">
      <c r="A6" s="65">
        <v>1</v>
      </c>
      <c r="B6" s="66" t="str">
        <f>IF(_data!A4="","",_data!A4)</f>
        <v/>
      </c>
      <c r="C6" s="66" t="str">
        <f>IF(_data!B4="","",_data!B4)</f>
        <v/>
      </c>
      <c r="D6" s="66" t="str">
        <f>IF(_data!C4="","",_data!C4)</f>
        <v/>
      </c>
      <c r="E6" s="66" t="str">
        <f>IF(_data!D4="","",_data!D4)</f>
        <v/>
      </c>
      <c r="F6" s="66" t="str">
        <f>IF(_data!E4="","",_data!E4)</f>
        <v/>
      </c>
      <c r="G6" s="66" t="str">
        <f>IF(_data!F4="","",_data!F4)</f>
        <v/>
      </c>
      <c r="H6" s="66" t="str">
        <f>IF(_data!G4="","",_data!G4)</f>
        <v/>
      </c>
      <c r="I6" s="66" t="str">
        <f>IF(_data!H4="","",_data!H4)</f>
        <v/>
      </c>
      <c r="J6" s="66" t="str">
        <f>IF(_data!I4="","",_data!I4)</f>
        <v/>
      </c>
      <c r="K6" s="66" t="str">
        <f>IF(_data!J4="","",_data!J4)</f>
        <v/>
      </c>
      <c r="L6" s="66" t="str">
        <f>IF(_data!K4="","",_data!K4)</f>
        <v/>
      </c>
      <c r="M6" s="66" t="str">
        <f>IF(_data!L4="","",_data!L4)</f>
        <v/>
      </c>
      <c r="N6" s="66" t="str">
        <f>IF(_data!M4="","",_data!M4)</f>
        <v/>
      </c>
      <c r="O6" s="66" t="str">
        <f>IF(_data!N4="","",_data!N4)</f>
        <v/>
      </c>
      <c r="P6" s="66" t="str">
        <f>IF(_data!O4="","",_data!O4)</f>
        <v/>
      </c>
      <c r="Q6" s="66" t="str">
        <f>IF(_data!P4="","",_data!P4)</f>
        <v/>
      </c>
      <c r="R6" s="66" t="str">
        <f>IF(_data!Q4="","",_data!Q4)</f>
        <v/>
      </c>
      <c r="S6" s="66" t="str">
        <f>IF(_data!R4="","",_data!R4)</f>
        <v/>
      </c>
      <c r="T6" s="66" t="str">
        <f>IF(_data!S4="","",_data!S4)</f>
        <v/>
      </c>
      <c r="U6" s="66" t="str">
        <f>IF(_data!T4="","",_data!T4)</f>
        <v/>
      </c>
      <c r="V6" s="66" t="str">
        <f>IF(_data!U4="","",_data!U4)</f>
        <v/>
      </c>
      <c r="W6" s="66" t="str">
        <f>IF(_data!Y4="","",_data!Y4)</f>
        <v/>
      </c>
      <c r="X6" s="66" t="str">
        <f>IF(_data!Z4="","",_data!Z4)</f>
        <v/>
      </c>
      <c r="Y6" s="66" t="str">
        <f>IF(_data!AA4="","",_data!AA4)</f>
        <v/>
      </c>
      <c r="Z6" s="66" t="str">
        <f>IF(_data!AB4="","",_data!AB4)</f>
        <v/>
      </c>
      <c r="AA6" s="66" t="str">
        <f>IF(_data!AC4="","",_data!AC4)</f>
        <v/>
      </c>
      <c r="AB6" s="66" t="str">
        <f>IF(_data!AD4="","",_data!AD4)</f>
        <v/>
      </c>
      <c r="AC6" s="66" t="str">
        <f>IF(_data!AE4="","",_data!AE4)</f>
        <v/>
      </c>
      <c r="AD6" s="66" t="str">
        <f>IF(_data!AF4="","",_data!AF4)</f>
        <v/>
      </c>
      <c r="AE6" s="66" t="str">
        <f>IF(_data!AG4="","",_data!AG4)</f>
        <v/>
      </c>
      <c r="AF6" s="66" t="str">
        <f>IF(_data!AH4="","",_data!AH4)</f>
        <v/>
      </c>
      <c r="AG6" s="66" t="str">
        <f>IF(_data!AI4="","",_data!AI4)</f>
        <v/>
      </c>
      <c r="AH6" s="66" t="str">
        <f>IF(_data!AJ4="","",_data!AJ4)</f>
        <v/>
      </c>
      <c r="AI6" s="66" t="str">
        <f>IF(_data!AK4="","",_data!AK4)</f>
        <v/>
      </c>
      <c r="AJ6" s="66" t="str">
        <f>IF(_data!AL4="","",_data!AL4)</f>
        <v/>
      </c>
      <c r="AK6" s="66" t="str">
        <f>IF(_data!AM4="","",_data!AM4)</f>
        <v/>
      </c>
      <c r="AL6" s="66" t="str">
        <f>IF(_data!AN4="","",_data!AN4)</f>
        <v/>
      </c>
      <c r="AM6" s="66" t="str">
        <f>IF(_data!AO4="","",_data!AO4)</f>
        <v/>
      </c>
      <c r="AN6" s="66" t="str">
        <f>IF(_data!AP4="","",_data!AP4)</f>
        <v/>
      </c>
      <c r="AO6" s="66" t="str">
        <f>IF(_data!AQ4="","",_data!AQ4)</f>
        <v/>
      </c>
      <c r="AP6" s="66" t="str">
        <f>IF(_data!AR4="","",_data!AR4)</f>
        <v/>
      </c>
      <c r="AQ6" s="66" t="str">
        <f>IF(_data!AS4="","",_data!AS4)</f>
        <v/>
      </c>
      <c r="AR6" s="66" t="str">
        <f>IF(_data!AT4="","",_data!AT4)</f>
        <v/>
      </c>
      <c r="AS6" s="66" t="str">
        <f>IF(_data!AU4="","",_data!AU4)</f>
        <v/>
      </c>
      <c r="AT6" s="66" t="str">
        <f>IF(_data!AV4="","",_data!AV4)</f>
        <v/>
      </c>
      <c r="AU6" s="66" t="str">
        <f>IF(_data!AW4="","",_data!AW4)</f>
        <v/>
      </c>
      <c r="AV6" s="66" t="str">
        <f>IF(_data!AX4="","",_data!AX4)</f>
        <v/>
      </c>
      <c r="AW6" s="84" t="str">
        <f>IF(_data!AY4="","",_data!AY4)</f>
        <v/>
      </c>
    </row>
    <row r="7" ht="15" customHeight="1" spans="1:49">
      <c r="A7" s="65">
        <v>2</v>
      </c>
      <c r="B7" s="66" t="str">
        <f>IF(_data!A5="","",_data!A5)</f>
        <v/>
      </c>
      <c r="C7" s="66" t="str">
        <f>IF(_data!B5="","",_data!B5)</f>
        <v/>
      </c>
      <c r="D7" s="66" t="str">
        <f>IF(_data!C5="","",_data!C5)</f>
        <v/>
      </c>
      <c r="E7" s="66" t="str">
        <f>IF(_data!D5="","",_data!D5)</f>
        <v/>
      </c>
      <c r="F7" s="66" t="str">
        <f>IF(_data!E5="","",_data!E5)</f>
        <v/>
      </c>
      <c r="G7" s="66" t="str">
        <f>IF(_data!F5="","",_data!F5)</f>
        <v/>
      </c>
      <c r="H7" s="66" t="str">
        <f>IF(_data!G5="","",_data!G5)</f>
        <v/>
      </c>
      <c r="I7" s="66" t="str">
        <f>IF(_data!H5="","",_data!H5)</f>
        <v/>
      </c>
      <c r="J7" s="66" t="str">
        <f>IF(_data!I5="","",_data!I5)</f>
        <v/>
      </c>
      <c r="K7" s="66" t="str">
        <f>IF(_data!J5="","",_data!J5)</f>
        <v/>
      </c>
      <c r="L7" s="66" t="str">
        <f>IF(_data!K5="","",_data!K5)</f>
        <v/>
      </c>
      <c r="M7" s="66" t="str">
        <f>IF(_data!L5="","",_data!L5)</f>
        <v/>
      </c>
      <c r="N7" s="66" t="str">
        <f>IF(_data!M5="","",_data!M5)</f>
        <v/>
      </c>
      <c r="O7" s="66" t="str">
        <f>IF(_data!N5="","",_data!N5)</f>
        <v/>
      </c>
      <c r="P7" s="66" t="str">
        <f>IF(_data!O5="","",_data!O5)</f>
        <v/>
      </c>
      <c r="Q7" s="66" t="str">
        <f>IF(_data!P5="","",_data!P5)</f>
        <v/>
      </c>
      <c r="R7" s="66" t="str">
        <f>IF(_data!Q5="","",_data!Q5)</f>
        <v/>
      </c>
      <c r="S7" s="66" t="str">
        <f>IF(_data!R5="","",_data!R5)</f>
        <v/>
      </c>
      <c r="T7" s="66" t="str">
        <f>IF(_data!S5="","",_data!S5)</f>
        <v/>
      </c>
      <c r="U7" s="66" t="str">
        <f>IF(_data!T5="","",_data!T5)</f>
        <v/>
      </c>
      <c r="V7" s="66" t="str">
        <f>IF(_data!U5="","",_data!U5)</f>
        <v/>
      </c>
      <c r="W7" s="66" t="str">
        <f>IF(_data!Y5="","",_data!Y5)</f>
        <v/>
      </c>
      <c r="X7" s="66" t="str">
        <f>IF(_data!Z5="","",_data!Z5)</f>
        <v/>
      </c>
      <c r="Y7" s="66" t="str">
        <f>IF(_data!AA5="","",_data!AA5)</f>
        <v/>
      </c>
      <c r="Z7" s="66" t="str">
        <f>IF(_data!AB5="","",_data!AB5)</f>
        <v/>
      </c>
      <c r="AA7" s="66" t="str">
        <f>IF(_data!AC5="","",_data!AC5)</f>
        <v/>
      </c>
      <c r="AB7" s="66" t="str">
        <f>IF(_data!AD5="","",_data!AD5)</f>
        <v/>
      </c>
      <c r="AC7" s="66" t="str">
        <f>IF(_data!AE5="","",_data!AE5)</f>
        <v/>
      </c>
      <c r="AD7" s="66" t="str">
        <f>IF(_data!AF5="","",_data!AF5)</f>
        <v/>
      </c>
      <c r="AE7" s="66" t="str">
        <f>IF(_data!AG5="","",_data!AG5)</f>
        <v/>
      </c>
      <c r="AF7" s="66" t="str">
        <f>IF(_data!AH5="","",_data!AH5)</f>
        <v/>
      </c>
      <c r="AG7" s="66" t="str">
        <f>IF(_data!AI5="","",_data!AI5)</f>
        <v/>
      </c>
      <c r="AH7" s="66" t="str">
        <f>IF(_data!AJ5="","",_data!AJ5)</f>
        <v/>
      </c>
      <c r="AI7" s="66" t="str">
        <f>IF(_data!AK5="","",_data!AK5)</f>
        <v/>
      </c>
      <c r="AJ7" s="66" t="str">
        <f>IF(_data!AL5="","",_data!AL5)</f>
        <v/>
      </c>
      <c r="AK7" s="66" t="str">
        <f>IF(_data!AM5="","",_data!AM5)</f>
        <v/>
      </c>
      <c r="AL7" s="66" t="str">
        <f>IF(_data!AN5="","",_data!AN5)</f>
        <v/>
      </c>
      <c r="AM7" s="66" t="str">
        <f>IF(_data!AO5="","",_data!AO5)</f>
        <v/>
      </c>
      <c r="AN7" s="66" t="str">
        <f>IF(_data!AP5="","",_data!AP5)</f>
        <v/>
      </c>
      <c r="AO7" s="66" t="str">
        <f>IF(_data!AQ5="","",_data!AQ5)</f>
        <v/>
      </c>
      <c r="AP7" s="66" t="str">
        <f>IF(_data!AR5="","",_data!AR5)</f>
        <v/>
      </c>
      <c r="AQ7" s="66" t="str">
        <f>IF(_data!AS5="","",_data!AS5)</f>
        <v/>
      </c>
      <c r="AR7" s="66" t="str">
        <f>IF(_data!AT5="","",_data!AT5)</f>
        <v/>
      </c>
      <c r="AS7" s="66" t="str">
        <f>IF(_data!AU5="","",_data!AU5)</f>
        <v/>
      </c>
      <c r="AT7" s="66" t="str">
        <f>IF(_data!AV5="","",_data!AV5)</f>
        <v/>
      </c>
      <c r="AU7" s="66" t="str">
        <f>IF(_data!AW5="","",_data!AW5)</f>
        <v/>
      </c>
      <c r="AV7" s="66" t="str">
        <f>IF(_data!AX5="","",_data!AX5)</f>
        <v/>
      </c>
      <c r="AW7" s="85" t="str">
        <f>IF(_data!AY5="","",_data!AY5)</f>
        <v/>
      </c>
    </row>
    <row r="8" ht="15" customHeight="1" spans="1:49">
      <c r="A8" s="65">
        <v>3</v>
      </c>
      <c r="B8" s="66" t="str">
        <f>IF(_data!A6="","",_data!A6)</f>
        <v/>
      </c>
      <c r="C8" s="66" t="str">
        <f>IF(_data!B6="","",_data!B6)</f>
        <v/>
      </c>
      <c r="D8" s="66" t="str">
        <f>IF(_data!C6="","",_data!C6)</f>
        <v/>
      </c>
      <c r="E8" s="66" t="str">
        <f>IF(_data!D6="","",_data!D6)</f>
        <v/>
      </c>
      <c r="F8" s="66" t="str">
        <f>IF(_data!E6="","",_data!E6)</f>
        <v/>
      </c>
      <c r="G8" s="66" t="str">
        <f>IF(_data!F6="","",_data!F6)</f>
        <v/>
      </c>
      <c r="H8" s="66" t="str">
        <f>IF(_data!G6="","",_data!G6)</f>
        <v/>
      </c>
      <c r="I8" s="66" t="str">
        <f>IF(_data!H6="","",_data!H6)</f>
        <v/>
      </c>
      <c r="J8" s="66" t="str">
        <f>IF(_data!I6="","",_data!I6)</f>
        <v/>
      </c>
      <c r="K8" s="66" t="str">
        <f>IF(_data!J6="","",_data!J6)</f>
        <v/>
      </c>
      <c r="L8" s="66" t="str">
        <f>IF(_data!K6="","",_data!K6)</f>
        <v/>
      </c>
      <c r="M8" s="66" t="str">
        <f>IF(_data!L6="","",_data!L6)</f>
        <v/>
      </c>
      <c r="N8" s="66" t="str">
        <f>IF(_data!M6="","",_data!M6)</f>
        <v/>
      </c>
      <c r="O8" s="66" t="str">
        <f>IF(_data!N6="","",_data!N6)</f>
        <v/>
      </c>
      <c r="P8" s="66" t="str">
        <f>IF(_data!O6="","",_data!O6)</f>
        <v/>
      </c>
      <c r="Q8" s="66" t="str">
        <f>IF(_data!P6="","",_data!P6)</f>
        <v/>
      </c>
      <c r="R8" s="66" t="str">
        <f>IF(_data!Q6="","",_data!Q6)</f>
        <v/>
      </c>
      <c r="S8" s="66" t="str">
        <f>IF(_data!R6="","",_data!R6)</f>
        <v/>
      </c>
      <c r="T8" s="66" t="str">
        <f>IF(_data!S6="","",_data!S6)</f>
        <v/>
      </c>
      <c r="U8" s="66" t="str">
        <f>IF(_data!T6="","",_data!T6)</f>
        <v/>
      </c>
      <c r="V8" s="66" t="str">
        <f>IF(_data!U6="","",_data!U6)</f>
        <v/>
      </c>
      <c r="W8" s="66" t="str">
        <f>IF(_data!Y6="","",_data!Y6)</f>
        <v/>
      </c>
      <c r="X8" s="66" t="str">
        <f>IF(_data!Z6="","",_data!Z6)</f>
        <v/>
      </c>
      <c r="Y8" s="66" t="str">
        <f>IF(_data!AA6="","",_data!AA6)</f>
        <v/>
      </c>
      <c r="Z8" s="66" t="str">
        <f>IF(_data!AB6="","",_data!AB6)</f>
        <v/>
      </c>
      <c r="AA8" s="66" t="str">
        <f>IF(_data!AC6="","",_data!AC6)</f>
        <v/>
      </c>
      <c r="AB8" s="66" t="str">
        <f>IF(_data!AD6="","",_data!AD6)</f>
        <v/>
      </c>
      <c r="AC8" s="66" t="str">
        <f>IF(_data!AE6="","",_data!AE6)</f>
        <v/>
      </c>
      <c r="AD8" s="66" t="str">
        <f>IF(_data!AF6="","",_data!AF6)</f>
        <v/>
      </c>
      <c r="AE8" s="66" t="str">
        <f>IF(_data!AG6="","",_data!AG6)</f>
        <v/>
      </c>
      <c r="AF8" s="66" t="str">
        <f>IF(_data!AH6="","",_data!AH6)</f>
        <v/>
      </c>
      <c r="AG8" s="66" t="str">
        <f>IF(_data!AI6="","",_data!AI6)</f>
        <v/>
      </c>
      <c r="AH8" s="66" t="str">
        <f>IF(_data!AJ6="","",_data!AJ6)</f>
        <v/>
      </c>
      <c r="AI8" s="66" t="str">
        <f>IF(_data!AK6="","",_data!AK6)</f>
        <v/>
      </c>
      <c r="AJ8" s="66" t="str">
        <f>IF(_data!AL6="","",_data!AL6)</f>
        <v/>
      </c>
      <c r="AK8" s="66" t="str">
        <f>IF(_data!AM6="","",_data!AM6)</f>
        <v/>
      </c>
      <c r="AL8" s="66" t="str">
        <f>IF(_data!AN6="","",_data!AN6)</f>
        <v/>
      </c>
      <c r="AM8" s="66" t="str">
        <f>IF(_data!AO6="","",_data!AO6)</f>
        <v/>
      </c>
      <c r="AN8" s="66" t="str">
        <f>IF(_data!AP6="","",_data!AP6)</f>
        <v/>
      </c>
      <c r="AO8" s="66" t="str">
        <f>IF(_data!AQ6="","",_data!AQ6)</f>
        <v/>
      </c>
      <c r="AP8" s="66" t="str">
        <f>IF(_data!AR6="","",_data!AR6)</f>
        <v/>
      </c>
      <c r="AQ8" s="66" t="str">
        <f>IF(_data!AS6="","",_data!AS6)</f>
        <v/>
      </c>
      <c r="AR8" s="66" t="str">
        <f>IF(_data!AT6="","",_data!AT6)</f>
        <v/>
      </c>
      <c r="AS8" s="66" t="str">
        <f>IF(_data!AU6="","",_data!AU6)</f>
        <v/>
      </c>
      <c r="AT8" s="66" t="str">
        <f>IF(_data!AV6="","",_data!AV6)</f>
        <v/>
      </c>
      <c r="AU8" s="66" t="str">
        <f>IF(_data!AW6="","",_data!AW6)</f>
        <v/>
      </c>
      <c r="AV8" s="66" t="str">
        <f>IF(_data!AX6="","",_data!AX6)</f>
        <v/>
      </c>
      <c r="AW8" s="85" t="str">
        <f>IF(_data!AY6="","",_data!AY6)</f>
        <v/>
      </c>
    </row>
    <row r="9" ht="15" customHeight="1" spans="1:49">
      <c r="A9" s="65">
        <v>4</v>
      </c>
      <c r="B9" s="66" t="str">
        <f>IF(_data!A7="","",_data!A7)</f>
        <v/>
      </c>
      <c r="C9" s="66" t="str">
        <f>IF(_data!B7="","",_data!B7)</f>
        <v/>
      </c>
      <c r="D9" s="66" t="str">
        <f>IF(_data!C7="","",_data!C7)</f>
        <v/>
      </c>
      <c r="E9" s="66" t="str">
        <f>IF(_data!D7="","",_data!D7)</f>
        <v/>
      </c>
      <c r="F9" s="66" t="str">
        <f>IF(_data!E7="","",_data!E7)</f>
        <v/>
      </c>
      <c r="G9" s="66" t="str">
        <f>IF(_data!F7="","",_data!F7)</f>
        <v/>
      </c>
      <c r="H9" s="66" t="str">
        <f>IF(_data!G7="","",_data!G7)</f>
        <v/>
      </c>
      <c r="I9" s="66" t="str">
        <f>IF(_data!H7="","",_data!H7)</f>
        <v/>
      </c>
      <c r="J9" s="66" t="str">
        <f>IF(_data!I7="","",_data!I7)</f>
        <v/>
      </c>
      <c r="K9" s="66" t="str">
        <f>IF(_data!J7="","",_data!J7)</f>
        <v/>
      </c>
      <c r="L9" s="66" t="str">
        <f>IF(_data!K7="","",_data!K7)</f>
        <v/>
      </c>
      <c r="M9" s="66" t="str">
        <f>IF(_data!L7="","",_data!L7)</f>
        <v/>
      </c>
      <c r="N9" s="66" t="str">
        <f>IF(_data!M7="","",_data!M7)</f>
        <v/>
      </c>
      <c r="O9" s="66" t="str">
        <f>IF(_data!N7="","",_data!N7)</f>
        <v/>
      </c>
      <c r="P9" s="66" t="str">
        <f>IF(_data!O7="","",_data!O7)</f>
        <v/>
      </c>
      <c r="Q9" s="66" t="str">
        <f>IF(_data!P7="","",_data!P7)</f>
        <v/>
      </c>
      <c r="R9" s="66" t="str">
        <f>IF(_data!Q7="","",_data!Q7)</f>
        <v/>
      </c>
      <c r="S9" s="66" t="str">
        <f>IF(_data!R7="","",_data!R7)</f>
        <v/>
      </c>
      <c r="T9" s="66" t="str">
        <f>IF(_data!S7="","",_data!S7)</f>
        <v/>
      </c>
      <c r="U9" s="66" t="str">
        <f>IF(_data!T7="","",_data!T7)</f>
        <v/>
      </c>
      <c r="V9" s="66" t="str">
        <f>IF(_data!U7="","",_data!U7)</f>
        <v/>
      </c>
      <c r="W9" s="66" t="str">
        <f>IF(_data!Y7="","",_data!Y7)</f>
        <v/>
      </c>
      <c r="X9" s="66" t="str">
        <f>IF(_data!Z7="","",_data!Z7)</f>
        <v/>
      </c>
      <c r="Y9" s="66" t="str">
        <f>IF(_data!AA7="","",_data!AA7)</f>
        <v/>
      </c>
      <c r="Z9" s="66" t="str">
        <f>IF(_data!AB7="","",_data!AB7)</f>
        <v/>
      </c>
      <c r="AA9" s="66" t="str">
        <f>IF(_data!AC7="","",_data!AC7)</f>
        <v/>
      </c>
      <c r="AB9" s="66" t="str">
        <f>IF(_data!AD7="","",_data!AD7)</f>
        <v/>
      </c>
      <c r="AC9" s="66" t="str">
        <f>IF(_data!AE7="","",_data!AE7)</f>
        <v/>
      </c>
      <c r="AD9" s="66" t="str">
        <f>IF(_data!AF7="","",_data!AF7)</f>
        <v/>
      </c>
      <c r="AE9" s="66" t="str">
        <f>IF(_data!AG7="","",_data!AG7)</f>
        <v/>
      </c>
      <c r="AF9" s="66" t="str">
        <f>IF(_data!AH7="","",_data!AH7)</f>
        <v/>
      </c>
      <c r="AG9" s="66" t="str">
        <f>IF(_data!AI7="","",_data!AI7)</f>
        <v/>
      </c>
      <c r="AH9" s="66" t="str">
        <f>IF(_data!AJ7="","",_data!AJ7)</f>
        <v/>
      </c>
      <c r="AI9" s="66" t="str">
        <f>IF(_data!AK7="","",_data!AK7)</f>
        <v/>
      </c>
      <c r="AJ9" s="66" t="str">
        <f>IF(_data!AL7="","",_data!AL7)</f>
        <v/>
      </c>
      <c r="AK9" s="66" t="str">
        <f>IF(_data!AM7="","",_data!AM7)</f>
        <v/>
      </c>
      <c r="AL9" s="66" t="str">
        <f>IF(_data!AN7="","",_data!AN7)</f>
        <v/>
      </c>
      <c r="AM9" s="66" t="str">
        <f>IF(_data!AO7="","",_data!AO7)</f>
        <v/>
      </c>
      <c r="AN9" s="66" t="str">
        <f>IF(_data!AP7="","",_data!AP7)</f>
        <v/>
      </c>
      <c r="AO9" s="66" t="str">
        <f>IF(_data!AQ7="","",_data!AQ7)</f>
        <v/>
      </c>
      <c r="AP9" s="66" t="str">
        <f>IF(_data!AR7="","",_data!AR7)</f>
        <v/>
      </c>
      <c r="AQ9" s="66" t="str">
        <f>IF(_data!AS7="","",_data!AS7)</f>
        <v/>
      </c>
      <c r="AR9" s="66" t="str">
        <f>IF(_data!AT7="","",_data!AT7)</f>
        <v/>
      </c>
      <c r="AS9" s="66" t="str">
        <f>IF(_data!AU7="","",_data!AU7)</f>
        <v/>
      </c>
      <c r="AT9" s="66" t="str">
        <f>IF(_data!AV7="","",_data!AV7)</f>
        <v/>
      </c>
      <c r="AU9" s="66" t="str">
        <f>IF(_data!AW7="","",_data!AW7)</f>
        <v/>
      </c>
      <c r="AV9" s="66" t="str">
        <f>IF(_data!AX7="","",_data!AX7)</f>
        <v/>
      </c>
      <c r="AW9" s="85" t="str">
        <f>IF(_data!AY7="","",_data!AY7)</f>
        <v/>
      </c>
    </row>
    <row r="10" ht="15" customHeight="1" spans="1:49">
      <c r="A10" s="65">
        <v>5</v>
      </c>
      <c r="B10" s="66" t="str">
        <f>IF(_data!A8="","",_data!A8)</f>
        <v/>
      </c>
      <c r="C10" s="66" t="str">
        <f>IF(_data!B8="","",_data!B8)</f>
        <v/>
      </c>
      <c r="D10" s="66" t="str">
        <f>IF(_data!C8="","",_data!C8)</f>
        <v/>
      </c>
      <c r="E10" s="66" t="str">
        <f>IF(_data!D8="","",_data!D8)</f>
        <v/>
      </c>
      <c r="F10" s="66" t="str">
        <f>IF(_data!E8="","",_data!E8)</f>
        <v/>
      </c>
      <c r="G10" s="66" t="str">
        <f>IF(_data!F8="","",_data!F8)</f>
        <v/>
      </c>
      <c r="H10" s="66" t="str">
        <f>IF(_data!G8="","",_data!G8)</f>
        <v/>
      </c>
      <c r="I10" s="66" t="str">
        <f>IF(_data!H8="","",_data!H8)</f>
        <v/>
      </c>
      <c r="J10" s="66" t="str">
        <f>IF(_data!I8="","",_data!I8)</f>
        <v/>
      </c>
      <c r="K10" s="66" t="str">
        <f>IF(_data!J8="","",_data!J8)</f>
        <v/>
      </c>
      <c r="L10" s="66" t="str">
        <f>IF(_data!K8="","",_data!K8)</f>
        <v/>
      </c>
      <c r="M10" s="66" t="str">
        <f>IF(_data!L8="","",_data!L8)</f>
        <v/>
      </c>
      <c r="N10" s="66" t="str">
        <f>IF(_data!M8="","",_data!M8)</f>
        <v/>
      </c>
      <c r="O10" s="66" t="str">
        <f>IF(_data!N8="","",_data!N8)</f>
        <v/>
      </c>
      <c r="P10" s="66" t="str">
        <f>IF(_data!O8="","",_data!O8)</f>
        <v/>
      </c>
      <c r="Q10" s="66" t="str">
        <f>IF(_data!P8="","",_data!P8)</f>
        <v/>
      </c>
      <c r="R10" s="66" t="str">
        <f>IF(_data!Q8="","",_data!Q8)</f>
        <v/>
      </c>
      <c r="S10" s="66" t="str">
        <f>IF(_data!R8="","",_data!R8)</f>
        <v/>
      </c>
      <c r="T10" s="66" t="str">
        <f>IF(_data!S8="","",_data!S8)</f>
        <v/>
      </c>
      <c r="U10" s="66" t="str">
        <f>IF(_data!T8="","",_data!T8)</f>
        <v/>
      </c>
      <c r="V10" s="66" t="str">
        <f>IF(_data!U8="","",_data!U8)</f>
        <v/>
      </c>
      <c r="W10" s="66" t="str">
        <f>IF(_data!Y8="","",_data!Y8)</f>
        <v/>
      </c>
      <c r="X10" s="66" t="str">
        <f>IF(_data!Z8="","",_data!Z8)</f>
        <v/>
      </c>
      <c r="Y10" s="66" t="str">
        <f>IF(_data!AA8="","",_data!AA8)</f>
        <v/>
      </c>
      <c r="Z10" s="66" t="str">
        <f>IF(_data!AB8="","",_data!AB8)</f>
        <v/>
      </c>
      <c r="AA10" s="66" t="str">
        <f>IF(_data!AC8="","",_data!AC8)</f>
        <v/>
      </c>
      <c r="AB10" s="66" t="str">
        <f>IF(_data!AD8="","",_data!AD8)</f>
        <v/>
      </c>
      <c r="AC10" s="66" t="str">
        <f>IF(_data!AE8="","",_data!AE8)</f>
        <v/>
      </c>
      <c r="AD10" s="66" t="str">
        <f>IF(_data!AF8="","",_data!AF8)</f>
        <v/>
      </c>
      <c r="AE10" s="66" t="str">
        <f>IF(_data!AG8="","",_data!AG8)</f>
        <v/>
      </c>
      <c r="AF10" s="66" t="str">
        <f>IF(_data!AH8="","",_data!AH8)</f>
        <v/>
      </c>
      <c r="AG10" s="66" t="str">
        <f>IF(_data!AI8="","",_data!AI8)</f>
        <v/>
      </c>
      <c r="AH10" s="66" t="str">
        <f>IF(_data!AJ8="","",_data!AJ8)</f>
        <v/>
      </c>
      <c r="AI10" s="66" t="str">
        <f>IF(_data!AK8="","",_data!AK8)</f>
        <v/>
      </c>
      <c r="AJ10" s="66" t="str">
        <f>IF(_data!AL8="","",_data!AL8)</f>
        <v/>
      </c>
      <c r="AK10" s="66" t="str">
        <f>IF(_data!AM8="","",_data!AM8)</f>
        <v/>
      </c>
      <c r="AL10" s="66" t="str">
        <f>IF(_data!AN8="","",_data!AN8)</f>
        <v/>
      </c>
      <c r="AM10" s="66" t="str">
        <f>IF(_data!AO8="","",_data!AO8)</f>
        <v/>
      </c>
      <c r="AN10" s="66" t="str">
        <f>IF(_data!AP8="","",_data!AP8)</f>
        <v/>
      </c>
      <c r="AO10" s="66" t="str">
        <f>IF(_data!AQ8="","",_data!AQ8)</f>
        <v/>
      </c>
      <c r="AP10" s="66" t="str">
        <f>IF(_data!AR8="","",_data!AR8)</f>
        <v/>
      </c>
      <c r="AQ10" s="66" t="str">
        <f>IF(_data!AS8="","",_data!AS8)</f>
        <v/>
      </c>
      <c r="AR10" s="66" t="str">
        <f>IF(_data!AT8="","",_data!AT8)</f>
        <v/>
      </c>
      <c r="AS10" s="66" t="str">
        <f>IF(_data!AU8="","",_data!AU8)</f>
        <v/>
      </c>
      <c r="AT10" s="66" t="str">
        <f>IF(_data!AV8="","",_data!AV8)</f>
        <v/>
      </c>
      <c r="AU10" s="66" t="str">
        <f>IF(_data!AW8="","",_data!AW8)</f>
        <v/>
      </c>
      <c r="AV10" s="66" t="str">
        <f>IF(_data!AX8="","",_data!AX8)</f>
        <v/>
      </c>
      <c r="AW10" s="85" t="str">
        <f>IF(_data!AY8="","",_data!AY8)</f>
        <v/>
      </c>
    </row>
    <row r="11" ht="15" customHeight="1" spans="1:49">
      <c r="A11" s="65">
        <v>6</v>
      </c>
      <c r="B11" s="66" t="str">
        <f>IF(_data!A9="","",_data!A9)</f>
        <v/>
      </c>
      <c r="C11" s="66" t="str">
        <f>IF(_data!B9="","",_data!B9)</f>
        <v/>
      </c>
      <c r="D11" s="66" t="str">
        <f>IF(_data!C9="","",_data!C9)</f>
        <v/>
      </c>
      <c r="E11" s="66" t="str">
        <f>IF(_data!D9="","",_data!D9)</f>
        <v/>
      </c>
      <c r="F11" s="66" t="str">
        <f>IF(_data!E9="","",_data!E9)</f>
        <v/>
      </c>
      <c r="G11" s="66" t="str">
        <f>IF(_data!F9="","",_data!F9)</f>
        <v/>
      </c>
      <c r="H11" s="66" t="str">
        <f>IF(_data!G9="","",_data!G9)</f>
        <v/>
      </c>
      <c r="I11" s="66" t="str">
        <f>IF(_data!H9="","",_data!H9)</f>
        <v/>
      </c>
      <c r="J11" s="66" t="str">
        <f>IF(_data!I9="","",_data!I9)</f>
        <v/>
      </c>
      <c r="K11" s="66" t="str">
        <f>IF(_data!J9="","",_data!J9)</f>
        <v/>
      </c>
      <c r="L11" s="66" t="str">
        <f>IF(_data!K9="","",_data!K9)</f>
        <v/>
      </c>
      <c r="M11" s="66" t="str">
        <f>IF(_data!L9="","",_data!L9)</f>
        <v/>
      </c>
      <c r="N11" s="66" t="str">
        <f>IF(_data!M9="","",_data!M9)</f>
        <v/>
      </c>
      <c r="O11" s="66" t="str">
        <f>IF(_data!N9="","",_data!N9)</f>
        <v/>
      </c>
      <c r="P11" s="66" t="str">
        <f>IF(_data!O9="","",_data!O9)</f>
        <v/>
      </c>
      <c r="Q11" s="66" t="str">
        <f>IF(_data!P9="","",_data!P9)</f>
        <v/>
      </c>
      <c r="R11" s="66" t="str">
        <f>IF(_data!Q9="","",_data!Q9)</f>
        <v/>
      </c>
      <c r="S11" s="66" t="str">
        <f>IF(_data!R9="","",_data!R9)</f>
        <v/>
      </c>
      <c r="T11" s="66" t="str">
        <f>IF(_data!S9="","",_data!S9)</f>
        <v/>
      </c>
      <c r="U11" s="66" t="str">
        <f>IF(_data!T9="","",_data!T9)</f>
        <v/>
      </c>
      <c r="V11" s="66" t="str">
        <f>IF(_data!U9="","",_data!U9)</f>
        <v/>
      </c>
      <c r="W11" s="66" t="str">
        <f>IF(_data!Y9="","",_data!Y9)</f>
        <v/>
      </c>
      <c r="X11" s="66" t="str">
        <f>IF(_data!Z9="","",_data!Z9)</f>
        <v/>
      </c>
      <c r="Y11" s="66" t="str">
        <f>IF(_data!AA9="","",_data!AA9)</f>
        <v/>
      </c>
      <c r="Z11" s="66" t="str">
        <f>IF(_data!AB9="","",_data!AB9)</f>
        <v/>
      </c>
      <c r="AA11" s="66" t="str">
        <f>IF(_data!AC9="","",_data!AC9)</f>
        <v/>
      </c>
      <c r="AB11" s="66" t="str">
        <f>IF(_data!AD9="","",_data!AD9)</f>
        <v/>
      </c>
      <c r="AC11" s="66" t="str">
        <f>IF(_data!AE9="","",_data!AE9)</f>
        <v/>
      </c>
      <c r="AD11" s="66" t="str">
        <f>IF(_data!AF9="","",_data!AF9)</f>
        <v/>
      </c>
      <c r="AE11" s="66" t="str">
        <f>IF(_data!AG9="","",_data!AG9)</f>
        <v/>
      </c>
      <c r="AF11" s="66" t="str">
        <f>IF(_data!AH9="","",_data!AH9)</f>
        <v/>
      </c>
      <c r="AG11" s="66" t="str">
        <f>IF(_data!AI9="","",_data!AI9)</f>
        <v/>
      </c>
      <c r="AH11" s="66" t="str">
        <f>IF(_data!AJ9="","",_data!AJ9)</f>
        <v/>
      </c>
      <c r="AI11" s="66" t="str">
        <f>IF(_data!AK9="","",_data!AK9)</f>
        <v/>
      </c>
      <c r="AJ11" s="66" t="str">
        <f>IF(_data!AL9="","",_data!AL9)</f>
        <v/>
      </c>
      <c r="AK11" s="66" t="str">
        <f>IF(_data!AM9="","",_data!AM9)</f>
        <v/>
      </c>
      <c r="AL11" s="66" t="str">
        <f>IF(_data!AN9="","",_data!AN9)</f>
        <v/>
      </c>
      <c r="AM11" s="66" t="str">
        <f>IF(_data!AO9="","",_data!AO9)</f>
        <v/>
      </c>
      <c r="AN11" s="66" t="str">
        <f>IF(_data!AP9="","",_data!AP9)</f>
        <v/>
      </c>
      <c r="AO11" s="66" t="str">
        <f>IF(_data!AQ9="","",_data!AQ9)</f>
        <v/>
      </c>
      <c r="AP11" s="66" t="str">
        <f>IF(_data!AR9="","",_data!AR9)</f>
        <v/>
      </c>
      <c r="AQ11" s="66" t="str">
        <f>IF(_data!AS9="","",_data!AS9)</f>
        <v/>
      </c>
      <c r="AR11" s="66" t="str">
        <f>IF(_data!AT9="","",_data!AT9)</f>
        <v/>
      </c>
      <c r="AS11" s="66" t="str">
        <f>IF(_data!AU9="","",_data!AU9)</f>
        <v/>
      </c>
      <c r="AT11" s="66" t="str">
        <f>IF(_data!AV9="","",_data!AV9)</f>
        <v/>
      </c>
      <c r="AU11" s="66" t="str">
        <f>IF(_data!AW9="","",_data!AW9)</f>
        <v/>
      </c>
      <c r="AV11" s="66" t="str">
        <f>IF(_data!AX9="","",_data!AX9)</f>
        <v/>
      </c>
      <c r="AW11" s="85" t="str">
        <f>IF(_data!AY9="","",_data!AY9)</f>
        <v/>
      </c>
    </row>
    <row r="12" ht="15" customHeight="1" spans="1:49">
      <c r="A12" s="65">
        <v>7</v>
      </c>
      <c r="B12" s="66" t="str">
        <f>IF(_data!A10="","",_data!A10)</f>
        <v/>
      </c>
      <c r="C12" s="66" t="str">
        <f>IF(_data!B10="","",_data!B10)</f>
        <v/>
      </c>
      <c r="D12" s="66" t="str">
        <f>IF(_data!C10="","",_data!C10)</f>
        <v/>
      </c>
      <c r="E12" s="66" t="str">
        <f>IF(_data!D10="","",_data!D10)</f>
        <v/>
      </c>
      <c r="F12" s="66" t="str">
        <f>IF(_data!E10="","",_data!E10)</f>
        <v/>
      </c>
      <c r="G12" s="66" t="str">
        <f>IF(_data!F10="","",_data!F10)</f>
        <v/>
      </c>
      <c r="H12" s="66" t="str">
        <f>IF(_data!G10="","",_data!G10)</f>
        <v/>
      </c>
      <c r="I12" s="66" t="str">
        <f>IF(_data!H10="","",_data!H10)</f>
        <v/>
      </c>
      <c r="J12" s="66" t="str">
        <f>IF(_data!I10="","",_data!I10)</f>
        <v/>
      </c>
      <c r="K12" s="66" t="str">
        <f>IF(_data!J10="","",_data!J10)</f>
        <v/>
      </c>
      <c r="L12" s="66" t="str">
        <f>IF(_data!K10="","",_data!K10)</f>
        <v/>
      </c>
      <c r="M12" s="66" t="str">
        <f>IF(_data!L10="","",_data!L10)</f>
        <v/>
      </c>
      <c r="N12" s="66" t="str">
        <f>IF(_data!M10="","",_data!M10)</f>
        <v/>
      </c>
      <c r="O12" s="66" t="str">
        <f>IF(_data!N10="","",_data!N10)</f>
        <v/>
      </c>
      <c r="P12" s="66" t="str">
        <f>IF(_data!O10="","",_data!O10)</f>
        <v/>
      </c>
      <c r="Q12" s="66" t="str">
        <f>IF(_data!P10="","",_data!P10)</f>
        <v/>
      </c>
      <c r="R12" s="66" t="str">
        <f>IF(_data!Q10="","",_data!Q10)</f>
        <v/>
      </c>
      <c r="S12" s="66" t="str">
        <f>IF(_data!R10="","",_data!R10)</f>
        <v/>
      </c>
      <c r="T12" s="66" t="str">
        <f>IF(_data!S10="","",_data!S10)</f>
        <v/>
      </c>
      <c r="U12" s="66" t="str">
        <f>IF(_data!T10="","",_data!T10)</f>
        <v/>
      </c>
      <c r="V12" s="66" t="str">
        <f>IF(_data!U10="","",_data!U10)</f>
        <v/>
      </c>
      <c r="W12" s="66" t="str">
        <f>IF(_data!Y10="","",_data!Y10)</f>
        <v/>
      </c>
      <c r="X12" s="66" t="str">
        <f>IF(_data!Z10="","",_data!Z10)</f>
        <v/>
      </c>
      <c r="Y12" s="66" t="str">
        <f>IF(_data!AA10="","",_data!AA10)</f>
        <v/>
      </c>
      <c r="Z12" s="66" t="str">
        <f>IF(_data!AB10="","",_data!AB10)</f>
        <v/>
      </c>
      <c r="AA12" s="66" t="str">
        <f>IF(_data!AC10="","",_data!AC10)</f>
        <v/>
      </c>
      <c r="AB12" s="66" t="str">
        <f>IF(_data!AD10="","",_data!AD10)</f>
        <v/>
      </c>
      <c r="AC12" s="66" t="str">
        <f>IF(_data!AE10="","",_data!AE10)</f>
        <v/>
      </c>
      <c r="AD12" s="66" t="str">
        <f>IF(_data!AF10="","",_data!AF10)</f>
        <v/>
      </c>
      <c r="AE12" s="66" t="str">
        <f>IF(_data!AG10="","",_data!AG10)</f>
        <v/>
      </c>
      <c r="AF12" s="66" t="str">
        <f>IF(_data!AH10="","",_data!AH10)</f>
        <v/>
      </c>
      <c r="AG12" s="66" t="str">
        <f>IF(_data!AI10="","",_data!AI10)</f>
        <v/>
      </c>
      <c r="AH12" s="66" t="str">
        <f>IF(_data!AJ10="","",_data!AJ10)</f>
        <v/>
      </c>
      <c r="AI12" s="66" t="str">
        <f>IF(_data!AK10="","",_data!AK10)</f>
        <v/>
      </c>
      <c r="AJ12" s="66" t="str">
        <f>IF(_data!AL10="","",_data!AL10)</f>
        <v/>
      </c>
      <c r="AK12" s="66" t="str">
        <f>IF(_data!AM10="","",_data!AM10)</f>
        <v/>
      </c>
      <c r="AL12" s="66" t="str">
        <f>IF(_data!AN10="","",_data!AN10)</f>
        <v/>
      </c>
      <c r="AM12" s="66" t="str">
        <f>IF(_data!AO10="","",_data!AO10)</f>
        <v/>
      </c>
      <c r="AN12" s="66" t="str">
        <f>IF(_data!AP10="","",_data!AP10)</f>
        <v/>
      </c>
      <c r="AO12" s="66" t="str">
        <f>IF(_data!AQ10="","",_data!AQ10)</f>
        <v/>
      </c>
      <c r="AP12" s="66" t="str">
        <f>IF(_data!AR10="","",_data!AR10)</f>
        <v/>
      </c>
      <c r="AQ12" s="66" t="str">
        <f>IF(_data!AS10="","",_data!AS10)</f>
        <v/>
      </c>
      <c r="AR12" s="66" t="str">
        <f>IF(_data!AT10="","",_data!AT10)</f>
        <v/>
      </c>
      <c r="AS12" s="66" t="str">
        <f>IF(_data!AU10="","",_data!AU10)</f>
        <v/>
      </c>
      <c r="AT12" s="66" t="str">
        <f>IF(_data!AV10="","",_data!AV10)</f>
        <v/>
      </c>
      <c r="AU12" s="66" t="str">
        <f>IF(_data!AW10="","",_data!AW10)</f>
        <v/>
      </c>
      <c r="AV12" s="66" t="str">
        <f>IF(_data!AX10="","",_data!AX10)</f>
        <v/>
      </c>
      <c r="AW12" s="85" t="str">
        <f>IF(_data!AY10="","",_data!AY10)</f>
        <v/>
      </c>
    </row>
    <row r="13" ht="15" customHeight="1" spans="1:49">
      <c r="A13" s="65">
        <v>8</v>
      </c>
      <c r="B13" s="66" t="str">
        <f>IF(_data!A11="","",_data!A11)</f>
        <v/>
      </c>
      <c r="C13" s="66" t="str">
        <f>IF(_data!B11="","",_data!B11)</f>
        <v/>
      </c>
      <c r="D13" s="66" t="str">
        <f>IF(_data!C11="","",_data!C11)</f>
        <v/>
      </c>
      <c r="E13" s="66" t="str">
        <f>IF(_data!D11="","",_data!D11)</f>
        <v/>
      </c>
      <c r="F13" s="66" t="str">
        <f>IF(_data!E11="","",_data!E11)</f>
        <v/>
      </c>
      <c r="G13" s="66" t="str">
        <f>IF(_data!F11="","",_data!F11)</f>
        <v/>
      </c>
      <c r="H13" s="66" t="str">
        <f>IF(_data!G11="","",_data!G11)</f>
        <v/>
      </c>
      <c r="I13" s="66" t="str">
        <f>IF(_data!H11="","",_data!H11)</f>
        <v/>
      </c>
      <c r="J13" s="66" t="str">
        <f>IF(_data!I11="","",_data!I11)</f>
        <v/>
      </c>
      <c r="K13" s="66" t="str">
        <f>IF(_data!J11="","",_data!J11)</f>
        <v/>
      </c>
      <c r="L13" s="66" t="str">
        <f>IF(_data!K11="","",_data!K11)</f>
        <v/>
      </c>
      <c r="M13" s="66" t="str">
        <f>IF(_data!L11="","",_data!L11)</f>
        <v/>
      </c>
      <c r="N13" s="66" t="str">
        <f>IF(_data!M11="","",_data!M11)</f>
        <v/>
      </c>
      <c r="O13" s="66" t="str">
        <f>IF(_data!N11="","",_data!N11)</f>
        <v/>
      </c>
      <c r="P13" s="66" t="str">
        <f>IF(_data!O11="","",_data!O11)</f>
        <v/>
      </c>
      <c r="Q13" s="66" t="str">
        <f>IF(_data!P11="","",_data!P11)</f>
        <v/>
      </c>
      <c r="R13" s="66" t="str">
        <f>IF(_data!Q11="","",_data!Q11)</f>
        <v/>
      </c>
      <c r="S13" s="66" t="str">
        <f>IF(_data!R11="","",_data!R11)</f>
        <v/>
      </c>
      <c r="T13" s="66" t="str">
        <f>IF(_data!S11="","",_data!S11)</f>
        <v/>
      </c>
      <c r="U13" s="66" t="str">
        <f>IF(_data!T11="","",_data!T11)</f>
        <v/>
      </c>
      <c r="V13" s="66" t="str">
        <f>IF(_data!U11="","",_data!U11)</f>
        <v/>
      </c>
      <c r="W13" s="66" t="str">
        <f>IF(_data!Y11="","",_data!Y11)</f>
        <v/>
      </c>
      <c r="X13" s="66" t="str">
        <f>IF(_data!Z11="","",_data!Z11)</f>
        <v/>
      </c>
      <c r="Y13" s="66" t="str">
        <f>IF(_data!AA11="","",_data!AA11)</f>
        <v/>
      </c>
      <c r="Z13" s="66" t="str">
        <f>IF(_data!AB11="","",_data!AB11)</f>
        <v/>
      </c>
      <c r="AA13" s="66" t="str">
        <f>IF(_data!AC11="","",_data!AC11)</f>
        <v/>
      </c>
      <c r="AB13" s="66" t="str">
        <f>IF(_data!AD11="","",_data!AD11)</f>
        <v/>
      </c>
      <c r="AC13" s="66" t="str">
        <f>IF(_data!AE11="","",_data!AE11)</f>
        <v/>
      </c>
      <c r="AD13" s="66" t="str">
        <f>IF(_data!AF11="","",_data!AF11)</f>
        <v/>
      </c>
      <c r="AE13" s="66" t="str">
        <f>IF(_data!AG11="","",_data!AG11)</f>
        <v/>
      </c>
      <c r="AF13" s="66" t="str">
        <f>IF(_data!AH11="","",_data!AH11)</f>
        <v/>
      </c>
      <c r="AG13" s="66" t="str">
        <f>IF(_data!AI11="","",_data!AI11)</f>
        <v/>
      </c>
      <c r="AH13" s="66" t="str">
        <f>IF(_data!AJ11="","",_data!AJ11)</f>
        <v/>
      </c>
      <c r="AI13" s="66" t="str">
        <f>IF(_data!AK11="","",_data!AK11)</f>
        <v/>
      </c>
      <c r="AJ13" s="66" t="str">
        <f>IF(_data!AL11="","",_data!AL11)</f>
        <v/>
      </c>
      <c r="AK13" s="66" t="str">
        <f>IF(_data!AM11="","",_data!AM11)</f>
        <v/>
      </c>
      <c r="AL13" s="66" t="str">
        <f>IF(_data!AN11="","",_data!AN11)</f>
        <v/>
      </c>
      <c r="AM13" s="66" t="str">
        <f>IF(_data!AO11="","",_data!AO11)</f>
        <v/>
      </c>
      <c r="AN13" s="66" t="str">
        <f>IF(_data!AP11="","",_data!AP11)</f>
        <v/>
      </c>
      <c r="AO13" s="66" t="str">
        <f>IF(_data!AQ11="","",_data!AQ11)</f>
        <v/>
      </c>
      <c r="AP13" s="66" t="str">
        <f>IF(_data!AR11="","",_data!AR11)</f>
        <v/>
      </c>
      <c r="AQ13" s="66" t="str">
        <f>IF(_data!AS11="","",_data!AS11)</f>
        <v/>
      </c>
      <c r="AR13" s="66" t="str">
        <f>IF(_data!AT11="","",_data!AT11)</f>
        <v/>
      </c>
      <c r="AS13" s="66" t="str">
        <f>IF(_data!AU11="","",_data!AU11)</f>
        <v/>
      </c>
      <c r="AT13" s="66" t="str">
        <f>IF(_data!AV11="","",_data!AV11)</f>
        <v/>
      </c>
      <c r="AU13" s="66" t="str">
        <f>IF(_data!AW11="","",_data!AW11)</f>
        <v/>
      </c>
      <c r="AV13" s="66" t="str">
        <f>IF(_data!AX11="","",_data!AX11)</f>
        <v/>
      </c>
      <c r="AW13" s="85" t="str">
        <f>IF(_data!AY11="","",_data!AY11)</f>
        <v/>
      </c>
    </row>
    <row r="14" ht="15" customHeight="1" spans="1:49">
      <c r="A14" s="65">
        <v>9</v>
      </c>
      <c r="B14" s="66" t="str">
        <f>IF(_data!A12="","",_data!A12)</f>
        <v/>
      </c>
      <c r="C14" s="66" t="str">
        <f>IF(_data!B12="","",_data!B12)</f>
        <v/>
      </c>
      <c r="D14" s="66" t="str">
        <f>IF(_data!C12="","",_data!C12)</f>
        <v/>
      </c>
      <c r="E14" s="66" t="str">
        <f>IF(_data!D12="","",_data!D12)</f>
        <v/>
      </c>
      <c r="F14" s="66" t="str">
        <f>IF(_data!E12="","",_data!E12)</f>
        <v/>
      </c>
      <c r="G14" s="66" t="str">
        <f>IF(_data!F12="","",_data!F12)</f>
        <v/>
      </c>
      <c r="H14" s="66" t="str">
        <f>IF(_data!G12="","",_data!G12)</f>
        <v/>
      </c>
      <c r="I14" s="66" t="str">
        <f>IF(_data!H12="","",_data!H12)</f>
        <v/>
      </c>
      <c r="J14" s="66" t="str">
        <f>IF(_data!I12="","",_data!I12)</f>
        <v/>
      </c>
      <c r="K14" s="66" t="str">
        <f>IF(_data!J12="","",_data!J12)</f>
        <v/>
      </c>
      <c r="L14" s="66" t="str">
        <f>IF(_data!K12="","",_data!K12)</f>
        <v/>
      </c>
      <c r="M14" s="66" t="str">
        <f>IF(_data!L12="","",_data!L12)</f>
        <v/>
      </c>
      <c r="N14" s="66" t="str">
        <f>IF(_data!M12="","",_data!M12)</f>
        <v/>
      </c>
      <c r="O14" s="66" t="str">
        <f>IF(_data!N12="","",_data!N12)</f>
        <v/>
      </c>
      <c r="P14" s="66" t="str">
        <f>IF(_data!O12="","",_data!O12)</f>
        <v/>
      </c>
      <c r="Q14" s="66" t="str">
        <f>IF(_data!P12="","",_data!P12)</f>
        <v/>
      </c>
      <c r="R14" s="66" t="str">
        <f>IF(_data!Q12="","",_data!Q12)</f>
        <v/>
      </c>
      <c r="S14" s="66" t="str">
        <f>IF(_data!R12="","",_data!R12)</f>
        <v/>
      </c>
      <c r="T14" s="66" t="str">
        <f>IF(_data!S12="","",_data!S12)</f>
        <v/>
      </c>
      <c r="U14" s="66" t="str">
        <f>IF(_data!T12="","",_data!T12)</f>
        <v/>
      </c>
      <c r="V14" s="66" t="str">
        <f>IF(_data!U12="","",_data!U12)</f>
        <v/>
      </c>
      <c r="W14" s="66" t="str">
        <f>IF(_data!Y12="","",_data!Y12)</f>
        <v/>
      </c>
      <c r="X14" s="66" t="str">
        <f>IF(_data!Z12="","",_data!Z12)</f>
        <v/>
      </c>
      <c r="Y14" s="66" t="str">
        <f>IF(_data!AA12="","",_data!AA12)</f>
        <v/>
      </c>
      <c r="Z14" s="66" t="str">
        <f>IF(_data!AB12="","",_data!AB12)</f>
        <v/>
      </c>
      <c r="AA14" s="66" t="str">
        <f>IF(_data!AC12="","",_data!AC12)</f>
        <v/>
      </c>
      <c r="AB14" s="66" t="str">
        <f>IF(_data!AD12="","",_data!AD12)</f>
        <v/>
      </c>
      <c r="AC14" s="66" t="str">
        <f>IF(_data!AE12="","",_data!AE12)</f>
        <v/>
      </c>
      <c r="AD14" s="66" t="str">
        <f>IF(_data!AF12="","",_data!AF12)</f>
        <v/>
      </c>
      <c r="AE14" s="66" t="str">
        <f>IF(_data!AG12="","",_data!AG12)</f>
        <v/>
      </c>
      <c r="AF14" s="66" t="str">
        <f>IF(_data!AH12="","",_data!AH12)</f>
        <v/>
      </c>
      <c r="AG14" s="66" t="str">
        <f>IF(_data!AI12="","",_data!AI12)</f>
        <v/>
      </c>
      <c r="AH14" s="66" t="str">
        <f>IF(_data!AJ12="","",_data!AJ12)</f>
        <v/>
      </c>
      <c r="AI14" s="66" t="str">
        <f>IF(_data!AK12="","",_data!AK12)</f>
        <v/>
      </c>
      <c r="AJ14" s="66" t="str">
        <f>IF(_data!AL12="","",_data!AL12)</f>
        <v/>
      </c>
      <c r="AK14" s="66" t="str">
        <f>IF(_data!AM12="","",_data!AM12)</f>
        <v/>
      </c>
      <c r="AL14" s="66" t="str">
        <f>IF(_data!AN12="","",_data!AN12)</f>
        <v/>
      </c>
      <c r="AM14" s="66" t="str">
        <f>IF(_data!AO12="","",_data!AO12)</f>
        <v/>
      </c>
      <c r="AN14" s="66" t="str">
        <f>IF(_data!AP12="","",_data!AP12)</f>
        <v/>
      </c>
      <c r="AO14" s="66" t="str">
        <f>IF(_data!AQ12="","",_data!AQ12)</f>
        <v/>
      </c>
      <c r="AP14" s="66" t="str">
        <f>IF(_data!AR12="","",_data!AR12)</f>
        <v/>
      </c>
      <c r="AQ14" s="66" t="str">
        <f>IF(_data!AS12="","",_data!AS12)</f>
        <v/>
      </c>
      <c r="AR14" s="66" t="str">
        <f>IF(_data!AT12="","",_data!AT12)</f>
        <v/>
      </c>
      <c r="AS14" s="66" t="str">
        <f>IF(_data!AU12="","",_data!AU12)</f>
        <v/>
      </c>
      <c r="AT14" s="66" t="str">
        <f>IF(_data!AV12="","",_data!AV12)</f>
        <v/>
      </c>
      <c r="AU14" s="66" t="str">
        <f>IF(_data!AW12="","",_data!AW12)</f>
        <v/>
      </c>
      <c r="AV14" s="66" t="str">
        <f>IF(_data!AX12="","",_data!AX12)</f>
        <v/>
      </c>
      <c r="AW14" s="85" t="str">
        <f>IF(_data!AY12="","",_data!AY12)</f>
        <v/>
      </c>
    </row>
    <row r="15" ht="15" customHeight="1" spans="1:49">
      <c r="A15" s="65">
        <v>10</v>
      </c>
      <c r="B15" s="66" t="str">
        <f>IF(_data!A13="","",_data!A13)</f>
        <v/>
      </c>
      <c r="C15" s="66" t="str">
        <f>IF(_data!B13="","",_data!B13)</f>
        <v/>
      </c>
      <c r="D15" s="66" t="str">
        <f>IF(_data!C13="","",_data!C13)</f>
        <v/>
      </c>
      <c r="E15" s="66" t="str">
        <f>IF(_data!D13="","",_data!D13)</f>
        <v/>
      </c>
      <c r="F15" s="66" t="str">
        <f>IF(_data!E13="","",_data!E13)</f>
        <v/>
      </c>
      <c r="G15" s="66" t="str">
        <f>IF(_data!F13="","",_data!F13)</f>
        <v/>
      </c>
      <c r="H15" s="66" t="str">
        <f>IF(_data!G13="","",_data!G13)</f>
        <v/>
      </c>
      <c r="I15" s="66" t="str">
        <f>IF(_data!H13="","",_data!H13)</f>
        <v/>
      </c>
      <c r="J15" s="66" t="str">
        <f>IF(_data!I13="","",_data!I13)</f>
        <v/>
      </c>
      <c r="K15" s="66" t="str">
        <f>IF(_data!J13="","",_data!J13)</f>
        <v/>
      </c>
      <c r="L15" s="66" t="str">
        <f>IF(_data!K13="","",_data!K13)</f>
        <v/>
      </c>
      <c r="M15" s="66" t="str">
        <f>IF(_data!L13="","",_data!L13)</f>
        <v/>
      </c>
      <c r="N15" s="66" t="str">
        <f>IF(_data!M13="","",_data!M13)</f>
        <v/>
      </c>
      <c r="O15" s="66" t="str">
        <f>IF(_data!N13="","",_data!N13)</f>
        <v/>
      </c>
      <c r="P15" s="66" t="str">
        <f>IF(_data!O13="","",_data!O13)</f>
        <v/>
      </c>
      <c r="Q15" s="66" t="str">
        <f>IF(_data!P13="","",_data!P13)</f>
        <v/>
      </c>
      <c r="R15" s="66" t="str">
        <f>IF(_data!Q13="","",_data!Q13)</f>
        <v/>
      </c>
      <c r="S15" s="66" t="str">
        <f>IF(_data!R13="","",_data!R13)</f>
        <v/>
      </c>
      <c r="T15" s="66" t="str">
        <f>IF(_data!S13="","",_data!S13)</f>
        <v/>
      </c>
      <c r="U15" s="66" t="str">
        <f>IF(_data!T13="","",_data!T13)</f>
        <v/>
      </c>
      <c r="V15" s="66" t="str">
        <f>IF(_data!U13="","",_data!U13)</f>
        <v/>
      </c>
      <c r="W15" s="66" t="str">
        <f>IF(_data!Y13="","",_data!Y13)</f>
        <v/>
      </c>
      <c r="X15" s="66" t="str">
        <f>IF(_data!Z13="","",_data!Z13)</f>
        <v/>
      </c>
      <c r="Y15" s="66" t="str">
        <f>IF(_data!AA13="","",_data!AA13)</f>
        <v/>
      </c>
      <c r="Z15" s="66" t="str">
        <f>IF(_data!AB13="","",_data!AB13)</f>
        <v/>
      </c>
      <c r="AA15" s="66" t="str">
        <f>IF(_data!AC13="","",_data!AC13)</f>
        <v/>
      </c>
      <c r="AB15" s="66" t="str">
        <f>IF(_data!AD13="","",_data!AD13)</f>
        <v/>
      </c>
      <c r="AC15" s="66" t="str">
        <f>IF(_data!AE13="","",_data!AE13)</f>
        <v/>
      </c>
      <c r="AD15" s="66" t="str">
        <f>IF(_data!AF13="","",_data!AF13)</f>
        <v/>
      </c>
      <c r="AE15" s="66" t="str">
        <f>IF(_data!AG13="","",_data!AG13)</f>
        <v/>
      </c>
      <c r="AF15" s="66" t="str">
        <f>IF(_data!AH13="","",_data!AH13)</f>
        <v/>
      </c>
      <c r="AG15" s="66" t="str">
        <f>IF(_data!AI13="","",_data!AI13)</f>
        <v/>
      </c>
      <c r="AH15" s="66" t="str">
        <f>IF(_data!AJ13="","",_data!AJ13)</f>
        <v/>
      </c>
      <c r="AI15" s="66" t="str">
        <f>IF(_data!AK13="","",_data!AK13)</f>
        <v/>
      </c>
      <c r="AJ15" s="66" t="str">
        <f>IF(_data!AL13="","",_data!AL13)</f>
        <v/>
      </c>
      <c r="AK15" s="66" t="str">
        <f>IF(_data!AM13="","",_data!AM13)</f>
        <v/>
      </c>
      <c r="AL15" s="66" t="str">
        <f>IF(_data!AN13="","",_data!AN13)</f>
        <v/>
      </c>
      <c r="AM15" s="66" t="str">
        <f>IF(_data!AO13="","",_data!AO13)</f>
        <v/>
      </c>
      <c r="AN15" s="66" t="str">
        <f>IF(_data!AP13="","",_data!AP13)</f>
        <v/>
      </c>
      <c r="AO15" s="66" t="str">
        <f>IF(_data!AQ13="","",_data!AQ13)</f>
        <v/>
      </c>
      <c r="AP15" s="66" t="str">
        <f>IF(_data!AR13="","",_data!AR13)</f>
        <v/>
      </c>
      <c r="AQ15" s="66" t="str">
        <f>IF(_data!AS13="","",_data!AS13)</f>
        <v/>
      </c>
      <c r="AR15" s="66" t="str">
        <f>IF(_data!AT13="","",_data!AT13)</f>
        <v/>
      </c>
      <c r="AS15" s="66" t="str">
        <f>IF(_data!AU13="","",_data!AU13)</f>
        <v/>
      </c>
      <c r="AT15" s="66" t="str">
        <f>IF(_data!AV13="","",_data!AV13)</f>
        <v/>
      </c>
      <c r="AU15" s="66" t="str">
        <f>IF(_data!AW13="","",_data!AW13)</f>
        <v/>
      </c>
      <c r="AV15" s="66" t="str">
        <f>IF(_data!AX13="","",_data!AX13)</f>
        <v/>
      </c>
      <c r="AW15" s="85" t="str">
        <f>IF(_data!AY13="","",_data!AY13)</f>
        <v/>
      </c>
    </row>
    <row r="16" ht="15" customHeight="1" spans="1:49">
      <c r="A16" s="65" t="s">
        <v>76</v>
      </c>
      <c r="B16" s="67" t="str">
        <f>IF(ISERROR(AVERAGE(B6:B15)),"",AVERAGE(B6:B15))</f>
        <v/>
      </c>
      <c r="C16" s="67" t="str">
        <f>IF(ISERROR(AVERAGE(C6:C15)),"",AVERAGE(C6:C15))</f>
        <v/>
      </c>
      <c r="D16" s="67" t="str">
        <f>IF(ISERROR(AVERAGE(D6:D15)),"",AVERAGE(D6:D15))</f>
        <v/>
      </c>
      <c r="E16" s="68" t="str">
        <f>IF(ISERROR(AVERAGE(E6:E15)),"",AVERAGE(E6:E15))</f>
        <v/>
      </c>
      <c r="F16" s="67" t="str">
        <f>IF(ISERROR(AVERAGE(F6:F15)),"",AVERAGE(F6:F15))</f>
        <v/>
      </c>
      <c r="G16" s="67" t="str">
        <f>IF(ISERROR(AVERAGE(G6:G15)),"",AVERAGE(G6:G15))</f>
        <v/>
      </c>
      <c r="H16" s="67" t="str">
        <f>IF(ISERROR(AVERAGE(H6:H15)),"",AVERAGE(H6:H15))</f>
        <v/>
      </c>
      <c r="I16" s="68" t="str">
        <f>IF(ISERROR(AVERAGE(I6:I15)),"",AVERAGE(I6:I15))</f>
        <v/>
      </c>
      <c r="J16" s="67" t="str">
        <f>IF(ISERROR(AVERAGE(J6:J15)),"",AVERAGE(J6:J15))</f>
        <v/>
      </c>
      <c r="K16" s="67" t="str">
        <f>IF(ISERROR(AVERAGE(K6:K15)),"",AVERAGE(K6:K15))</f>
        <v/>
      </c>
      <c r="L16" s="67" t="str">
        <f>IF(ISERROR(AVERAGE(L6:L15)),"",AVERAGE(L6:L15))</f>
        <v/>
      </c>
      <c r="M16" s="68" t="str">
        <f>IF(ISERROR(AVERAGE(M6:M15)),"",AVERAGE(M6:M15))</f>
        <v/>
      </c>
      <c r="N16" s="67" t="str">
        <f>IF(ISERROR(AVERAGE(N6:N15)),"",AVERAGE(N6:N15))</f>
        <v/>
      </c>
      <c r="O16" s="67" t="str">
        <f>IF(ISERROR(AVERAGE(O6:O15)),"",AVERAGE(O6:O15))</f>
        <v/>
      </c>
      <c r="P16" s="67" t="str">
        <f>IF(ISERROR(AVERAGE(P6:P15)),"",AVERAGE(P6:P15))</f>
        <v/>
      </c>
      <c r="Q16" s="67" t="str">
        <f>IF(ISERROR(AVERAGE(Q6:Q15)),"",AVERAGE(Q6:Q15))</f>
        <v/>
      </c>
      <c r="R16" s="67" t="str">
        <f>IF(ISERROR(AVERAGE(R6:R15)),"",AVERAGE(R6:R15))</f>
        <v/>
      </c>
      <c r="S16" s="67" t="str">
        <f>IF(ISERROR(AVERAGE(S6:S15)),"",AVERAGE(S6:S15))</f>
        <v/>
      </c>
      <c r="T16" s="67" t="str">
        <f>IF(ISERROR(AVERAGE(T6:T15)),"",AVERAGE(T6:T15))</f>
        <v/>
      </c>
      <c r="U16" s="67" t="str">
        <f>IF(ISERROR(AVERAGE(U6:U15)),"",AVERAGE(U6:U15))</f>
        <v/>
      </c>
      <c r="V16" s="67" t="str">
        <f>IF(ISERROR(AVERAGE(V6:V15)),"",AVERAGE(V6:V15))</f>
        <v/>
      </c>
      <c r="W16" s="67" t="str">
        <f t="shared" ref="W16:AW16" si="0">IF(ISERROR(AVERAGE(W6:W15)),"",AVERAGE(W6:W15))</f>
        <v/>
      </c>
      <c r="X16" s="67" t="str">
        <f t="shared" si="0"/>
        <v/>
      </c>
      <c r="Y16" s="67" t="str">
        <f t="shared" si="0"/>
        <v/>
      </c>
      <c r="Z16" s="67" t="str">
        <f t="shared" si="0"/>
        <v/>
      </c>
      <c r="AA16" s="67" t="str">
        <f t="shared" si="0"/>
        <v/>
      </c>
      <c r="AB16" s="67" t="str">
        <f t="shared" si="0"/>
        <v/>
      </c>
      <c r="AC16" s="67" t="str">
        <f t="shared" si="0"/>
        <v/>
      </c>
      <c r="AD16" s="67" t="str">
        <f t="shared" si="0"/>
        <v/>
      </c>
      <c r="AE16" s="67" t="str">
        <f t="shared" si="0"/>
        <v/>
      </c>
      <c r="AF16" s="67" t="str">
        <f t="shared" si="0"/>
        <v/>
      </c>
      <c r="AG16" s="67" t="str">
        <f t="shared" si="0"/>
        <v/>
      </c>
      <c r="AH16" s="67" t="str">
        <f t="shared" si="0"/>
        <v/>
      </c>
      <c r="AI16" s="67" t="str">
        <f t="shared" si="0"/>
        <v/>
      </c>
      <c r="AJ16" s="67" t="str">
        <f t="shared" si="0"/>
        <v/>
      </c>
      <c r="AK16" s="67" t="str">
        <f t="shared" si="0"/>
        <v/>
      </c>
      <c r="AL16" s="67" t="str">
        <f t="shared" si="0"/>
        <v/>
      </c>
      <c r="AM16" s="67" t="str">
        <f t="shared" si="0"/>
        <v/>
      </c>
      <c r="AN16" s="67" t="str">
        <f t="shared" si="0"/>
        <v/>
      </c>
      <c r="AO16" s="67" t="str">
        <f t="shared" si="0"/>
        <v/>
      </c>
      <c r="AP16" s="67" t="str">
        <f t="shared" si="0"/>
        <v/>
      </c>
      <c r="AQ16" s="67" t="str">
        <f t="shared" si="0"/>
        <v/>
      </c>
      <c r="AR16" s="67" t="str">
        <f t="shared" si="0"/>
        <v/>
      </c>
      <c r="AS16" s="67" t="str">
        <f t="shared" si="0"/>
        <v/>
      </c>
      <c r="AT16" s="67" t="str">
        <f t="shared" si="0"/>
        <v/>
      </c>
      <c r="AU16" s="67" t="str">
        <f t="shared" si="0"/>
        <v/>
      </c>
      <c r="AV16" s="67" t="str">
        <f t="shared" si="0"/>
        <v/>
      </c>
      <c r="AW16" s="86" t="str">
        <f t="shared" si="0"/>
        <v/>
      </c>
    </row>
    <row r="17" ht="15" customHeight="1" spans="1:49">
      <c r="A17" s="65">
        <v>11</v>
      </c>
      <c r="B17" s="69" t="str">
        <f>IF(_data!A15="","",_data!A15)</f>
        <v/>
      </c>
      <c r="C17" s="69" t="str">
        <f>IF(_data!B15="","",_data!B15)</f>
        <v/>
      </c>
      <c r="D17" s="69" t="str">
        <f>IF(_data!C15="","",_data!C15)</f>
        <v/>
      </c>
      <c r="E17" s="69" t="str">
        <f>IF(_data!D15="","",_data!D15)</f>
        <v/>
      </c>
      <c r="F17" s="69" t="str">
        <f>IF(_data!E15="","",_data!E15)</f>
        <v/>
      </c>
      <c r="G17" s="69" t="str">
        <f>IF(_data!F15="","",_data!F15)</f>
        <v/>
      </c>
      <c r="H17" s="69" t="str">
        <f>IF(_data!G15="","",_data!G15)</f>
        <v/>
      </c>
      <c r="I17" s="69" t="str">
        <f>IF(_data!H15="","",_data!H15)</f>
        <v/>
      </c>
      <c r="J17" s="69" t="str">
        <f>IF(_data!I15="","",_data!I15)</f>
        <v/>
      </c>
      <c r="K17" s="69" t="str">
        <f>IF(_data!J15="","",_data!J15)</f>
        <v/>
      </c>
      <c r="L17" s="69" t="str">
        <f>IF(_data!K15="","",_data!K15)</f>
        <v/>
      </c>
      <c r="M17" s="69" t="str">
        <f>IF(_data!L15="","",_data!L15)</f>
        <v/>
      </c>
      <c r="N17" s="69" t="str">
        <f>IF(_data!M15="","",_data!M15)</f>
        <v/>
      </c>
      <c r="O17" s="69" t="str">
        <f>IF(_data!N15="","",_data!N15)</f>
        <v/>
      </c>
      <c r="P17" s="69" t="str">
        <f>IF(_data!O15="","",_data!O15)</f>
        <v/>
      </c>
      <c r="Q17" s="69" t="str">
        <f>IF(_data!P15="","",_data!P15)</f>
        <v/>
      </c>
      <c r="R17" s="69" t="str">
        <f>IF(_data!Q15="","",_data!Q15)</f>
        <v/>
      </c>
      <c r="S17" s="69" t="str">
        <f>IF(_data!R15="","",_data!R15)</f>
        <v/>
      </c>
      <c r="T17" s="69" t="str">
        <f>IF(_data!S15="","",_data!S15)</f>
        <v/>
      </c>
      <c r="U17" s="69" t="str">
        <f>IF(_data!T15="","",_data!T15)</f>
        <v/>
      </c>
      <c r="V17" s="69" t="str">
        <f>IF(_data!U15="","",_data!U15)</f>
        <v/>
      </c>
      <c r="W17" s="69" t="str">
        <f>IF(_data!Y15="","",_data!Y15)</f>
        <v/>
      </c>
      <c r="X17" s="69" t="str">
        <f>IF(_data!Z15="","",_data!Z15)</f>
        <v/>
      </c>
      <c r="Y17" s="69" t="str">
        <f>IF(_data!AA15="","",_data!AA15)</f>
        <v/>
      </c>
      <c r="Z17" s="69" t="str">
        <f>IF(_data!AB15="","",_data!AB15)</f>
        <v/>
      </c>
      <c r="AA17" s="69" t="str">
        <f>IF(_data!AC15="","",_data!AC15)</f>
        <v/>
      </c>
      <c r="AB17" s="69" t="str">
        <f>IF(_data!AD15="","",_data!AD15)</f>
        <v/>
      </c>
      <c r="AC17" s="69" t="str">
        <f>IF(_data!AE15="","",_data!AE15)</f>
        <v/>
      </c>
      <c r="AD17" s="69" t="str">
        <f>IF(_data!AF15="","",_data!AF15)</f>
        <v/>
      </c>
      <c r="AE17" s="69" t="str">
        <f>IF(_data!AG15="","",_data!AG15)</f>
        <v/>
      </c>
      <c r="AF17" s="69" t="str">
        <f>IF(_data!AH15="","",_data!AH15)</f>
        <v/>
      </c>
      <c r="AG17" s="69" t="str">
        <f>IF(_data!AI15="","",_data!AI15)</f>
        <v/>
      </c>
      <c r="AH17" s="69" t="str">
        <f>IF(_data!AJ15="","",_data!AJ15)</f>
        <v/>
      </c>
      <c r="AI17" s="69" t="str">
        <f>IF(_data!AK15="","",_data!AK15)</f>
        <v/>
      </c>
      <c r="AJ17" s="69" t="str">
        <f>IF(_data!AL15="","",_data!AL15)</f>
        <v/>
      </c>
      <c r="AK17" s="69" t="str">
        <f>IF(_data!AM15="","",_data!AM15)</f>
        <v/>
      </c>
      <c r="AL17" s="69" t="str">
        <f>IF(_data!AN15="","",_data!AN15)</f>
        <v/>
      </c>
      <c r="AM17" s="69" t="str">
        <f>IF(_data!AO15="","",_data!AO15)</f>
        <v/>
      </c>
      <c r="AN17" s="69" t="str">
        <f>IF(_data!AP15="","",_data!AP15)</f>
        <v/>
      </c>
      <c r="AO17" s="69" t="str">
        <f>IF(_data!AQ15="","",_data!AQ15)</f>
        <v/>
      </c>
      <c r="AP17" s="69" t="str">
        <f>IF(_data!AR15="","",_data!AR15)</f>
        <v/>
      </c>
      <c r="AQ17" s="69" t="str">
        <f>IF(_data!AS15="","",_data!AS15)</f>
        <v/>
      </c>
      <c r="AR17" s="69" t="str">
        <f>IF(_data!AT15="","",_data!AT15)</f>
        <v/>
      </c>
      <c r="AS17" s="69" t="str">
        <f>IF(_data!AU15="","",_data!AU15)</f>
        <v/>
      </c>
      <c r="AT17" s="69" t="str">
        <f>IF(_data!AV15="","",_data!AV15)</f>
        <v/>
      </c>
      <c r="AU17" s="69" t="str">
        <f>IF(_data!AW15="","",_data!AW15)</f>
        <v/>
      </c>
      <c r="AV17" s="69" t="str">
        <f>IF(_data!AX15="","",_data!AX15)</f>
        <v/>
      </c>
      <c r="AW17" s="84" t="str">
        <f>IF(_data!AY15="","",_data!AY15)</f>
        <v/>
      </c>
    </row>
    <row r="18" ht="15" customHeight="1" spans="1:49">
      <c r="A18" s="65">
        <v>12</v>
      </c>
      <c r="B18" s="69" t="str">
        <f>IF(_data!A16="","",_data!A16)</f>
        <v/>
      </c>
      <c r="C18" s="69" t="str">
        <f>IF(_data!B16="","",_data!B16)</f>
        <v/>
      </c>
      <c r="D18" s="69" t="str">
        <f>IF(_data!C16="","",_data!C16)</f>
        <v/>
      </c>
      <c r="E18" s="69" t="str">
        <f>IF(_data!D16="","",_data!D16)</f>
        <v/>
      </c>
      <c r="F18" s="69" t="str">
        <f>IF(_data!E16="","",_data!E16)</f>
        <v/>
      </c>
      <c r="G18" s="69" t="str">
        <f>IF(_data!F16="","",_data!F16)</f>
        <v/>
      </c>
      <c r="H18" s="69" t="str">
        <f>IF(_data!G16="","",_data!G16)</f>
        <v/>
      </c>
      <c r="I18" s="69" t="str">
        <f>IF(_data!H16="","",_data!H16)</f>
        <v/>
      </c>
      <c r="J18" s="69" t="str">
        <f>IF(_data!I16="","",_data!I16)</f>
        <v/>
      </c>
      <c r="K18" s="69" t="str">
        <f>IF(_data!J16="","",_data!J16)</f>
        <v/>
      </c>
      <c r="L18" s="69" t="str">
        <f>IF(_data!K16="","",_data!K16)</f>
        <v/>
      </c>
      <c r="M18" s="69" t="str">
        <f>IF(_data!L16="","",_data!L16)</f>
        <v/>
      </c>
      <c r="N18" s="69" t="str">
        <f>IF(_data!M16="","",_data!M16)</f>
        <v/>
      </c>
      <c r="O18" s="69" t="str">
        <f>IF(_data!N16="","",_data!N16)</f>
        <v/>
      </c>
      <c r="P18" s="69" t="str">
        <f>IF(_data!O16="","",_data!O16)</f>
        <v/>
      </c>
      <c r="Q18" s="69" t="str">
        <f>IF(_data!P16="","",_data!P16)</f>
        <v/>
      </c>
      <c r="R18" s="69" t="str">
        <f>IF(_data!Q16="","",_data!Q16)</f>
        <v/>
      </c>
      <c r="S18" s="69" t="str">
        <f>IF(_data!R16="","",_data!R16)</f>
        <v/>
      </c>
      <c r="T18" s="69" t="str">
        <f>IF(_data!S16="","",_data!S16)</f>
        <v/>
      </c>
      <c r="U18" s="69" t="str">
        <f>IF(_data!T16="","",_data!T16)</f>
        <v/>
      </c>
      <c r="V18" s="69" t="str">
        <f>IF(_data!U16="","",_data!U16)</f>
        <v/>
      </c>
      <c r="W18" s="69" t="str">
        <f>IF(_data!Y16="","",_data!Y16)</f>
        <v/>
      </c>
      <c r="X18" s="69" t="str">
        <f>IF(_data!Z16="","",_data!Z16)</f>
        <v/>
      </c>
      <c r="Y18" s="69" t="str">
        <f>IF(_data!AA16="","",_data!AA16)</f>
        <v/>
      </c>
      <c r="Z18" s="69" t="str">
        <f>IF(_data!AB16="","",_data!AB16)</f>
        <v/>
      </c>
      <c r="AA18" s="69" t="str">
        <f>IF(_data!AC16="","",_data!AC16)</f>
        <v/>
      </c>
      <c r="AB18" s="69" t="str">
        <f>IF(_data!AD16="","",_data!AD16)</f>
        <v/>
      </c>
      <c r="AC18" s="69" t="str">
        <f>IF(_data!AE16="","",_data!AE16)</f>
        <v/>
      </c>
      <c r="AD18" s="69" t="str">
        <f>IF(_data!AF16="","",_data!AF16)</f>
        <v/>
      </c>
      <c r="AE18" s="69" t="str">
        <f>IF(_data!AG16="","",_data!AG16)</f>
        <v/>
      </c>
      <c r="AF18" s="69" t="str">
        <f>IF(_data!AH16="","",_data!AH16)</f>
        <v/>
      </c>
      <c r="AG18" s="69" t="str">
        <f>IF(_data!AI16="","",_data!AI16)</f>
        <v/>
      </c>
      <c r="AH18" s="69" t="str">
        <f>IF(_data!AJ16="","",_data!AJ16)</f>
        <v/>
      </c>
      <c r="AI18" s="69" t="str">
        <f>IF(_data!AK16="","",_data!AK16)</f>
        <v/>
      </c>
      <c r="AJ18" s="69" t="str">
        <f>IF(_data!AL16="","",_data!AL16)</f>
        <v/>
      </c>
      <c r="AK18" s="69" t="str">
        <f>IF(_data!AM16="","",_data!AM16)</f>
        <v/>
      </c>
      <c r="AL18" s="69" t="str">
        <f>IF(_data!AN16="","",_data!AN16)</f>
        <v/>
      </c>
      <c r="AM18" s="69" t="str">
        <f>IF(_data!AO16="","",_data!AO16)</f>
        <v/>
      </c>
      <c r="AN18" s="69" t="str">
        <f>IF(_data!AP16="","",_data!AP16)</f>
        <v/>
      </c>
      <c r="AO18" s="69" t="str">
        <f>IF(_data!AQ16="","",_data!AQ16)</f>
        <v/>
      </c>
      <c r="AP18" s="69" t="str">
        <f>IF(_data!AR16="","",_data!AR16)</f>
        <v/>
      </c>
      <c r="AQ18" s="69" t="str">
        <f>IF(_data!AS16="","",_data!AS16)</f>
        <v/>
      </c>
      <c r="AR18" s="69" t="str">
        <f>IF(_data!AT16="","",_data!AT16)</f>
        <v/>
      </c>
      <c r="AS18" s="69" t="str">
        <f>IF(_data!AU16="","",_data!AU16)</f>
        <v/>
      </c>
      <c r="AT18" s="69" t="str">
        <f>IF(_data!AV16="","",_data!AV16)</f>
        <v/>
      </c>
      <c r="AU18" s="69" t="str">
        <f>IF(_data!AW16="","",_data!AW16)</f>
        <v/>
      </c>
      <c r="AV18" s="69" t="str">
        <f>IF(_data!AX16="","",_data!AX16)</f>
        <v/>
      </c>
      <c r="AW18" s="84" t="str">
        <f>IF(_data!AY16="","",_data!AY16)</f>
        <v/>
      </c>
    </row>
    <row r="19" ht="15" customHeight="1" spans="1:49">
      <c r="A19" s="65">
        <v>13</v>
      </c>
      <c r="B19" s="69" t="str">
        <f>IF(_data!A17="","",_data!A17)</f>
        <v/>
      </c>
      <c r="C19" s="69" t="str">
        <f>IF(_data!B17="","",_data!B17)</f>
        <v/>
      </c>
      <c r="D19" s="69" t="str">
        <f>IF(_data!C17="","",_data!C17)</f>
        <v/>
      </c>
      <c r="E19" s="69" t="str">
        <f>IF(_data!D17="","",_data!D17)</f>
        <v/>
      </c>
      <c r="F19" s="69" t="str">
        <f>IF(_data!E17="","",_data!E17)</f>
        <v/>
      </c>
      <c r="G19" s="69" t="str">
        <f>IF(_data!F17="","",_data!F17)</f>
        <v/>
      </c>
      <c r="H19" s="69" t="str">
        <f>IF(_data!G17="","",_data!G17)</f>
        <v/>
      </c>
      <c r="I19" s="69" t="str">
        <f>IF(_data!H17="","",_data!H17)</f>
        <v/>
      </c>
      <c r="J19" s="69" t="str">
        <f>IF(_data!I17="","",_data!I17)</f>
        <v/>
      </c>
      <c r="K19" s="69" t="str">
        <f>IF(_data!J17="","",_data!J17)</f>
        <v/>
      </c>
      <c r="L19" s="69" t="str">
        <f>IF(_data!K17="","",_data!K17)</f>
        <v/>
      </c>
      <c r="M19" s="69" t="str">
        <f>IF(_data!L17="","",_data!L17)</f>
        <v/>
      </c>
      <c r="N19" s="69" t="str">
        <f>IF(_data!M17="","",_data!M17)</f>
        <v/>
      </c>
      <c r="O19" s="69" t="str">
        <f>IF(_data!N17="","",_data!N17)</f>
        <v/>
      </c>
      <c r="P19" s="69" t="str">
        <f>IF(_data!O17="","",_data!O17)</f>
        <v/>
      </c>
      <c r="Q19" s="69" t="str">
        <f>IF(_data!P17="","",_data!P17)</f>
        <v/>
      </c>
      <c r="R19" s="69" t="str">
        <f>IF(_data!Q17="","",_data!Q17)</f>
        <v/>
      </c>
      <c r="S19" s="69" t="str">
        <f>IF(_data!R17="","",_data!R17)</f>
        <v/>
      </c>
      <c r="T19" s="69" t="str">
        <f>IF(_data!S17="","",_data!S17)</f>
        <v/>
      </c>
      <c r="U19" s="69" t="str">
        <f>IF(_data!T17="","",_data!T17)</f>
        <v/>
      </c>
      <c r="V19" s="69" t="str">
        <f>IF(_data!U17="","",_data!U17)</f>
        <v/>
      </c>
      <c r="W19" s="69" t="str">
        <f>IF(_data!Y17="","",_data!Y17)</f>
        <v/>
      </c>
      <c r="X19" s="69" t="str">
        <f>IF(_data!Z17="","",_data!Z17)</f>
        <v/>
      </c>
      <c r="Y19" s="69" t="str">
        <f>IF(_data!AA17="","",_data!AA17)</f>
        <v/>
      </c>
      <c r="Z19" s="69" t="str">
        <f>IF(_data!AB17="","",_data!AB17)</f>
        <v/>
      </c>
      <c r="AA19" s="69" t="str">
        <f>IF(_data!AC17="","",_data!AC17)</f>
        <v/>
      </c>
      <c r="AB19" s="69" t="str">
        <f>IF(_data!AD17="","",_data!AD17)</f>
        <v/>
      </c>
      <c r="AC19" s="69" t="str">
        <f>IF(_data!AE17="","",_data!AE17)</f>
        <v/>
      </c>
      <c r="AD19" s="69" t="str">
        <f>IF(_data!AF17="","",_data!AF17)</f>
        <v/>
      </c>
      <c r="AE19" s="69" t="str">
        <f>IF(_data!AG17="","",_data!AG17)</f>
        <v/>
      </c>
      <c r="AF19" s="69" t="str">
        <f>IF(_data!AH17="","",_data!AH17)</f>
        <v/>
      </c>
      <c r="AG19" s="69" t="str">
        <f>IF(_data!AI17="","",_data!AI17)</f>
        <v/>
      </c>
      <c r="AH19" s="69" t="str">
        <f>IF(_data!AJ17="","",_data!AJ17)</f>
        <v/>
      </c>
      <c r="AI19" s="69" t="str">
        <f>IF(_data!AK17="","",_data!AK17)</f>
        <v/>
      </c>
      <c r="AJ19" s="69" t="str">
        <f>IF(_data!AL17="","",_data!AL17)</f>
        <v/>
      </c>
      <c r="AK19" s="69" t="str">
        <f>IF(_data!AM17="","",_data!AM17)</f>
        <v/>
      </c>
      <c r="AL19" s="69" t="str">
        <f>IF(_data!AN17="","",_data!AN17)</f>
        <v/>
      </c>
      <c r="AM19" s="69" t="str">
        <f>IF(_data!AO17="","",_data!AO17)</f>
        <v/>
      </c>
      <c r="AN19" s="69" t="str">
        <f>IF(_data!AP17="","",_data!AP17)</f>
        <v/>
      </c>
      <c r="AO19" s="69" t="str">
        <f>IF(_data!AQ17="","",_data!AQ17)</f>
        <v/>
      </c>
      <c r="AP19" s="69" t="str">
        <f>IF(_data!AR17="","",_data!AR17)</f>
        <v/>
      </c>
      <c r="AQ19" s="69" t="str">
        <f>IF(_data!AS17="","",_data!AS17)</f>
        <v/>
      </c>
      <c r="AR19" s="69" t="str">
        <f>IF(_data!AT17="","",_data!AT17)</f>
        <v/>
      </c>
      <c r="AS19" s="69" t="str">
        <f>IF(_data!AU17="","",_data!AU17)</f>
        <v/>
      </c>
      <c r="AT19" s="69" t="str">
        <f>IF(_data!AV17="","",_data!AV17)</f>
        <v/>
      </c>
      <c r="AU19" s="69" t="str">
        <f>IF(_data!AW17="","",_data!AW17)</f>
        <v/>
      </c>
      <c r="AV19" s="69" t="str">
        <f>IF(_data!AX17="","",_data!AX17)</f>
        <v/>
      </c>
      <c r="AW19" s="84" t="str">
        <f>IF(_data!AY17="","",_data!AY17)</f>
        <v/>
      </c>
    </row>
    <row r="20" ht="15" customHeight="1" spans="1:49">
      <c r="A20" s="65">
        <v>14</v>
      </c>
      <c r="B20" s="69" t="str">
        <f>IF(_data!A18="","",_data!A18)</f>
        <v/>
      </c>
      <c r="C20" s="69" t="str">
        <f>IF(_data!B18="","",_data!B18)</f>
        <v/>
      </c>
      <c r="D20" s="69" t="str">
        <f>IF(_data!C18="","",_data!C18)</f>
        <v/>
      </c>
      <c r="E20" s="69" t="str">
        <f>IF(_data!D18="","",_data!D18)</f>
        <v/>
      </c>
      <c r="F20" s="69" t="str">
        <f>IF(_data!E18="","",_data!E18)</f>
        <v/>
      </c>
      <c r="G20" s="69" t="str">
        <f>IF(_data!F18="","",_data!F18)</f>
        <v/>
      </c>
      <c r="H20" s="69" t="str">
        <f>IF(_data!G18="","",_data!G18)</f>
        <v/>
      </c>
      <c r="I20" s="69" t="str">
        <f>IF(_data!H18="","",_data!H18)</f>
        <v/>
      </c>
      <c r="J20" s="69" t="str">
        <f>IF(_data!I18="","",_data!I18)</f>
        <v/>
      </c>
      <c r="K20" s="69" t="str">
        <f>IF(_data!J18="","",_data!J18)</f>
        <v/>
      </c>
      <c r="L20" s="69" t="str">
        <f>IF(_data!K18="","",_data!K18)</f>
        <v/>
      </c>
      <c r="M20" s="69" t="str">
        <f>IF(_data!L18="","",_data!L18)</f>
        <v/>
      </c>
      <c r="N20" s="69" t="str">
        <f>IF(_data!M18="","",_data!M18)</f>
        <v/>
      </c>
      <c r="O20" s="69" t="str">
        <f>IF(_data!N18="","",_data!N18)</f>
        <v/>
      </c>
      <c r="P20" s="69" t="str">
        <f>IF(_data!O18="","",_data!O18)</f>
        <v/>
      </c>
      <c r="Q20" s="69" t="str">
        <f>IF(_data!P18="","",_data!P18)</f>
        <v/>
      </c>
      <c r="R20" s="69" t="str">
        <f>IF(_data!Q18="","",_data!Q18)</f>
        <v/>
      </c>
      <c r="S20" s="69" t="str">
        <f>IF(_data!R18="","",_data!R18)</f>
        <v/>
      </c>
      <c r="T20" s="69" t="str">
        <f>IF(_data!S18="","",_data!S18)</f>
        <v/>
      </c>
      <c r="U20" s="69" t="str">
        <f>IF(_data!T18="","",_data!T18)</f>
        <v/>
      </c>
      <c r="V20" s="69" t="str">
        <f>IF(_data!U18="","",_data!U18)</f>
        <v/>
      </c>
      <c r="W20" s="69" t="str">
        <f>IF(_data!Y18="","",_data!Y18)</f>
        <v/>
      </c>
      <c r="X20" s="69" t="str">
        <f>IF(_data!Z18="","",_data!Z18)</f>
        <v/>
      </c>
      <c r="Y20" s="69" t="str">
        <f>IF(_data!AA18="","",_data!AA18)</f>
        <v/>
      </c>
      <c r="Z20" s="69" t="str">
        <f>IF(_data!AB18="","",_data!AB18)</f>
        <v/>
      </c>
      <c r="AA20" s="69" t="str">
        <f>IF(_data!AC18="","",_data!AC18)</f>
        <v/>
      </c>
      <c r="AB20" s="69" t="str">
        <f>IF(_data!AD18="","",_data!AD18)</f>
        <v/>
      </c>
      <c r="AC20" s="69" t="str">
        <f>IF(_data!AE18="","",_data!AE18)</f>
        <v/>
      </c>
      <c r="AD20" s="69" t="str">
        <f>IF(_data!AF18="","",_data!AF18)</f>
        <v/>
      </c>
      <c r="AE20" s="69" t="str">
        <f>IF(_data!AG18="","",_data!AG18)</f>
        <v/>
      </c>
      <c r="AF20" s="69" t="str">
        <f>IF(_data!AH18="","",_data!AH18)</f>
        <v/>
      </c>
      <c r="AG20" s="69" t="str">
        <f>IF(_data!AI18="","",_data!AI18)</f>
        <v/>
      </c>
      <c r="AH20" s="69" t="str">
        <f>IF(_data!AJ18="","",_data!AJ18)</f>
        <v/>
      </c>
      <c r="AI20" s="69" t="str">
        <f>IF(_data!AK18="","",_data!AK18)</f>
        <v/>
      </c>
      <c r="AJ20" s="69" t="str">
        <f>IF(_data!AL18="","",_data!AL18)</f>
        <v/>
      </c>
      <c r="AK20" s="69" t="str">
        <f>IF(_data!AM18="","",_data!AM18)</f>
        <v/>
      </c>
      <c r="AL20" s="69" t="str">
        <f>IF(_data!AN18="","",_data!AN18)</f>
        <v/>
      </c>
      <c r="AM20" s="69" t="str">
        <f>IF(_data!AO18="","",_data!AO18)</f>
        <v/>
      </c>
      <c r="AN20" s="69" t="str">
        <f>IF(_data!AP18="","",_data!AP18)</f>
        <v/>
      </c>
      <c r="AO20" s="69" t="str">
        <f>IF(_data!AQ18="","",_data!AQ18)</f>
        <v/>
      </c>
      <c r="AP20" s="69" t="str">
        <f>IF(_data!AR18="","",_data!AR18)</f>
        <v/>
      </c>
      <c r="AQ20" s="69" t="str">
        <f>IF(_data!AS18="","",_data!AS18)</f>
        <v/>
      </c>
      <c r="AR20" s="69" t="str">
        <f>IF(_data!AT18="","",_data!AT18)</f>
        <v/>
      </c>
      <c r="AS20" s="69" t="str">
        <f>IF(_data!AU18="","",_data!AU18)</f>
        <v/>
      </c>
      <c r="AT20" s="69" t="str">
        <f>IF(_data!AV18="","",_data!AV18)</f>
        <v/>
      </c>
      <c r="AU20" s="69" t="str">
        <f>IF(_data!AW18="","",_data!AW18)</f>
        <v/>
      </c>
      <c r="AV20" s="69" t="str">
        <f>IF(_data!AX18="","",_data!AX18)</f>
        <v/>
      </c>
      <c r="AW20" s="84" t="str">
        <f>IF(_data!AY18="","",_data!AY18)</f>
        <v/>
      </c>
    </row>
    <row r="21" ht="15" customHeight="1" spans="1:49">
      <c r="A21" s="65">
        <v>15</v>
      </c>
      <c r="B21" s="69" t="str">
        <f>IF(_data!A19="","",_data!A19)</f>
        <v/>
      </c>
      <c r="C21" s="69" t="str">
        <f>IF(_data!B19="","",_data!B19)</f>
        <v/>
      </c>
      <c r="D21" s="69" t="str">
        <f>IF(_data!C19="","",_data!C19)</f>
        <v/>
      </c>
      <c r="E21" s="69" t="str">
        <f>IF(_data!D19="","",_data!D19)</f>
        <v/>
      </c>
      <c r="F21" s="69" t="str">
        <f>IF(_data!E19="","",_data!E19)</f>
        <v/>
      </c>
      <c r="G21" s="69" t="str">
        <f>IF(_data!F19="","",_data!F19)</f>
        <v/>
      </c>
      <c r="H21" s="69" t="str">
        <f>IF(_data!G19="","",_data!G19)</f>
        <v/>
      </c>
      <c r="I21" s="69" t="str">
        <f>IF(_data!H19="","",_data!H19)</f>
        <v/>
      </c>
      <c r="J21" s="69" t="str">
        <f>IF(_data!I19="","",_data!I19)</f>
        <v/>
      </c>
      <c r="K21" s="69" t="str">
        <f>IF(_data!J19="","",_data!J19)</f>
        <v/>
      </c>
      <c r="L21" s="69" t="str">
        <f>IF(_data!K19="","",_data!K19)</f>
        <v/>
      </c>
      <c r="M21" s="69" t="str">
        <f>IF(_data!L19="","",_data!L19)</f>
        <v/>
      </c>
      <c r="N21" s="69" t="str">
        <f>IF(_data!M19="","",_data!M19)</f>
        <v/>
      </c>
      <c r="O21" s="69" t="str">
        <f>IF(_data!N19="","",_data!N19)</f>
        <v/>
      </c>
      <c r="P21" s="69" t="str">
        <f>IF(_data!O19="","",_data!O19)</f>
        <v/>
      </c>
      <c r="Q21" s="69" t="str">
        <f>IF(_data!P19="","",_data!P19)</f>
        <v/>
      </c>
      <c r="R21" s="69" t="str">
        <f>IF(_data!Q19="","",_data!Q19)</f>
        <v/>
      </c>
      <c r="S21" s="69" t="str">
        <f>IF(_data!R19="","",_data!R19)</f>
        <v/>
      </c>
      <c r="T21" s="69" t="str">
        <f>IF(_data!S19="","",_data!S19)</f>
        <v/>
      </c>
      <c r="U21" s="69" t="str">
        <f>IF(_data!T19="","",_data!T19)</f>
        <v/>
      </c>
      <c r="V21" s="69" t="str">
        <f>IF(_data!U19="","",_data!U19)</f>
        <v/>
      </c>
      <c r="W21" s="69" t="str">
        <f>IF(_data!Y19="","",_data!Y19)</f>
        <v/>
      </c>
      <c r="X21" s="69" t="str">
        <f>IF(_data!Z19="","",_data!Z19)</f>
        <v/>
      </c>
      <c r="Y21" s="69" t="str">
        <f>IF(_data!AA19="","",_data!AA19)</f>
        <v/>
      </c>
      <c r="Z21" s="69" t="str">
        <f>IF(_data!AB19="","",_data!AB19)</f>
        <v/>
      </c>
      <c r="AA21" s="69" t="str">
        <f>IF(_data!AC19="","",_data!AC19)</f>
        <v/>
      </c>
      <c r="AB21" s="69" t="str">
        <f>IF(_data!AD19="","",_data!AD19)</f>
        <v/>
      </c>
      <c r="AC21" s="69" t="str">
        <f>IF(_data!AE19="","",_data!AE19)</f>
        <v/>
      </c>
      <c r="AD21" s="69" t="str">
        <f>IF(_data!AF19="","",_data!AF19)</f>
        <v/>
      </c>
      <c r="AE21" s="69" t="str">
        <f>IF(_data!AG19="","",_data!AG19)</f>
        <v/>
      </c>
      <c r="AF21" s="69" t="str">
        <f>IF(_data!AH19="","",_data!AH19)</f>
        <v/>
      </c>
      <c r="AG21" s="69" t="str">
        <f>IF(_data!AI19="","",_data!AI19)</f>
        <v/>
      </c>
      <c r="AH21" s="69" t="str">
        <f>IF(_data!AJ19="","",_data!AJ19)</f>
        <v/>
      </c>
      <c r="AI21" s="69" t="str">
        <f>IF(_data!AK19="","",_data!AK19)</f>
        <v/>
      </c>
      <c r="AJ21" s="69" t="str">
        <f>IF(_data!AL19="","",_data!AL19)</f>
        <v/>
      </c>
      <c r="AK21" s="69" t="str">
        <f>IF(_data!AM19="","",_data!AM19)</f>
        <v/>
      </c>
      <c r="AL21" s="69" t="str">
        <f>IF(_data!AN19="","",_data!AN19)</f>
        <v/>
      </c>
      <c r="AM21" s="69" t="str">
        <f>IF(_data!AO19="","",_data!AO19)</f>
        <v/>
      </c>
      <c r="AN21" s="69" t="str">
        <f>IF(_data!AP19="","",_data!AP19)</f>
        <v/>
      </c>
      <c r="AO21" s="69" t="str">
        <f>IF(_data!AQ19="","",_data!AQ19)</f>
        <v/>
      </c>
      <c r="AP21" s="69" t="str">
        <f>IF(_data!AR19="","",_data!AR19)</f>
        <v/>
      </c>
      <c r="AQ21" s="69" t="str">
        <f>IF(_data!AS19="","",_data!AS19)</f>
        <v/>
      </c>
      <c r="AR21" s="69" t="str">
        <f>IF(_data!AT19="","",_data!AT19)</f>
        <v/>
      </c>
      <c r="AS21" s="69" t="str">
        <f>IF(_data!AU19="","",_data!AU19)</f>
        <v/>
      </c>
      <c r="AT21" s="69" t="str">
        <f>IF(_data!AV19="","",_data!AV19)</f>
        <v/>
      </c>
      <c r="AU21" s="69" t="str">
        <f>IF(_data!AW19="","",_data!AW19)</f>
        <v/>
      </c>
      <c r="AV21" s="69" t="str">
        <f>IF(_data!AX19="","",_data!AX19)</f>
        <v/>
      </c>
      <c r="AW21" s="84" t="str">
        <f>IF(_data!AY19="","",_data!AY19)</f>
        <v/>
      </c>
    </row>
    <row r="22" ht="15" customHeight="1" spans="1:49">
      <c r="A22" s="65">
        <v>16</v>
      </c>
      <c r="B22" s="69" t="str">
        <f>IF(_data!A20="","",_data!A20)</f>
        <v/>
      </c>
      <c r="C22" s="69" t="str">
        <f>IF(_data!B20="","",_data!B20)</f>
        <v/>
      </c>
      <c r="D22" s="69" t="str">
        <f>IF(_data!C20="","",_data!C20)</f>
        <v/>
      </c>
      <c r="E22" s="69" t="str">
        <f>IF(_data!D20="","",_data!D20)</f>
        <v/>
      </c>
      <c r="F22" s="69" t="str">
        <f>IF(_data!E20="","",_data!E20)</f>
        <v/>
      </c>
      <c r="G22" s="69" t="str">
        <f>IF(_data!F20="","",_data!F20)</f>
        <v/>
      </c>
      <c r="H22" s="69" t="str">
        <f>IF(_data!G20="","",_data!G20)</f>
        <v/>
      </c>
      <c r="I22" s="69" t="str">
        <f>IF(_data!H20="","",_data!H20)</f>
        <v/>
      </c>
      <c r="J22" s="69" t="str">
        <f>IF(_data!I20="","",_data!I20)</f>
        <v/>
      </c>
      <c r="K22" s="69" t="str">
        <f>IF(_data!J20="","",_data!J20)</f>
        <v/>
      </c>
      <c r="L22" s="69" t="str">
        <f>IF(_data!K20="","",_data!K20)</f>
        <v/>
      </c>
      <c r="M22" s="69" t="str">
        <f>IF(_data!L20="","",_data!L20)</f>
        <v/>
      </c>
      <c r="N22" s="69" t="str">
        <f>IF(_data!M20="","",_data!M20)</f>
        <v/>
      </c>
      <c r="O22" s="69" t="str">
        <f>IF(_data!N20="","",_data!N20)</f>
        <v/>
      </c>
      <c r="P22" s="69" t="str">
        <f>IF(_data!O20="","",_data!O20)</f>
        <v/>
      </c>
      <c r="Q22" s="69" t="str">
        <f>IF(_data!P20="","",_data!P20)</f>
        <v/>
      </c>
      <c r="R22" s="69" t="str">
        <f>IF(_data!Q20="","",_data!Q20)</f>
        <v/>
      </c>
      <c r="S22" s="69" t="str">
        <f>IF(_data!R20="","",_data!R20)</f>
        <v/>
      </c>
      <c r="T22" s="69" t="str">
        <f>IF(_data!S20="","",_data!S20)</f>
        <v/>
      </c>
      <c r="U22" s="69" t="str">
        <f>IF(_data!T20="","",_data!T20)</f>
        <v/>
      </c>
      <c r="V22" s="69" t="str">
        <f>IF(_data!U20="","",_data!U20)</f>
        <v/>
      </c>
      <c r="W22" s="69" t="str">
        <f>IF(_data!Y20="","",_data!Y20)</f>
        <v/>
      </c>
      <c r="X22" s="69" t="str">
        <f>IF(_data!Z20="","",_data!Z20)</f>
        <v/>
      </c>
      <c r="Y22" s="69" t="str">
        <f>IF(_data!AA20="","",_data!AA20)</f>
        <v/>
      </c>
      <c r="Z22" s="69" t="str">
        <f>IF(_data!AB20="","",_data!AB20)</f>
        <v/>
      </c>
      <c r="AA22" s="69" t="str">
        <f>IF(_data!AC20="","",_data!AC20)</f>
        <v/>
      </c>
      <c r="AB22" s="69" t="str">
        <f>IF(_data!AD20="","",_data!AD20)</f>
        <v/>
      </c>
      <c r="AC22" s="69" t="str">
        <f>IF(_data!AE20="","",_data!AE20)</f>
        <v/>
      </c>
      <c r="AD22" s="69" t="str">
        <f>IF(_data!AF20="","",_data!AF20)</f>
        <v/>
      </c>
      <c r="AE22" s="69" t="str">
        <f>IF(_data!AG20="","",_data!AG20)</f>
        <v/>
      </c>
      <c r="AF22" s="69" t="str">
        <f>IF(_data!AH20="","",_data!AH20)</f>
        <v/>
      </c>
      <c r="AG22" s="69" t="str">
        <f>IF(_data!AI20="","",_data!AI20)</f>
        <v/>
      </c>
      <c r="AH22" s="69" t="str">
        <f>IF(_data!AJ20="","",_data!AJ20)</f>
        <v/>
      </c>
      <c r="AI22" s="69" t="str">
        <f>IF(_data!AK20="","",_data!AK20)</f>
        <v/>
      </c>
      <c r="AJ22" s="69" t="str">
        <f>IF(_data!AL20="","",_data!AL20)</f>
        <v/>
      </c>
      <c r="AK22" s="69" t="str">
        <f>IF(_data!AM20="","",_data!AM20)</f>
        <v/>
      </c>
      <c r="AL22" s="69" t="str">
        <f>IF(_data!AN20="","",_data!AN20)</f>
        <v/>
      </c>
      <c r="AM22" s="69" t="str">
        <f>IF(_data!AO20="","",_data!AO20)</f>
        <v/>
      </c>
      <c r="AN22" s="69" t="str">
        <f>IF(_data!AP20="","",_data!AP20)</f>
        <v/>
      </c>
      <c r="AO22" s="69" t="str">
        <f>IF(_data!AQ20="","",_data!AQ20)</f>
        <v/>
      </c>
      <c r="AP22" s="69" t="str">
        <f>IF(_data!AR20="","",_data!AR20)</f>
        <v/>
      </c>
      <c r="AQ22" s="69" t="str">
        <f>IF(_data!AS20="","",_data!AS20)</f>
        <v/>
      </c>
      <c r="AR22" s="69" t="str">
        <f>IF(_data!AT20="","",_data!AT20)</f>
        <v/>
      </c>
      <c r="AS22" s="69" t="str">
        <f>IF(_data!AU20="","",_data!AU20)</f>
        <v/>
      </c>
      <c r="AT22" s="69" t="str">
        <f>IF(_data!AV20="","",_data!AV20)</f>
        <v/>
      </c>
      <c r="AU22" s="69" t="str">
        <f>IF(_data!AW20="","",_data!AW20)</f>
        <v/>
      </c>
      <c r="AV22" s="69" t="str">
        <f>IF(_data!AX20="","",_data!AX20)</f>
        <v/>
      </c>
      <c r="AW22" s="84" t="str">
        <f>IF(_data!AY20="","",_data!AY20)</f>
        <v/>
      </c>
    </row>
    <row r="23" ht="15" customHeight="1" spans="1:49">
      <c r="A23" s="65">
        <v>17</v>
      </c>
      <c r="B23" s="69" t="str">
        <f>IF(_data!A21="","",_data!A21)</f>
        <v/>
      </c>
      <c r="C23" s="69" t="str">
        <f>IF(_data!B21="","",_data!B21)</f>
        <v/>
      </c>
      <c r="D23" s="69" t="str">
        <f>IF(_data!C21="","",_data!C21)</f>
        <v/>
      </c>
      <c r="E23" s="69" t="str">
        <f>IF(_data!D21="","",_data!D21)</f>
        <v/>
      </c>
      <c r="F23" s="69" t="str">
        <f>IF(_data!E21="","",_data!E21)</f>
        <v/>
      </c>
      <c r="G23" s="69" t="str">
        <f>IF(_data!F21="","",_data!F21)</f>
        <v/>
      </c>
      <c r="H23" s="69" t="str">
        <f>IF(_data!G21="","",_data!G21)</f>
        <v/>
      </c>
      <c r="I23" s="69" t="str">
        <f>IF(_data!H21="","",_data!H21)</f>
        <v/>
      </c>
      <c r="J23" s="69" t="str">
        <f>IF(_data!I21="","",_data!I21)</f>
        <v/>
      </c>
      <c r="K23" s="69" t="str">
        <f>IF(_data!J21="","",_data!J21)</f>
        <v/>
      </c>
      <c r="L23" s="69" t="str">
        <f>IF(_data!K21="","",_data!K21)</f>
        <v/>
      </c>
      <c r="M23" s="69" t="str">
        <f>IF(_data!L21="","",_data!L21)</f>
        <v/>
      </c>
      <c r="N23" s="69" t="str">
        <f>IF(_data!M21="","",_data!M21)</f>
        <v/>
      </c>
      <c r="O23" s="69" t="str">
        <f>IF(_data!N21="","",_data!N21)</f>
        <v/>
      </c>
      <c r="P23" s="69" t="str">
        <f>IF(_data!O21="","",_data!O21)</f>
        <v/>
      </c>
      <c r="Q23" s="69" t="str">
        <f>IF(_data!P21="","",_data!P21)</f>
        <v/>
      </c>
      <c r="R23" s="69" t="str">
        <f>IF(_data!Q21="","",_data!Q21)</f>
        <v/>
      </c>
      <c r="S23" s="69" t="str">
        <f>IF(_data!R21="","",_data!R21)</f>
        <v/>
      </c>
      <c r="T23" s="69" t="str">
        <f>IF(_data!S21="","",_data!S21)</f>
        <v/>
      </c>
      <c r="U23" s="69" t="str">
        <f>IF(_data!T21="","",_data!T21)</f>
        <v/>
      </c>
      <c r="V23" s="69" t="str">
        <f>IF(_data!U21="","",_data!U21)</f>
        <v/>
      </c>
      <c r="W23" s="69" t="str">
        <f>IF(_data!Y21="","",_data!Y21)</f>
        <v/>
      </c>
      <c r="X23" s="69" t="str">
        <f>IF(_data!Z21="","",_data!Z21)</f>
        <v/>
      </c>
      <c r="Y23" s="69" t="str">
        <f>IF(_data!AA21="","",_data!AA21)</f>
        <v/>
      </c>
      <c r="Z23" s="69" t="str">
        <f>IF(_data!AB21="","",_data!AB21)</f>
        <v/>
      </c>
      <c r="AA23" s="69" t="str">
        <f>IF(_data!AC21="","",_data!AC21)</f>
        <v/>
      </c>
      <c r="AB23" s="69" t="str">
        <f>IF(_data!AD21="","",_data!AD21)</f>
        <v/>
      </c>
      <c r="AC23" s="69" t="str">
        <f>IF(_data!AE21="","",_data!AE21)</f>
        <v/>
      </c>
      <c r="AD23" s="69" t="str">
        <f>IF(_data!AF21="","",_data!AF21)</f>
        <v/>
      </c>
      <c r="AE23" s="69" t="str">
        <f>IF(_data!AG21="","",_data!AG21)</f>
        <v/>
      </c>
      <c r="AF23" s="69" t="str">
        <f>IF(_data!AH21="","",_data!AH21)</f>
        <v/>
      </c>
      <c r="AG23" s="69" t="str">
        <f>IF(_data!AI21="","",_data!AI21)</f>
        <v/>
      </c>
      <c r="AH23" s="69" t="str">
        <f>IF(_data!AJ21="","",_data!AJ21)</f>
        <v/>
      </c>
      <c r="AI23" s="69" t="str">
        <f>IF(_data!AK21="","",_data!AK21)</f>
        <v/>
      </c>
      <c r="AJ23" s="69" t="str">
        <f>IF(_data!AL21="","",_data!AL21)</f>
        <v/>
      </c>
      <c r="AK23" s="69" t="str">
        <f>IF(_data!AM21="","",_data!AM21)</f>
        <v/>
      </c>
      <c r="AL23" s="69" t="str">
        <f>IF(_data!AN21="","",_data!AN21)</f>
        <v/>
      </c>
      <c r="AM23" s="69" t="str">
        <f>IF(_data!AO21="","",_data!AO21)</f>
        <v/>
      </c>
      <c r="AN23" s="69" t="str">
        <f>IF(_data!AP21="","",_data!AP21)</f>
        <v/>
      </c>
      <c r="AO23" s="69" t="str">
        <f>IF(_data!AQ21="","",_data!AQ21)</f>
        <v/>
      </c>
      <c r="AP23" s="69" t="str">
        <f>IF(_data!AR21="","",_data!AR21)</f>
        <v/>
      </c>
      <c r="AQ23" s="69" t="str">
        <f>IF(_data!AS21="","",_data!AS21)</f>
        <v/>
      </c>
      <c r="AR23" s="69" t="str">
        <f>IF(_data!AT21="","",_data!AT21)</f>
        <v/>
      </c>
      <c r="AS23" s="69" t="str">
        <f>IF(_data!AU21="","",_data!AU21)</f>
        <v/>
      </c>
      <c r="AT23" s="69" t="str">
        <f>IF(_data!AV21="","",_data!AV21)</f>
        <v/>
      </c>
      <c r="AU23" s="69" t="str">
        <f>IF(_data!AW21="","",_data!AW21)</f>
        <v/>
      </c>
      <c r="AV23" s="69" t="str">
        <f>IF(_data!AX21="","",_data!AX21)</f>
        <v/>
      </c>
      <c r="AW23" s="84" t="str">
        <f>IF(_data!AY21="","",_data!AY21)</f>
        <v/>
      </c>
    </row>
    <row r="24" ht="15" customHeight="1" spans="1:49">
      <c r="A24" s="65">
        <v>18</v>
      </c>
      <c r="B24" s="69" t="str">
        <f>IF(_data!A22="","",_data!A22)</f>
        <v/>
      </c>
      <c r="C24" s="69" t="str">
        <f>IF(_data!B22="","",_data!B22)</f>
        <v/>
      </c>
      <c r="D24" s="69" t="str">
        <f>IF(_data!C22="","",_data!C22)</f>
        <v/>
      </c>
      <c r="E24" s="69" t="str">
        <f>IF(_data!D22="","",_data!D22)</f>
        <v/>
      </c>
      <c r="F24" s="69" t="str">
        <f>IF(_data!E22="","",_data!E22)</f>
        <v/>
      </c>
      <c r="G24" s="69" t="str">
        <f>IF(_data!F22="","",_data!F22)</f>
        <v/>
      </c>
      <c r="H24" s="69" t="str">
        <f>IF(_data!G22="","",_data!G22)</f>
        <v/>
      </c>
      <c r="I24" s="69" t="str">
        <f>IF(_data!H22="","",_data!H22)</f>
        <v/>
      </c>
      <c r="J24" s="69" t="str">
        <f>IF(_data!I22="","",_data!I22)</f>
        <v/>
      </c>
      <c r="K24" s="69" t="str">
        <f>IF(_data!J22="","",_data!J22)</f>
        <v/>
      </c>
      <c r="L24" s="69" t="str">
        <f>IF(_data!K22="","",_data!K22)</f>
        <v/>
      </c>
      <c r="M24" s="69" t="str">
        <f>IF(_data!L22="","",_data!L22)</f>
        <v/>
      </c>
      <c r="N24" s="69" t="str">
        <f>IF(_data!M22="","",_data!M22)</f>
        <v/>
      </c>
      <c r="O24" s="69" t="str">
        <f>IF(_data!N22="","",_data!N22)</f>
        <v/>
      </c>
      <c r="P24" s="69" t="str">
        <f>IF(_data!O22="","",_data!O22)</f>
        <v/>
      </c>
      <c r="Q24" s="69" t="str">
        <f>IF(_data!P22="","",_data!P22)</f>
        <v/>
      </c>
      <c r="R24" s="69" t="str">
        <f>IF(_data!Q22="","",_data!Q22)</f>
        <v/>
      </c>
      <c r="S24" s="69" t="str">
        <f>IF(_data!R22="","",_data!R22)</f>
        <v/>
      </c>
      <c r="T24" s="69" t="str">
        <f>IF(_data!S22="","",_data!S22)</f>
        <v/>
      </c>
      <c r="U24" s="69" t="str">
        <f>IF(_data!T22="","",_data!T22)</f>
        <v/>
      </c>
      <c r="V24" s="69" t="str">
        <f>IF(_data!U22="","",_data!U22)</f>
        <v/>
      </c>
      <c r="W24" s="69" t="str">
        <f>IF(_data!Y22="","",_data!Y22)</f>
        <v/>
      </c>
      <c r="X24" s="69" t="str">
        <f>IF(_data!Z22="","",_data!Z22)</f>
        <v/>
      </c>
      <c r="Y24" s="69" t="str">
        <f>IF(_data!AA22="","",_data!AA22)</f>
        <v/>
      </c>
      <c r="Z24" s="69" t="str">
        <f>IF(_data!AB22="","",_data!AB22)</f>
        <v/>
      </c>
      <c r="AA24" s="69" t="str">
        <f>IF(_data!AC22="","",_data!AC22)</f>
        <v/>
      </c>
      <c r="AB24" s="69" t="str">
        <f>IF(_data!AD22="","",_data!AD22)</f>
        <v/>
      </c>
      <c r="AC24" s="69" t="str">
        <f>IF(_data!AE22="","",_data!AE22)</f>
        <v/>
      </c>
      <c r="AD24" s="69" t="str">
        <f>IF(_data!AF22="","",_data!AF22)</f>
        <v/>
      </c>
      <c r="AE24" s="69" t="str">
        <f>IF(_data!AG22="","",_data!AG22)</f>
        <v/>
      </c>
      <c r="AF24" s="69" t="str">
        <f>IF(_data!AH22="","",_data!AH22)</f>
        <v/>
      </c>
      <c r="AG24" s="69" t="str">
        <f>IF(_data!AI22="","",_data!AI22)</f>
        <v/>
      </c>
      <c r="AH24" s="69" t="str">
        <f>IF(_data!AJ22="","",_data!AJ22)</f>
        <v/>
      </c>
      <c r="AI24" s="69" t="str">
        <f>IF(_data!AK22="","",_data!AK22)</f>
        <v/>
      </c>
      <c r="AJ24" s="69" t="str">
        <f>IF(_data!AL22="","",_data!AL22)</f>
        <v/>
      </c>
      <c r="AK24" s="69" t="str">
        <f>IF(_data!AM22="","",_data!AM22)</f>
        <v/>
      </c>
      <c r="AL24" s="69" t="str">
        <f>IF(_data!AN22="","",_data!AN22)</f>
        <v/>
      </c>
      <c r="AM24" s="69" t="str">
        <f>IF(_data!AO22="","",_data!AO22)</f>
        <v/>
      </c>
      <c r="AN24" s="69" t="str">
        <f>IF(_data!AP22="","",_data!AP22)</f>
        <v/>
      </c>
      <c r="AO24" s="69" t="str">
        <f>IF(_data!AQ22="","",_data!AQ22)</f>
        <v/>
      </c>
      <c r="AP24" s="69" t="str">
        <f>IF(_data!AR22="","",_data!AR22)</f>
        <v/>
      </c>
      <c r="AQ24" s="69" t="str">
        <f>IF(_data!AS22="","",_data!AS22)</f>
        <v/>
      </c>
      <c r="AR24" s="69" t="str">
        <f>IF(_data!AT22="","",_data!AT22)</f>
        <v/>
      </c>
      <c r="AS24" s="69" t="str">
        <f>IF(_data!AU22="","",_data!AU22)</f>
        <v/>
      </c>
      <c r="AT24" s="69" t="str">
        <f>IF(_data!AV22="","",_data!AV22)</f>
        <v/>
      </c>
      <c r="AU24" s="69" t="str">
        <f>IF(_data!AW22="","",_data!AW22)</f>
        <v/>
      </c>
      <c r="AV24" s="69" t="str">
        <f>IF(_data!AX22="","",_data!AX22)</f>
        <v/>
      </c>
      <c r="AW24" s="84" t="str">
        <f>IF(_data!AY22="","",_data!AY22)</f>
        <v/>
      </c>
    </row>
    <row r="25" ht="15" customHeight="1" spans="1:49">
      <c r="A25" s="65">
        <v>19</v>
      </c>
      <c r="B25" s="69" t="str">
        <f>IF(_data!A23="","",_data!A23)</f>
        <v/>
      </c>
      <c r="C25" s="69" t="str">
        <f>IF(_data!B23="","",_data!B23)</f>
        <v/>
      </c>
      <c r="D25" s="69" t="str">
        <f>IF(_data!C23="","",_data!C23)</f>
        <v/>
      </c>
      <c r="E25" s="69" t="str">
        <f>IF(_data!D23="","",_data!D23)</f>
        <v/>
      </c>
      <c r="F25" s="69" t="str">
        <f>IF(_data!E23="","",_data!E23)</f>
        <v/>
      </c>
      <c r="G25" s="69" t="str">
        <f>IF(_data!F23="","",_data!F23)</f>
        <v/>
      </c>
      <c r="H25" s="69" t="str">
        <f>IF(_data!G23="","",_data!G23)</f>
        <v/>
      </c>
      <c r="I25" s="69" t="str">
        <f>IF(_data!H23="","",_data!H23)</f>
        <v/>
      </c>
      <c r="J25" s="69" t="str">
        <f>IF(_data!I23="","",_data!I23)</f>
        <v/>
      </c>
      <c r="K25" s="69" t="str">
        <f>IF(_data!J23="","",_data!J23)</f>
        <v/>
      </c>
      <c r="L25" s="69" t="str">
        <f>IF(_data!K23="","",_data!K23)</f>
        <v/>
      </c>
      <c r="M25" s="69" t="str">
        <f>IF(_data!L23="","",_data!L23)</f>
        <v/>
      </c>
      <c r="N25" s="69" t="str">
        <f>IF(_data!M23="","",_data!M23)</f>
        <v/>
      </c>
      <c r="O25" s="69" t="str">
        <f>IF(_data!N23="","",_data!N23)</f>
        <v/>
      </c>
      <c r="P25" s="69" t="str">
        <f>IF(_data!O23="","",_data!O23)</f>
        <v/>
      </c>
      <c r="Q25" s="69" t="str">
        <f>IF(_data!P23="","",_data!P23)</f>
        <v/>
      </c>
      <c r="R25" s="69" t="str">
        <f>IF(_data!Q23="","",_data!Q23)</f>
        <v/>
      </c>
      <c r="S25" s="69" t="str">
        <f>IF(_data!R23="","",_data!R23)</f>
        <v/>
      </c>
      <c r="T25" s="69" t="str">
        <f>IF(_data!S23="","",_data!S23)</f>
        <v/>
      </c>
      <c r="U25" s="69" t="str">
        <f>IF(_data!T23="","",_data!T23)</f>
        <v/>
      </c>
      <c r="V25" s="69" t="str">
        <f>IF(_data!U23="","",_data!U23)</f>
        <v/>
      </c>
      <c r="W25" s="69" t="str">
        <f>IF(_data!Y23="","",_data!Y23)</f>
        <v/>
      </c>
      <c r="X25" s="69" t="str">
        <f>IF(_data!Z23="","",_data!Z23)</f>
        <v/>
      </c>
      <c r="Y25" s="69" t="str">
        <f>IF(_data!AA23="","",_data!AA23)</f>
        <v/>
      </c>
      <c r="Z25" s="69" t="str">
        <f>IF(_data!AB23="","",_data!AB23)</f>
        <v/>
      </c>
      <c r="AA25" s="69" t="str">
        <f>IF(_data!AC23="","",_data!AC23)</f>
        <v/>
      </c>
      <c r="AB25" s="69" t="str">
        <f>IF(_data!AD23="","",_data!AD23)</f>
        <v/>
      </c>
      <c r="AC25" s="69" t="str">
        <f>IF(_data!AE23="","",_data!AE23)</f>
        <v/>
      </c>
      <c r="AD25" s="69" t="str">
        <f>IF(_data!AF23="","",_data!AF23)</f>
        <v/>
      </c>
      <c r="AE25" s="69" t="str">
        <f>IF(_data!AG23="","",_data!AG23)</f>
        <v/>
      </c>
      <c r="AF25" s="69" t="str">
        <f>IF(_data!AH23="","",_data!AH23)</f>
        <v/>
      </c>
      <c r="AG25" s="69" t="str">
        <f>IF(_data!AI23="","",_data!AI23)</f>
        <v/>
      </c>
      <c r="AH25" s="69" t="str">
        <f>IF(_data!AJ23="","",_data!AJ23)</f>
        <v/>
      </c>
      <c r="AI25" s="69" t="str">
        <f>IF(_data!AK23="","",_data!AK23)</f>
        <v/>
      </c>
      <c r="AJ25" s="69" t="str">
        <f>IF(_data!AL23="","",_data!AL23)</f>
        <v/>
      </c>
      <c r="AK25" s="69" t="str">
        <f>IF(_data!AM23="","",_data!AM23)</f>
        <v/>
      </c>
      <c r="AL25" s="69" t="str">
        <f>IF(_data!AN23="","",_data!AN23)</f>
        <v/>
      </c>
      <c r="AM25" s="69" t="str">
        <f>IF(_data!AO23="","",_data!AO23)</f>
        <v/>
      </c>
      <c r="AN25" s="69" t="str">
        <f>IF(_data!AP23="","",_data!AP23)</f>
        <v/>
      </c>
      <c r="AO25" s="69" t="str">
        <f>IF(_data!AQ23="","",_data!AQ23)</f>
        <v/>
      </c>
      <c r="AP25" s="69" t="str">
        <f>IF(_data!AR23="","",_data!AR23)</f>
        <v/>
      </c>
      <c r="AQ25" s="69" t="str">
        <f>IF(_data!AS23="","",_data!AS23)</f>
        <v/>
      </c>
      <c r="AR25" s="69" t="str">
        <f>IF(_data!AT23="","",_data!AT23)</f>
        <v/>
      </c>
      <c r="AS25" s="69" t="str">
        <f>IF(_data!AU23="","",_data!AU23)</f>
        <v/>
      </c>
      <c r="AT25" s="69" t="str">
        <f>IF(_data!AV23="","",_data!AV23)</f>
        <v/>
      </c>
      <c r="AU25" s="69" t="str">
        <f>IF(_data!AW23="","",_data!AW23)</f>
        <v/>
      </c>
      <c r="AV25" s="69" t="str">
        <f>IF(_data!AX23="","",_data!AX23)</f>
        <v/>
      </c>
      <c r="AW25" s="84" t="str">
        <f>IF(_data!AY23="","",_data!AY23)</f>
        <v/>
      </c>
    </row>
    <row r="26" ht="15" customHeight="1" spans="1:49">
      <c r="A26" s="65">
        <v>20</v>
      </c>
      <c r="B26" s="69" t="str">
        <f>IF(_data!A24="","",_data!A24)</f>
        <v/>
      </c>
      <c r="C26" s="69" t="str">
        <f>IF(_data!B24="","",_data!B24)</f>
        <v/>
      </c>
      <c r="D26" s="69" t="str">
        <f>IF(_data!C24="","",_data!C24)</f>
        <v/>
      </c>
      <c r="E26" s="69" t="str">
        <f>IF(_data!D24="","",_data!D24)</f>
        <v/>
      </c>
      <c r="F26" s="69" t="str">
        <f>IF(_data!E24="","",_data!E24)</f>
        <v/>
      </c>
      <c r="G26" s="69" t="str">
        <f>IF(_data!F24="","",_data!F24)</f>
        <v/>
      </c>
      <c r="H26" s="69" t="str">
        <f>IF(_data!G24="","",_data!G24)</f>
        <v/>
      </c>
      <c r="I26" s="69" t="str">
        <f>IF(_data!H24="","",_data!H24)</f>
        <v/>
      </c>
      <c r="J26" s="69" t="str">
        <f>IF(_data!I24="","",_data!I24)</f>
        <v/>
      </c>
      <c r="K26" s="69" t="str">
        <f>IF(_data!J24="","",_data!J24)</f>
        <v/>
      </c>
      <c r="L26" s="69" t="str">
        <f>IF(_data!K24="","",_data!K24)</f>
        <v/>
      </c>
      <c r="M26" s="69" t="str">
        <f>IF(_data!L24="","",_data!L24)</f>
        <v/>
      </c>
      <c r="N26" s="69" t="str">
        <f>IF(_data!M24="","",_data!M24)</f>
        <v/>
      </c>
      <c r="O26" s="69" t="str">
        <f>IF(_data!N24="","",_data!N24)</f>
        <v/>
      </c>
      <c r="P26" s="69" t="str">
        <f>IF(_data!O24="","",_data!O24)</f>
        <v/>
      </c>
      <c r="Q26" s="69" t="str">
        <f>IF(_data!P24="","",_data!P24)</f>
        <v/>
      </c>
      <c r="R26" s="69" t="str">
        <f>IF(_data!Q24="","",_data!Q24)</f>
        <v/>
      </c>
      <c r="S26" s="69" t="str">
        <f>IF(_data!R24="","",_data!R24)</f>
        <v/>
      </c>
      <c r="T26" s="69" t="str">
        <f>IF(_data!S24="","",_data!S24)</f>
        <v/>
      </c>
      <c r="U26" s="69" t="str">
        <f>IF(_data!T24="","",_data!T24)</f>
        <v/>
      </c>
      <c r="V26" s="69" t="str">
        <f>IF(_data!U24="","",_data!U24)</f>
        <v/>
      </c>
      <c r="W26" s="69" t="str">
        <f>IF(_data!Y24="","",_data!Y24)</f>
        <v/>
      </c>
      <c r="X26" s="69" t="str">
        <f>IF(_data!Z24="","",_data!Z24)</f>
        <v/>
      </c>
      <c r="Y26" s="69" t="str">
        <f>IF(_data!AA24="","",_data!AA24)</f>
        <v/>
      </c>
      <c r="Z26" s="69" t="str">
        <f>IF(_data!AB24="","",_data!AB24)</f>
        <v/>
      </c>
      <c r="AA26" s="69" t="str">
        <f>IF(_data!AC24="","",_data!AC24)</f>
        <v/>
      </c>
      <c r="AB26" s="69" t="str">
        <f>IF(_data!AD24="","",_data!AD24)</f>
        <v/>
      </c>
      <c r="AC26" s="69" t="str">
        <f>IF(_data!AE24="","",_data!AE24)</f>
        <v/>
      </c>
      <c r="AD26" s="69" t="str">
        <f>IF(_data!AF24="","",_data!AF24)</f>
        <v/>
      </c>
      <c r="AE26" s="69" t="str">
        <f>IF(_data!AG24="","",_data!AG24)</f>
        <v/>
      </c>
      <c r="AF26" s="69" t="str">
        <f>IF(_data!AH24="","",_data!AH24)</f>
        <v/>
      </c>
      <c r="AG26" s="69" t="str">
        <f>IF(_data!AI24="","",_data!AI24)</f>
        <v/>
      </c>
      <c r="AH26" s="69" t="str">
        <f>IF(_data!AJ24="","",_data!AJ24)</f>
        <v/>
      </c>
      <c r="AI26" s="69" t="str">
        <f>IF(_data!AK24="","",_data!AK24)</f>
        <v/>
      </c>
      <c r="AJ26" s="69" t="str">
        <f>IF(_data!AL24="","",_data!AL24)</f>
        <v/>
      </c>
      <c r="AK26" s="69" t="str">
        <f>IF(_data!AM24="","",_data!AM24)</f>
        <v/>
      </c>
      <c r="AL26" s="69" t="str">
        <f>IF(_data!AN24="","",_data!AN24)</f>
        <v/>
      </c>
      <c r="AM26" s="69" t="str">
        <f>IF(_data!AO24="","",_data!AO24)</f>
        <v/>
      </c>
      <c r="AN26" s="69" t="str">
        <f>IF(_data!AP24="","",_data!AP24)</f>
        <v/>
      </c>
      <c r="AO26" s="69" t="str">
        <f>IF(_data!AQ24="","",_data!AQ24)</f>
        <v/>
      </c>
      <c r="AP26" s="69" t="str">
        <f>IF(_data!AR24="","",_data!AR24)</f>
        <v/>
      </c>
      <c r="AQ26" s="69" t="str">
        <f>IF(_data!AS24="","",_data!AS24)</f>
        <v/>
      </c>
      <c r="AR26" s="69" t="str">
        <f>IF(_data!AT24="","",_data!AT24)</f>
        <v/>
      </c>
      <c r="AS26" s="69" t="str">
        <f>IF(_data!AU24="","",_data!AU24)</f>
        <v/>
      </c>
      <c r="AT26" s="69" t="str">
        <f>IF(_data!AV24="","",_data!AV24)</f>
        <v/>
      </c>
      <c r="AU26" s="69" t="str">
        <f>IF(_data!AW24="","",_data!AW24)</f>
        <v/>
      </c>
      <c r="AV26" s="69" t="str">
        <f>IF(_data!AX24="","",_data!AX24)</f>
        <v/>
      </c>
      <c r="AW26" s="84" t="str">
        <f>IF(_data!AY24="","",_data!AY24)</f>
        <v/>
      </c>
    </row>
    <row r="27" ht="15" customHeight="1" spans="1:49">
      <c r="A27" s="65" t="s">
        <v>77</v>
      </c>
      <c r="B27" s="67" t="str">
        <f>IF(ISERROR(AVERAGE(B17:B26)),"",AVERAGE(B17:B26))</f>
        <v/>
      </c>
      <c r="C27" s="67" t="str">
        <f>IF(ISERROR(AVERAGE(C17:C26)),"",AVERAGE(C17:C26))</f>
        <v/>
      </c>
      <c r="D27" s="67" t="str">
        <f>IF(ISERROR(AVERAGE(D17:D26)),"",AVERAGE(D17:D26))</f>
        <v/>
      </c>
      <c r="E27" s="68" t="str">
        <f>IF(ISERROR(AVERAGE(E17:E26)),"",AVERAGE(E17:E26))</f>
        <v/>
      </c>
      <c r="F27" s="67" t="str">
        <f>IF(ISERROR(AVERAGE(F17:F26)),"",AVERAGE(F17:F26))</f>
        <v/>
      </c>
      <c r="G27" s="67" t="str">
        <f>IF(ISERROR(AVERAGE(G17:G26)),"",AVERAGE(G17:G26))</f>
        <v/>
      </c>
      <c r="H27" s="67" t="str">
        <f>IF(ISERROR(AVERAGE(H17:H26)),"",AVERAGE(H17:H26))</f>
        <v/>
      </c>
      <c r="I27" s="68" t="str">
        <f>IF(ISERROR(AVERAGE(I17:I26)),"",AVERAGE(I17:I26))</f>
        <v/>
      </c>
      <c r="J27" s="67" t="str">
        <f>IF(ISERROR(AVERAGE(J17:J26)),"",AVERAGE(J17:J26))</f>
        <v/>
      </c>
      <c r="K27" s="67" t="str">
        <f>IF(ISERROR(AVERAGE(K17:K26)),"",AVERAGE(K17:K26))</f>
        <v/>
      </c>
      <c r="L27" s="67" t="str">
        <f>IF(ISERROR(AVERAGE(L17:L26)),"",AVERAGE(L17:L26))</f>
        <v/>
      </c>
      <c r="M27" s="68" t="str">
        <f>IF(ISERROR(AVERAGE(M17:M26)),"",AVERAGE(M17:M26))</f>
        <v/>
      </c>
      <c r="N27" s="67" t="str">
        <f>IF(ISERROR(AVERAGE(N17:N26)),"",AVERAGE(N17:N26))</f>
        <v/>
      </c>
      <c r="O27" s="67" t="str">
        <f>IF(ISERROR(AVERAGE(O17:O26)),"",AVERAGE(O17:O26))</f>
        <v/>
      </c>
      <c r="P27" s="67" t="str">
        <f>IF(ISERROR(AVERAGE(P17:P26)),"",AVERAGE(P17:P26))</f>
        <v/>
      </c>
      <c r="Q27" s="67" t="str">
        <f>IF(ISERROR(AVERAGE(Q17:Q26)),"",AVERAGE(Q17:Q26))</f>
        <v/>
      </c>
      <c r="R27" s="67" t="str">
        <f>IF(ISERROR(AVERAGE(R17:R26)),"",AVERAGE(R17:R26))</f>
        <v/>
      </c>
      <c r="S27" s="67" t="str">
        <f>IF(ISERROR(AVERAGE(S17:S26)),"",AVERAGE(S17:S26))</f>
        <v/>
      </c>
      <c r="T27" s="67" t="str">
        <f>IF(ISERROR(AVERAGE(T17:T26)),"",AVERAGE(T17:T26))</f>
        <v/>
      </c>
      <c r="U27" s="67" t="str">
        <f>IF(ISERROR(AVERAGE(U17:U26)),"",AVERAGE(U17:U26))</f>
        <v/>
      </c>
      <c r="V27" s="67" t="str">
        <f>IF(ISERROR(AVERAGE(V17:V26)),"",AVERAGE(V17:V26))</f>
        <v/>
      </c>
      <c r="W27" s="67" t="str">
        <f t="shared" ref="W27:AW27" si="1">IF(ISERROR(AVERAGE(W17:W26)),"",AVERAGE(W17:W26))</f>
        <v/>
      </c>
      <c r="X27" s="67" t="str">
        <f t="shared" si="1"/>
        <v/>
      </c>
      <c r="Y27" s="67" t="str">
        <f t="shared" si="1"/>
        <v/>
      </c>
      <c r="Z27" s="67" t="str">
        <f t="shared" si="1"/>
        <v/>
      </c>
      <c r="AA27" s="67" t="str">
        <f t="shared" si="1"/>
        <v/>
      </c>
      <c r="AB27" s="67" t="str">
        <f t="shared" si="1"/>
        <v/>
      </c>
      <c r="AC27" s="67" t="str">
        <f t="shared" si="1"/>
        <v/>
      </c>
      <c r="AD27" s="67" t="str">
        <f t="shared" si="1"/>
        <v/>
      </c>
      <c r="AE27" s="67" t="str">
        <f t="shared" si="1"/>
        <v/>
      </c>
      <c r="AF27" s="67" t="str">
        <f t="shared" si="1"/>
        <v/>
      </c>
      <c r="AG27" s="67" t="str">
        <f t="shared" si="1"/>
        <v/>
      </c>
      <c r="AH27" s="67" t="str">
        <f t="shared" si="1"/>
        <v/>
      </c>
      <c r="AI27" s="67" t="str">
        <f t="shared" si="1"/>
        <v/>
      </c>
      <c r="AJ27" s="67" t="str">
        <f t="shared" si="1"/>
        <v/>
      </c>
      <c r="AK27" s="67" t="str">
        <f t="shared" si="1"/>
        <v/>
      </c>
      <c r="AL27" s="67" t="str">
        <f t="shared" si="1"/>
        <v/>
      </c>
      <c r="AM27" s="67" t="str">
        <f t="shared" si="1"/>
        <v/>
      </c>
      <c r="AN27" s="67" t="str">
        <f t="shared" si="1"/>
        <v/>
      </c>
      <c r="AO27" s="67" t="str">
        <f t="shared" si="1"/>
        <v/>
      </c>
      <c r="AP27" s="67" t="str">
        <f t="shared" si="1"/>
        <v/>
      </c>
      <c r="AQ27" s="67" t="str">
        <f t="shared" si="1"/>
        <v/>
      </c>
      <c r="AR27" s="67" t="str">
        <f t="shared" si="1"/>
        <v/>
      </c>
      <c r="AS27" s="67" t="str">
        <f t="shared" si="1"/>
        <v/>
      </c>
      <c r="AT27" s="67" t="str">
        <f t="shared" si="1"/>
        <v/>
      </c>
      <c r="AU27" s="67" t="str">
        <f t="shared" si="1"/>
        <v/>
      </c>
      <c r="AV27" s="67" t="str">
        <f t="shared" si="1"/>
        <v/>
      </c>
      <c r="AW27" s="86" t="str">
        <f t="shared" si="1"/>
        <v/>
      </c>
    </row>
    <row r="28" ht="15" customHeight="1" spans="1:49">
      <c r="A28" s="65">
        <v>21</v>
      </c>
      <c r="B28" s="69" t="str">
        <f>IF(_data!A26="","",_data!A26)</f>
        <v/>
      </c>
      <c r="C28" s="69" t="str">
        <f>IF(_data!B26="","",_data!B26)</f>
        <v/>
      </c>
      <c r="D28" s="69" t="str">
        <f>IF(_data!C26="","",_data!C26)</f>
        <v/>
      </c>
      <c r="E28" s="69" t="str">
        <f>IF(_data!D26="","",_data!D26)</f>
        <v/>
      </c>
      <c r="F28" s="69" t="str">
        <f>IF(_data!E26="","",_data!E26)</f>
        <v/>
      </c>
      <c r="G28" s="69" t="str">
        <f>IF(_data!F26="","",_data!F26)</f>
        <v/>
      </c>
      <c r="H28" s="69" t="str">
        <f>IF(_data!G26="","",_data!G26)</f>
        <v/>
      </c>
      <c r="I28" s="69" t="str">
        <f>IF(_data!H26="","",_data!H26)</f>
        <v/>
      </c>
      <c r="J28" s="69" t="str">
        <f>IF(_data!I26="","",_data!I26)</f>
        <v/>
      </c>
      <c r="K28" s="69" t="str">
        <f>IF(_data!J26="","",_data!J26)</f>
        <v/>
      </c>
      <c r="L28" s="69" t="str">
        <f>IF(_data!K26="","",_data!K26)</f>
        <v/>
      </c>
      <c r="M28" s="69" t="str">
        <f>IF(_data!L26="","",_data!L26)</f>
        <v/>
      </c>
      <c r="N28" s="69" t="str">
        <f>IF(_data!M26="","",_data!M26)</f>
        <v/>
      </c>
      <c r="O28" s="69" t="str">
        <f>IF(_data!N26="","",_data!N26)</f>
        <v/>
      </c>
      <c r="P28" s="69" t="str">
        <f>IF(_data!O26="","",_data!O26)</f>
        <v/>
      </c>
      <c r="Q28" s="69" t="str">
        <f>IF(_data!P26="","",_data!P26)</f>
        <v/>
      </c>
      <c r="R28" s="69" t="str">
        <f>IF(_data!Q26="","",_data!Q26)</f>
        <v/>
      </c>
      <c r="S28" s="69" t="str">
        <f>IF(_data!R26="","",_data!R26)</f>
        <v/>
      </c>
      <c r="T28" s="69" t="str">
        <f>IF(_data!S26="","",_data!S26)</f>
        <v/>
      </c>
      <c r="U28" s="69" t="str">
        <f>IF(_data!T26="","",_data!T26)</f>
        <v/>
      </c>
      <c r="V28" s="69" t="str">
        <f>IF(_data!U26="","",_data!U26)</f>
        <v/>
      </c>
      <c r="W28" s="69" t="str">
        <f>IF(_data!Y26="","",_data!Y26)</f>
        <v/>
      </c>
      <c r="X28" s="69" t="str">
        <f>IF(_data!Z26="","",_data!Z26)</f>
        <v/>
      </c>
      <c r="Y28" s="69" t="str">
        <f>IF(_data!AA26="","",_data!AA26)</f>
        <v/>
      </c>
      <c r="Z28" s="69" t="str">
        <f>IF(_data!AB26="","",_data!AB26)</f>
        <v/>
      </c>
      <c r="AA28" s="69" t="str">
        <f>IF(_data!AC26="","",_data!AC26)</f>
        <v/>
      </c>
      <c r="AB28" s="69" t="str">
        <f>IF(_data!AD26="","",_data!AD26)</f>
        <v/>
      </c>
      <c r="AC28" s="69" t="str">
        <f>IF(_data!AE26="","",_data!AE26)</f>
        <v/>
      </c>
      <c r="AD28" s="69" t="str">
        <f>IF(_data!AF26="","",_data!AF26)</f>
        <v/>
      </c>
      <c r="AE28" s="69" t="str">
        <f>IF(_data!AG26="","",_data!AG26)</f>
        <v/>
      </c>
      <c r="AF28" s="69" t="str">
        <f>IF(_data!AH26="","",_data!AH26)</f>
        <v/>
      </c>
      <c r="AG28" s="69" t="str">
        <f>IF(_data!AI26="","",_data!AI26)</f>
        <v/>
      </c>
      <c r="AH28" s="69" t="str">
        <f>IF(_data!AJ26="","",_data!AJ26)</f>
        <v/>
      </c>
      <c r="AI28" s="69" t="str">
        <f>IF(_data!AK26="","",_data!AK26)</f>
        <v/>
      </c>
      <c r="AJ28" s="69" t="str">
        <f>IF(_data!AL26="","",_data!AL26)</f>
        <v/>
      </c>
      <c r="AK28" s="69" t="str">
        <f>IF(_data!AM26="","",_data!AM26)</f>
        <v/>
      </c>
      <c r="AL28" s="69" t="str">
        <f>IF(_data!AN26="","",_data!AN26)</f>
        <v/>
      </c>
      <c r="AM28" s="69" t="str">
        <f>IF(_data!AO26="","",_data!AO26)</f>
        <v/>
      </c>
      <c r="AN28" s="69" t="str">
        <f>IF(_data!AP26="","",_data!AP26)</f>
        <v/>
      </c>
      <c r="AO28" s="69" t="str">
        <f>IF(_data!AQ26="","",_data!AQ26)</f>
        <v/>
      </c>
      <c r="AP28" s="69" t="str">
        <f>IF(_data!AR26="","",_data!AR26)</f>
        <v/>
      </c>
      <c r="AQ28" s="69" t="str">
        <f>IF(_data!AS26="","",_data!AS26)</f>
        <v/>
      </c>
      <c r="AR28" s="69" t="str">
        <f>IF(_data!AT26="","",_data!AT26)</f>
        <v/>
      </c>
      <c r="AS28" s="69" t="str">
        <f>IF(_data!AU26="","",_data!AU26)</f>
        <v/>
      </c>
      <c r="AT28" s="69" t="str">
        <f>IF(_data!AV26="","",_data!AV26)</f>
        <v/>
      </c>
      <c r="AU28" s="69" t="str">
        <f>IF(_data!AW26="","",_data!AW26)</f>
        <v/>
      </c>
      <c r="AV28" s="69" t="str">
        <f>IF(_data!AX26="","",_data!AX26)</f>
        <v/>
      </c>
      <c r="AW28" s="84" t="str">
        <f>IF(_data!AY26="","",_data!AY26)</f>
        <v/>
      </c>
    </row>
    <row r="29" ht="15" customHeight="1" spans="1:49">
      <c r="A29" s="65">
        <v>22</v>
      </c>
      <c r="B29" s="69" t="str">
        <f>IF(_data!A27="","",_data!A27)</f>
        <v/>
      </c>
      <c r="C29" s="69" t="str">
        <f>IF(_data!B27="","",_data!B27)</f>
        <v/>
      </c>
      <c r="D29" s="69" t="str">
        <f>IF(_data!C27="","",_data!C27)</f>
        <v/>
      </c>
      <c r="E29" s="69" t="str">
        <f>IF(_data!D27="","",_data!D27)</f>
        <v/>
      </c>
      <c r="F29" s="69" t="str">
        <f>IF(_data!E27="","",_data!E27)</f>
        <v/>
      </c>
      <c r="G29" s="69" t="str">
        <f>IF(_data!F27="","",_data!F27)</f>
        <v/>
      </c>
      <c r="H29" s="69" t="str">
        <f>IF(_data!G27="","",_data!G27)</f>
        <v/>
      </c>
      <c r="I29" s="69" t="str">
        <f>IF(_data!H27="","",_data!H27)</f>
        <v/>
      </c>
      <c r="J29" s="69" t="str">
        <f>IF(_data!I27="","",_data!I27)</f>
        <v/>
      </c>
      <c r="K29" s="69" t="str">
        <f>IF(_data!J27="","",_data!J27)</f>
        <v/>
      </c>
      <c r="L29" s="69" t="str">
        <f>IF(_data!K27="","",_data!K27)</f>
        <v/>
      </c>
      <c r="M29" s="69" t="str">
        <f>IF(_data!L27="","",_data!L27)</f>
        <v/>
      </c>
      <c r="N29" s="69" t="str">
        <f>IF(_data!M27="","",_data!M27)</f>
        <v/>
      </c>
      <c r="O29" s="69" t="str">
        <f>IF(_data!N27="","",_data!N27)</f>
        <v/>
      </c>
      <c r="P29" s="69" t="str">
        <f>IF(_data!O27="","",_data!O27)</f>
        <v/>
      </c>
      <c r="Q29" s="69" t="str">
        <f>IF(_data!P27="","",_data!P27)</f>
        <v/>
      </c>
      <c r="R29" s="69" t="str">
        <f>IF(_data!Q27="","",_data!Q27)</f>
        <v/>
      </c>
      <c r="S29" s="69" t="str">
        <f>IF(_data!R27="","",_data!R27)</f>
        <v/>
      </c>
      <c r="T29" s="69" t="str">
        <f>IF(_data!S27="","",_data!S27)</f>
        <v/>
      </c>
      <c r="U29" s="69" t="str">
        <f>IF(_data!T27="","",_data!T27)</f>
        <v/>
      </c>
      <c r="V29" s="69" t="str">
        <f>IF(_data!U27="","",_data!U27)</f>
        <v/>
      </c>
      <c r="W29" s="69" t="str">
        <f>IF(_data!Y27="","",_data!Y27)</f>
        <v/>
      </c>
      <c r="X29" s="69" t="str">
        <f>IF(_data!Z27="","",_data!Z27)</f>
        <v/>
      </c>
      <c r="Y29" s="69" t="str">
        <f>IF(_data!AA27="","",_data!AA27)</f>
        <v/>
      </c>
      <c r="Z29" s="69" t="str">
        <f>IF(_data!AB27="","",_data!AB27)</f>
        <v/>
      </c>
      <c r="AA29" s="69" t="str">
        <f>IF(_data!AC27="","",_data!AC27)</f>
        <v/>
      </c>
      <c r="AB29" s="69" t="str">
        <f>IF(_data!AD27="","",_data!AD27)</f>
        <v/>
      </c>
      <c r="AC29" s="69" t="str">
        <f>IF(_data!AE27="","",_data!AE27)</f>
        <v/>
      </c>
      <c r="AD29" s="69" t="str">
        <f>IF(_data!AF27="","",_data!AF27)</f>
        <v/>
      </c>
      <c r="AE29" s="69" t="str">
        <f>IF(_data!AG27="","",_data!AG27)</f>
        <v/>
      </c>
      <c r="AF29" s="69" t="str">
        <f>IF(_data!AH27="","",_data!AH27)</f>
        <v/>
      </c>
      <c r="AG29" s="69" t="str">
        <f>IF(_data!AI27="","",_data!AI27)</f>
        <v/>
      </c>
      <c r="AH29" s="69" t="str">
        <f>IF(_data!AJ27="","",_data!AJ27)</f>
        <v/>
      </c>
      <c r="AI29" s="69" t="str">
        <f>IF(_data!AK27="","",_data!AK27)</f>
        <v/>
      </c>
      <c r="AJ29" s="69" t="str">
        <f>IF(_data!AL27="","",_data!AL27)</f>
        <v/>
      </c>
      <c r="AK29" s="69" t="str">
        <f>IF(_data!AM27="","",_data!AM27)</f>
        <v/>
      </c>
      <c r="AL29" s="69" t="str">
        <f>IF(_data!AN27="","",_data!AN27)</f>
        <v/>
      </c>
      <c r="AM29" s="69" t="str">
        <f>IF(_data!AO27="","",_data!AO27)</f>
        <v/>
      </c>
      <c r="AN29" s="69" t="str">
        <f>IF(_data!AP27="","",_data!AP27)</f>
        <v/>
      </c>
      <c r="AO29" s="69" t="str">
        <f>IF(_data!AQ27="","",_data!AQ27)</f>
        <v/>
      </c>
      <c r="AP29" s="69" t="str">
        <f>IF(_data!AR27="","",_data!AR27)</f>
        <v/>
      </c>
      <c r="AQ29" s="69" t="str">
        <f>IF(_data!AS27="","",_data!AS27)</f>
        <v/>
      </c>
      <c r="AR29" s="69" t="str">
        <f>IF(_data!AT27="","",_data!AT27)</f>
        <v/>
      </c>
      <c r="AS29" s="69" t="str">
        <f>IF(_data!AU27="","",_data!AU27)</f>
        <v/>
      </c>
      <c r="AT29" s="69" t="str">
        <f>IF(_data!AV27="","",_data!AV27)</f>
        <v/>
      </c>
      <c r="AU29" s="69" t="str">
        <f>IF(_data!AW27="","",_data!AW27)</f>
        <v/>
      </c>
      <c r="AV29" s="69" t="str">
        <f>IF(_data!AX27="","",_data!AX27)</f>
        <v/>
      </c>
      <c r="AW29" s="84" t="str">
        <f>IF(_data!AY27="","",_data!AY27)</f>
        <v/>
      </c>
    </row>
    <row r="30" ht="15" customHeight="1" spans="1:49">
      <c r="A30" s="65">
        <v>23</v>
      </c>
      <c r="B30" s="69" t="str">
        <f>IF(_data!A28="","",_data!A28)</f>
        <v/>
      </c>
      <c r="C30" s="69" t="str">
        <f>IF(_data!B28="","",_data!B28)</f>
        <v/>
      </c>
      <c r="D30" s="69" t="str">
        <f>IF(_data!C28="","",_data!C28)</f>
        <v/>
      </c>
      <c r="E30" s="69" t="str">
        <f>IF(_data!D28="","",_data!D28)</f>
        <v/>
      </c>
      <c r="F30" s="69" t="str">
        <f>IF(_data!E28="","",_data!E28)</f>
        <v/>
      </c>
      <c r="G30" s="69" t="str">
        <f>IF(_data!F28="","",_data!F28)</f>
        <v/>
      </c>
      <c r="H30" s="69" t="str">
        <f>IF(_data!G28="","",_data!G28)</f>
        <v/>
      </c>
      <c r="I30" s="69" t="str">
        <f>IF(_data!H28="","",_data!H28)</f>
        <v/>
      </c>
      <c r="J30" s="69" t="str">
        <f>IF(_data!I28="","",_data!I28)</f>
        <v/>
      </c>
      <c r="K30" s="69" t="str">
        <f>IF(_data!J28="","",_data!J28)</f>
        <v/>
      </c>
      <c r="L30" s="69" t="str">
        <f>IF(_data!K28="","",_data!K28)</f>
        <v/>
      </c>
      <c r="M30" s="69" t="str">
        <f>IF(_data!L28="","",_data!L28)</f>
        <v/>
      </c>
      <c r="N30" s="69" t="str">
        <f>IF(_data!M28="","",_data!M28)</f>
        <v/>
      </c>
      <c r="O30" s="69" t="str">
        <f>IF(_data!N28="","",_data!N28)</f>
        <v/>
      </c>
      <c r="P30" s="69" t="str">
        <f>IF(_data!O28="","",_data!O28)</f>
        <v/>
      </c>
      <c r="Q30" s="69" t="str">
        <f>IF(_data!P28="","",_data!P28)</f>
        <v/>
      </c>
      <c r="R30" s="69" t="str">
        <f>IF(_data!Q28="","",_data!Q28)</f>
        <v/>
      </c>
      <c r="S30" s="69" t="str">
        <f>IF(_data!R28="","",_data!R28)</f>
        <v/>
      </c>
      <c r="T30" s="69" t="str">
        <f>IF(_data!S28="","",_data!S28)</f>
        <v/>
      </c>
      <c r="U30" s="69" t="str">
        <f>IF(_data!T28="","",_data!T28)</f>
        <v/>
      </c>
      <c r="V30" s="69" t="str">
        <f>IF(_data!U28="","",_data!U28)</f>
        <v/>
      </c>
      <c r="W30" s="69" t="str">
        <f>IF(_data!Y28="","",_data!Y28)</f>
        <v/>
      </c>
      <c r="X30" s="69" t="str">
        <f>IF(_data!Z28="","",_data!Z28)</f>
        <v/>
      </c>
      <c r="Y30" s="69" t="str">
        <f>IF(_data!AA28="","",_data!AA28)</f>
        <v/>
      </c>
      <c r="Z30" s="69" t="str">
        <f>IF(_data!AB28="","",_data!AB28)</f>
        <v/>
      </c>
      <c r="AA30" s="69" t="str">
        <f>IF(_data!AC28="","",_data!AC28)</f>
        <v/>
      </c>
      <c r="AB30" s="69" t="str">
        <f>IF(_data!AD28="","",_data!AD28)</f>
        <v/>
      </c>
      <c r="AC30" s="69" t="str">
        <f>IF(_data!AE28="","",_data!AE28)</f>
        <v/>
      </c>
      <c r="AD30" s="69" t="str">
        <f>IF(_data!AF28="","",_data!AF28)</f>
        <v/>
      </c>
      <c r="AE30" s="69" t="str">
        <f>IF(_data!AG28="","",_data!AG28)</f>
        <v/>
      </c>
      <c r="AF30" s="69" t="str">
        <f>IF(_data!AH28="","",_data!AH28)</f>
        <v/>
      </c>
      <c r="AG30" s="69" t="str">
        <f>IF(_data!AI28="","",_data!AI28)</f>
        <v/>
      </c>
      <c r="AH30" s="69" t="str">
        <f>IF(_data!AJ28="","",_data!AJ28)</f>
        <v/>
      </c>
      <c r="AI30" s="69" t="str">
        <f>IF(_data!AK28="","",_data!AK28)</f>
        <v/>
      </c>
      <c r="AJ30" s="69" t="str">
        <f>IF(_data!AL28="","",_data!AL28)</f>
        <v/>
      </c>
      <c r="AK30" s="69" t="str">
        <f>IF(_data!AM28="","",_data!AM28)</f>
        <v/>
      </c>
      <c r="AL30" s="69" t="str">
        <f>IF(_data!AN28="","",_data!AN28)</f>
        <v/>
      </c>
      <c r="AM30" s="69" t="str">
        <f>IF(_data!AO28="","",_data!AO28)</f>
        <v/>
      </c>
      <c r="AN30" s="69" t="str">
        <f>IF(_data!AP28="","",_data!AP28)</f>
        <v/>
      </c>
      <c r="AO30" s="69" t="str">
        <f>IF(_data!AQ28="","",_data!AQ28)</f>
        <v/>
      </c>
      <c r="AP30" s="69" t="str">
        <f>IF(_data!AR28="","",_data!AR28)</f>
        <v/>
      </c>
      <c r="AQ30" s="69" t="str">
        <f>IF(_data!AS28="","",_data!AS28)</f>
        <v/>
      </c>
      <c r="AR30" s="69" t="str">
        <f>IF(_data!AT28="","",_data!AT28)</f>
        <v/>
      </c>
      <c r="AS30" s="69" t="str">
        <f>IF(_data!AU28="","",_data!AU28)</f>
        <v/>
      </c>
      <c r="AT30" s="69" t="str">
        <f>IF(_data!AV28="","",_data!AV28)</f>
        <v/>
      </c>
      <c r="AU30" s="69" t="str">
        <f>IF(_data!AW28="","",_data!AW28)</f>
        <v/>
      </c>
      <c r="AV30" s="69" t="str">
        <f>IF(_data!AX28="","",_data!AX28)</f>
        <v/>
      </c>
      <c r="AW30" s="84" t="str">
        <f>IF(_data!AY28="","",_data!AY28)</f>
        <v/>
      </c>
    </row>
    <row r="31" ht="15" customHeight="1" spans="1:49">
      <c r="A31" s="65">
        <v>24</v>
      </c>
      <c r="B31" s="69" t="str">
        <f>IF(_data!A29="","",_data!A29)</f>
        <v/>
      </c>
      <c r="C31" s="69" t="str">
        <f>IF(_data!B29="","",_data!B29)</f>
        <v/>
      </c>
      <c r="D31" s="69" t="str">
        <f>IF(_data!C29="","",_data!C29)</f>
        <v/>
      </c>
      <c r="E31" s="69" t="str">
        <f>IF(_data!D29="","",_data!D29)</f>
        <v/>
      </c>
      <c r="F31" s="69" t="str">
        <f>IF(_data!E29="","",_data!E29)</f>
        <v/>
      </c>
      <c r="G31" s="69" t="str">
        <f>IF(_data!F29="","",_data!F29)</f>
        <v/>
      </c>
      <c r="H31" s="69" t="str">
        <f>IF(_data!G29="","",_data!G29)</f>
        <v/>
      </c>
      <c r="I31" s="69" t="str">
        <f>IF(_data!H29="","",_data!H29)</f>
        <v/>
      </c>
      <c r="J31" s="69" t="str">
        <f>IF(_data!I29="","",_data!I29)</f>
        <v/>
      </c>
      <c r="K31" s="69" t="str">
        <f>IF(_data!J29="","",_data!J29)</f>
        <v/>
      </c>
      <c r="L31" s="69" t="str">
        <f>IF(_data!K29="","",_data!K29)</f>
        <v/>
      </c>
      <c r="M31" s="69" t="str">
        <f>IF(_data!L29="","",_data!L29)</f>
        <v/>
      </c>
      <c r="N31" s="69" t="str">
        <f>IF(_data!M29="","",_data!M29)</f>
        <v/>
      </c>
      <c r="O31" s="69" t="str">
        <f>IF(_data!N29="","",_data!N29)</f>
        <v/>
      </c>
      <c r="P31" s="69" t="str">
        <f>IF(_data!O29="","",_data!O29)</f>
        <v/>
      </c>
      <c r="Q31" s="69" t="str">
        <f>IF(_data!P29="","",_data!P29)</f>
        <v/>
      </c>
      <c r="R31" s="69" t="str">
        <f>IF(_data!Q29="","",_data!Q29)</f>
        <v/>
      </c>
      <c r="S31" s="69" t="str">
        <f>IF(_data!R29="","",_data!R29)</f>
        <v/>
      </c>
      <c r="T31" s="69" t="str">
        <f>IF(_data!S29="","",_data!S29)</f>
        <v/>
      </c>
      <c r="U31" s="69" t="str">
        <f>IF(_data!T29="","",_data!T29)</f>
        <v/>
      </c>
      <c r="V31" s="69" t="str">
        <f>IF(_data!U29="","",_data!U29)</f>
        <v/>
      </c>
      <c r="W31" s="69" t="str">
        <f>IF(_data!Y29="","",_data!Y29)</f>
        <v/>
      </c>
      <c r="X31" s="69" t="str">
        <f>IF(_data!Z29="","",_data!Z29)</f>
        <v/>
      </c>
      <c r="Y31" s="69" t="str">
        <f>IF(_data!AA29="","",_data!AA29)</f>
        <v/>
      </c>
      <c r="Z31" s="69" t="str">
        <f>IF(_data!AB29="","",_data!AB29)</f>
        <v/>
      </c>
      <c r="AA31" s="69" t="str">
        <f>IF(_data!AC29="","",_data!AC29)</f>
        <v/>
      </c>
      <c r="AB31" s="69" t="str">
        <f>IF(_data!AD29="","",_data!AD29)</f>
        <v/>
      </c>
      <c r="AC31" s="69" t="str">
        <f>IF(_data!AE29="","",_data!AE29)</f>
        <v/>
      </c>
      <c r="AD31" s="69" t="str">
        <f>IF(_data!AF29="","",_data!AF29)</f>
        <v/>
      </c>
      <c r="AE31" s="69" t="str">
        <f>IF(_data!AG29="","",_data!AG29)</f>
        <v/>
      </c>
      <c r="AF31" s="69" t="str">
        <f>IF(_data!AH29="","",_data!AH29)</f>
        <v/>
      </c>
      <c r="AG31" s="69" t="str">
        <f>IF(_data!AI29="","",_data!AI29)</f>
        <v/>
      </c>
      <c r="AH31" s="69" t="str">
        <f>IF(_data!AJ29="","",_data!AJ29)</f>
        <v/>
      </c>
      <c r="AI31" s="69" t="str">
        <f>IF(_data!AK29="","",_data!AK29)</f>
        <v/>
      </c>
      <c r="AJ31" s="69" t="str">
        <f>IF(_data!AL29="","",_data!AL29)</f>
        <v/>
      </c>
      <c r="AK31" s="69" t="str">
        <f>IF(_data!AM29="","",_data!AM29)</f>
        <v/>
      </c>
      <c r="AL31" s="69" t="str">
        <f>IF(_data!AN29="","",_data!AN29)</f>
        <v/>
      </c>
      <c r="AM31" s="69" t="str">
        <f>IF(_data!AO29="","",_data!AO29)</f>
        <v/>
      </c>
      <c r="AN31" s="69" t="str">
        <f>IF(_data!AP29="","",_data!AP29)</f>
        <v/>
      </c>
      <c r="AO31" s="69" t="str">
        <f>IF(_data!AQ29="","",_data!AQ29)</f>
        <v/>
      </c>
      <c r="AP31" s="69" t="str">
        <f>IF(_data!AR29="","",_data!AR29)</f>
        <v/>
      </c>
      <c r="AQ31" s="69" t="str">
        <f>IF(_data!AS29="","",_data!AS29)</f>
        <v/>
      </c>
      <c r="AR31" s="69" t="str">
        <f>IF(_data!AT29="","",_data!AT29)</f>
        <v/>
      </c>
      <c r="AS31" s="69" t="str">
        <f>IF(_data!AU29="","",_data!AU29)</f>
        <v/>
      </c>
      <c r="AT31" s="69" t="str">
        <f>IF(_data!AV29="","",_data!AV29)</f>
        <v/>
      </c>
      <c r="AU31" s="69" t="str">
        <f>IF(_data!AW29="","",_data!AW29)</f>
        <v/>
      </c>
      <c r="AV31" s="69" t="str">
        <f>IF(_data!AX29="","",_data!AX29)</f>
        <v/>
      </c>
      <c r="AW31" s="84" t="str">
        <f>IF(_data!AY29="","",_data!AY29)</f>
        <v/>
      </c>
    </row>
    <row r="32" ht="15" customHeight="1" spans="1:49">
      <c r="A32" s="65">
        <v>25</v>
      </c>
      <c r="B32" s="69" t="str">
        <f>IF(_data!A30="","",_data!A30)</f>
        <v/>
      </c>
      <c r="C32" s="69" t="str">
        <f>IF(_data!B30="","",_data!B30)</f>
        <v/>
      </c>
      <c r="D32" s="69" t="str">
        <f>IF(_data!C30="","",_data!C30)</f>
        <v/>
      </c>
      <c r="E32" s="69" t="str">
        <f>IF(_data!D30="","",_data!D30)</f>
        <v/>
      </c>
      <c r="F32" s="69" t="str">
        <f>IF(_data!E30="","",_data!E30)</f>
        <v/>
      </c>
      <c r="G32" s="69" t="str">
        <f>IF(_data!F30="","",_data!F30)</f>
        <v/>
      </c>
      <c r="H32" s="69" t="str">
        <f>IF(_data!G30="","",_data!G30)</f>
        <v/>
      </c>
      <c r="I32" s="69" t="str">
        <f>IF(_data!H30="","",_data!H30)</f>
        <v/>
      </c>
      <c r="J32" s="69" t="str">
        <f>IF(_data!I30="","",_data!I30)</f>
        <v/>
      </c>
      <c r="K32" s="69" t="str">
        <f>IF(_data!J30="","",_data!J30)</f>
        <v/>
      </c>
      <c r="L32" s="69" t="str">
        <f>IF(_data!K30="","",_data!K30)</f>
        <v/>
      </c>
      <c r="M32" s="69" t="str">
        <f>IF(_data!L30="","",_data!L30)</f>
        <v/>
      </c>
      <c r="N32" s="69" t="str">
        <f>IF(_data!M30="","",_data!M30)</f>
        <v/>
      </c>
      <c r="O32" s="69" t="str">
        <f>IF(_data!N30="","",_data!N30)</f>
        <v/>
      </c>
      <c r="P32" s="69" t="str">
        <f>IF(_data!O30="","",_data!O30)</f>
        <v/>
      </c>
      <c r="Q32" s="69" t="str">
        <f>IF(_data!P30="","",_data!P30)</f>
        <v/>
      </c>
      <c r="R32" s="69" t="str">
        <f>IF(_data!Q30="","",_data!Q30)</f>
        <v/>
      </c>
      <c r="S32" s="69" t="str">
        <f>IF(_data!R30="","",_data!R30)</f>
        <v/>
      </c>
      <c r="T32" s="69" t="str">
        <f>IF(_data!S30="","",_data!S30)</f>
        <v/>
      </c>
      <c r="U32" s="69" t="str">
        <f>IF(_data!T30="","",_data!T30)</f>
        <v/>
      </c>
      <c r="V32" s="69" t="str">
        <f>IF(_data!U30="","",_data!U30)</f>
        <v/>
      </c>
      <c r="W32" s="69" t="str">
        <f>IF(_data!Y30="","",_data!Y30)</f>
        <v/>
      </c>
      <c r="X32" s="69" t="str">
        <f>IF(_data!Z30="","",_data!Z30)</f>
        <v/>
      </c>
      <c r="Y32" s="69" t="str">
        <f>IF(_data!AA30="","",_data!AA30)</f>
        <v/>
      </c>
      <c r="Z32" s="69" t="str">
        <f>IF(_data!AB30="","",_data!AB30)</f>
        <v/>
      </c>
      <c r="AA32" s="69" t="str">
        <f>IF(_data!AC30="","",_data!AC30)</f>
        <v/>
      </c>
      <c r="AB32" s="69" t="str">
        <f>IF(_data!AD30="","",_data!AD30)</f>
        <v/>
      </c>
      <c r="AC32" s="69" t="str">
        <f>IF(_data!AE30="","",_data!AE30)</f>
        <v/>
      </c>
      <c r="AD32" s="69" t="str">
        <f>IF(_data!AF30="","",_data!AF30)</f>
        <v/>
      </c>
      <c r="AE32" s="69" t="str">
        <f>IF(_data!AG30="","",_data!AG30)</f>
        <v/>
      </c>
      <c r="AF32" s="69" t="str">
        <f>IF(_data!AH30="","",_data!AH30)</f>
        <v/>
      </c>
      <c r="AG32" s="69" t="str">
        <f>IF(_data!AI30="","",_data!AI30)</f>
        <v/>
      </c>
      <c r="AH32" s="69" t="str">
        <f>IF(_data!AJ30="","",_data!AJ30)</f>
        <v/>
      </c>
      <c r="AI32" s="69" t="str">
        <f>IF(_data!AK30="","",_data!AK30)</f>
        <v/>
      </c>
      <c r="AJ32" s="69" t="str">
        <f>IF(_data!AL30="","",_data!AL30)</f>
        <v/>
      </c>
      <c r="AK32" s="69" t="str">
        <f>IF(_data!AM30="","",_data!AM30)</f>
        <v/>
      </c>
      <c r="AL32" s="69" t="str">
        <f>IF(_data!AN30="","",_data!AN30)</f>
        <v/>
      </c>
      <c r="AM32" s="69" t="str">
        <f>IF(_data!AO30="","",_data!AO30)</f>
        <v/>
      </c>
      <c r="AN32" s="69" t="str">
        <f>IF(_data!AP30="","",_data!AP30)</f>
        <v/>
      </c>
      <c r="AO32" s="69" t="str">
        <f>IF(_data!AQ30="","",_data!AQ30)</f>
        <v/>
      </c>
      <c r="AP32" s="69" t="str">
        <f>IF(_data!AR30="","",_data!AR30)</f>
        <v/>
      </c>
      <c r="AQ32" s="69" t="str">
        <f>IF(_data!AS30="","",_data!AS30)</f>
        <v/>
      </c>
      <c r="AR32" s="69" t="str">
        <f>IF(_data!AT30="","",_data!AT30)</f>
        <v/>
      </c>
      <c r="AS32" s="69" t="str">
        <f>IF(_data!AU30="","",_data!AU30)</f>
        <v/>
      </c>
      <c r="AT32" s="69" t="str">
        <f>IF(_data!AV30="","",_data!AV30)</f>
        <v/>
      </c>
      <c r="AU32" s="69" t="str">
        <f>IF(_data!AW30="","",_data!AW30)</f>
        <v/>
      </c>
      <c r="AV32" s="69" t="str">
        <f>IF(_data!AX30="","",_data!AX30)</f>
        <v/>
      </c>
      <c r="AW32" s="84" t="str">
        <f>IF(_data!AY30="","",_data!AY30)</f>
        <v/>
      </c>
    </row>
    <row r="33" ht="15" customHeight="1" spans="1:49">
      <c r="A33" s="65">
        <v>26</v>
      </c>
      <c r="B33" s="69" t="str">
        <f>IF(_data!A31="","",_data!A31)</f>
        <v/>
      </c>
      <c r="C33" s="69" t="str">
        <f>IF(_data!B31="","",_data!B31)</f>
        <v/>
      </c>
      <c r="D33" s="69" t="str">
        <f>IF(_data!C31="","",_data!C31)</f>
        <v/>
      </c>
      <c r="E33" s="69" t="str">
        <f>IF(_data!D31="","",_data!D31)</f>
        <v/>
      </c>
      <c r="F33" s="69" t="str">
        <f>IF(_data!E31="","",_data!E31)</f>
        <v/>
      </c>
      <c r="G33" s="69" t="str">
        <f>IF(_data!F31="","",_data!F31)</f>
        <v/>
      </c>
      <c r="H33" s="69" t="str">
        <f>IF(_data!G31="","",_data!G31)</f>
        <v/>
      </c>
      <c r="I33" s="69" t="str">
        <f>IF(_data!H31="","",_data!H31)</f>
        <v/>
      </c>
      <c r="J33" s="69" t="str">
        <f>IF(_data!I31="","",_data!I31)</f>
        <v/>
      </c>
      <c r="K33" s="69" t="str">
        <f>IF(_data!J31="","",_data!J31)</f>
        <v/>
      </c>
      <c r="L33" s="69" t="str">
        <f>IF(_data!K31="","",_data!K31)</f>
        <v/>
      </c>
      <c r="M33" s="69" t="str">
        <f>IF(_data!L31="","",_data!L31)</f>
        <v/>
      </c>
      <c r="N33" s="69" t="str">
        <f>IF(_data!M31="","",_data!M31)</f>
        <v/>
      </c>
      <c r="O33" s="69" t="str">
        <f>IF(_data!N31="","",_data!N31)</f>
        <v/>
      </c>
      <c r="P33" s="69" t="str">
        <f>IF(_data!O31="","",_data!O31)</f>
        <v/>
      </c>
      <c r="Q33" s="69" t="str">
        <f>IF(_data!P31="","",_data!P31)</f>
        <v/>
      </c>
      <c r="R33" s="69" t="str">
        <f>IF(_data!Q31="","",_data!Q31)</f>
        <v/>
      </c>
      <c r="S33" s="69" t="str">
        <f>IF(_data!R31="","",_data!R31)</f>
        <v/>
      </c>
      <c r="T33" s="69" t="str">
        <f>IF(_data!S31="","",_data!S31)</f>
        <v/>
      </c>
      <c r="U33" s="69" t="str">
        <f>IF(_data!T31="","",_data!T31)</f>
        <v/>
      </c>
      <c r="V33" s="69" t="str">
        <f>IF(_data!U31="","",_data!U31)</f>
        <v/>
      </c>
      <c r="W33" s="69" t="str">
        <f>IF(_data!Y31="","",_data!Y31)</f>
        <v/>
      </c>
      <c r="X33" s="69" t="str">
        <f>IF(_data!Z31="","",_data!Z31)</f>
        <v/>
      </c>
      <c r="Y33" s="69" t="str">
        <f>IF(_data!AA31="","",_data!AA31)</f>
        <v/>
      </c>
      <c r="Z33" s="69" t="str">
        <f>IF(_data!AB31="","",_data!AB31)</f>
        <v/>
      </c>
      <c r="AA33" s="69" t="str">
        <f>IF(_data!AC31="","",_data!AC31)</f>
        <v/>
      </c>
      <c r="AB33" s="69" t="str">
        <f>IF(_data!AD31="","",_data!AD31)</f>
        <v/>
      </c>
      <c r="AC33" s="69" t="str">
        <f>IF(_data!AE31="","",_data!AE31)</f>
        <v/>
      </c>
      <c r="AD33" s="69" t="str">
        <f>IF(_data!AF31="","",_data!AF31)</f>
        <v/>
      </c>
      <c r="AE33" s="69" t="str">
        <f>IF(_data!AG31="","",_data!AG31)</f>
        <v/>
      </c>
      <c r="AF33" s="69" t="str">
        <f>IF(_data!AH31="","",_data!AH31)</f>
        <v/>
      </c>
      <c r="AG33" s="69" t="str">
        <f>IF(_data!AI31="","",_data!AI31)</f>
        <v/>
      </c>
      <c r="AH33" s="69" t="str">
        <f>IF(_data!AJ31="","",_data!AJ31)</f>
        <v/>
      </c>
      <c r="AI33" s="69" t="str">
        <f>IF(_data!AK31="","",_data!AK31)</f>
        <v/>
      </c>
      <c r="AJ33" s="69" t="str">
        <f>IF(_data!AL31="","",_data!AL31)</f>
        <v/>
      </c>
      <c r="AK33" s="69" t="str">
        <f>IF(_data!AM31="","",_data!AM31)</f>
        <v/>
      </c>
      <c r="AL33" s="69" t="str">
        <f>IF(_data!AN31="","",_data!AN31)</f>
        <v/>
      </c>
      <c r="AM33" s="69" t="str">
        <f>IF(_data!AO31="","",_data!AO31)</f>
        <v/>
      </c>
      <c r="AN33" s="69" t="str">
        <f>IF(_data!AP31="","",_data!AP31)</f>
        <v/>
      </c>
      <c r="AO33" s="69" t="str">
        <f>IF(_data!AQ31="","",_data!AQ31)</f>
        <v/>
      </c>
      <c r="AP33" s="69" t="str">
        <f>IF(_data!AR31="","",_data!AR31)</f>
        <v/>
      </c>
      <c r="AQ33" s="69" t="str">
        <f>IF(_data!AS31="","",_data!AS31)</f>
        <v/>
      </c>
      <c r="AR33" s="69" t="str">
        <f>IF(_data!AT31="","",_data!AT31)</f>
        <v/>
      </c>
      <c r="AS33" s="69" t="str">
        <f>IF(_data!AU31="","",_data!AU31)</f>
        <v/>
      </c>
      <c r="AT33" s="69" t="str">
        <f>IF(_data!AV31="","",_data!AV31)</f>
        <v/>
      </c>
      <c r="AU33" s="69" t="str">
        <f>IF(_data!AW31="","",_data!AW31)</f>
        <v/>
      </c>
      <c r="AV33" s="69" t="str">
        <f>IF(_data!AX31="","",_data!AX31)</f>
        <v/>
      </c>
      <c r="AW33" s="84" t="str">
        <f>IF(_data!AY31="","",_data!AY31)</f>
        <v/>
      </c>
    </row>
    <row r="34" ht="15" customHeight="1" spans="1:49">
      <c r="A34" s="65">
        <v>27</v>
      </c>
      <c r="B34" s="69" t="str">
        <f>IF(_data!A32="","",_data!A32)</f>
        <v/>
      </c>
      <c r="C34" s="69" t="str">
        <f>IF(_data!B32="","",_data!B32)</f>
        <v/>
      </c>
      <c r="D34" s="69" t="str">
        <f>IF(_data!C32="","",_data!C32)</f>
        <v/>
      </c>
      <c r="E34" s="69" t="str">
        <f>IF(_data!D32="","",_data!D32)</f>
        <v/>
      </c>
      <c r="F34" s="69" t="str">
        <f>IF(_data!E32="","",_data!E32)</f>
        <v/>
      </c>
      <c r="G34" s="69" t="str">
        <f>IF(_data!F32="","",_data!F32)</f>
        <v/>
      </c>
      <c r="H34" s="69" t="str">
        <f>IF(_data!G32="","",_data!G32)</f>
        <v/>
      </c>
      <c r="I34" s="69" t="str">
        <f>IF(_data!H32="","",_data!H32)</f>
        <v/>
      </c>
      <c r="J34" s="69" t="str">
        <f>IF(_data!I32="","",_data!I32)</f>
        <v/>
      </c>
      <c r="K34" s="69" t="str">
        <f>IF(_data!J32="","",_data!J32)</f>
        <v/>
      </c>
      <c r="L34" s="69" t="str">
        <f>IF(_data!K32="","",_data!K32)</f>
        <v/>
      </c>
      <c r="M34" s="69" t="str">
        <f>IF(_data!L32="","",_data!L32)</f>
        <v/>
      </c>
      <c r="N34" s="69" t="str">
        <f>IF(_data!M32="","",_data!M32)</f>
        <v/>
      </c>
      <c r="O34" s="69" t="str">
        <f>IF(_data!N32="","",_data!N32)</f>
        <v/>
      </c>
      <c r="P34" s="69" t="str">
        <f>IF(_data!O32="","",_data!O32)</f>
        <v/>
      </c>
      <c r="Q34" s="69" t="str">
        <f>IF(_data!P32="","",_data!P32)</f>
        <v/>
      </c>
      <c r="R34" s="69" t="str">
        <f>IF(_data!Q32="","",_data!Q32)</f>
        <v/>
      </c>
      <c r="S34" s="69" t="str">
        <f>IF(_data!R32="","",_data!R32)</f>
        <v/>
      </c>
      <c r="T34" s="69" t="str">
        <f>IF(_data!S32="","",_data!S32)</f>
        <v/>
      </c>
      <c r="U34" s="69" t="str">
        <f>IF(_data!T32="","",_data!T32)</f>
        <v/>
      </c>
      <c r="V34" s="69" t="str">
        <f>IF(_data!U32="","",_data!U32)</f>
        <v/>
      </c>
      <c r="W34" s="69" t="str">
        <f>IF(_data!Y32="","",_data!Y32)</f>
        <v/>
      </c>
      <c r="X34" s="69" t="str">
        <f>IF(_data!Z32="","",_data!Z32)</f>
        <v/>
      </c>
      <c r="Y34" s="69" t="str">
        <f>IF(_data!AA32="","",_data!AA32)</f>
        <v/>
      </c>
      <c r="Z34" s="69" t="str">
        <f>IF(_data!AB32="","",_data!AB32)</f>
        <v/>
      </c>
      <c r="AA34" s="69" t="str">
        <f>IF(_data!AC32="","",_data!AC32)</f>
        <v/>
      </c>
      <c r="AB34" s="69" t="str">
        <f>IF(_data!AD32="","",_data!AD32)</f>
        <v/>
      </c>
      <c r="AC34" s="69" t="str">
        <f>IF(_data!AE32="","",_data!AE32)</f>
        <v/>
      </c>
      <c r="AD34" s="69" t="str">
        <f>IF(_data!AF32="","",_data!AF32)</f>
        <v/>
      </c>
      <c r="AE34" s="69" t="str">
        <f>IF(_data!AG32="","",_data!AG32)</f>
        <v/>
      </c>
      <c r="AF34" s="69" t="str">
        <f>IF(_data!AH32="","",_data!AH32)</f>
        <v/>
      </c>
      <c r="AG34" s="69" t="str">
        <f>IF(_data!AI32="","",_data!AI32)</f>
        <v/>
      </c>
      <c r="AH34" s="69" t="str">
        <f>IF(_data!AJ32="","",_data!AJ32)</f>
        <v/>
      </c>
      <c r="AI34" s="69" t="str">
        <f>IF(_data!AK32="","",_data!AK32)</f>
        <v/>
      </c>
      <c r="AJ34" s="69" t="str">
        <f>IF(_data!AL32="","",_data!AL32)</f>
        <v/>
      </c>
      <c r="AK34" s="69" t="str">
        <f>IF(_data!AM32="","",_data!AM32)</f>
        <v/>
      </c>
      <c r="AL34" s="69" t="str">
        <f>IF(_data!AN32="","",_data!AN32)</f>
        <v/>
      </c>
      <c r="AM34" s="69" t="str">
        <f>IF(_data!AO32="","",_data!AO32)</f>
        <v/>
      </c>
      <c r="AN34" s="69" t="str">
        <f>IF(_data!AP32="","",_data!AP32)</f>
        <v/>
      </c>
      <c r="AO34" s="69" t="str">
        <f>IF(_data!AQ32="","",_data!AQ32)</f>
        <v/>
      </c>
      <c r="AP34" s="69" t="str">
        <f>IF(_data!AR32="","",_data!AR32)</f>
        <v/>
      </c>
      <c r="AQ34" s="69" t="str">
        <f>IF(_data!AS32="","",_data!AS32)</f>
        <v/>
      </c>
      <c r="AR34" s="69" t="str">
        <f>IF(_data!AT32="","",_data!AT32)</f>
        <v/>
      </c>
      <c r="AS34" s="69" t="str">
        <f>IF(_data!AU32="","",_data!AU32)</f>
        <v/>
      </c>
      <c r="AT34" s="69" t="str">
        <f>IF(_data!AV32="","",_data!AV32)</f>
        <v/>
      </c>
      <c r="AU34" s="69" t="str">
        <f>IF(_data!AW32="","",_data!AW32)</f>
        <v/>
      </c>
      <c r="AV34" s="69" t="str">
        <f>IF(_data!AX32="","",_data!AX32)</f>
        <v/>
      </c>
      <c r="AW34" s="84" t="str">
        <f>IF(_data!AY32="","",_data!AY32)</f>
        <v/>
      </c>
    </row>
    <row r="35" ht="15" customHeight="1" spans="1:49">
      <c r="A35" s="65">
        <v>28</v>
      </c>
      <c r="B35" s="69" t="str">
        <f>IF(_data!A33="","",_data!A33)</f>
        <v/>
      </c>
      <c r="C35" s="69" t="str">
        <f>IF(_data!B33="","",_data!B33)</f>
        <v/>
      </c>
      <c r="D35" s="69" t="str">
        <f>IF(_data!C33="","",_data!C33)</f>
        <v/>
      </c>
      <c r="E35" s="69" t="str">
        <f>IF(_data!D33="","",_data!D33)</f>
        <v/>
      </c>
      <c r="F35" s="69" t="str">
        <f>IF(_data!E33="","",_data!E33)</f>
        <v/>
      </c>
      <c r="G35" s="69" t="str">
        <f>IF(_data!F33="","",_data!F33)</f>
        <v/>
      </c>
      <c r="H35" s="69" t="str">
        <f>IF(_data!G33="","",_data!G33)</f>
        <v/>
      </c>
      <c r="I35" s="69" t="str">
        <f>IF(_data!H33="","",_data!H33)</f>
        <v/>
      </c>
      <c r="J35" s="69" t="str">
        <f>IF(_data!I33="","",_data!I33)</f>
        <v/>
      </c>
      <c r="K35" s="69" t="str">
        <f>IF(_data!J33="","",_data!J33)</f>
        <v/>
      </c>
      <c r="L35" s="69" t="str">
        <f>IF(_data!K33="","",_data!K33)</f>
        <v/>
      </c>
      <c r="M35" s="69" t="str">
        <f>IF(_data!L33="","",_data!L33)</f>
        <v/>
      </c>
      <c r="N35" s="69" t="str">
        <f>IF(_data!M33="","",_data!M33)</f>
        <v/>
      </c>
      <c r="O35" s="69" t="str">
        <f>IF(_data!N33="","",_data!N33)</f>
        <v/>
      </c>
      <c r="P35" s="69" t="str">
        <f>IF(_data!O33="","",_data!O33)</f>
        <v/>
      </c>
      <c r="Q35" s="69" t="str">
        <f>IF(_data!P33="","",_data!P33)</f>
        <v/>
      </c>
      <c r="R35" s="69" t="str">
        <f>IF(_data!Q33="","",_data!Q33)</f>
        <v/>
      </c>
      <c r="S35" s="69" t="str">
        <f>IF(_data!R33="","",_data!R33)</f>
        <v/>
      </c>
      <c r="T35" s="69" t="str">
        <f>IF(_data!S33="","",_data!S33)</f>
        <v/>
      </c>
      <c r="U35" s="69" t="str">
        <f>IF(_data!T33="","",_data!T33)</f>
        <v/>
      </c>
      <c r="V35" s="69" t="str">
        <f>IF(_data!U33="","",_data!U33)</f>
        <v/>
      </c>
      <c r="W35" s="69" t="str">
        <f>IF(_data!Y33="","",_data!Y33)</f>
        <v/>
      </c>
      <c r="X35" s="69" t="str">
        <f>IF(_data!Z33="","",_data!Z33)</f>
        <v/>
      </c>
      <c r="Y35" s="69" t="str">
        <f>IF(_data!AA33="","",_data!AA33)</f>
        <v/>
      </c>
      <c r="Z35" s="69" t="str">
        <f>IF(_data!AB33="","",_data!AB33)</f>
        <v/>
      </c>
      <c r="AA35" s="69" t="str">
        <f>IF(_data!AC33="","",_data!AC33)</f>
        <v/>
      </c>
      <c r="AB35" s="69" t="str">
        <f>IF(_data!AD33="","",_data!AD33)</f>
        <v/>
      </c>
      <c r="AC35" s="69" t="str">
        <f>IF(_data!AE33="","",_data!AE33)</f>
        <v/>
      </c>
      <c r="AD35" s="69" t="str">
        <f>IF(_data!AF33="","",_data!AF33)</f>
        <v/>
      </c>
      <c r="AE35" s="69" t="str">
        <f>IF(_data!AG33="","",_data!AG33)</f>
        <v/>
      </c>
      <c r="AF35" s="69" t="str">
        <f>IF(_data!AH33="","",_data!AH33)</f>
        <v/>
      </c>
      <c r="AG35" s="69" t="str">
        <f>IF(_data!AI33="","",_data!AI33)</f>
        <v/>
      </c>
      <c r="AH35" s="69" t="str">
        <f>IF(_data!AJ33="","",_data!AJ33)</f>
        <v/>
      </c>
      <c r="AI35" s="69" t="str">
        <f>IF(_data!AK33="","",_data!AK33)</f>
        <v/>
      </c>
      <c r="AJ35" s="69" t="str">
        <f>IF(_data!AL33="","",_data!AL33)</f>
        <v/>
      </c>
      <c r="AK35" s="69" t="str">
        <f>IF(_data!AM33="","",_data!AM33)</f>
        <v/>
      </c>
      <c r="AL35" s="69" t="str">
        <f>IF(_data!AN33="","",_data!AN33)</f>
        <v/>
      </c>
      <c r="AM35" s="69" t="str">
        <f>IF(_data!AO33="","",_data!AO33)</f>
        <v/>
      </c>
      <c r="AN35" s="69" t="str">
        <f>IF(_data!AP33="","",_data!AP33)</f>
        <v/>
      </c>
      <c r="AO35" s="69" t="str">
        <f>IF(_data!AQ33="","",_data!AQ33)</f>
        <v/>
      </c>
      <c r="AP35" s="69" t="str">
        <f>IF(_data!AR33="","",_data!AR33)</f>
        <v/>
      </c>
      <c r="AQ35" s="69" t="str">
        <f>IF(_data!AS33="","",_data!AS33)</f>
        <v/>
      </c>
      <c r="AR35" s="69" t="str">
        <f>IF(_data!AT33="","",_data!AT33)</f>
        <v/>
      </c>
      <c r="AS35" s="69" t="str">
        <f>IF(_data!AU33="","",_data!AU33)</f>
        <v/>
      </c>
      <c r="AT35" s="69" t="str">
        <f>IF(_data!AV33="","",_data!AV33)</f>
        <v/>
      </c>
      <c r="AU35" s="69" t="str">
        <f>IF(_data!AW33="","",_data!AW33)</f>
        <v/>
      </c>
      <c r="AV35" s="69" t="str">
        <f>IF(_data!AX33="","",_data!AX33)</f>
        <v/>
      </c>
      <c r="AW35" s="84" t="str">
        <f>IF(_data!AY33="","",_data!AY33)</f>
        <v/>
      </c>
    </row>
    <row r="36" ht="15" customHeight="1" spans="1:49">
      <c r="A36" s="65">
        <v>29</v>
      </c>
      <c r="B36" s="69" t="str">
        <f>IF(_data!A34="","",_data!A34)</f>
        <v/>
      </c>
      <c r="C36" s="69" t="str">
        <f>IF(_data!B34="","",_data!B34)</f>
        <v/>
      </c>
      <c r="D36" s="69" t="str">
        <f>IF(_data!C34="","",_data!C34)</f>
        <v/>
      </c>
      <c r="E36" s="69" t="str">
        <f>IF(_data!D34="","",_data!D34)</f>
        <v/>
      </c>
      <c r="F36" s="69" t="str">
        <f>IF(_data!E34="","",_data!E34)</f>
        <v/>
      </c>
      <c r="G36" s="69" t="str">
        <f>IF(_data!F34="","",_data!F34)</f>
        <v/>
      </c>
      <c r="H36" s="69" t="str">
        <f>IF(_data!G34="","",_data!G34)</f>
        <v/>
      </c>
      <c r="I36" s="69" t="str">
        <f>IF(_data!H34="","",_data!H34)</f>
        <v/>
      </c>
      <c r="J36" s="69" t="str">
        <f>IF(_data!I34="","",_data!I34)</f>
        <v/>
      </c>
      <c r="K36" s="69" t="str">
        <f>IF(_data!J34="","",_data!J34)</f>
        <v/>
      </c>
      <c r="L36" s="69" t="str">
        <f>IF(_data!K34="","",_data!K34)</f>
        <v/>
      </c>
      <c r="M36" s="69" t="str">
        <f>IF(_data!L34="","",_data!L34)</f>
        <v/>
      </c>
      <c r="N36" s="69" t="str">
        <f>IF(_data!M34="","",_data!M34)</f>
        <v/>
      </c>
      <c r="O36" s="69" t="str">
        <f>IF(_data!N34="","",_data!N34)</f>
        <v/>
      </c>
      <c r="P36" s="69" t="str">
        <f>IF(_data!O34="","",_data!O34)</f>
        <v/>
      </c>
      <c r="Q36" s="69" t="str">
        <f>IF(_data!P34="","",_data!P34)</f>
        <v/>
      </c>
      <c r="R36" s="69" t="str">
        <f>IF(_data!Q34="","",_data!Q34)</f>
        <v/>
      </c>
      <c r="S36" s="69" t="str">
        <f>IF(_data!R34="","",_data!R34)</f>
        <v/>
      </c>
      <c r="T36" s="69" t="str">
        <f>IF(_data!S34="","",_data!S34)</f>
        <v/>
      </c>
      <c r="U36" s="69" t="str">
        <f>IF(_data!T34="","",_data!T34)</f>
        <v/>
      </c>
      <c r="V36" s="69" t="str">
        <f>IF(_data!U34="","",_data!U34)</f>
        <v/>
      </c>
      <c r="W36" s="69" t="str">
        <f>IF(_data!Y34="","",_data!Y34)</f>
        <v/>
      </c>
      <c r="X36" s="69" t="str">
        <f>IF(_data!Z34="","",_data!Z34)</f>
        <v/>
      </c>
      <c r="Y36" s="69" t="str">
        <f>IF(_data!AA34="","",_data!AA34)</f>
        <v/>
      </c>
      <c r="Z36" s="69" t="str">
        <f>IF(_data!AB34="","",_data!AB34)</f>
        <v/>
      </c>
      <c r="AA36" s="69" t="str">
        <f>IF(_data!AC34="","",_data!AC34)</f>
        <v/>
      </c>
      <c r="AB36" s="69" t="str">
        <f>IF(_data!AD34="","",_data!AD34)</f>
        <v/>
      </c>
      <c r="AC36" s="69" t="str">
        <f>IF(_data!AE34="","",_data!AE34)</f>
        <v/>
      </c>
      <c r="AD36" s="69" t="str">
        <f>IF(_data!AF34="","",_data!AF34)</f>
        <v/>
      </c>
      <c r="AE36" s="69" t="str">
        <f>IF(_data!AG34="","",_data!AG34)</f>
        <v/>
      </c>
      <c r="AF36" s="69" t="str">
        <f>IF(_data!AH34="","",_data!AH34)</f>
        <v/>
      </c>
      <c r="AG36" s="69" t="str">
        <f>IF(_data!AI34="","",_data!AI34)</f>
        <v/>
      </c>
      <c r="AH36" s="69" t="str">
        <f>IF(_data!AJ34="","",_data!AJ34)</f>
        <v/>
      </c>
      <c r="AI36" s="69" t="str">
        <f>IF(_data!AK34="","",_data!AK34)</f>
        <v/>
      </c>
      <c r="AJ36" s="69" t="str">
        <f>IF(_data!AL34="","",_data!AL34)</f>
        <v/>
      </c>
      <c r="AK36" s="69" t="str">
        <f>IF(_data!AM34="","",_data!AM34)</f>
        <v/>
      </c>
      <c r="AL36" s="69" t="str">
        <f>IF(_data!AN34="","",_data!AN34)</f>
        <v/>
      </c>
      <c r="AM36" s="69" t="str">
        <f>IF(_data!AO34="","",_data!AO34)</f>
        <v/>
      </c>
      <c r="AN36" s="69" t="str">
        <f>IF(_data!AP34="","",_data!AP34)</f>
        <v/>
      </c>
      <c r="AO36" s="69" t="str">
        <f>IF(_data!AQ34="","",_data!AQ34)</f>
        <v/>
      </c>
      <c r="AP36" s="69" t="str">
        <f>IF(_data!AR34="","",_data!AR34)</f>
        <v/>
      </c>
      <c r="AQ36" s="69" t="str">
        <f>IF(_data!AS34="","",_data!AS34)</f>
        <v/>
      </c>
      <c r="AR36" s="69" t="str">
        <f>IF(_data!AT34="","",_data!AT34)</f>
        <v/>
      </c>
      <c r="AS36" s="69" t="str">
        <f>IF(_data!AU34="","",_data!AU34)</f>
        <v/>
      </c>
      <c r="AT36" s="69" t="str">
        <f>IF(_data!AV34="","",_data!AV34)</f>
        <v/>
      </c>
      <c r="AU36" s="69" t="str">
        <f>IF(_data!AW34="","",_data!AW34)</f>
        <v/>
      </c>
      <c r="AV36" s="69" t="str">
        <f>IF(_data!AX34="","",_data!AX34)</f>
        <v/>
      </c>
      <c r="AW36" s="84" t="str">
        <f>IF(_data!AY34="","",_data!AY34)</f>
        <v/>
      </c>
    </row>
    <row r="37" ht="15" customHeight="1" spans="1:49">
      <c r="A37" s="65">
        <v>30</v>
      </c>
      <c r="B37" s="69" t="str">
        <f>IF(_data!A35="","",_data!A35)</f>
        <v/>
      </c>
      <c r="C37" s="69" t="str">
        <f>IF(_data!B35="","",_data!B35)</f>
        <v/>
      </c>
      <c r="D37" s="69" t="str">
        <f>IF(_data!C35="","",_data!C35)</f>
        <v/>
      </c>
      <c r="E37" s="69" t="str">
        <f>IF(_data!D35="","",_data!D35)</f>
        <v/>
      </c>
      <c r="F37" s="69" t="str">
        <f>IF(_data!E35="","",_data!E35)</f>
        <v/>
      </c>
      <c r="G37" s="69" t="str">
        <f>IF(_data!F35="","",_data!F35)</f>
        <v/>
      </c>
      <c r="H37" s="69" t="str">
        <f>IF(_data!G35="","",_data!G35)</f>
        <v/>
      </c>
      <c r="I37" s="69" t="str">
        <f>IF(_data!H35="","",_data!H35)</f>
        <v/>
      </c>
      <c r="J37" s="69" t="str">
        <f>IF(_data!I35="","",_data!I35)</f>
        <v/>
      </c>
      <c r="K37" s="69" t="str">
        <f>IF(_data!J35="","",_data!J35)</f>
        <v/>
      </c>
      <c r="L37" s="69" t="str">
        <f>IF(_data!K35="","",_data!K35)</f>
        <v/>
      </c>
      <c r="M37" s="69" t="str">
        <f>IF(_data!L35="","",_data!L35)</f>
        <v/>
      </c>
      <c r="N37" s="69" t="str">
        <f>IF(_data!M35="","",_data!M35)</f>
        <v/>
      </c>
      <c r="O37" s="69" t="str">
        <f>IF(_data!N35="","",_data!N35)</f>
        <v/>
      </c>
      <c r="P37" s="69" t="str">
        <f>IF(_data!O35="","",_data!O35)</f>
        <v/>
      </c>
      <c r="Q37" s="69" t="str">
        <f>IF(_data!P35="","",_data!P35)</f>
        <v/>
      </c>
      <c r="R37" s="69" t="str">
        <f>IF(_data!Q35="","",_data!Q35)</f>
        <v/>
      </c>
      <c r="S37" s="69" t="str">
        <f>IF(_data!R35="","",_data!R35)</f>
        <v/>
      </c>
      <c r="T37" s="69" t="str">
        <f>IF(_data!S35="","",_data!S35)</f>
        <v/>
      </c>
      <c r="U37" s="69" t="str">
        <f>IF(_data!T35="","",_data!T35)</f>
        <v/>
      </c>
      <c r="V37" s="69" t="str">
        <f>IF(_data!U35="","",_data!U35)</f>
        <v/>
      </c>
      <c r="W37" s="69" t="str">
        <f>IF(_data!Y35="","",_data!Y35)</f>
        <v/>
      </c>
      <c r="X37" s="69" t="str">
        <f>IF(_data!Z35="","",_data!Z35)</f>
        <v/>
      </c>
      <c r="Y37" s="69" t="str">
        <f>IF(_data!AA35="","",_data!AA35)</f>
        <v/>
      </c>
      <c r="Z37" s="69" t="str">
        <f>IF(_data!AB35="","",_data!AB35)</f>
        <v/>
      </c>
      <c r="AA37" s="69" t="str">
        <f>IF(_data!AC35="","",_data!AC35)</f>
        <v/>
      </c>
      <c r="AB37" s="69" t="str">
        <f>IF(_data!AD35="","",_data!AD35)</f>
        <v/>
      </c>
      <c r="AC37" s="69" t="str">
        <f>IF(_data!AE35="","",_data!AE35)</f>
        <v/>
      </c>
      <c r="AD37" s="69" t="str">
        <f>IF(_data!AF35="","",_data!AF35)</f>
        <v/>
      </c>
      <c r="AE37" s="69" t="str">
        <f>IF(_data!AG35="","",_data!AG35)</f>
        <v/>
      </c>
      <c r="AF37" s="69" t="str">
        <f>IF(_data!AH35="","",_data!AH35)</f>
        <v/>
      </c>
      <c r="AG37" s="69" t="str">
        <f>IF(_data!AI35="","",_data!AI35)</f>
        <v/>
      </c>
      <c r="AH37" s="69" t="str">
        <f>IF(_data!AJ35="","",_data!AJ35)</f>
        <v/>
      </c>
      <c r="AI37" s="69" t="str">
        <f>IF(_data!AK35="","",_data!AK35)</f>
        <v/>
      </c>
      <c r="AJ37" s="69" t="str">
        <f>IF(_data!AL35="","",_data!AL35)</f>
        <v/>
      </c>
      <c r="AK37" s="69" t="str">
        <f>IF(_data!AM35="","",_data!AM35)</f>
        <v/>
      </c>
      <c r="AL37" s="69" t="str">
        <f>IF(_data!AN35="","",_data!AN35)</f>
        <v/>
      </c>
      <c r="AM37" s="69" t="str">
        <f>IF(_data!AO35="","",_data!AO35)</f>
        <v/>
      </c>
      <c r="AN37" s="69" t="str">
        <f>IF(_data!AP35="","",_data!AP35)</f>
        <v/>
      </c>
      <c r="AO37" s="69" t="str">
        <f>IF(_data!AQ35="","",_data!AQ35)</f>
        <v/>
      </c>
      <c r="AP37" s="69" t="str">
        <f>IF(_data!AR35="","",_data!AR35)</f>
        <v/>
      </c>
      <c r="AQ37" s="69" t="str">
        <f>IF(_data!AS35="","",_data!AS35)</f>
        <v/>
      </c>
      <c r="AR37" s="69" t="str">
        <f>IF(_data!AT35="","",_data!AT35)</f>
        <v/>
      </c>
      <c r="AS37" s="69" t="str">
        <f>IF(_data!AU35="","",_data!AU35)</f>
        <v/>
      </c>
      <c r="AT37" s="69" t="str">
        <f>IF(_data!AV35="","",_data!AV35)</f>
        <v/>
      </c>
      <c r="AU37" s="69" t="str">
        <f>IF(_data!AW35="","",_data!AW35)</f>
        <v/>
      </c>
      <c r="AV37" s="69" t="str">
        <f>IF(_data!AX35="","",_data!AX35)</f>
        <v/>
      </c>
      <c r="AW37" s="84" t="str">
        <f>IF(_data!AY35="","",_data!AY35)</f>
        <v/>
      </c>
    </row>
    <row r="38" ht="15" customHeight="1" spans="1:49">
      <c r="A38" s="65">
        <v>31</v>
      </c>
      <c r="B38" s="69" t="str">
        <f>IF(_data!A36="","",_data!A36)</f>
        <v/>
      </c>
      <c r="C38" s="69" t="str">
        <f>IF(_data!B36="","",_data!B36)</f>
        <v/>
      </c>
      <c r="D38" s="69" t="str">
        <f>IF(_data!C36="","",_data!C36)</f>
        <v/>
      </c>
      <c r="E38" s="69" t="str">
        <f>IF(_data!D36="","",_data!D36)</f>
        <v/>
      </c>
      <c r="F38" s="69" t="str">
        <f>IF(_data!E36="","",_data!E36)</f>
        <v/>
      </c>
      <c r="G38" s="69" t="str">
        <f>IF(_data!F36="","",_data!F36)</f>
        <v/>
      </c>
      <c r="H38" s="69" t="str">
        <f>IF(_data!G36="","",_data!G36)</f>
        <v/>
      </c>
      <c r="I38" s="69" t="str">
        <f>IF(_data!H36="","",_data!H36)</f>
        <v/>
      </c>
      <c r="J38" s="69" t="str">
        <f>IF(_data!I36="","",_data!I36)</f>
        <v/>
      </c>
      <c r="K38" s="69" t="str">
        <f>IF(_data!J36="","",_data!J36)</f>
        <v/>
      </c>
      <c r="L38" s="69" t="str">
        <f>IF(_data!K36="","",_data!K36)</f>
        <v/>
      </c>
      <c r="M38" s="69" t="str">
        <f>IF(_data!L36="","",_data!L36)</f>
        <v/>
      </c>
      <c r="N38" s="69" t="str">
        <f>IF(_data!M36="","",_data!M36)</f>
        <v/>
      </c>
      <c r="O38" s="69" t="str">
        <f>IF(_data!N36="","",_data!N36)</f>
        <v/>
      </c>
      <c r="P38" s="69" t="str">
        <f>IF(_data!O36="","",_data!O36)</f>
        <v/>
      </c>
      <c r="Q38" s="69" t="str">
        <f>IF(_data!P36="","",_data!P36)</f>
        <v/>
      </c>
      <c r="R38" s="69" t="str">
        <f>IF(_data!Q36="","",_data!Q36)</f>
        <v/>
      </c>
      <c r="S38" s="69" t="str">
        <f>IF(_data!R36="","",_data!R36)</f>
        <v/>
      </c>
      <c r="T38" s="69" t="str">
        <f>IF(_data!S36="","",_data!S36)</f>
        <v/>
      </c>
      <c r="U38" s="69" t="str">
        <f>IF(_data!T36="","",_data!T36)</f>
        <v/>
      </c>
      <c r="V38" s="69" t="str">
        <f>IF(_data!U36="","",_data!U36)</f>
        <v/>
      </c>
      <c r="W38" s="69" t="str">
        <f>IF(_data!Y36="","",_data!Y36)</f>
        <v/>
      </c>
      <c r="X38" s="69" t="str">
        <f>IF(_data!Z36="","",_data!Z36)</f>
        <v/>
      </c>
      <c r="Y38" s="69" t="str">
        <f>IF(_data!AA36="","",_data!AA36)</f>
        <v/>
      </c>
      <c r="Z38" s="69" t="str">
        <f>IF(_data!AB36="","",_data!AB36)</f>
        <v/>
      </c>
      <c r="AA38" s="69" t="str">
        <f>IF(_data!AC36="","",_data!AC36)</f>
        <v/>
      </c>
      <c r="AB38" s="69" t="str">
        <f>IF(_data!AD36="","",_data!AD36)</f>
        <v/>
      </c>
      <c r="AC38" s="69" t="str">
        <f>IF(_data!AE36="","",_data!AE36)</f>
        <v/>
      </c>
      <c r="AD38" s="69" t="str">
        <f>IF(_data!AF36="","",_data!AF36)</f>
        <v/>
      </c>
      <c r="AE38" s="69" t="str">
        <f>IF(_data!AG36="","",_data!AG36)</f>
        <v/>
      </c>
      <c r="AF38" s="69" t="str">
        <f>IF(_data!AH36="","",_data!AH36)</f>
        <v/>
      </c>
      <c r="AG38" s="69" t="str">
        <f>IF(_data!AI36="","",_data!AI36)</f>
        <v/>
      </c>
      <c r="AH38" s="69" t="str">
        <f>IF(_data!AJ36="","",_data!AJ36)</f>
        <v/>
      </c>
      <c r="AI38" s="69" t="str">
        <f>IF(_data!AK36="","",_data!AK36)</f>
        <v/>
      </c>
      <c r="AJ38" s="69" t="str">
        <f>IF(_data!AL36="","",_data!AL36)</f>
        <v/>
      </c>
      <c r="AK38" s="69" t="str">
        <f>IF(_data!AM36="","",_data!AM36)</f>
        <v/>
      </c>
      <c r="AL38" s="69" t="str">
        <f>IF(_data!AN36="","",_data!AN36)</f>
        <v/>
      </c>
      <c r="AM38" s="69" t="str">
        <f>IF(_data!AO36="","",_data!AO36)</f>
        <v/>
      </c>
      <c r="AN38" s="69" t="str">
        <f>IF(_data!AP36="","",_data!AP36)</f>
        <v/>
      </c>
      <c r="AO38" s="69" t="str">
        <f>IF(_data!AQ36="","",_data!AQ36)</f>
        <v/>
      </c>
      <c r="AP38" s="69" t="str">
        <f>IF(_data!AR36="","",_data!AR36)</f>
        <v/>
      </c>
      <c r="AQ38" s="69" t="str">
        <f>IF(_data!AS36="","",_data!AS36)</f>
        <v/>
      </c>
      <c r="AR38" s="69" t="str">
        <f>IF(_data!AT36="","",_data!AT36)</f>
        <v/>
      </c>
      <c r="AS38" s="69" t="str">
        <f>IF(_data!AU36="","",_data!AU36)</f>
        <v/>
      </c>
      <c r="AT38" s="69" t="str">
        <f>IF(_data!AV36="","",_data!AV36)</f>
        <v/>
      </c>
      <c r="AU38" s="69" t="str">
        <f>IF(_data!AW36="","",_data!AW36)</f>
        <v/>
      </c>
      <c r="AV38" s="69" t="str">
        <f>IF(_data!AX36="","",_data!AX36)</f>
        <v/>
      </c>
      <c r="AW38" s="84" t="str">
        <f>IF(_data!AY36="","",_data!AY36)</f>
        <v/>
      </c>
    </row>
    <row r="39" ht="15" customHeight="1" spans="1:49">
      <c r="A39" s="65" t="s">
        <v>78</v>
      </c>
      <c r="B39" s="67" t="str">
        <f>IF(ISERROR(AVERAGE(B28:B38)),"",AVERAGE(B28:B38))</f>
        <v/>
      </c>
      <c r="C39" s="70" t="str">
        <f>IF(ISERROR(AVERAGE(C28:C38)),"",AVERAGE(C28:C38))</f>
        <v/>
      </c>
      <c r="D39" s="70" t="str">
        <f>IF(ISERROR(AVERAGE(D28:D38)),"",AVERAGE(D28:D38))</f>
        <v/>
      </c>
      <c r="E39" s="68" t="str">
        <f>IF(ISERROR(AVERAGE(E28:E38)),"",AVERAGE(E28:E38))</f>
        <v/>
      </c>
      <c r="F39" s="67" t="str">
        <f>IF(ISERROR(AVERAGE(F28:F38)),"",AVERAGE(F28:F38))</f>
        <v/>
      </c>
      <c r="G39" s="70" t="str">
        <f>IF(ISERROR(AVERAGE(G28:G38)),"",AVERAGE(G28:G38))</f>
        <v/>
      </c>
      <c r="H39" s="70" t="str">
        <f>IF(ISERROR(AVERAGE(H28:H38)),"",AVERAGE(H28:H38))</f>
        <v/>
      </c>
      <c r="I39" s="68" t="str">
        <f>IF(ISERROR(AVERAGE(I28:I38)),"",AVERAGE(I28:I38))</f>
        <v/>
      </c>
      <c r="J39" s="67" t="str">
        <f>IF(ISERROR(AVERAGE(J28:J38)),"",AVERAGE(J28:J38))</f>
        <v/>
      </c>
      <c r="K39" s="70" t="str">
        <f>IF(ISERROR(AVERAGE(K28:K38)),"",AVERAGE(K28:K38))</f>
        <v/>
      </c>
      <c r="L39" s="70" t="str">
        <f>IF(ISERROR(AVERAGE(L28:L38)),"",AVERAGE(L28:L38))</f>
        <v/>
      </c>
      <c r="M39" s="68" t="str">
        <f>IF(ISERROR(AVERAGE(M28:M38)),"",AVERAGE(M28:M38))</f>
        <v/>
      </c>
      <c r="N39" s="67" t="str">
        <f>IF(ISERROR(AVERAGE(N28:N38)),"",AVERAGE(N28:N38))</f>
        <v/>
      </c>
      <c r="O39" s="67" t="str">
        <f>IF(ISERROR(AVERAGE(O28:O38)),"",AVERAGE(O28:O38))</f>
        <v/>
      </c>
      <c r="P39" s="67" t="str">
        <f>IF(ISERROR(AVERAGE(P28:P38)),"",AVERAGE(P28:P38))</f>
        <v/>
      </c>
      <c r="Q39" s="67" t="str">
        <f>IF(ISERROR(AVERAGE(Q28:Q38)),"",AVERAGE(Q28:Q38))</f>
        <v/>
      </c>
      <c r="R39" s="67" t="str">
        <f>IF(ISERROR(AVERAGE(R28:R38)),"",AVERAGE(R28:R38))</f>
        <v/>
      </c>
      <c r="S39" s="67" t="str">
        <f>IF(ISERROR(AVERAGE(S28:S38)),"",AVERAGE(S28:S38))</f>
        <v/>
      </c>
      <c r="T39" s="67" t="str">
        <f>IF(ISERROR(AVERAGE(T28:T38)),"",AVERAGE(T28:T38))</f>
        <v/>
      </c>
      <c r="U39" s="67" t="str">
        <f>IF(ISERROR(AVERAGE(U28:U38)),"",AVERAGE(U28:U38))</f>
        <v/>
      </c>
      <c r="V39" s="67" t="str">
        <f>IF(ISERROR(AVERAGE(V28:V38)),"",AVERAGE(V28:V38))</f>
        <v/>
      </c>
      <c r="W39" s="67" t="str">
        <f t="shared" ref="W39:AW39" si="2">IF(ISERROR(AVERAGE(W28:W38)),"",AVERAGE(W28:W38))</f>
        <v/>
      </c>
      <c r="X39" s="67" t="str">
        <f t="shared" si="2"/>
        <v/>
      </c>
      <c r="Y39" s="67" t="str">
        <f t="shared" si="2"/>
        <v/>
      </c>
      <c r="Z39" s="67" t="str">
        <f t="shared" si="2"/>
        <v/>
      </c>
      <c r="AA39" s="67" t="str">
        <f t="shared" si="2"/>
        <v/>
      </c>
      <c r="AB39" s="67" t="str">
        <f t="shared" si="2"/>
        <v/>
      </c>
      <c r="AC39" s="67" t="str">
        <f t="shared" si="2"/>
        <v/>
      </c>
      <c r="AD39" s="67" t="str">
        <f t="shared" si="2"/>
        <v/>
      </c>
      <c r="AE39" s="67" t="str">
        <f t="shared" si="2"/>
        <v/>
      </c>
      <c r="AF39" s="67" t="str">
        <f t="shared" si="2"/>
        <v/>
      </c>
      <c r="AG39" s="67" t="str">
        <f t="shared" si="2"/>
        <v/>
      </c>
      <c r="AH39" s="67" t="str">
        <f t="shared" si="2"/>
        <v/>
      </c>
      <c r="AI39" s="67" t="str">
        <f t="shared" si="2"/>
        <v/>
      </c>
      <c r="AJ39" s="67" t="str">
        <f t="shared" si="2"/>
        <v/>
      </c>
      <c r="AK39" s="67" t="str">
        <f t="shared" si="2"/>
        <v/>
      </c>
      <c r="AL39" s="67" t="str">
        <f t="shared" si="2"/>
        <v/>
      </c>
      <c r="AM39" s="67" t="str">
        <f t="shared" si="2"/>
        <v/>
      </c>
      <c r="AN39" s="67" t="str">
        <f t="shared" si="2"/>
        <v/>
      </c>
      <c r="AO39" s="67" t="str">
        <f t="shared" si="2"/>
        <v/>
      </c>
      <c r="AP39" s="67" t="str">
        <f t="shared" si="2"/>
        <v/>
      </c>
      <c r="AQ39" s="67" t="str">
        <f t="shared" si="2"/>
        <v/>
      </c>
      <c r="AR39" s="67" t="str">
        <f t="shared" si="2"/>
        <v/>
      </c>
      <c r="AS39" s="67" t="str">
        <f t="shared" si="2"/>
        <v/>
      </c>
      <c r="AT39" s="67" t="str">
        <f t="shared" si="2"/>
        <v/>
      </c>
      <c r="AU39" s="67" t="str">
        <f t="shared" si="2"/>
        <v/>
      </c>
      <c r="AV39" s="67" t="str">
        <f t="shared" si="2"/>
        <v/>
      </c>
      <c r="AW39" s="86" t="str">
        <f t="shared" si="2"/>
        <v/>
      </c>
    </row>
    <row r="40" ht="15" customHeight="1" spans="1:49">
      <c r="A40" s="71" t="s">
        <v>79</v>
      </c>
      <c r="B40" s="72" t="str">
        <f>IF(ISERROR(AVERAGE(B6:B15,B17:B26,B28:B38)),"",AVERAGE(B6:B15,B17:B26,B28:B38))</f>
        <v/>
      </c>
      <c r="C40" s="73" t="str">
        <f>IF(ISERROR(AVERAGE(C6:C15,C17:C26,C28:C38)),"",AVERAGE(C6:C15,C17:C26,C28:C38))</f>
        <v/>
      </c>
      <c r="D40" s="73" t="str">
        <f>IF(ISERROR(AVERAGE(D6:D15,D17:D26,D28:D38)),"",AVERAGE(D6:D15,D17:D26,D28:D38))</f>
        <v/>
      </c>
      <c r="E40" s="74" t="str">
        <f>IF(ISERROR(AVERAGE(E6:E15,E17:E26,E28:E38)),"",AVERAGE(E6:E15,E17:E26,E28:E38))</f>
        <v/>
      </c>
      <c r="F40" s="72" t="str">
        <f>IF(ISERROR(AVERAGE(F6:F15,F17:F26,F28:F38)),"",AVERAGE(F6:F15,F17:F26,F28:F38))</f>
        <v/>
      </c>
      <c r="G40" s="73" t="str">
        <f>IF(ISERROR(AVERAGE(G6:G15,G17:G26,G28:G38)),"",AVERAGE(G6:G15,G17:G26,G28:G38))</f>
        <v/>
      </c>
      <c r="H40" s="73" t="str">
        <f>IF(ISERROR(AVERAGE(H6:H15,H17:H26,H28:H38)),"",AVERAGE(H6:H15,H17:H26,H28:H38))</f>
        <v/>
      </c>
      <c r="I40" s="74" t="str">
        <f>IF(ISERROR(AVERAGE(I6:I15,I17:I26,I28:I38)),"",AVERAGE(I6:I15,I17:I26,I28:I38))</f>
        <v/>
      </c>
      <c r="J40" s="72" t="str">
        <f>IF(ISERROR(AVERAGE(J6:J15,J17:J26,J28:J38)),"",AVERAGE(J6:J15,J17:J26,J28:J38))</f>
        <v/>
      </c>
      <c r="K40" s="73" t="str">
        <f>IF(ISERROR(AVERAGE(K6:K15,K17:K26,K28:K38)),"",AVERAGE(K6:K15,K17:K26,K28:K38))</f>
        <v/>
      </c>
      <c r="L40" s="73" t="str">
        <f>IF(ISERROR(AVERAGE(L6:L15,L17:L26,L28:L38)),"",AVERAGE(L6:L15,L17:L26,L28:L38))</f>
        <v/>
      </c>
      <c r="M40" s="74" t="str">
        <f>IF(ISERROR(AVERAGE(M6:M15,M17:M26,M28:M38)),"",AVERAGE(M6:M15,M17:M26,M28:M38))</f>
        <v/>
      </c>
      <c r="N40" s="72" t="str">
        <f>IF(ISERROR(AVERAGE(N6:N15,N17:N26,N28:N38)),"",AVERAGE(N6:N15,N17:N26,N28:N38))</f>
        <v/>
      </c>
      <c r="O40" s="72" t="str">
        <f>IF(ISERROR(AVERAGE(O6:O15,O17:O26,O28:O38)),"",AVERAGE(O6:O15,O17:O26,O28:O38))</f>
        <v/>
      </c>
      <c r="P40" s="72" t="str">
        <f>IF(ISERROR(AVERAGE(P6:P15,P17:P26,P28:P38)),"",AVERAGE(P6:P15,P17:P26,P28:P38))</f>
        <v/>
      </c>
      <c r="Q40" s="72" t="str">
        <f>IF(ISERROR(AVERAGE(Q6:Q15,Q17:Q26,Q28:Q38)),"",AVERAGE(Q6:Q15,Q17:Q26,Q28:Q38))</f>
        <v/>
      </c>
      <c r="R40" s="72" t="str">
        <f>IF(ISERROR(AVERAGE(R6:R15,R17:R26,R28:R38)),"",AVERAGE(R6:R15,R17:R26,R28:R38))</f>
        <v/>
      </c>
      <c r="S40" s="72" t="str">
        <f>IF(ISERROR(AVERAGE(S6:S15,S17:S26,S28:S38)),"",AVERAGE(S6:S15,S17:S26,S28:S38))</f>
        <v/>
      </c>
      <c r="T40" s="72" t="str">
        <f>IF(ISERROR(AVERAGE(T6:T15,T17:T26,T28:T38)),"",AVERAGE(T6:T15,T17:T26,T28:T38))</f>
        <v/>
      </c>
      <c r="U40" s="72" t="str">
        <f>IF(ISERROR(AVERAGE(U6:U15,U17:U26,U28:U38)),"",AVERAGE(U6:U15,U17:U26,U28:U38))</f>
        <v/>
      </c>
      <c r="V40" s="72" t="str">
        <f>IF(ISERROR(AVERAGE(V6:V15,V17:V26,V28:V38)),"",AVERAGE(V6:V15,V17:V26,V28:V38))</f>
        <v/>
      </c>
      <c r="W40" s="72" t="str">
        <f t="shared" ref="W40:AW40" si="3">IF(ISERROR(AVERAGE(W6:W15,W17:W26,W28:W38)),"",AVERAGE(W6:W15,W17:W26,W28:W38))</f>
        <v/>
      </c>
      <c r="X40" s="72" t="str">
        <f t="shared" si="3"/>
        <v/>
      </c>
      <c r="Y40" s="72" t="str">
        <f t="shared" si="3"/>
        <v/>
      </c>
      <c r="Z40" s="72" t="str">
        <f t="shared" si="3"/>
        <v/>
      </c>
      <c r="AA40" s="72" t="str">
        <f t="shared" si="3"/>
        <v/>
      </c>
      <c r="AB40" s="72" t="str">
        <f t="shared" si="3"/>
        <v/>
      </c>
      <c r="AC40" s="72" t="str">
        <f t="shared" si="3"/>
        <v/>
      </c>
      <c r="AD40" s="72" t="str">
        <f t="shared" si="3"/>
        <v/>
      </c>
      <c r="AE40" s="72" t="str">
        <f t="shared" si="3"/>
        <v/>
      </c>
      <c r="AF40" s="72" t="str">
        <f t="shared" si="3"/>
        <v/>
      </c>
      <c r="AG40" s="72" t="str">
        <f t="shared" si="3"/>
        <v/>
      </c>
      <c r="AH40" s="72" t="str">
        <f t="shared" si="3"/>
        <v/>
      </c>
      <c r="AI40" s="72" t="str">
        <f t="shared" si="3"/>
        <v/>
      </c>
      <c r="AJ40" s="72" t="str">
        <f t="shared" si="3"/>
        <v/>
      </c>
      <c r="AK40" s="72" t="str">
        <f t="shared" si="3"/>
        <v/>
      </c>
      <c r="AL40" s="72" t="str">
        <f t="shared" si="3"/>
        <v/>
      </c>
      <c r="AM40" s="72" t="str">
        <f t="shared" si="3"/>
        <v/>
      </c>
      <c r="AN40" s="72" t="str">
        <f t="shared" si="3"/>
        <v/>
      </c>
      <c r="AO40" s="72" t="str">
        <f t="shared" si="3"/>
        <v/>
      </c>
      <c r="AP40" s="72" t="str">
        <f t="shared" si="3"/>
        <v/>
      </c>
      <c r="AQ40" s="72" t="str">
        <f t="shared" si="3"/>
        <v/>
      </c>
      <c r="AR40" s="72" t="str">
        <f t="shared" si="3"/>
        <v/>
      </c>
      <c r="AS40" s="72" t="str">
        <f t="shared" si="3"/>
        <v/>
      </c>
      <c r="AT40" s="72" t="str">
        <f t="shared" si="3"/>
        <v/>
      </c>
      <c r="AU40" s="72" t="str">
        <f t="shared" si="3"/>
        <v/>
      </c>
      <c r="AV40" s="72" t="str">
        <f t="shared" si="3"/>
        <v/>
      </c>
      <c r="AW40" s="87" t="str">
        <f t="shared" si="3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29" customWidth="1"/>
    <col min="69" max="16384" width="9" style="29"/>
  </cols>
  <sheetData>
    <row r="1" s="29" customFormat="1" ht="30" customHeight="1" spans="1:68">
      <c r="A1" s="30" t="s">
        <v>374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="29" customFormat="1" ht="18.75" customHeight="1" spans="1:74">
      <c r="A2" s="32" t="s">
        <v>1</v>
      </c>
      <c r="B2" s="33" t="s">
        <v>375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51"/>
    </row>
    <row r="3" s="29" customFormat="1" ht="18.75" customHeight="1" spans="1:74">
      <c r="A3" s="35"/>
      <c r="B3" s="36" t="s">
        <v>376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 t="s">
        <v>377</v>
      </c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52" t="s">
        <v>218</v>
      </c>
    </row>
    <row r="4" s="29" customFormat="1" customHeight="1" spans="1:74">
      <c r="A4" s="35"/>
      <c r="B4" s="36" t="s">
        <v>378</v>
      </c>
      <c r="C4" s="37" t="s">
        <v>379</v>
      </c>
      <c r="D4" s="37" t="s">
        <v>380</v>
      </c>
      <c r="E4" s="37" t="s">
        <v>381</v>
      </c>
      <c r="F4" s="37" t="s">
        <v>382</v>
      </c>
      <c r="G4" s="37" t="s">
        <v>383</v>
      </c>
      <c r="H4" s="37" t="s">
        <v>384</v>
      </c>
      <c r="I4" s="37" t="s">
        <v>385</v>
      </c>
      <c r="J4" s="37" t="s">
        <v>386</v>
      </c>
      <c r="K4" s="37" t="s">
        <v>387</v>
      </c>
      <c r="L4" s="37" t="s">
        <v>388</v>
      </c>
      <c r="M4" s="37" t="s">
        <v>389</v>
      </c>
      <c r="N4" s="37" t="s">
        <v>390</v>
      </c>
      <c r="O4" s="37" t="s">
        <v>391</v>
      </c>
      <c r="P4" s="37" t="s">
        <v>392</v>
      </c>
      <c r="Q4" s="37" t="s">
        <v>393</v>
      </c>
      <c r="R4" s="37" t="s">
        <v>394</v>
      </c>
      <c r="S4" s="37" t="s">
        <v>395</v>
      </c>
      <c r="T4" s="37" t="s">
        <v>396</v>
      </c>
      <c r="U4" s="37" t="s">
        <v>397</v>
      </c>
      <c r="V4" s="37" t="s">
        <v>398</v>
      </c>
      <c r="W4" s="37" t="s">
        <v>399</v>
      </c>
      <c r="X4" s="37" t="s">
        <v>214</v>
      </c>
      <c r="Y4" s="37" t="s">
        <v>400</v>
      </c>
      <c r="Z4" s="37" t="s">
        <v>401</v>
      </c>
      <c r="AA4" s="37" t="s">
        <v>402</v>
      </c>
      <c r="AB4" s="37" t="s">
        <v>403</v>
      </c>
      <c r="AC4" s="37" t="s">
        <v>404</v>
      </c>
      <c r="AD4" s="37" t="s">
        <v>405</v>
      </c>
      <c r="AE4" s="37" t="s">
        <v>406</v>
      </c>
      <c r="AF4" s="37" t="s">
        <v>407</v>
      </c>
      <c r="AG4" s="37" t="s">
        <v>407</v>
      </c>
      <c r="AH4" s="37" t="s">
        <v>408</v>
      </c>
      <c r="AI4" s="37" t="s">
        <v>409</v>
      </c>
      <c r="AJ4" s="37" t="s">
        <v>410</v>
      </c>
      <c r="AK4" s="37" t="s">
        <v>411</v>
      </c>
      <c r="AL4" s="37" t="s">
        <v>378</v>
      </c>
      <c r="AM4" s="37" t="s">
        <v>379</v>
      </c>
      <c r="AN4" s="37" t="s">
        <v>380</v>
      </c>
      <c r="AO4" s="37" t="s">
        <v>381</v>
      </c>
      <c r="AP4" s="37" t="s">
        <v>382</v>
      </c>
      <c r="AQ4" s="37" t="s">
        <v>383</v>
      </c>
      <c r="AR4" s="37" t="s">
        <v>384</v>
      </c>
      <c r="AS4" s="37" t="s">
        <v>385</v>
      </c>
      <c r="AT4" s="37" t="s">
        <v>386</v>
      </c>
      <c r="AU4" s="37" t="s">
        <v>387</v>
      </c>
      <c r="AV4" s="37" t="s">
        <v>388</v>
      </c>
      <c r="AW4" s="37" t="s">
        <v>389</v>
      </c>
      <c r="AX4" s="37" t="s">
        <v>390</v>
      </c>
      <c r="AY4" s="37" t="s">
        <v>391</v>
      </c>
      <c r="AZ4" s="37" t="s">
        <v>392</v>
      </c>
      <c r="BA4" s="37" t="s">
        <v>393</v>
      </c>
      <c r="BB4" s="37" t="s">
        <v>394</v>
      </c>
      <c r="BC4" s="37" t="s">
        <v>395</v>
      </c>
      <c r="BD4" s="37" t="s">
        <v>396</v>
      </c>
      <c r="BE4" s="37" t="s">
        <v>397</v>
      </c>
      <c r="BF4" s="37" t="s">
        <v>398</v>
      </c>
      <c r="BG4" s="37" t="s">
        <v>399</v>
      </c>
      <c r="BH4" s="37" t="s">
        <v>214</v>
      </c>
      <c r="BI4" s="37" t="s">
        <v>400</v>
      </c>
      <c r="BJ4" s="37" t="s">
        <v>401</v>
      </c>
      <c r="BK4" s="37" t="s">
        <v>402</v>
      </c>
      <c r="BL4" s="37" t="s">
        <v>403</v>
      </c>
      <c r="BM4" s="37" t="s">
        <v>404</v>
      </c>
      <c r="BN4" s="37" t="s">
        <v>405</v>
      </c>
      <c r="BO4" s="37" t="s">
        <v>406</v>
      </c>
      <c r="BP4" s="37" t="s">
        <v>407</v>
      </c>
      <c r="BQ4" s="37" t="s">
        <v>407</v>
      </c>
      <c r="BR4" s="37" t="s">
        <v>408</v>
      </c>
      <c r="BS4" s="37" t="s">
        <v>409</v>
      </c>
      <c r="BT4" s="37" t="s">
        <v>410</v>
      </c>
      <c r="BU4" s="37" t="s">
        <v>411</v>
      </c>
      <c r="BV4" s="52"/>
    </row>
    <row r="5" s="29" customFormat="1" customHeight="1" spans="1:74">
      <c r="A5" s="38"/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52"/>
    </row>
    <row r="6" s="29" customFormat="1" ht="15" spans="1:74">
      <c r="A6" s="41">
        <v>1</v>
      </c>
      <c r="B6" s="42" t="str">
        <f>IF(_ludiwendu_dayno_all!A2="","",_ludiwendu_dayno_all!A2)</f>
        <v/>
      </c>
      <c r="C6" s="42" t="str">
        <f>IF(_ludiwendu_dayno_all!B2="","",_ludiwendu_dayno_all!B2)</f>
        <v/>
      </c>
      <c r="D6" s="42" t="str">
        <f>IF(_ludiwendu_dayno_all!C2="","",_ludiwendu_dayno_all!C2)</f>
        <v/>
      </c>
      <c r="E6" s="42" t="str">
        <f>IF(_ludiwendu_dayno_all!D2="","",_ludiwendu_dayno_all!D2)</f>
        <v/>
      </c>
      <c r="F6" s="42" t="str">
        <f>IF(_ludiwendu_dayno_all!E2="","",_ludiwendu_dayno_all!E2)</f>
        <v/>
      </c>
      <c r="G6" s="42" t="str">
        <f>IF(_ludiwendu_dayno_all!F2="","",_ludiwendu_dayno_all!F2)</f>
        <v/>
      </c>
      <c r="H6" s="42" t="str">
        <f>IF(_ludiwendu_dayno_all!G2="","",_ludiwendu_dayno_all!G2)</f>
        <v/>
      </c>
      <c r="I6" s="42" t="str">
        <f>IF(_ludiwendu_dayno_all!H2="","",_ludiwendu_dayno_all!H2)</f>
        <v/>
      </c>
      <c r="J6" s="42" t="str">
        <f>IF(_ludiwendu_dayno_all!I2="","",_ludiwendu_dayno_all!I2)</f>
        <v/>
      </c>
      <c r="K6" s="42" t="str">
        <f>IF(_ludiwendu_dayno_all!J2="","",_ludiwendu_dayno_all!J2)</f>
        <v/>
      </c>
      <c r="L6" s="42" t="str">
        <f>IF(_ludiwendu_dayno_all!K2="","",_ludiwendu_dayno_all!K2)</f>
        <v/>
      </c>
      <c r="M6" s="42" t="str">
        <f>IF(_ludiwendu_dayno_all!L2="","",_ludiwendu_dayno_all!L2)</f>
        <v/>
      </c>
      <c r="N6" s="42" t="str">
        <f>IF(_ludiwendu_dayno_all!M2="","",_ludiwendu_dayno_all!M2)</f>
        <v/>
      </c>
      <c r="O6" s="42" t="str">
        <f>IF(_ludiwendu_dayno_all!N2="","",_ludiwendu_dayno_all!N2)</f>
        <v/>
      </c>
      <c r="P6" s="42" t="str">
        <f>IF(_ludiwendu_dayno_all!O2="","",_ludiwendu_dayno_all!O2)</f>
        <v/>
      </c>
      <c r="Q6" s="42" t="str">
        <f>IF(_ludiwendu_dayno_all!P2="","",_ludiwendu_dayno_all!P2)</f>
        <v/>
      </c>
      <c r="R6" s="42" t="str">
        <f>IF(_ludiwendu_dayno_all!Q2="","",_ludiwendu_dayno_all!Q2)</f>
        <v/>
      </c>
      <c r="S6" s="42" t="str">
        <f>IF(_ludiwendu_dayno_all!R2="","",_ludiwendu_dayno_all!R2)</f>
        <v/>
      </c>
      <c r="T6" s="42" t="str">
        <f>IF(_ludiwendu_dayno_all!S2="","",_ludiwendu_dayno_all!S2)</f>
        <v/>
      </c>
      <c r="U6" s="42" t="str">
        <f>IF(_ludiwendu_dayno_all!T2="","",_ludiwendu_dayno_all!T2)</f>
        <v/>
      </c>
      <c r="V6" s="42" t="str">
        <f>IF(_ludiwendu_dayno_all!U2="","",_ludiwendu_dayno_all!U2)</f>
        <v/>
      </c>
      <c r="W6" s="42" t="str">
        <f>IF(_ludiwendu_dayno_all!V2="","",_ludiwendu_dayno_all!V2)</f>
        <v/>
      </c>
      <c r="X6" s="42" t="str">
        <f>IF(_ludiwendu_dayno_all!W2="","",_ludiwendu_dayno_all!W2)</f>
        <v/>
      </c>
      <c r="Y6" s="42" t="str">
        <f>IF(_ludiwendu_dayno_all!X2="","",_ludiwendu_dayno_all!X2)</f>
        <v/>
      </c>
      <c r="Z6" s="42" t="str">
        <f>IF(_ludiwendu_dayno_all!Y2="","",_ludiwendu_dayno_all!Y2)</f>
        <v/>
      </c>
      <c r="AA6" s="42" t="str">
        <f>IF(_ludiwendu_dayno_all!Z2="","",_ludiwendu_dayno_all!Z2)</f>
        <v/>
      </c>
      <c r="AB6" s="42" t="str">
        <f>IF(_ludiwendu_dayno_all!AA2="","",_ludiwendu_dayno_all!AA2)</f>
        <v/>
      </c>
      <c r="AC6" s="42" t="str">
        <f>IF(_ludiwendu_dayno_all!AB2="","",_ludiwendu_dayno_all!AB2)</f>
        <v/>
      </c>
      <c r="AD6" s="42" t="str">
        <f>IF(_ludiwendu_dayno_all!AC2="","",_ludiwendu_dayno_all!AC2)</f>
        <v/>
      </c>
      <c r="AE6" s="42" t="str">
        <f>IF(_ludiwendu_dayno_all!AD2="","",_ludiwendu_dayno_all!AD2)</f>
        <v/>
      </c>
      <c r="AF6" s="42" t="str">
        <f>IF(_ludiwendu_dayno_all!AE2="","",_ludiwendu_dayno_all!AE2)</f>
        <v/>
      </c>
      <c r="AG6" s="42" t="str">
        <f>IF(_ludiwendu_dayno_all!AF2="","",_ludiwendu_dayno_all!AF2)</f>
        <v/>
      </c>
      <c r="AH6" s="42" t="str">
        <f>IF(_ludiwendu_dayno_all!AG2="","",_ludiwendu_dayno_all!AG2)</f>
        <v/>
      </c>
      <c r="AI6" s="42" t="str">
        <f>IF(_ludiwendu_dayno_all!AH2="","",_ludiwendu_dayno_all!AH2)</f>
        <v/>
      </c>
      <c r="AJ6" s="42" t="str">
        <f>IF(_ludiwendu_dayno_all!AI2="","",_ludiwendu_dayno_all!AI2)</f>
        <v/>
      </c>
      <c r="AK6" s="42" t="str">
        <f>IF(_ludiwendu_dayno_all!AJ2="","",_ludiwendu_dayno_all!AJ2)</f>
        <v/>
      </c>
      <c r="AL6" s="42" t="str">
        <f>IF(_ludiwendu_dayno_all!AK2="","",_ludiwendu_dayno_all!AK2)</f>
        <v/>
      </c>
      <c r="AM6" s="42" t="str">
        <f>IF(_ludiwendu_dayno_all!AL2="","",_ludiwendu_dayno_all!AL2)</f>
        <v/>
      </c>
      <c r="AN6" s="42" t="str">
        <f>IF(_ludiwendu_dayno_all!AM2="","",_ludiwendu_dayno_all!AM2)</f>
        <v/>
      </c>
      <c r="AO6" s="42" t="str">
        <f>IF(_ludiwendu_dayno_all!AN2="","",_ludiwendu_dayno_all!AN2)</f>
        <v/>
      </c>
      <c r="AP6" s="42" t="str">
        <f>IF(_ludiwendu_dayno_all!AO2="","",_ludiwendu_dayno_all!AO2)</f>
        <v/>
      </c>
      <c r="AQ6" s="42" t="str">
        <f>IF(_ludiwendu_dayno_all!AP2="","",_ludiwendu_dayno_all!AP2)</f>
        <v/>
      </c>
      <c r="AR6" s="42" t="str">
        <f>IF(_ludiwendu_dayno_all!AQ2="","",_ludiwendu_dayno_all!AQ2)</f>
        <v/>
      </c>
      <c r="AS6" s="42" t="str">
        <f>IF(_ludiwendu_dayno_all!AR2="","",_ludiwendu_dayno_all!AR2)</f>
        <v/>
      </c>
      <c r="AT6" s="42" t="str">
        <f>IF(_ludiwendu_dayno_all!AS2="","",_ludiwendu_dayno_all!AS2)</f>
        <v/>
      </c>
      <c r="AU6" s="42" t="str">
        <f>IF(_ludiwendu_dayno_all!AT2="","",_ludiwendu_dayno_all!AT2)</f>
        <v/>
      </c>
      <c r="AV6" s="42" t="str">
        <f>IF(_ludiwendu_dayno_all!AU2="","",_ludiwendu_dayno_all!AU2)</f>
        <v/>
      </c>
      <c r="AW6" s="42" t="str">
        <f>IF(_ludiwendu_dayno_all!AV2="","",_ludiwendu_dayno_all!AV2)</f>
        <v/>
      </c>
      <c r="AX6" s="42" t="str">
        <f>IF(_ludiwendu_dayno_all!AW2="","",_ludiwendu_dayno_all!AW2)</f>
        <v/>
      </c>
      <c r="AY6" s="42" t="str">
        <f>IF(_ludiwendu_dayno_all!AX2="","",_ludiwendu_dayno_all!AX2)</f>
        <v/>
      </c>
      <c r="AZ6" s="42" t="str">
        <f>IF(_ludiwendu_dayno_all!AY2="","",_ludiwendu_dayno_all!AY2)</f>
        <v/>
      </c>
      <c r="BA6" s="42" t="str">
        <f>IF(_ludiwendu_dayno_all!AZ2="","",_ludiwendu_dayno_all!AZ2)</f>
        <v/>
      </c>
      <c r="BB6" s="42" t="str">
        <f>IF(_ludiwendu_dayno_all!BA2="","",_ludiwendu_dayno_all!BA2)</f>
        <v/>
      </c>
      <c r="BC6" s="42" t="str">
        <f>IF(_ludiwendu_dayno_all!BB2="","",_ludiwendu_dayno_all!BB2)</f>
        <v/>
      </c>
      <c r="BD6" s="42" t="str">
        <f>IF(_ludiwendu_dayno_all!BC2="","",_ludiwendu_dayno_all!BC2)</f>
        <v/>
      </c>
      <c r="BE6" s="42" t="str">
        <f>IF(_ludiwendu_dayno_all!BD2="","",_ludiwendu_dayno_all!BD2)</f>
        <v/>
      </c>
      <c r="BF6" s="42" t="str">
        <f>IF(_ludiwendu_dayno_all!BE2="","",_ludiwendu_dayno_all!BE2)</f>
        <v/>
      </c>
      <c r="BG6" s="42" t="str">
        <f>IF(_ludiwendu_dayno_all!BF2="","",_ludiwendu_dayno_all!BF2)</f>
        <v/>
      </c>
      <c r="BH6" s="42" t="str">
        <f>IF(_ludiwendu_dayno_all!BG2="","",_ludiwendu_dayno_all!BG2)</f>
        <v/>
      </c>
      <c r="BI6" s="42" t="str">
        <f>IF(_ludiwendu_dayno_all!BH2="","",_ludiwendu_dayno_all!BH2)</f>
        <v/>
      </c>
      <c r="BJ6" s="42" t="str">
        <f>IF(_ludiwendu_dayno_all!BI2="","",_ludiwendu_dayno_all!BI2)</f>
        <v/>
      </c>
      <c r="BK6" s="42" t="str">
        <f>IF(_ludiwendu_dayno_all!BJ2="","",_ludiwendu_dayno_all!BJ2)</f>
        <v/>
      </c>
      <c r="BL6" s="42" t="str">
        <f>IF(_ludiwendu_dayno_all!BK2="","",_ludiwendu_dayno_all!BK2)</f>
        <v/>
      </c>
      <c r="BM6" s="42" t="str">
        <f>IF(_ludiwendu_dayno_all!BL2="","",_ludiwendu_dayno_all!BL2)</f>
        <v/>
      </c>
      <c r="BN6" s="42" t="str">
        <f>IF(_ludiwendu_dayno_all!BM2="","",_ludiwendu_dayno_all!BM2)</f>
        <v/>
      </c>
      <c r="BO6" s="42" t="str">
        <f>IF(_ludiwendu_dayno_all!BN2="","",_ludiwendu_dayno_all!BN2)</f>
        <v/>
      </c>
      <c r="BP6" s="42" t="str">
        <f>IF(_ludiwendu_dayno_all!BO2="","",_ludiwendu_dayno_all!BO2)</f>
        <v/>
      </c>
      <c r="BQ6" s="42" t="str">
        <f>IF(_ludiwendu_dayno_all!BP2="","",_ludiwendu_dayno_all!BP2)</f>
        <v/>
      </c>
      <c r="BR6" s="42" t="str">
        <f>IF(_ludiwendu_dayno_all!BQ2="","",_ludiwendu_dayno_all!BQ2)</f>
        <v/>
      </c>
      <c r="BS6" s="42" t="str">
        <f>IF(_ludiwendu_dayno_all!BR2="","",_ludiwendu_dayno_all!BR2)</f>
        <v/>
      </c>
      <c r="BT6" s="42" t="str">
        <f>IF(_ludiwendu_dayno_all!BS2="","",_ludiwendu_dayno_all!BS2)</f>
        <v/>
      </c>
      <c r="BU6" s="42" t="str">
        <f>IF(_ludiwendu_dayno_all!BT2="","",_ludiwendu_dayno_all!BT2)</f>
        <v/>
      </c>
      <c r="BV6" s="53" t="str">
        <f>IF(ISERROR(AVERAGE(B6:BU6)),"",AVERAGE(B6:BU6))</f>
        <v/>
      </c>
    </row>
    <row r="7" s="29" customFormat="1" ht="15" spans="1:74">
      <c r="A7" s="41">
        <v>2</v>
      </c>
      <c r="B7" s="42" t="str">
        <f>IF(_ludiwendu_dayno_all!A3="","",_ludiwendu_dayno_all!A3)</f>
        <v/>
      </c>
      <c r="C7" s="42" t="str">
        <f>IF(_ludiwendu_dayno_all!B3="","",_ludiwendu_dayno_all!B3)</f>
        <v/>
      </c>
      <c r="D7" s="42" t="str">
        <f>IF(_ludiwendu_dayno_all!C3="","",_ludiwendu_dayno_all!C3)</f>
        <v/>
      </c>
      <c r="E7" s="42" t="str">
        <f>IF(_ludiwendu_dayno_all!D3="","",_ludiwendu_dayno_all!D3)</f>
        <v/>
      </c>
      <c r="F7" s="42" t="str">
        <f>IF(_ludiwendu_dayno_all!E3="","",_ludiwendu_dayno_all!E3)</f>
        <v/>
      </c>
      <c r="G7" s="42" t="str">
        <f>IF(_ludiwendu_dayno_all!F3="","",_ludiwendu_dayno_all!F3)</f>
        <v/>
      </c>
      <c r="H7" s="42" t="str">
        <f>IF(_ludiwendu_dayno_all!G3="","",_ludiwendu_dayno_all!G3)</f>
        <v/>
      </c>
      <c r="I7" s="42" t="str">
        <f>IF(_ludiwendu_dayno_all!H3="","",_ludiwendu_dayno_all!H3)</f>
        <v/>
      </c>
      <c r="J7" s="42" t="str">
        <f>IF(_ludiwendu_dayno_all!I3="","",_ludiwendu_dayno_all!I3)</f>
        <v/>
      </c>
      <c r="K7" s="42" t="str">
        <f>IF(_ludiwendu_dayno_all!J3="","",_ludiwendu_dayno_all!J3)</f>
        <v/>
      </c>
      <c r="L7" s="42" t="str">
        <f>IF(_ludiwendu_dayno_all!K3="","",_ludiwendu_dayno_all!K3)</f>
        <v/>
      </c>
      <c r="M7" s="42" t="str">
        <f>IF(_ludiwendu_dayno_all!L3="","",_ludiwendu_dayno_all!L3)</f>
        <v/>
      </c>
      <c r="N7" s="42" t="str">
        <f>IF(_ludiwendu_dayno_all!M3="","",_ludiwendu_dayno_all!M3)</f>
        <v/>
      </c>
      <c r="O7" s="42" t="str">
        <f>IF(_ludiwendu_dayno_all!N3="","",_ludiwendu_dayno_all!N3)</f>
        <v/>
      </c>
      <c r="P7" s="42" t="str">
        <f>IF(_ludiwendu_dayno_all!O3="","",_ludiwendu_dayno_all!O3)</f>
        <v/>
      </c>
      <c r="Q7" s="42" t="str">
        <f>IF(_ludiwendu_dayno_all!P3="","",_ludiwendu_dayno_all!P3)</f>
        <v/>
      </c>
      <c r="R7" s="42" t="str">
        <f>IF(_ludiwendu_dayno_all!Q3="","",_ludiwendu_dayno_all!Q3)</f>
        <v/>
      </c>
      <c r="S7" s="42" t="str">
        <f>IF(_ludiwendu_dayno_all!R3="","",_ludiwendu_dayno_all!R3)</f>
        <v/>
      </c>
      <c r="T7" s="42" t="str">
        <f>IF(_ludiwendu_dayno_all!S3="","",_ludiwendu_dayno_all!S3)</f>
        <v/>
      </c>
      <c r="U7" s="42" t="str">
        <f>IF(_ludiwendu_dayno_all!T3="","",_ludiwendu_dayno_all!T3)</f>
        <v/>
      </c>
      <c r="V7" s="42" t="str">
        <f>IF(_ludiwendu_dayno_all!U3="","",_ludiwendu_dayno_all!U3)</f>
        <v/>
      </c>
      <c r="W7" s="42" t="str">
        <f>IF(_ludiwendu_dayno_all!V3="","",_ludiwendu_dayno_all!V3)</f>
        <v/>
      </c>
      <c r="X7" s="42" t="str">
        <f>IF(_ludiwendu_dayno_all!W3="","",_ludiwendu_dayno_all!W3)</f>
        <v/>
      </c>
      <c r="Y7" s="42" t="str">
        <f>IF(_ludiwendu_dayno_all!X3="","",_ludiwendu_dayno_all!X3)</f>
        <v/>
      </c>
      <c r="Z7" s="42" t="str">
        <f>IF(_ludiwendu_dayno_all!Y3="","",_ludiwendu_dayno_all!Y3)</f>
        <v/>
      </c>
      <c r="AA7" s="42" t="str">
        <f>IF(_ludiwendu_dayno_all!Z3="","",_ludiwendu_dayno_all!Z3)</f>
        <v/>
      </c>
      <c r="AB7" s="42" t="str">
        <f>IF(_ludiwendu_dayno_all!AA3="","",_ludiwendu_dayno_all!AA3)</f>
        <v/>
      </c>
      <c r="AC7" s="42" t="str">
        <f>IF(_ludiwendu_dayno_all!AB3="","",_ludiwendu_dayno_all!AB3)</f>
        <v/>
      </c>
      <c r="AD7" s="42" t="str">
        <f>IF(_ludiwendu_dayno_all!AC3="","",_ludiwendu_dayno_all!AC3)</f>
        <v/>
      </c>
      <c r="AE7" s="42" t="str">
        <f>IF(_ludiwendu_dayno_all!AD3="","",_ludiwendu_dayno_all!AD3)</f>
        <v/>
      </c>
      <c r="AF7" s="42" t="str">
        <f>IF(_ludiwendu_dayno_all!AE3="","",_ludiwendu_dayno_all!AE3)</f>
        <v/>
      </c>
      <c r="AG7" s="42" t="str">
        <f>IF(_ludiwendu_dayno_all!AF3="","",_ludiwendu_dayno_all!AF3)</f>
        <v/>
      </c>
      <c r="AH7" s="42" t="str">
        <f>IF(_ludiwendu_dayno_all!AG3="","",_ludiwendu_dayno_all!AG3)</f>
        <v/>
      </c>
      <c r="AI7" s="42" t="str">
        <f>IF(_ludiwendu_dayno_all!AH3="","",_ludiwendu_dayno_all!AH3)</f>
        <v/>
      </c>
      <c r="AJ7" s="42" t="str">
        <f>IF(_ludiwendu_dayno_all!AI3="","",_ludiwendu_dayno_all!AI3)</f>
        <v/>
      </c>
      <c r="AK7" s="42" t="str">
        <f>IF(_ludiwendu_dayno_all!AJ3="","",_ludiwendu_dayno_all!AJ3)</f>
        <v/>
      </c>
      <c r="AL7" s="42" t="str">
        <f>IF(_ludiwendu_dayno_all!AK3="","",_ludiwendu_dayno_all!AK3)</f>
        <v/>
      </c>
      <c r="AM7" s="42" t="str">
        <f>IF(_ludiwendu_dayno_all!AL3="","",_ludiwendu_dayno_all!AL3)</f>
        <v/>
      </c>
      <c r="AN7" s="42" t="str">
        <f>IF(_ludiwendu_dayno_all!AM3="","",_ludiwendu_dayno_all!AM3)</f>
        <v/>
      </c>
      <c r="AO7" s="42" t="str">
        <f>IF(_ludiwendu_dayno_all!AN3="","",_ludiwendu_dayno_all!AN3)</f>
        <v/>
      </c>
      <c r="AP7" s="42" t="str">
        <f>IF(_ludiwendu_dayno_all!AO3="","",_ludiwendu_dayno_all!AO3)</f>
        <v/>
      </c>
      <c r="AQ7" s="42" t="str">
        <f>IF(_ludiwendu_dayno_all!AP3="","",_ludiwendu_dayno_all!AP3)</f>
        <v/>
      </c>
      <c r="AR7" s="42" t="str">
        <f>IF(_ludiwendu_dayno_all!AQ3="","",_ludiwendu_dayno_all!AQ3)</f>
        <v/>
      </c>
      <c r="AS7" s="42" t="str">
        <f>IF(_ludiwendu_dayno_all!AR3="","",_ludiwendu_dayno_all!AR3)</f>
        <v/>
      </c>
      <c r="AT7" s="42" t="str">
        <f>IF(_ludiwendu_dayno_all!AS3="","",_ludiwendu_dayno_all!AS3)</f>
        <v/>
      </c>
      <c r="AU7" s="42" t="str">
        <f>IF(_ludiwendu_dayno_all!AT3="","",_ludiwendu_dayno_all!AT3)</f>
        <v/>
      </c>
      <c r="AV7" s="42" t="str">
        <f>IF(_ludiwendu_dayno_all!AU3="","",_ludiwendu_dayno_all!AU3)</f>
        <v/>
      </c>
      <c r="AW7" s="42" t="str">
        <f>IF(_ludiwendu_dayno_all!AV3="","",_ludiwendu_dayno_all!AV3)</f>
        <v/>
      </c>
      <c r="AX7" s="42" t="str">
        <f>IF(_ludiwendu_dayno_all!AW3="","",_ludiwendu_dayno_all!AW3)</f>
        <v/>
      </c>
      <c r="AY7" s="42" t="str">
        <f>IF(_ludiwendu_dayno_all!AX3="","",_ludiwendu_dayno_all!AX3)</f>
        <v/>
      </c>
      <c r="AZ7" s="42" t="str">
        <f>IF(_ludiwendu_dayno_all!AY3="","",_ludiwendu_dayno_all!AY3)</f>
        <v/>
      </c>
      <c r="BA7" s="42" t="str">
        <f>IF(_ludiwendu_dayno_all!AZ3="","",_ludiwendu_dayno_all!AZ3)</f>
        <v/>
      </c>
      <c r="BB7" s="42" t="str">
        <f>IF(_ludiwendu_dayno_all!BA3="","",_ludiwendu_dayno_all!BA3)</f>
        <v/>
      </c>
      <c r="BC7" s="42" t="str">
        <f>IF(_ludiwendu_dayno_all!BB3="","",_ludiwendu_dayno_all!BB3)</f>
        <v/>
      </c>
      <c r="BD7" s="42" t="str">
        <f>IF(_ludiwendu_dayno_all!BC3="","",_ludiwendu_dayno_all!BC3)</f>
        <v/>
      </c>
      <c r="BE7" s="42" t="str">
        <f>IF(_ludiwendu_dayno_all!BD3="","",_ludiwendu_dayno_all!BD3)</f>
        <v/>
      </c>
      <c r="BF7" s="42" t="str">
        <f>IF(_ludiwendu_dayno_all!BE3="","",_ludiwendu_dayno_all!BE3)</f>
        <v/>
      </c>
      <c r="BG7" s="42" t="str">
        <f>IF(_ludiwendu_dayno_all!BF3="","",_ludiwendu_dayno_all!BF3)</f>
        <v/>
      </c>
      <c r="BH7" s="42" t="str">
        <f>IF(_ludiwendu_dayno_all!BG3="","",_ludiwendu_dayno_all!BG3)</f>
        <v/>
      </c>
      <c r="BI7" s="42" t="str">
        <f>IF(_ludiwendu_dayno_all!BH3="","",_ludiwendu_dayno_all!BH3)</f>
        <v/>
      </c>
      <c r="BJ7" s="42" t="str">
        <f>IF(_ludiwendu_dayno_all!BI3="","",_ludiwendu_dayno_all!BI3)</f>
        <v/>
      </c>
      <c r="BK7" s="42" t="str">
        <f>IF(_ludiwendu_dayno_all!BJ3="","",_ludiwendu_dayno_all!BJ3)</f>
        <v/>
      </c>
      <c r="BL7" s="42" t="str">
        <f>IF(_ludiwendu_dayno_all!BK3="","",_ludiwendu_dayno_all!BK3)</f>
        <v/>
      </c>
      <c r="BM7" s="42" t="str">
        <f>IF(_ludiwendu_dayno_all!BL3="","",_ludiwendu_dayno_all!BL3)</f>
        <v/>
      </c>
      <c r="BN7" s="42" t="str">
        <f>IF(_ludiwendu_dayno_all!BM3="","",_ludiwendu_dayno_all!BM3)</f>
        <v/>
      </c>
      <c r="BO7" s="42" t="str">
        <f>IF(_ludiwendu_dayno_all!BN3="","",_ludiwendu_dayno_all!BN3)</f>
        <v/>
      </c>
      <c r="BP7" s="42" t="str">
        <f>IF(_ludiwendu_dayno_all!BO3="","",_ludiwendu_dayno_all!BO3)</f>
        <v/>
      </c>
      <c r="BQ7" s="42" t="str">
        <f>IF(_ludiwendu_dayno_all!BP3="","",_ludiwendu_dayno_all!BP3)</f>
        <v/>
      </c>
      <c r="BR7" s="42" t="str">
        <f>IF(_ludiwendu_dayno_all!BQ3="","",_ludiwendu_dayno_all!BQ3)</f>
        <v/>
      </c>
      <c r="BS7" s="42" t="str">
        <f>IF(_ludiwendu_dayno_all!BR3="","",_ludiwendu_dayno_all!BR3)</f>
        <v/>
      </c>
      <c r="BT7" s="42" t="str">
        <f>IF(_ludiwendu_dayno_all!BS3="","",_ludiwendu_dayno_all!BS3)</f>
        <v/>
      </c>
      <c r="BU7" s="42" t="str">
        <f>IF(_ludiwendu_dayno_all!BT3="","",_ludiwendu_dayno_all!BT3)</f>
        <v/>
      </c>
      <c r="BV7" s="53" t="str">
        <f t="shared" ref="BV7:BV15" si="0">IF(ISERROR(AVERAGE(B7:BU7)),"",AVERAGE(B7:BU7))</f>
        <v/>
      </c>
    </row>
    <row r="8" s="29" customFormat="1" ht="15" spans="1:74">
      <c r="A8" s="41">
        <v>3</v>
      </c>
      <c r="B8" s="42" t="str">
        <f>IF(_ludiwendu_dayno_all!A4="","",_ludiwendu_dayno_all!A4)</f>
        <v/>
      </c>
      <c r="C8" s="42" t="str">
        <f>IF(_ludiwendu_dayno_all!B4="","",_ludiwendu_dayno_all!B4)</f>
        <v/>
      </c>
      <c r="D8" s="42" t="str">
        <f>IF(_ludiwendu_dayno_all!C4="","",_ludiwendu_dayno_all!C4)</f>
        <v/>
      </c>
      <c r="E8" s="42" t="str">
        <f>IF(_ludiwendu_dayno_all!D4="","",_ludiwendu_dayno_all!D4)</f>
        <v/>
      </c>
      <c r="F8" s="42" t="str">
        <f>IF(_ludiwendu_dayno_all!E4="","",_ludiwendu_dayno_all!E4)</f>
        <v/>
      </c>
      <c r="G8" s="42" t="str">
        <f>IF(_ludiwendu_dayno_all!F4="","",_ludiwendu_dayno_all!F4)</f>
        <v/>
      </c>
      <c r="H8" s="42" t="str">
        <f>IF(_ludiwendu_dayno_all!G4="","",_ludiwendu_dayno_all!G4)</f>
        <v/>
      </c>
      <c r="I8" s="42" t="str">
        <f>IF(_ludiwendu_dayno_all!H4="","",_ludiwendu_dayno_all!H4)</f>
        <v/>
      </c>
      <c r="J8" s="42" t="str">
        <f>IF(_ludiwendu_dayno_all!I4="","",_ludiwendu_dayno_all!I4)</f>
        <v/>
      </c>
      <c r="K8" s="42" t="str">
        <f>IF(_ludiwendu_dayno_all!J4="","",_ludiwendu_dayno_all!J4)</f>
        <v/>
      </c>
      <c r="L8" s="42" t="str">
        <f>IF(_ludiwendu_dayno_all!K4="","",_ludiwendu_dayno_all!K4)</f>
        <v/>
      </c>
      <c r="M8" s="42" t="str">
        <f>IF(_ludiwendu_dayno_all!L4="","",_ludiwendu_dayno_all!L4)</f>
        <v/>
      </c>
      <c r="N8" s="42" t="str">
        <f>IF(_ludiwendu_dayno_all!M4="","",_ludiwendu_dayno_all!M4)</f>
        <v/>
      </c>
      <c r="O8" s="42" t="str">
        <f>IF(_ludiwendu_dayno_all!N4="","",_ludiwendu_dayno_all!N4)</f>
        <v/>
      </c>
      <c r="P8" s="42" t="str">
        <f>IF(_ludiwendu_dayno_all!O4="","",_ludiwendu_dayno_all!O4)</f>
        <v/>
      </c>
      <c r="Q8" s="42" t="str">
        <f>IF(_ludiwendu_dayno_all!P4="","",_ludiwendu_dayno_all!P4)</f>
        <v/>
      </c>
      <c r="R8" s="42" t="str">
        <f>IF(_ludiwendu_dayno_all!Q4="","",_ludiwendu_dayno_all!Q4)</f>
        <v/>
      </c>
      <c r="S8" s="42" t="str">
        <f>IF(_ludiwendu_dayno_all!R4="","",_ludiwendu_dayno_all!R4)</f>
        <v/>
      </c>
      <c r="T8" s="42" t="str">
        <f>IF(_ludiwendu_dayno_all!S4="","",_ludiwendu_dayno_all!S4)</f>
        <v/>
      </c>
      <c r="U8" s="42" t="str">
        <f>IF(_ludiwendu_dayno_all!T4="","",_ludiwendu_dayno_all!T4)</f>
        <v/>
      </c>
      <c r="V8" s="42" t="str">
        <f>IF(_ludiwendu_dayno_all!U4="","",_ludiwendu_dayno_all!U4)</f>
        <v/>
      </c>
      <c r="W8" s="42" t="str">
        <f>IF(_ludiwendu_dayno_all!V4="","",_ludiwendu_dayno_all!V4)</f>
        <v/>
      </c>
      <c r="X8" s="42" t="str">
        <f>IF(_ludiwendu_dayno_all!W4="","",_ludiwendu_dayno_all!W4)</f>
        <v/>
      </c>
      <c r="Y8" s="42" t="str">
        <f>IF(_ludiwendu_dayno_all!X4="","",_ludiwendu_dayno_all!X4)</f>
        <v/>
      </c>
      <c r="Z8" s="42" t="str">
        <f>IF(_ludiwendu_dayno_all!Y4="","",_ludiwendu_dayno_all!Y4)</f>
        <v/>
      </c>
      <c r="AA8" s="42" t="str">
        <f>IF(_ludiwendu_dayno_all!Z4="","",_ludiwendu_dayno_all!Z4)</f>
        <v/>
      </c>
      <c r="AB8" s="42" t="str">
        <f>IF(_ludiwendu_dayno_all!AA4="","",_ludiwendu_dayno_all!AA4)</f>
        <v/>
      </c>
      <c r="AC8" s="42" t="str">
        <f>IF(_ludiwendu_dayno_all!AB4="","",_ludiwendu_dayno_all!AB4)</f>
        <v/>
      </c>
      <c r="AD8" s="42" t="str">
        <f>IF(_ludiwendu_dayno_all!AC4="","",_ludiwendu_dayno_all!AC4)</f>
        <v/>
      </c>
      <c r="AE8" s="42" t="str">
        <f>IF(_ludiwendu_dayno_all!AD4="","",_ludiwendu_dayno_all!AD4)</f>
        <v/>
      </c>
      <c r="AF8" s="42" t="str">
        <f>IF(_ludiwendu_dayno_all!AE4="","",_ludiwendu_dayno_all!AE4)</f>
        <v/>
      </c>
      <c r="AG8" s="42" t="str">
        <f>IF(_ludiwendu_dayno_all!AF4="","",_ludiwendu_dayno_all!AF4)</f>
        <v/>
      </c>
      <c r="AH8" s="42" t="str">
        <f>IF(_ludiwendu_dayno_all!AG4="","",_ludiwendu_dayno_all!AG4)</f>
        <v/>
      </c>
      <c r="AI8" s="42" t="str">
        <f>IF(_ludiwendu_dayno_all!AH4="","",_ludiwendu_dayno_all!AH4)</f>
        <v/>
      </c>
      <c r="AJ8" s="42" t="str">
        <f>IF(_ludiwendu_dayno_all!AI4="","",_ludiwendu_dayno_all!AI4)</f>
        <v/>
      </c>
      <c r="AK8" s="42" t="str">
        <f>IF(_ludiwendu_dayno_all!AJ4="","",_ludiwendu_dayno_all!AJ4)</f>
        <v/>
      </c>
      <c r="AL8" s="42" t="str">
        <f>IF(_ludiwendu_dayno_all!AK4="","",_ludiwendu_dayno_all!AK4)</f>
        <v/>
      </c>
      <c r="AM8" s="42" t="str">
        <f>IF(_ludiwendu_dayno_all!AL4="","",_ludiwendu_dayno_all!AL4)</f>
        <v/>
      </c>
      <c r="AN8" s="42" t="str">
        <f>IF(_ludiwendu_dayno_all!AM4="","",_ludiwendu_dayno_all!AM4)</f>
        <v/>
      </c>
      <c r="AO8" s="42" t="str">
        <f>IF(_ludiwendu_dayno_all!AN4="","",_ludiwendu_dayno_all!AN4)</f>
        <v/>
      </c>
      <c r="AP8" s="42" t="str">
        <f>IF(_ludiwendu_dayno_all!AO4="","",_ludiwendu_dayno_all!AO4)</f>
        <v/>
      </c>
      <c r="AQ8" s="42" t="str">
        <f>IF(_ludiwendu_dayno_all!AP4="","",_ludiwendu_dayno_all!AP4)</f>
        <v/>
      </c>
      <c r="AR8" s="42" t="str">
        <f>IF(_ludiwendu_dayno_all!AQ4="","",_ludiwendu_dayno_all!AQ4)</f>
        <v/>
      </c>
      <c r="AS8" s="42" t="str">
        <f>IF(_ludiwendu_dayno_all!AR4="","",_ludiwendu_dayno_all!AR4)</f>
        <v/>
      </c>
      <c r="AT8" s="42" t="str">
        <f>IF(_ludiwendu_dayno_all!AS4="","",_ludiwendu_dayno_all!AS4)</f>
        <v/>
      </c>
      <c r="AU8" s="42" t="str">
        <f>IF(_ludiwendu_dayno_all!AT4="","",_ludiwendu_dayno_all!AT4)</f>
        <v/>
      </c>
      <c r="AV8" s="42" t="str">
        <f>IF(_ludiwendu_dayno_all!AU4="","",_ludiwendu_dayno_all!AU4)</f>
        <v/>
      </c>
      <c r="AW8" s="42" t="str">
        <f>IF(_ludiwendu_dayno_all!AV4="","",_ludiwendu_dayno_all!AV4)</f>
        <v/>
      </c>
      <c r="AX8" s="42" t="str">
        <f>IF(_ludiwendu_dayno_all!AW4="","",_ludiwendu_dayno_all!AW4)</f>
        <v/>
      </c>
      <c r="AY8" s="42" t="str">
        <f>IF(_ludiwendu_dayno_all!AX4="","",_ludiwendu_dayno_all!AX4)</f>
        <v/>
      </c>
      <c r="AZ8" s="42" t="str">
        <f>IF(_ludiwendu_dayno_all!AY4="","",_ludiwendu_dayno_all!AY4)</f>
        <v/>
      </c>
      <c r="BA8" s="42" t="str">
        <f>IF(_ludiwendu_dayno_all!AZ4="","",_ludiwendu_dayno_all!AZ4)</f>
        <v/>
      </c>
      <c r="BB8" s="42" t="str">
        <f>IF(_ludiwendu_dayno_all!BA4="","",_ludiwendu_dayno_all!BA4)</f>
        <v/>
      </c>
      <c r="BC8" s="42" t="str">
        <f>IF(_ludiwendu_dayno_all!BB4="","",_ludiwendu_dayno_all!BB4)</f>
        <v/>
      </c>
      <c r="BD8" s="42" t="str">
        <f>IF(_ludiwendu_dayno_all!BC4="","",_ludiwendu_dayno_all!BC4)</f>
        <v/>
      </c>
      <c r="BE8" s="42" t="str">
        <f>IF(_ludiwendu_dayno_all!BD4="","",_ludiwendu_dayno_all!BD4)</f>
        <v/>
      </c>
      <c r="BF8" s="42" t="str">
        <f>IF(_ludiwendu_dayno_all!BE4="","",_ludiwendu_dayno_all!BE4)</f>
        <v/>
      </c>
      <c r="BG8" s="42" t="str">
        <f>IF(_ludiwendu_dayno_all!BF4="","",_ludiwendu_dayno_all!BF4)</f>
        <v/>
      </c>
      <c r="BH8" s="42" t="str">
        <f>IF(_ludiwendu_dayno_all!BG4="","",_ludiwendu_dayno_all!BG4)</f>
        <v/>
      </c>
      <c r="BI8" s="42" t="str">
        <f>IF(_ludiwendu_dayno_all!BH4="","",_ludiwendu_dayno_all!BH4)</f>
        <v/>
      </c>
      <c r="BJ8" s="42" t="str">
        <f>IF(_ludiwendu_dayno_all!BI4="","",_ludiwendu_dayno_all!BI4)</f>
        <v/>
      </c>
      <c r="BK8" s="42" t="str">
        <f>IF(_ludiwendu_dayno_all!BJ4="","",_ludiwendu_dayno_all!BJ4)</f>
        <v/>
      </c>
      <c r="BL8" s="42" t="str">
        <f>IF(_ludiwendu_dayno_all!BK4="","",_ludiwendu_dayno_all!BK4)</f>
        <v/>
      </c>
      <c r="BM8" s="42" t="str">
        <f>IF(_ludiwendu_dayno_all!BL4="","",_ludiwendu_dayno_all!BL4)</f>
        <v/>
      </c>
      <c r="BN8" s="42" t="str">
        <f>IF(_ludiwendu_dayno_all!BM4="","",_ludiwendu_dayno_all!BM4)</f>
        <v/>
      </c>
      <c r="BO8" s="42" t="str">
        <f>IF(_ludiwendu_dayno_all!BN4="","",_ludiwendu_dayno_all!BN4)</f>
        <v/>
      </c>
      <c r="BP8" s="42" t="str">
        <f>IF(_ludiwendu_dayno_all!BO4="","",_ludiwendu_dayno_all!BO4)</f>
        <v/>
      </c>
      <c r="BQ8" s="42" t="str">
        <f>IF(_ludiwendu_dayno_all!BP4="","",_ludiwendu_dayno_all!BP4)</f>
        <v/>
      </c>
      <c r="BR8" s="42" t="str">
        <f>IF(_ludiwendu_dayno_all!BQ4="","",_ludiwendu_dayno_all!BQ4)</f>
        <v/>
      </c>
      <c r="BS8" s="42" t="str">
        <f>IF(_ludiwendu_dayno_all!BR4="","",_ludiwendu_dayno_all!BR4)</f>
        <v/>
      </c>
      <c r="BT8" s="42" t="str">
        <f>IF(_ludiwendu_dayno_all!BS4="","",_ludiwendu_dayno_all!BS4)</f>
        <v/>
      </c>
      <c r="BU8" s="42" t="str">
        <f>IF(_ludiwendu_dayno_all!BT4="","",_ludiwendu_dayno_all!BT4)</f>
        <v/>
      </c>
      <c r="BV8" s="53" t="str">
        <f t="shared" si="0"/>
        <v/>
      </c>
    </row>
    <row r="9" s="29" customFormat="1" ht="15" spans="1:74">
      <c r="A9" s="41">
        <v>4</v>
      </c>
      <c r="B9" s="42" t="str">
        <f>IF(_ludiwendu_dayno_all!A5="","",_ludiwendu_dayno_all!A5)</f>
        <v/>
      </c>
      <c r="C9" s="42" t="str">
        <f>IF(_ludiwendu_dayno_all!B5="","",_ludiwendu_dayno_all!B5)</f>
        <v/>
      </c>
      <c r="D9" s="42" t="str">
        <f>IF(_ludiwendu_dayno_all!C5="","",_ludiwendu_dayno_all!C5)</f>
        <v/>
      </c>
      <c r="E9" s="42" t="str">
        <f>IF(_ludiwendu_dayno_all!D5="","",_ludiwendu_dayno_all!D5)</f>
        <v/>
      </c>
      <c r="F9" s="42" t="str">
        <f>IF(_ludiwendu_dayno_all!E5="","",_ludiwendu_dayno_all!E5)</f>
        <v/>
      </c>
      <c r="G9" s="42" t="str">
        <f>IF(_ludiwendu_dayno_all!F5="","",_ludiwendu_dayno_all!F5)</f>
        <v/>
      </c>
      <c r="H9" s="42" t="str">
        <f>IF(_ludiwendu_dayno_all!G5="","",_ludiwendu_dayno_all!G5)</f>
        <v/>
      </c>
      <c r="I9" s="42" t="str">
        <f>IF(_ludiwendu_dayno_all!H5="","",_ludiwendu_dayno_all!H5)</f>
        <v/>
      </c>
      <c r="J9" s="42" t="str">
        <f>IF(_ludiwendu_dayno_all!I5="","",_ludiwendu_dayno_all!I5)</f>
        <v/>
      </c>
      <c r="K9" s="42" t="str">
        <f>IF(_ludiwendu_dayno_all!J5="","",_ludiwendu_dayno_all!J5)</f>
        <v/>
      </c>
      <c r="L9" s="42" t="str">
        <f>IF(_ludiwendu_dayno_all!K5="","",_ludiwendu_dayno_all!K5)</f>
        <v/>
      </c>
      <c r="M9" s="42" t="str">
        <f>IF(_ludiwendu_dayno_all!L5="","",_ludiwendu_dayno_all!L5)</f>
        <v/>
      </c>
      <c r="N9" s="42" t="str">
        <f>IF(_ludiwendu_dayno_all!M5="","",_ludiwendu_dayno_all!M5)</f>
        <v/>
      </c>
      <c r="O9" s="42" t="str">
        <f>IF(_ludiwendu_dayno_all!N5="","",_ludiwendu_dayno_all!N5)</f>
        <v/>
      </c>
      <c r="P9" s="42" t="str">
        <f>IF(_ludiwendu_dayno_all!O5="","",_ludiwendu_dayno_all!O5)</f>
        <v/>
      </c>
      <c r="Q9" s="42" t="str">
        <f>IF(_ludiwendu_dayno_all!P5="","",_ludiwendu_dayno_all!P5)</f>
        <v/>
      </c>
      <c r="R9" s="42" t="str">
        <f>IF(_ludiwendu_dayno_all!Q5="","",_ludiwendu_dayno_all!Q5)</f>
        <v/>
      </c>
      <c r="S9" s="42" t="str">
        <f>IF(_ludiwendu_dayno_all!R5="","",_ludiwendu_dayno_all!R5)</f>
        <v/>
      </c>
      <c r="T9" s="42" t="str">
        <f>IF(_ludiwendu_dayno_all!S5="","",_ludiwendu_dayno_all!S5)</f>
        <v/>
      </c>
      <c r="U9" s="42" t="str">
        <f>IF(_ludiwendu_dayno_all!T5="","",_ludiwendu_dayno_all!T5)</f>
        <v/>
      </c>
      <c r="V9" s="42" t="str">
        <f>IF(_ludiwendu_dayno_all!U5="","",_ludiwendu_dayno_all!U5)</f>
        <v/>
      </c>
      <c r="W9" s="42" t="str">
        <f>IF(_ludiwendu_dayno_all!V5="","",_ludiwendu_dayno_all!V5)</f>
        <v/>
      </c>
      <c r="X9" s="42" t="str">
        <f>IF(_ludiwendu_dayno_all!W5="","",_ludiwendu_dayno_all!W5)</f>
        <v/>
      </c>
      <c r="Y9" s="42" t="str">
        <f>IF(_ludiwendu_dayno_all!X5="","",_ludiwendu_dayno_all!X5)</f>
        <v/>
      </c>
      <c r="Z9" s="42" t="str">
        <f>IF(_ludiwendu_dayno_all!Y5="","",_ludiwendu_dayno_all!Y5)</f>
        <v/>
      </c>
      <c r="AA9" s="42" t="str">
        <f>IF(_ludiwendu_dayno_all!Z5="","",_ludiwendu_dayno_all!Z5)</f>
        <v/>
      </c>
      <c r="AB9" s="42" t="str">
        <f>IF(_ludiwendu_dayno_all!AA5="","",_ludiwendu_dayno_all!AA5)</f>
        <v/>
      </c>
      <c r="AC9" s="42" t="str">
        <f>IF(_ludiwendu_dayno_all!AB5="","",_ludiwendu_dayno_all!AB5)</f>
        <v/>
      </c>
      <c r="AD9" s="42" t="str">
        <f>IF(_ludiwendu_dayno_all!AC5="","",_ludiwendu_dayno_all!AC5)</f>
        <v/>
      </c>
      <c r="AE9" s="42" t="str">
        <f>IF(_ludiwendu_dayno_all!AD5="","",_ludiwendu_dayno_all!AD5)</f>
        <v/>
      </c>
      <c r="AF9" s="42" t="str">
        <f>IF(_ludiwendu_dayno_all!AE5="","",_ludiwendu_dayno_all!AE5)</f>
        <v/>
      </c>
      <c r="AG9" s="42" t="str">
        <f>IF(_ludiwendu_dayno_all!AF5="","",_ludiwendu_dayno_all!AF5)</f>
        <v/>
      </c>
      <c r="AH9" s="42" t="str">
        <f>IF(_ludiwendu_dayno_all!AG5="","",_ludiwendu_dayno_all!AG5)</f>
        <v/>
      </c>
      <c r="AI9" s="42" t="str">
        <f>IF(_ludiwendu_dayno_all!AH5="","",_ludiwendu_dayno_all!AH5)</f>
        <v/>
      </c>
      <c r="AJ9" s="42" t="str">
        <f>IF(_ludiwendu_dayno_all!AI5="","",_ludiwendu_dayno_all!AI5)</f>
        <v/>
      </c>
      <c r="AK9" s="42" t="str">
        <f>IF(_ludiwendu_dayno_all!AJ5="","",_ludiwendu_dayno_all!AJ5)</f>
        <v/>
      </c>
      <c r="AL9" s="42" t="str">
        <f>IF(_ludiwendu_dayno_all!AK5="","",_ludiwendu_dayno_all!AK5)</f>
        <v/>
      </c>
      <c r="AM9" s="42" t="str">
        <f>IF(_ludiwendu_dayno_all!AL5="","",_ludiwendu_dayno_all!AL5)</f>
        <v/>
      </c>
      <c r="AN9" s="42" t="str">
        <f>IF(_ludiwendu_dayno_all!AM5="","",_ludiwendu_dayno_all!AM5)</f>
        <v/>
      </c>
      <c r="AO9" s="42" t="str">
        <f>IF(_ludiwendu_dayno_all!AN5="","",_ludiwendu_dayno_all!AN5)</f>
        <v/>
      </c>
      <c r="AP9" s="42" t="str">
        <f>IF(_ludiwendu_dayno_all!AO5="","",_ludiwendu_dayno_all!AO5)</f>
        <v/>
      </c>
      <c r="AQ9" s="42" t="str">
        <f>IF(_ludiwendu_dayno_all!AP5="","",_ludiwendu_dayno_all!AP5)</f>
        <v/>
      </c>
      <c r="AR9" s="42" t="str">
        <f>IF(_ludiwendu_dayno_all!AQ5="","",_ludiwendu_dayno_all!AQ5)</f>
        <v/>
      </c>
      <c r="AS9" s="42" t="str">
        <f>IF(_ludiwendu_dayno_all!AR5="","",_ludiwendu_dayno_all!AR5)</f>
        <v/>
      </c>
      <c r="AT9" s="42" t="str">
        <f>IF(_ludiwendu_dayno_all!AS5="","",_ludiwendu_dayno_all!AS5)</f>
        <v/>
      </c>
      <c r="AU9" s="42" t="str">
        <f>IF(_ludiwendu_dayno_all!AT5="","",_ludiwendu_dayno_all!AT5)</f>
        <v/>
      </c>
      <c r="AV9" s="42" t="str">
        <f>IF(_ludiwendu_dayno_all!AU5="","",_ludiwendu_dayno_all!AU5)</f>
        <v/>
      </c>
      <c r="AW9" s="42" t="str">
        <f>IF(_ludiwendu_dayno_all!AV5="","",_ludiwendu_dayno_all!AV5)</f>
        <v/>
      </c>
      <c r="AX9" s="42" t="str">
        <f>IF(_ludiwendu_dayno_all!AW5="","",_ludiwendu_dayno_all!AW5)</f>
        <v/>
      </c>
      <c r="AY9" s="42" t="str">
        <f>IF(_ludiwendu_dayno_all!AX5="","",_ludiwendu_dayno_all!AX5)</f>
        <v/>
      </c>
      <c r="AZ9" s="42" t="str">
        <f>IF(_ludiwendu_dayno_all!AY5="","",_ludiwendu_dayno_all!AY5)</f>
        <v/>
      </c>
      <c r="BA9" s="42" t="str">
        <f>IF(_ludiwendu_dayno_all!AZ5="","",_ludiwendu_dayno_all!AZ5)</f>
        <v/>
      </c>
      <c r="BB9" s="42" t="str">
        <f>IF(_ludiwendu_dayno_all!BA5="","",_ludiwendu_dayno_all!BA5)</f>
        <v/>
      </c>
      <c r="BC9" s="42" t="str">
        <f>IF(_ludiwendu_dayno_all!BB5="","",_ludiwendu_dayno_all!BB5)</f>
        <v/>
      </c>
      <c r="BD9" s="42" t="str">
        <f>IF(_ludiwendu_dayno_all!BC5="","",_ludiwendu_dayno_all!BC5)</f>
        <v/>
      </c>
      <c r="BE9" s="42" t="str">
        <f>IF(_ludiwendu_dayno_all!BD5="","",_ludiwendu_dayno_all!BD5)</f>
        <v/>
      </c>
      <c r="BF9" s="42" t="str">
        <f>IF(_ludiwendu_dayno_all!BE5="","",_ludiwendu_dayno_all!BE5)</f>
        <v/>
      </c>
      <c r="BG9" s="42" t="str">
        <f>IF(_ludiwendu_dayno_all!BF5="","",_ludiwendu_dayno_all!BF5)</f>
        <v/>
      </c>
      <c r="BH9" s="42" t="str">
        <f>IF(_ludiwendu_dayno_all!BG5="","",_ludiwendu_dayno_all!BG5)</f>
        <v/>
      </c>
      <c r="BI9" s="42" t="str">
        <f>IF(_ludiwendu_dayno_all!BH5="","",_ludiwendu_dayno_all!BH5)</f>
        <v/>
      </c>
      <c r="BJ9" s="42" t="str">
        <f>IF(_ludiwendu_dayno_all!BI5="","",_ludiwendu_dayno_all!BI5)</f>
        <v/>
      </c>
      <c r="BK9" s="42" t="str">
        <f>IF(_ludiwendu_dayno_all!BJ5="","",_ludiwendu_dayno_all!BJ5)</f>
        <v/>
      </c>
      <c r="BL9" s="42" t="str">
        <f>IF(_ludiwendu_dayno_all!BK5="","",_ludiwendu_dayno_all!BK5)</f>
        <v/>
      </c>
      <c r="BM9" s="42" t="str">
        <f>IF(_ludiwendu_dayno_all!BL5="","",_ludiwendu_dayno_all!BL5)</f>
        <v/>
      </c>
      <c r="BN9" s="42" t="str">
        <f>IF(_ludiwendu_dayno_all!BM5="","",_ludiwendu_dayno_all!BM5)</f>
        <v/>
      </c>
      <c r="BO9" s="42" t="str">
        <f>IF(_ludiwendu_dayno_all!BN5="","",_ludiwendu_dayno_all!BN5)</f>
        <v/>
      </c>
      <c r="BP9" s="42" t="str">
        <f>IF(_ludiwendu_dayno_all!BO5="","",_ludiwendu_dayno_all!BO5)</f>
        <v/>
      </c>
      <c r="BQ9" s="42" t="str">
        <f>IF(_ludiwendu_dayno_all!BP5="","",_ludiwendu_dayno_all!BP5)</f>
        <v/>
      </c>
      <c r="BR9" s="42" t="str">
        <f>IF(_ludiwendu_dayno_all!BQ5="","",_ludiwendu_dayno_all!BQ5)</f>
        <v/>
      </c>
      <c r="BS9" s="42" t="str">
        <f>IF(_ludiwendu_dayno_all!BR5="","",_ludiwendu_dayno_all!BR5)</f>
        <v/>
      </c>
      <c r="BT9" s="42" t="str">
        <f>IF(_ludiwendu_dayno_all!BS5="","",_ludiwendu_dayno_all!BS5)</f>
        <v/>
      </c>
      <c r="BU9" s="42" t="str">
        <f>IF(_ludiwendu_dayno_all!BT5="","",_ludiwendu_dayno_all!BT5)</f>
        <v/>
      </c>
      <c r="BV9" s="53" t="str">
        <f t="shared" si="0"/>
        <v/>
      </c>
    </row>
    <row r="10" s="29" customFormat="1" ht="15" spans="1:74">
      <c r="A10" s="41">
        <v>5</v>
      </c>
      <c r="B10" s="42" t="str">
        <f>IF(_ludiwendu_dayno_all!A6="","",_ludiwendu_dayno_all!A6)</f>
        <v/>
      </c>
      <c r="C10" s="42" t="str">
        <f>IF(_ludiwendu_dayno_all!B6="","",_ludiwendu_dayno_all!B6)</f>
        <v/>
      </c>
      <c r="D10" s="42" t="str">
        <f>IF(_ludiwendu_dayno_all!C6="","",_ludiwendu_dayno_all!C6)</f>
        <v/>
      </c>
      <c r="E10" s="42" t="str">
        <f>IF(_ludiwendu_dayno_all!D6="","",_ludiwendu_dayno_all!D6)</f>
        <v/>
      </c>
      <c r="F10" s="42" t="str">
        <f>IF(_ludiwendu_dayno_all!E6="","",_ludiwendu_dayno_all!E6)</f>
        <v/>
      </c>
      <c r="G10" s="42" t="str">
        <f>IF(_ludiwendu_dayno_all!F6="","",_ludiwendu_dayno_all!F6)</f>
        <v/>
      </c>
      <c r="H10" s="42" t="str">
        <f>IF(_ludiwendu_dayno_all!G6="","",_ludiwendu_dayno_all!G6)</f>
        <v/>
      </c>
      <c r="I10" s="42" t="str">
        <f>IF(_ludiwendu_dayno_all!H6="","",_ludiwendu_dayno_all!H6)</f>
        <v/>
      </c>
      <c r="J10" s="42" t="str">
        <f>IF(_ludiwendu_dayno_all!I6="","",_ludiwendu_dayno_all!I6)</f>
        <v/>
      </c>
      <c r="K10" s="42" t="str">
        <f>IF(_ludiwendu_dayno_all!J6="","",_ludiwendu_dayno_all!J6)</f>
        <v/>
      </c>
      <c r="L10" s="42" t="str">
        <f>IF(_ludiwendu_dayno_all!K6="","",_ludiwendu_dayno_all!K6)</f>
        <v/>
      </c>
      <c r="M10" s="42" t="str">
        <f>IF(_ludiwendu_dayno_all!L6="","",_ludiwendu_dayno_all!L6)</f>
        <v/>
      </c>
      <c r="N10" s="42" t="str">
        <f>IF(_ludiwendu_dayno_all!M6="","",_ludiwendu_dayno_all!M6)</f>
        <v/>
      </c>
      <c r="O10" s="42" t="str">
        <f>IF(_ludiwendu_dayno_all!N6="","",_ludiwendu_dayno_all!N6)</f>
        <v/>
      </c>
      <c r="P10" s="42" t="str">
        <f>IF(_ludiwendu_dayno_all!O6="","",_ludiwendu_dayno_all!O6)</f>
        <v/>
      </c>
      <c r="Q10" s="42" t="str">
        <f>IF(_ludiwendu_dayno_all!P6="","",_ludiwendu_dayno_all!P6)</f>
        <v/>
      </c>
      <c r="R10" s="42" t="str">
        <f>IF(_ludiwendu_dayno_all!Q6="","",_ludiwendu_dayno_all!Q6)</f>
        <v/>
      </c>
      <c r="S10" s="42" t="str">
        <f>IF(_ludiwendu_dayno_all!R6="","",_ludiwendu_dayno_all!R6)</f>
        <v/>
      </c>
      <c r="T10" s="42" t="str">
        <f>IF(_ludiwendu_dayno_all!S6="","",_ludiwendu_dayno_all!S6)</f>
        <v/>
      </c>
      <c r="U10" s="42" t="str">
        <f>IF(_ludiwendu_dayno_all!T6="","",_ludiwendu_dayno_all!T6)</f>
        <v/>
      </c>
      <c r="V10" s="42" t="str">
        <f>IF(_ludiwendu_dayno_all!U6="","",_ludiwendu_dayno_all!U6)</f>
        <v/>
      </c>
      <c r="W10" s="42" t="str">
        <f>IF(_ludiwendu_dayno_all!V6="","",_ludiwendu_dayno_all!V6)</f>
        <v/>
      </c>
      <c r="X10" s="42" t="str">
        <f>IF(_ludiwendu_dayno_all!W6="","",_ludiwendu_dayno_all!W6)</f>
        <v/>
      </c>
      <c r="Y10" s="42" t="str">
        <f>IF(_ludiwendu_dayno_all!X6="","",_ludiwendu_dayno_all!X6)</f>
        <v/>
      </c>
      <c r="Z10" s="42" t="str">
        <f>IF(_ludiwendu_dayno_all!Y6="","",_ludiwendu_dayno_all!Y6)</f>
        <v/>
      </c>
      <c r="AA10" s="42" t="str">
        <f>IF(_ludiwendu_dayno_all!Z6="","",_ludiwendu_dayno_all!Z6)</f>
        <v/>
      </c>
      <c r="AB10" s="42" t="str">
        <f>IF(_ludiwendu_dayno_all!AA6="","",_ludiwendu_dayno_all!AA6)</f>
        <v/>
      </c>
      <c r="AC10" s="42" t="str">
        <f>IF(_ludiwendu_dayno_all!AB6="","",_ludiwendu_dayno_all!AB6)</f>
        <v/>
      </c>
      <c r="AD10" s="42" t="str">
        <f>IF(_ludiwendu_dayno_all!AC6="","",_ludiwendu_dayno_all!AC6)</f>
        <v/>
      </c>
      <c r="AE10" s="42" t="str">
        <f>IF(_ludiwendu_dayno_all!AD6="","",_ludiwendu_dayno_all!AD6)</f>
        <v/>
      </c>
      <c r="AF10" s="42" t="str">
        <f>IF(_ludiwendu_dayno_all!AE6="","",_ludiwendu_dayno_all!AE6)</f>
        <v/>
      </c>
      <c r="AG10" s="42" t="str">
        <f>IF(_ludiwendu_dayno_all!AF6="","",_ludiwendu_dayno_all!AF6)</f>
        <v/>
      </c>
      <c r="AH10" s="42" t="str">
        <f>IF(_ludiwendu_dayno_all!AG6="","",_ludiwendu_dayno_all!AG6)</f>
        <v/>
      </c>
      <c r="AI10" s="42" t="str">
        <f>IF(_ludiwendu_dayno_all!AH6="","",_ludiwendu_dayno_all!AH6)</f>
        <v/>
      </c>
      <c r="AJ10" s="42" t="str">
        <f>IF(_ludiwendu_dayno_all!AI6="","",_ludiwendu_dayno_all!AI6)</f>
        <v/>
      </c>
      <c r="AK10" s="42" t="str">
        <f>IF(_ludiwendu_dayno_all!AJ6="","",_ludiwendu_dayno_all!AJ6)</f>
        <v/>
      </c>
      <c r="AL10" s="42" t="str">
        <f>IF(_ludiwendu_dayno_all!AK6="","",_ludiwendu_dayno_all!AK6)</f>
        <v/>
      </c>
      <c r="AM10" s="42" t="str">
        <f>IF(_ludiwendu_dayno_all!AL6="","",_ludiwendu_dayno_all!AL6)</f>
        <v/>
      </c>
      <c r="AN10" s="42" t="str">
        <f>IF(_ludiwendu_dayno_all!AM6="","",_ludiwendu_dayno_all!AM6)</f>
        <v/>
      </c>
      <c r="AO10" s="42" t="str">
        <f>IF(_ludiwendu_dayno_all!AN6="","",_ludiwendu_dayno_all!AN6)</f>
        <v/>
      </c>
      <c r="AP10" s="42" t="str">
        <f>IF(_ludiwendu_dayno_all!AO6="","",_ludiwendu_dayno_all!AO6)</f>
        <v/>
      </c>
      <c r="AQ10" s="42" t="str">
        <f>IF(_ludiwendu_dayno_all!AP6="","",_ludiwendu_dayno_all!AP6)</f>
        <v/>
      </c>
      <c r="AR10" s="42" t="str">
        <f>IF(_ludiwendu_dayno_all!AQ6="","",_ludiwendu_dayno_all!AQ6)</f>
        <v/>
      </c>
      <c r="AS10" s="42" t="str">
        <f>IF(_ludiwendu_dayno_all!AR6="","",_ludiwendu_dayno_all!AR6)</f>
        <v/>
      </c>
      <c r="AT10" s="42" t="str">
        <f>IF(_ludiwendu_dayno_all!AS6="","",_ludiwendu_dayno_all!AS6)</f>
        <v/>
      </c>
      <c r="AU10" s="42" t="str">
        <f>IF(_ludiwendu_dayno_all!AT6="","",_ludiwendu_dayno_all!AT6)</f>
        <v/>
      </c>
      <c r="AV10" s="42" t="str">
        <f>IF(_ludiwendu_dayno_all!AU6="","",_ludiwendu_dayno_all!AU6)</f>
        <v/>
      </c>
      <c r="AW10" s="42" t="str">
        <f>IF(_ludiwendu_dayno_all!AV6="","",_ludiwendu_dayno_all!AV6)</f>
        <v/>
      </c>
      <c r="AX10" s="42" t="str">
        <f>IF(_ludiwendu_dayno_all!AW6="","",_ludiwendu_dayno_all!AW6)</f>
        <v/>
      </c>
      <c r="AY10" s="42" t="str">
        <f>IF(_ludiwendu_dayno_all!AX6="","",_ludiwendu_dayno_all!AX6)</f>
        <v/>
      </c>
      <c r="AZ10" s="42" t="str">
        <f>IF(_ludiwendu_dayno_all!AY6="","",_ludiwendu_dayno_all!AY6)</f>
        <v/>
      </c>
      <c r="BA10" s="42" t="str">
        <f>IF(_ludiwendu_dayno_all!AZ6="","",_ludiwendu_dayno_all!AZ6)</f>
        <v/>
      </c>
      <c r="BB10" s="42" t="str">
        <f>IF(_ludiwendu_dayno_all!BA6="","",_ludiwendu_dayno_all!BA6)</f>
        <v/>
      </c>
      <c r="BC10" s="42" t="str">
        <f>IF(_ludiwendu_dayno_all!BB6="","",_ludiwendu_dayno_all!BB6)</f>
        <v/>
      </c>
      <c r="BD10" s="42" t="str">
        <f>IF(_ludiwendu_dayno_all!BC6="","",_ludiwendu_dayno_all!BC6)</f>
        <v/>
      </c>
      <c r="BE10" s="42" t="str">
        <f>IF(_ludiwendu_dayno_all!BD6="","",_ludiwendu_dayno_all!BD6)</f>
        <v/>
      </c>
      <c r="BF10" s="42" t="str">
        <f>IF(_ludiwendu_dayno_all!BE6="","",_ludiwendu_dayno_all!BE6)</f>
        <v/>
      </c>
      <c r="BG10" s="42" t="str">
        <f>IF(_ludiwendu_dayno_all!BF6="","",_ludiwendu_dayno_all!BF6)</f>
        <v/>
      </c>
      <c r="BH10" s="42" t="str">
        <f>IF(_ludiwendu_dayno_all!BG6="","",_ludiwendu_dayno_all!BG6)</f>
        <v/>
      </c>
      <c r="BI10" s="42" t="str">
        <f>IF(_ludiwendu_dayno_all!BH6="","",_ludiwendu_dayno_all!BH6)</f>
        <v/>
      </c>
      <c r="BJ10" s="42" t="str">
        <f>IF(_ludiwendu_dayno_all!BI6="","",_ludiwendu_dayno_all!BI6)</f>
        <v/>
      </c>
      <c r="BK10" s="42" t="str">
        <f>IF(_ludiwendu_dayno_all!BJ6="","",_ludiwendu_dayno_all!BJ6)</f>
        <v/>
      </c>
      <c r="BL10" s="42" t="str">
        <f>IF(_ludiwendu_dayno_all!BK6="","",_ludiwendu_dayno_all!BK6)</f>
        <v/>
      </c>
      <c r="BM10" s="42" t="str">
        <f>IF(_ludiwendu_dayno_all!BL6="","",_ludiwendu_dayno_all!BL6)</f>
        <v/>
      </c>
      <c r="BN10" s="42" t="str">
        <f>IF(_ludiwendu_dayno_all!BM6="","",_ludiwendu_dayno_all!BM6)</f>
        <v/>
      </c>
      <c r="BO10" s="42" t="str">
        <f>IF(_ludiwendu_dayno_all!BN6="","",_ludiwendu_dayno_all!BN6)</f>
        <v/>
      </c>
      <c r="BP10" s="42" t="str">
        <f>IF(_ludiwendu_dayno_all!BO6="","",_ludiwendu_dayno_all!BO6)</f>
        <v/>
      </c>
      <c r="BQ10" s="42" t="str">
        <f>IF(_ludiwendu_dayno_all!BP6="","",_ludiwendu_dayno_all!BP6)</f>
        <v/>
      </c>
      <c r="BR10" s="42" t="str">
        <f>IF(_ludiwendu_dayno_all!BQ6="","",_ludiwendu_dayno_all!BQ6)</f>
        <v/>
      </c>
      <c r="BS10" s="42" t="str">
        <f>IF(_ludiwendu_dayno_all!BR6="","",_ludiwendu_dayno_all!BR6)</f>
        <v/>
      </c>
      <c r="BT10" s="42" t="str">
        <f>IF(_ludiwendu_dayno_all!BS6="","",_ludiwendu_dayno_all!BS6)</f>
        <v/>
      </c>
      <c r="BU10" s="42" t="str">
        <f>IF(_ludiwendu_dayno_all!BT6="","",_ludiwendu_dayno_all!BT6)</f>
        <v/>
      </c>
      <c r="BV10" s="53" t="str">
        <f t="shared" si="0"/>
        <v/>
      </c>
    </row>
    <row r="11" s="29" customFormat="1" ht="15" spans="1:74">
      <c r="A11" s="41">
        <v>6</v>
      </c>
      <c r="B11" s="42" t="str">
        <f>IF(_ludiwendu_dayno_all!A7="","",_ludiwendu_dayno_all!A7)</f>
        <v/>
      </c>
      <c r="C11" s="42" t="str">
        <f>IF(_ludiwendu_dayno_all!B7="","",_ludiwendu_dayno_all!B7)</f>
        <v/>
      </c>
      <c r="D11" s="42" t="str">
        <f>IF(_ludiwendu_dayno_all!C7="","",_ludiwendu_dayno_all!C7)</f>
        <v/>
      </c>
      <c r="E11" s="42" t="str">
        <f>IF(_ludiwendu_dayno_all!D7="","",_ludiwendu_dayno_all!D7)</f>
        <v/>
      </c>
      <c r="F11" s="42" t="str">
        <f>IF(_ludiwendu_dayno_all!E7="","",_ludiwendu_dayno_all!E7)</f>
        <v/>
      </c>
      <c r="G11" s="42" t="str">
        <f>IF(_ludiwendu_dayno_all!F7="","",_ludiwendu_dayno_all!F7)</f>
        <v/>
      </c>
      <c r="H11" s="42" t="str">
        <f>IF(_ludiwendu_dayno_all!G7="","",_ludiwendu_dayno_all!G7)</f>
        <v/>
      </c>
      <c r="I11" s="42" t="str">
        <f>IF(_ludiwendu_dayno_all!H7="","",_ludiwendu_dayno_all!H7)</f>
        <v/>
      </c>
      <c r="J11" s="42" t="str">
        <f>IF(_ludiwendu_dayno_all!I7="","",_ludiwendu_dayno_all!I7)</f>
        <v/>
      </c>
      <c r="K11" s="42" t="str">
        <f>IF(_ludiwendu_dayno_all!J7="","",_ludiwendu_dayno_all!J7)</f>
        <v/>
      </c>
      <c r="L11" s="42" t="str">
        <f>IF(_ludiwendu_dayno_all!K7="","",_ludiwendu_dayno_all!K7)</f>
        <v/>
      </c>
      <c r="M11" s="42" t="str">
        <f>IF(_ludiwendu_dayno_all!L7="","",_ludiwendu_dayno_all!L7)</f>
        <v/>
      </c>
      <c r="N11" s="42" t="str">
        <f>IF(_ludiwendu_dayno_all!M7="","",_ludiwendu_dayno_all!M7)</f>
        <v/>
      </c>
      <c r="O11" s="42" t="str">
        <f>IF(_ludiwendu_dayno_all!N7="","",_ludiwendu_dayno_all!N7)</f>
        <v/>
      </c>
      <c r="P11" s="42" t="str">
        <f>IF(_ludiwendu_dayno_all!O7="","",_ludiwendu_dayno_all!O7)</f>
        <v/>
      </c>
      <c r="Q11" s="42" t="str">
        <f>IF(_ludiwendu_dayno_all!P7="","",_ludiwendu_dayno_all!P7)</f>
        <v/>
      </c>
      <c r="R11" s="42" t="str">
        <f>IF(_ludiwendu_dayno_all!Q7="","",_ludiwendu_dayno_all!Q7)</f>
        <v/>
      </c>
      <c r="S11" s="42" t="str">
        <f>IF(_ludiwendu_dayno_all!R7="","",_ludiwendu_dayno_all!R7)</f>
        <v/>
      </c>
      <c r="T11" s="42" t="str">
        <f>IF(_ludiwendu_dayno_all!S7="","",_ludiwendu_dayno_all!S7)</f>
        <v/>
      </c>
      <c r="U11" s="42" t="str">
        <f>IF(_ludiwendu_dayno_all!T7="","",_ludiwendu_dayno_all!T7)</f>
        <v/>
      </c>
      <c r="V11" s="42" t="str">
        <f>IF(_ludiwendu_dayno_all!U7="","",_ludiwendu_dayno_all!U7)</f>
        <v/>
      </c>
      <c r="W11" s="42" t="str">
        <f>IF(_ludiwendu_dayno_all!V7="","",_ludiwendu_dayno_all!V7)</f>
        <v/>
      </c>
      <c r="X11" s="42" t="str">
        <f>IF(_ludiwendu_dayno_all!W7="","",_ludiwendu_dayno_all!W7)</f>
        <v/>
      </c>
      <c r="Y11" s="42" t="str">
        <f>IF(_ludiwendu_dayno_all!X7="","",_ludiwendu_dayno_all!X7)</f>
        <v/>
      </c>
      <c r="Z11" s="42" t="str">
        <f>IF(_ludiwendu_dayno_all!Y7="","",_ludiwendu_dayno_all!Y7)</f>
        <v/>
      </c>
      <c r="AA11" s="42" t="str">
        <f>IF(_ludiwendu_dayno_all!Z7="","",_ludiwendu_dayno_all!Z7)</f>
        <v/>
      </c>
      <c r="AB11" s="42" t="str">
        <f>IF(_ludiwendu_dayno_all!AA7="","",_ludiwendu_dayno_all!AA7)</f>
        <v/>
      </c>
      <c r="AC11" s="42" t="str">
        <f>IF(_ludiwendu_dayno_all!AB7="","",_ludiwendu_dayno_all!AB7)</f>
        <v/>
      </c>
      <c r="AD11" s="42" t="str">
        <f>IF(_ludiwendu_dayno_all!AC7="","",_ludiwendu_dayno_all!AC7)</f>
        <v/>
      </c>
      <c r="AE11" s="42" t="str">
        <f>IF(_ludiwendu_dayno_all!AD7="","",_ludiwendu_dayno_all!AD7)</f>
        <v/>
      </c>
      <c r="AF11" s="42" t="str">
        <f>IF(_ludiwendu_dayno_all!AE7="","",_ludiwendu_dayno_all!AE7)</f>
        <v/>
      </c>
      <c r="AG11" s="42" t="str">
        <f>IF(_ludiwendu_dayno_all!AF7="","",_ludiwendu_dayno_all!AF7)</f>
        <v/>
      </c>
      <c r="AH11" s="42" t="str">
        <f>IF(_ludiwendu_dayno_all!AG7="","",_ludiwendu_dayno_all!AG7)</f>
        <v/>
      </c>
      <c r="AI11" s="42" t="str">
        <f>IF(_ludiwendu_dayno_all!AH7="","",_ludiwendu_dayno_all!AH7)</f>
        <v/>
      </c>
      <c r="AJ11" s="42" t="str">
        <f>IF(_ludiwendu_dayno_all!AI7="","",_ludiwendu_dayno_all!AI7)</f>
        <v/>
      </c>
      <c r="AK11" s="42" t="str">
        <f>IF(_ludiwendu_dayno_all!AJ7="","",_ludiwendu_dayno_all!AJ7)</f>
        <v/>
      </c>
      <c r="AL11" s="42" t="str">
        <f>IF(_ludiwendu_dayno_all!AK7="","",_ludiwendu_dayno_all!AK7)</f>
        <v/>
      </c>
      <c r="AM11" s="42" t="str">
        <f>IF(_ludiwendu_dayno_all!AL7="","",_ludiwendu_dayno_all!AL7)</f>
        <v/>
      </c>
      <c r="AN11" s="42" t="str">
        <f>IF(_ludiwendu_dayno_all!AM7="","",_ludiwendu_dayno_all!AM7)</f>
        <v/>
      </c>
      <c r="AO11" s="42" t="str">
        <f>IF(_ludiwendu_dayno_all!AN7="","",_ludiwendu_dayno_all!AN7)</f>
        <v/>
      </c>
      <c r="AP11" s="42" t="str">
        <f>IF(_ludiwendu_dayno_all!AO7="","",_ludiwendu_dayno_all!AO7)</f>
        <v/>
      </c>
      <c r="AQ11" s="42" t="str">
        <f>IF(_ludiwendu_dayno_all!AP7="","",_ludiwendu_dayno_all!AP7)</f>
        <v/>
      </c>
      <c r="AR11" s="42" t="str">
        <f>IF(_ludiwendu_dayno_all!AQ7="","",_ludiwendu_dayno_all!AQ7)</f>
        <v/>
      </c>
      <c r="AS11" s="42" t="str">
        <f>IF(_ludiwendu_dayno_all!AR7="","",_ludiwendu_dayno_all!AR7)</f>
        <v/>
      </c>
      <c r="AT11" s="42" t="str">
        <f>IF(_ludiwendu_dayno_all!AS7="","",_ludiwendu_dayno_all!AS7)</f>
        <v/>
      </c>
      <c r="AU11" s="42" t="str">
        <f>IF(_ludiwendu_dayno_all!AT7="","",_ludiwendu_dayno_all!AT7)</f>
        <v/>
      </c>
      <c r="AV11" s="42" t="str">
        <f>IF(_ludiwendu_dayno_all!AU7="","",_ludiwendu_dayno_all!AU7)</f>
        <v/>
      </c>
      <c r="AW11" s="42" t="str">
        <f>IF(_ludiwendu_dayno_all!AV7="","",_ludiwendu_dayno_all!AV7)</f>
        <v/>
      </c>
      <c r="AX11" s="42" t="str">
        <f>IF(_ludiwendu_dayno_all!AW7="","",_ludiwendu_dayno_all!AW7)</f>
        <v/>
      </c>
      <c r="AY11" s="42" t="str">
        <f>IF(_ludiwendu_dayno_all!AX7="","",_ludiwendu_dayno_all!AX7)</f>
        <v/>
      </c>
      <c r="AZ11" s="42" t="str">
        <f>IF(_ludiwendu_dayno_all!AY7="","",_ludiwendu_dayno_all!AY7)</f>
        <v/>
      </c>
      <c r="BA11" s="42" t="str">
        <f>IF(_ludiwendu_dayno_all!AZ7="","",_ludiwendu_dayno_all!AZ7)</f>
        <v/>
      </c>
      <c r="BB11" s="42" t="str">
        <f>IF(_ludiwendu_dayno_all!BA7="","",_ludiwendu_dayno_all!BA7)</f>
        <v/>
      </c>
      <c r="BC11" s="42" t="str">
        <f>IF(_ludiwendu_dayno_all!BB7="","",_ludiwendu_dayno_all!BB7)</f>
        <v/>
      </c>
      <c r="BD11" s="42" t="str">
        <f>IF(_ludiwendu_dayno_all!BC7="","",_ludiwendu_dayno_all!BC7)</f>
        <v/>
      </c>
      <c r="BE11" s="42" t="str">
        <f>IF(_ludiwendu_dayno_all!BD7="","",_ludiwendu_dayno_all!BD7)</f>
        <v/>
      </c>
      <c r="BF11" s="42" t="str">
        <f>IF(_ludiwendu_dayno_all!BE7="","",_ludiwendu_dayno_all!BE7)</f>
        <v/>
      </c>
      <c r="BG11" s="42" t="str">
        <f>IF(_ludiwendu_dayno_all!BF7="","",_ludiwendu_dayno_all!BF7)</f>
        <v/>
      </c>
      <c r="BH11" s="42" t="str">
        <f>IF(_ludiwendu_dayno_all!BG7="","",_ludiwendu_dayno_all!BG7)</f>
        <v/>
      </c>
      <c r="BI11" s="42" t="str">
        <f>IF(_ludiwendu_dayno_all!BH7="","",_ludiwendu_dayno_all!BH7)</f>
        <v/>
      </c>
      <c r="BJ11" s="42" t="str">
        <f>IF(_ludiwendu_dayno_all!BI7="","",_ludiwendu_dayno_all!BI7)</f>
        <v/>
      </c>
      <c r="BK11" s="42" t="str">
        <f>IF(_ludiwendu_dayno_all!BJ7="","",_ludiwendu_dayno_all!BJ7)</f>
        <v/>
      </c>
      <c r="BL11" s="42" t="str">
        <f>IF(_ludiwendu_dayno_all!BK7="","",_ludiwendu_dayno_all!BK7)</f>
        <v/>
      </c>
      <c r="BM11" s="42" t="str">
        <f>IF(_ludiwendu_dayno_all!BL7="","",_ludiwendu_dayno_all!BL7)</f>
        <v/>
      </c>
      <c r="BN11" s="42" t="str">
        <f>IF(_ludiwendu_dayno_all!BM7="","",_ludiwendu_dayno_all!BM7)</f>
        <v/>
      </c>
      <c r="BO11" s="42" t="str">
        <f>IF(_ludiwendu_dayno_all!BN7="","",_ludiwendu_dayno_all!BN7)</f>
        <v/>
      </c>
      <c r="BP11" s="42" t="str">
        <f>IF(_ludiwendu_dayno_all!BO7="","",_ludiwendu_dayno_all!BO7)</f>
        <v/>
      </c>
      <c r="BQ11" s="42" t="str">
        <f>IF(_ludiwendu_dayno_all!BP7="","",_ludiwendu_dayno_all!BP7)</f>
        <v/>
      </c>
      <c r="BR11" s="42" t="str">
        <f>IF(_ludiwendu_dayno_all!BQ7="","",_ludiwendu_dayno_all!BQ7)</f>
        <v/>
      </c>
      <c r="BS11" s="42" t="str">
        <f>IF(_ludiwendu_dayno_all!BR7="","",_ludiwendu_dayno_all!BR7)</f>
        <v/>
      </c>
      <c r="BT11" s="42" t="str">
        <f>IF(_ludiwendu_dayno_all!BS7="","",_ludiwendu_dayno_all!BS7)</f>
        <v/>
      </c>
      <c r="BU11" s="42" t="str">
        <f>IF(_ludiwendu_dayno_all!BT7="","",_ludiwendu_dayno_all!BT7)</f>
        <v/>
      </c>
      <c r="BV11" s="53" t="str">
        <f t="shared" si="0"/>
        <v/>
      </c>
    </row>
    <row r="12" s="29" customFormat="1" ht="15" spans="1:74">
      <c r="A12" s="41">
        <v>7</v>
      </c>
      <c r="B12" s="42" t="str">
        <f>IF(_ludiwendu_dayno_all!A8="","",_ludiwendu_dayno_all!A8)</f>
        <v/>
      </c>
      <c r="C12" s="42" t="str">
        <f>IF(_ludiwendu_dayno_all!B8="","",_ludiwendu_dayno_all!B8)</f>
        <v/>
      </c>
      <c r="D12" s="42" t="str">
        <f>IF(_ludiwendu_dayno_all!C8="","",_ludiwendu_dayno_all!C8)</f>
        <v/>
      </c>
      <c r="E12" s="42" t="str">
        <f>IF(_ludiwendu_dayno_all!D8="","",_ludiwendu_dayno_all!D8)</f>
        <v/>
      </c>
      <c r="F12" s="42" t="str">
        <f>IF(_ludiwendu_dayno_all!E8="","",_ludiwendu_dayno_all!E8)</f>
        <v/>
      </c>
      <c r="G12" s="42" t="str">
        <f>IF(_ludiwendu_dayno_all!F8="","",_ludiwendu_dayno_all!F8)</f>
        <v/>
      </c>
      <c r="H12" s="42" t="str">
        <f>IF(_ludiwendu_dayno_all!G8="","",_ludiwendu_dayno_all!G8)</f>
        <v/>
      </c>
      <c r="I12" s="42" t="str">
        <f>IF(_ludiwendu_dayno_all!H8="","",_ludiwendu_dayno_all!H8)</f>
        <v/>
      </c>
      <c r="J12" s="42" t="str">
        <f>IF(_ludiwendu_dayno_all!I8="","",_ludiwendu_dayno_all!I8)</f>
        <v/>
      </c>
      <c r="K12" s="42" t="str">
        <f>IF(_ludiwendu_dayno_all!J8="","",_ludiwendu_dayno_all!J8)</f>
        <v/>
      </c>
      <c r="L12" s="42" t="str">
        <f>IF(_ludiwendu_dayno_all!K8="","",_ludiwendu_dayno_all!K8)</f>
        <v/>
      </c>
      <c r="M12" s="42" t="str">
        <f>IF(_ludiwendu_dayno_all!L8="","",_ludiwendu_dayno_all!L8)</f>
        <v/>
      </c>
      <c r="N12" s="42" t="str">
        <f>IF(_ludiwendu_dayno_all!M8="","",_ludiwendu_dayno_all!M8)</f>
        <v/>
      </c>
      <c r="O12" s="42" t="str">
        <f>IF(_ludiwendu_dayno_all!N8="","",_ludiwendu_dayno_all!N8)</f>
        <v/>
      </c>
      <c r="P12" s="42" t="str">
        <f>IF(_ludiwendu_dayno_all!O8="","",_ludiwendu_dayno_all!O8)</f>
        <v/>
      </c>
      <c r="Q12" s="42" t="str">
        <f>IF(_ludiwendu_dayno_all!P8="","",_ludiwendu_dayno_all!P8)</f>
        <v/>
      </c>
      <c r="R12" s="42" t="str">
        <f>IF(_ludiwendu_dayno_all!Q8="","",_ludiwendu_dayno_all!Q8)</f>
        <v/>
      </c>
      <c r="S12" s="42" t="str">
        <f>IF(_ludiwendu_dayno_all!R8="","",_ludiwendu_dayno_all!R8)</f>
        <v/>
      </c>
      <c r="T12" s="42" t="str">
        <f>IF(_ludiwendu_dayno_all!S8="","",_ludiwendu_dayno_all!S8)</f>
        <v/>
      </c>
      <c r="U12" s="42" t="str">
        <f>IF(_ludiwendu_dayno_all!T8="","",_ludiwendu_dayno_all!T8)</f>
        <v/>
      </c>
      <c r="V12" s="42" t="str">
        <f>IF(_ludiwendu_dayno_all!U8="","",_ludiwendu_dayno_all!U8)</f>
        <v/>
      </c>
      <c r="W12" s="42" t="str">
        <f>IF(_ludiwendu_dayno_all!V8="","",_ludiwendu_dayno_all!V8)</f>
        <v/>
      </c>
      <c r="X12" s="42" t="str">
        <f>IF(_ludiwendu_dayno_all!W8="","",_ludiwendu_dayno_all!W8)</f>
        <v/>
      </c>
      <c r="Y12" s="42" t="str">
        <f>IF(_ludiwendu_dayno_all!X8="","",_ludiwendu_dayno_all!X8)</f>
        <v/>
      </c>
      <c r="Z12" s="42" t="str">
        <f>IF(_ludiwendu_dayno_all!Y8="","",_ludiwendu_dayno_all!Y8)</f>
        <v/>
      </c>
      <c r="AA12" s="42" t="str">
        <f>IF(_ludiwendu_dayno_all!Z8="","",_ludiwendu_dayno_all!Z8)</f>
        <v/>
      </c>
      <c r="AB12" s="42" t="str">
        <f>IF(_ludiwendu_dayno_all!AA8="","",_ludiwendu_dayno_all!AA8)</f>
        <v/>
      </c>
      <c r="AC12" s="42" t="str">
        <f>IF(_ludiwendu_dayno_all!AB8="","",_ludiwendu_dayno_all!AB8)</f>
        <v/>
      </c>
      <c r="AD12" s="42" t="str">
        <f>IF(_ludiwendu_dayno_all!AC8="","",_ludiwendu_dayno_all!AC8)</f>
        <v/>
      </c>
      <c r="AE12" s="42" t="str">
        <f>IF(_ludiwendu_dayno_all!AD8="","",_ludiwendu_dayno_all!AD8)</f>
        <v/>
      </c>
      <c r="AF12" s="42" t="str">
        <f>IF(_ludiwendu_dayno_all!AE8="","",_ludiwendu_dayno_all!AE8)</f>
        <v/>
      </c>
      <c r="AG12" s="42" t="str">
        <f>IF(_ludiwendu_dayno_all!AF8="","",_ludiwendu_dayno_all!AF8)</f>
        <v/>
      </c>
      <c r="AH12" s="42" t="str">
        <f>IF(_ludiwendu_dayno_all!AG8="","",_ludiwendu_dayno_all!AG8)</f>
        <v/>
      </c>
      <c r="AI12" s="42" t="str">
        <f>IF(_ludiwendu_dayno_all!AH8="","",_ludiwendu_dayno_all!AH8)</f>
        <v/>
      </c>
      <c r="AJ12" s="42" t="str">
        <f>IF(_ludiwendu_dayno_all!AI8="","",_ludiwendu_dayno_all!AI8)</f>
        <v/>
      </c>
      <c r="AK12" s="42" t="str">
        <f>IF(_ludiwendu_dayno_all!AJ8="","",_ludiwendu_dayno_all!AJ8)</f>
        <v/>
      </c>
      <c r="AL12" s="42" t="str">
        <f>IF(_ludiwendu_dayno_all!AK8="","",_ludiwendu_dayno_all!AK8)</f>
        <v/>
      </c>
      <c r="AM12" s="42" t="str">
        <f>IF(_ludiwendu_dayno_all!AL8="","",_ludiwendu_dayno_all!AL8)</f>
        <v/>
      </c>
      <c r="AN12" s="42" t="str">
        <f>IF(_ludiwendu_dayno_all!AM8="","",_ludiwendu_dayno_all!AM8)</f>
        <v/>
      </c>
      <c r="AO12" s="42" t="str">
        <f>IF(_ludiwendu_dayno_all!AN8="","",_ludiwendu_dayno_all!AN8)</f>
        <v/>
      </c>
      <c r="AP12" s="42" t="str">
        <f>IF(_ludiwendu_dayno_all!AO8="","",_ludiwendu_dayno_all!AO8)</f>
        <v/>
      </c>
      <c r="AQ12" s="42" t="str">
        <f>IF(_ludiwendu_dayno_all!AP8="","",_ludiwendu_dayno_all!AP8)</f>
        <v/>
      </c>
      <c r="AR12" s="42" t="str">
        <f>IF(_ludiwendu_dayno_all!AQ8="","",_ludiwendu_dayno_all!AQ8)</f>
        <v/>
      </c>
      <c r="AS12" s="42" t="str">
        <f>IF(_ludiwendu_dayno_all!AR8="","",_ludiwendu_dayno_all!AR8)</f>
        <v/>
      </c>
      <c r="AT12" s="42" t="str">
        <f>IF(_ludiwendu_dayno_all!AS8="","",_ludiwendu_dayno_all!AS8)</f>
        <v/>
      </c>
      <c r="AU12" s="42" t="str">
        <f>IF(_ludiwendu_dayno_all!AT8="","",_ludiwendu_dayno_all!AT8)</f>
        <v/>
      </c>
      <c r="AV12" s="42" t="str">
        <f>IF(_ludiwendu_dayno_all!AU8="","",_ludiwendu_dayno_all!AU8)</f>
        <v/>
      </c>
      <c r="AW12" s="42" t="str">
        <f>IF(_ludiwendu_dayno_all!AV8="","",_ludiwendu_dayno_all!AV8)</f>
        <v/>
      </c>
      <c r="AX12" s="42" t="str">
        <f>IF(_ludiwendu_dayno_all!AW8="","",_ludiwendu_dayno_all!AW8)</f>
        <v/>
      </c>
      <c r="AY12" s="42" t="str">
        <f>IF(_ludiwendu_dayno_all!AX8="","",_ludiwendu_dayno_all!AX8)</f>
        <v/>
      </c>
      <c r="AZ12" s="42" t="str">
        <f>IF(_ludiwendu_dayno_all!AY8="","",_ludiwendu_dayno_all!AY8)</f>
        <v/>
      </c>
      <c r="BA12" s="42" t="str">
        <f>IF(_ludiwendu_dayno_all!AZ8="","",_ludiwendu_dayno_all!AZ8)</f>
        <v/>
      </c>
      <c r="BB12" s="42" t="str">
        <f>IF(_ludiwendu_dayno_all!BA8="","",_ludiwendu_dayno_all!BA8)</f>
        <v/>
      </c>
      <c r="BC12" s="42" t="str">
        <f>IF(_ludiwendu_dayno_all!BB8="","",_ludiwendu_dayno_all!BB8)</f>
        <v/>
      </c>
      <c r="BD12" s="42" t="str">
        <f>IF(_ludiwendu_dayno_all!BC8="","",_ludiwendu_dayno_all!BC8)</f>
        <v/>
      </c>
      <c r="BE12" s="42" t="str">
        <f>IF(_ludiwendu_dayno_all!BD8="","",_ludiwendu_dayno_all!BD8)</f>
        <v/>
      </c>
      <c r="BF12" s="42" t="str">
        <f>IF(_ludiwendu_dayno_all!BE8="","",_ludiwendu_dayno_all!BE8)</f>
        <v/>
      </c>
      <c r="BG12" s="42" t="str">
        <f>IF(_ludiwendu_dayno_all!BF8="","",_ludiwendu_dayno_all!BF8)</f>
        <v/>
      </c>
      <c r="BH12" s="42" t="str">
        <f>IF(_ludiwendu_dayno_all!BG8="","",_ludiwendu_dayno_all!BG8)</f>
        <v/>
      </c>
      <c r="BI12" s="42" t="str">
        <f>IF(_ludiwendu_dayno_all!BH8="","",_ludiwendu_dayno_all!BH8)</f>
        <v/>
      </c>
      <c r="BJ12" s="42" t="str">
        <f>IF(_ludiwendu_dayno_all!BI8="","",_ludiwendu_dayno_all!BI8)</f>
        <v/>
      </c>
      <c r="BK12" s="42" t="str">
        <f>IF(_ludiwendu_dayno_all!BJ8="","",_ludiwendu_dayno_all!BJ8)</f>
        <v/>
      </c>
      <c r="BL12" s="42" t="str">
        <f>IF(_ludiwendu_dayno_all!BK8="","",_ludiwendu_dayno_all!BK8)</f>
        <v/>
      </c>
      <c r="BM12" s="42" t="str">
        <f>IF(_ludiwendu_dayno_all!BL8="","",_ludiwendu_dayno_all!BL8)</f>
        <v/>
      </c>
      <c r="BN12" s="42" t="str">
        <f>IF(_ludiwendu_dayno_all!BM8="","",_ludiwendu_dayno_all!BM8)</f>
        <v/>
      </c>
      <c r="BO12" s="42" t="str">
        <f>IF(_ludiwendu_dayno_all!BN8="","",_ludiwendu_dayno_all!BN8)</f>
        <v/>
      </c>
      <c r="BP12" s="42" t="str">
        <f>IF(_ludiwendu_dayno_all!BO8="","",_ludiwendu_dayno_all!BO8)</f>
        <v/>
      </c>
      <c r="BQ12" s="42" t="str">
        <f>IF(_ludiwendu_dayno_all!BP8="","",_ludiwendu_dayno_all!BP8)</f>
        <v/>
      </c>
      <c r="BR12" s="42" t="str">
        <f>IF(_ludiwendu_dayno_all!BQ8="","",_ludiwendu_dayno_all!BQ8)</f>
        <v/>
      </c>
      <c r="BS12" s="42" t="str">
        <f>IF(_ludiwendu_dayno_all!BR8="","",_ludiwendu_dayno_all!BR8)</f>
        <v/>
      </c>
      <c r="BT12" s="42" t="str">
        <f>IF(_ludiwendu_dayno_all!BS8="","",_ludiwendu_dayno_all!BS8)</f>
        <v/>
      </c>
      <c r="BU12" s="42" t="str">
        <f>IF(_ludiwendu_dayno_all!BT8="","",_ludiwendu_dayno_all!BT8)</f>
        <v/>
      </c>
      <c r="BV12" s="53" t="str">
        <f t="shared" si="0"/>
        <v/>
      </c>
    </row>
    <row r="13" s="29" customFormat="1" ht="15" spans="1:74">
      <c r="A13" s="41">
        <v>8</v>
      </c>
      <c r="B13" s="42" t="str">
        <f>IF(_ludiwendu_dayno_all!A9="","",_ludiwendu_dayno_all!A9)</f>
        <v/>
      </c>
      <c r="C13" s="42" t="str">
        <f>IF(_ludiwendu_dayno_all!B9="","",_ludiwendu_dayno_all!B9)</f>
        <v/>
      </c>
      <c r="D13" s="42" t="str">
        <f>IF(_ludiwendu_dayno_all!C9="","",_ludiwendu_dayno_all!C9)</f>
        <v/>
      </c>
      <c r="E13" s="42" t="str">
        <f>IF(_ludiwendu_dayno_all!D9="","",_ludiwendu_dayno_all!D9)</f>
        <v/>
      </c>
      <c r="F13" s="42" t="str">
        <f>IF(_ludiwendu_dayno_all!E9="","",_ludiwendu_dayno_all!E9)</f>
        <v/>
      </c>
      <c r="G13" s="42" t="str">
        <f>IF(_ludiwendu_dayno_all!F9="","",_ludiwendu_dayno_all!F9)</f>
        <v/>
      </c>
      <c r="H13" s="42" t="str">
        <f>IF(_ludiwendu_dayno_all!G9="","",_ludiwendu_dayno_all!G9)</f>
        <v/>
      </c>
      <c r="I13" s="42" t="str">
        <f>IF(_ludiwendu_dayno_all!H9="","",_ludiwendu_dayno_all!H9)</f>
        <v/>
      </c>
      <c r="J13" s="42" t="str">
        <f>IF(_ludiwendu_dayno_all!I9="","",_ludiwendu_dayno_all!I9)</f>
        <v/>
      </c>
      <c r="K13" s="42" t="str">
        <f>IF(_ludiwendu_dayno_all!J9="","",_ludiwendu_dayno_all!J9)</f>
        <v/>
      </c>
      <c r="L13" s="42" t="str">
        <f>IF(_ludiwendu_dayno_all!K9="","",_ludiwendu_dayno_all!K9)</f>
        <v/>
      </c>
      <c r="M13" s="42" t="str">
        <f>IF(_ludiwendu_dayno_all!L9="","",_ludiwendu_dayno_all!L9)</f>
        <v/>
      </c>
      <c r="N13" s="42" t="str">
        <f>IF(_ludiwendu_dayno_all!M9="","",_ludiwendu_dayno_all!M9)</f>
        <v/>
      </c>
      <c r="O13" s="42" t="str">
        <f>IF(_ludiwendu_dayno_all!N9="","",_ludiwendu_dayno_all!N9)</f>
        <v/>
      </c>
      <c r="P13" s="42" t="str">
        <f>IF(_ludiwendu_dayno_all!O9="","",_ludiwendu_dayno_all!O9)</f>
        <v/>
      </c>
      <c r="Q13" s="42" t="str">
        <f>IF(_ludiwendu_dayno_all!P9="","",_ludiwendu_dayno_all!P9)</f>
        <v/>
      </c>
      <c r="R13" s="42" t="str">
        <f>IF(_ludiwendu_dayno_all!Q9="","",_ludiwendu_dayno_all!Q9)</f>
        <v/>
      </c>
      <c r="S13" s="42" t="str">
        <f>IF(_ludiwendu_dayno_all!R9="","",_ludiwendu_dayno_all!R9)</f>
        <v/>
      </c>
      <c r="T13" s="42" t="str">
        <f>IF(_ludiwendu_dayno_all!S9="","",_ludiwendu_dayno_all!S9)</f>
        <v/>
      </c>
      <c r="U13" s="42" t="str">
        <f>IF(_ludiwendu_dayno_all!T9="","",_ludiwendu_dayno_all!T9)</f>
        <v/>
      </c>
      <c r="V13" s="42" t="str">
        <f>IF(_ludiwendu_dayno_all!U9="","",_ludiwendu_dayno_all!U9)</f>
        <v/>
      </c>
      <c r="W13" s="42" t="str">
        <f>IF(_ludiwendu_dayno_all!V9="","",_ludiwendu_dayno_all!V9)</f>
        <v/>
      </c>
      <c r="X13" s="42" t="str">
        <f>IF(_ludiwendu_dayno_all!W9="","",_ludiwendu_dayno_all!W9)</f>
        <v/>
      </c>
      <c r="Y13" s="42" t="str">
        <f>IF(_ludiwendu_dayno_all!X9="","",_ludiwendu_dayno_all!X9)</f>
        <v/>
      </c>
      <c r="Z13" s="42" t="str">
        <f>IF(_ludiwendu_dayno_all!Y9="","",_ludiwendu_dayno_all!Y9)</f>
        <v/>
      </c>
      <c r="AA13" s="42" t="str">
        <f>IF(_ludiwendu_dayno_all!Z9="","",_ludiwendu_dayno_all!Z9)</f>
        <v/>
      </c>
      <c r="AB13" s="42" t="str">
        <f>IF(_ludiwendu_dayno_all!AA9="","",_ludiwendu_dayno_all!AA9)</f>
        <v/>
      </c>
      <c r="AC13" s="42" t="str">
        <f>IF(_ludiwendu_dayno_all!AB9="","",_ludiwendu_dayno_all!AB9)</f>
        <v/>
      </c>
      <c r="AD13" s="42" t="str">
        <f>IF(_ludiwendu_dayno_all!AC9="","",_ludiwendu_dayno_all!AC9)</f>
        <v/>
      </c>
      <c r="AE13" s="42" t="str">
        <f>IF(_ludiwendu_dayno_all!AD9="","",_ludiwendu_dayno_all!AD9)</f>
        <v/>
      </c>
      <c r="AF13" s="42" t="str">
        <f>IF(_ludiwendu_dayno_all!AE9="","",_ludiwendu_dayno_all!AE9)</f>
        <v/>
      </c>
      <c r="AG13" s="42" t="str">
        <f>IF(_ludiwendu_dayno_all!AF9="","",_ludiwendu_dayno_all!AF9)</f>
        <v/>
      </c>
      <c r="AH13" s="42" t="str">
        <f>IF(_ludiwendu_dayno_all!AG9="","",_ludiwendu_dayno_all!AG9)</f>
        <v/>
      </c>
      <c r="AI13" s="42" t="str">
        <f>IF(_ludiwendu_dayno_all!AH9="","",_ludiwendu_dayno_all!AH9)</f>
        <v/>
      </c>
      <c r="AJ13" s="42" t="str">
        <f>IF(_ludiwendu_dayno_all!AI9="","",_ludiwendu_dayno_all!AI9)</f>
        <v/>
      </c>
      <c r="AK13" s="42" t="str">
        <f>IF(_ludiwendu_dayno_all!AJ9="","",_ludiwendu_dayno_all!AJ9)</f>
        <v/>
      </c>
      <c r="AL13" s="42" t="str">
        <f>IF(_ludiwendu_dayno_all!AK9="","",_ludiwendu_dayno_all!AK9)</f>
        <v/>
      </c>
      <c r="AM13" s="42" t="str">
        <f>IF(_ludiwendu_dayno_all!AL9="","",_ludiwendu_dayno_all!AL9)</f>
        <v/>
      </c>
      <c r="AN13" s="42" t="str">
        <f>IF(_ludiwendu_dayno_all!AM9="","",_ludiwendu_dayno_all!AM9)</f>
        <v/>
      </c>
      <c r="AO13" s="42" t="str">
        <f>IF(_ludiwendu_dayno_all!AN9="","",_ludiwendu_dayno_all!AN9)</f>
        <v/>
      </c>
      <c r="AP13" s="42" t="str">
        <f>IF(_ludiwendu_dayno_all!AO9="","",_ludiwendu_dayno_all!AO9)</f>
        <v/>
      </c>
      <c r="AQ13" s="42" t="str">
        <f>IF(_ludiwendu_dayno_all!AP9="","",_ludiwendu_dayno_all!AP9)</f>
        <v/>
      </c>
      <c r="AR13" s="42" t="str">
        <f>IF(_ludiwendu_dayno_all!AQ9="","",_ludiwendu_dayno_all!AQ9)</f>
        <v/>
      </c>
      <c r="AS13" s="42" t="str">
        <f>IF(_ludiwendu_dayno_all!AR9="","",_ludiwendu_dayno_all!AR9)</f>
        <v/>
      </c>
      <c r="AT13" s="42" t="str">
        <f>IF(_ludiwendu_dayno_all!AS9="","",_ludiwendu_dayno_all!AS9)</f>
        <v/>
      </c>
      <c r="AU13" s="42" t="str">
        <f>IF(_ludiwendu_dayno_all!AT9="","",_ludiwendu_dayno_all!AT9)</f>
        <v/>
      </c>
      <c r="AV13" s="42" t="str">
        <f>IF(_ludiwendu_dayno_all!AU9="","",_ludiwendu_dayno_all!AU9)</f>
        <v/>
      </c>
      <c r="AW13" s="42" t="str">
        <f>IF(_ludiwendu_dayno_all!AV9="","",_ludiwendu_dayno_all!AV9)</f>
        <v/>
      </c>
      <c r="AX13" s="42" t="str">
        <f>IF(_ludiwendu_dayno_all!AW9="","",_ludiwendu_dayno_all!AW9)</f>
        <v/>
      </c>
      <c r="AY13" s="42" t="str">
        <f>IF(_ludiwendu_dayno_all!AX9="","",_ludiwendu_dayno_all!AX9)</f>
        <v/>
      </c>
      <c r="AZ13" s="42" t="str">
        <f>IF(_ludiwendu_dayno_all!AY9="","",_ludiwendu_dayno_all!AY9)</f>
        <v/>
      </c>
      <c r="BA13" s="42" t="str">
        <f>IF(_ludiwendu_dayno_all!AZ9="","",_ludiwendu_dayno_all!AZ9)</f>
        <v/>
      </c>
      <c r="BB13" s="42" t="str">
        <f>IF(_ludiwendu_dayno_all!BA9="","",_ludiwendu_dayno_all!BA9)</f>
        <v/>
      </c>
      <c r="BC13" s="42" t="str">
        <f>IF(_ludiwendu_dayno_all!BB9="","",_ludiwendu_dayno_all!BB9)</f>
        <v/>
      </c>
      <c r="BD13" s="42" t="str">
        <f>IF(_ludiwendu_dayno_all!BC9="","",_ludiwendu_dayno_all!BC9)</f>
        <v/>
      </c>
      <c r="BE13" s="42" t="str">
        <f>IF(_ludiwendu_dayno_all!BD9="","",_ludiwendu_dayno_all!BD9)</f>
        <v/>
      </c>
      <c r="BF13" s="42" t="str">
        <f>IF(_ludiwendu_dayno_all!BE9="","",_ludiwendu_dayno_all!BE9)</f>
        <v/>
      </c>
      <c r="BG13" s="42" t="str">
        <f>IF(_ludiwendu_dayno_all!BF9="","",_ludiwendu_dayno_all!BF9)</f>
        <v/>
      </c>
      <c r="BH13" s="42" t="str">
        <f>IF(_ludiwendu_dayno_all!BG9="","",_ludiwendu_dayno_all!BG9)</f>
        <v/>
      </c>
      <c r="BI13" s="42" t="str">
        <f>IF(_ludiwendu_dayno_all!BH9="","",_ludiwendu_dayno_all!BH9)</f>
        <v/>
      </c>
      <c r="BJ13" s="42" t="str">
        <f>IF(_ludiwendu_dayno_all!BI9="","",_ludiwendu_dayno_all!BI9)</f>
        <v/>
      </c>
      <c r="BK13" s="42" t="str">
        <f>IF(_ludiwendu_dayno_all!BJ9="","",_ludiwendu_dayno_all!BJ9)</f>
        <v/>
      </c>
      <c r="BL13" s="42" t="str">
        <f>IF(_ludiwendu_dayno_all!BK9="","",_ludiwendu_dayno_all!BK9)</f>
        <v/>
      </c>
      <c r="BM13" s="42" t="str">
        <f>IF(_ludiwendu_dayno_all!BL9="","",_ludiwendu_dayno_all!BL9)</f>
        <v/>
      </c>
      <c r="BN13" s="42" t="str">
        <f>IF(_ludiwendu_dayno_all!BM9="","",_ludiwendu_dayno_all!BM9)</f>
        <v/>
      </c>
      <c r="BO13" s="42" t="str">
        <f>IF(_ludiwendu_dayno_all!BN9="","",_ludiwendu_dayno_all!BN9)</f>
        <v/>
      </c>
      <c r="BP13" s="42" t="str">
        <f>IF(_ludiwendu_dayno_all!BO9="","",_ludiwendu_dayno_all!BO9)</f>
        <v/>
      </c>
      <c r="BQ13" s="42" t="str">
        <f>IF(_ludiwendu_dayno_all!BP9="","",_ludiwendu_dayno_all!BP9)</f>
        <v/>
      </c>
      <c r="BR13" s="42" t="str">
        <f>IF(_ludiwendu_dayno_all!BQ9="","",_ludiwendu_dayno_all!BQ9)</f>
        <v/>
      </c>
      <c r="BS13" s="42" t="str">
        <f>IF(_ludiwendu_dayno_all!BR9="","",_ludiwendu_dayno_all!BR9)</f>
        <v/>
      </c>
      <c r="BT13" s="42" t="str">
        <f>IF(_ludiwendu_dayno_all!BS9="","",_ludiwendu_dayno_all!BS9)</f>
        <v/>
      </c>
      <c r="BU13" s="42" t="str">
        <f>IF(_ludiwendu_dayno_all!BT9="","",_ludiwendu_dayno_all!BT9)</f>
        <v/>
      </c>
      <c r="BV13" s="53" t="str">
        <f t="shared" si="0"/>
        <v/>
      </c>
    </row>
    <row r="14" s="29" customFormat="1" ht="15" spans="1:74">
      <c r="A14" s="41">
        <v>9</v>
      </c>
      <c r="B14" s="42" t="str">
        <f>IF(_ludiwendu_dayno_all!A10="","",_ludiwendu_dayno_all!A10)</f>
        <v/>
      </c>
      <c r="C14" s="42" t="str">
        <f>IF(_ludiwendu_dayno_all!B10="","",_ludiwendu_dayno_all!B10)</f>
        <v/>
      </c>
      <c r="D14" s="42" t="str">
        <f>IF(_ludiwendu_dayno_all!C10="","",_ludiwendu_dayno_all!C10)</f>
        <v/>
      </c>
      <c r="E14" s="42" t="str">
        <f>IF(_ludiwendu_dayno_all!D10="","",_ludiwendu_dayno_all!D10)</f>
        <v/>
      </c>
      <c r="F14" s="42" t="str">
        <f>IF(_ludiwendu_dayno_all!E10="","",_ludiwendu_dayno_all!E10)</f>
        <v/>
      </c>
      <c r="G14" s="42" t="str">
        <f>IF(_ludiwendu_dayno_all!F10="","",_ludiwendu_dayno_all!F10)</f>
        <v/>
      </c>
      <c r="H14" s="42" t="str">
        <f>IF(_ludiwendu_dayno_all!G10="","",_ludiwendu_dayno_all!G10)</f>
        <v/>
      </c>
      <c r="I14" s="42" t="str">
        <f>IF(_ludiwendu_dayno_all!H10="","",_ludiwendu_dayno_all!H10)</f>
        <v/>
      </c>
      <c r="J14" s="42" t="str">
        <f>IF(_ludiwendu_dayno_all!I10="","",_ludiwendu_dayno_all!I10)</f>
        <v/>
      </c>
      <c r="K14" s="42" t="str">
        <f>IF(_ludiwendu_dayno_all!J10="","",_ludiwendu_dayno_all!J10)</f>
        <v/>
      </c>
      <c r="L14" s="42" t="str">
        <f>IF(_ludiwendu_dayno_all!K10="","",_ludiwendu_dayno_all!K10)</f>
        <v/>
      </c>
      <c r="M14" s="42" t="str">
        <f>IF(_ludiwendu_dayno_all!L10="","",_ludiwendu_dayno_all!L10)</f>
        <v/>
      </c>
      <c r="N14" s="42" t="str">
        <f>IF(_ludiwendu_dayno_all!M10="","",_ludiwendu_dayno_all!M10)</f>
        <v/>
      </c>
      <c r="O14" s="42" t="str">
        <f>IF(_ludiwendu_dayno_all!N10="","",_ludiwendu_dayno_all!N10)</f>
        <v/>
      </c>
      <c r="P14" s="42" t="str">
        <f>IF(_ludiwendu_dayno_all!O10="","",_ludiwendu_dayno_all!O10)</f>
        <v/>
      </c>
      <c r="Q14" s="42" t="str">
        <f>IF(_ludiwendu_dayno_all!P10="","",_ludiwendu_dayno_all!P10)</f>
        <v/>
      </c>
      <c r="R14" s="42" t="str">
        <f>IF(_ludiwendu_dayno_all!Q10="","",_ludiwendu_dayno_all!Q10)</f>
        <v/>
      </c>
      <c r="S14" s="42" t="str">
        <f>IF(_ludiwendu_dayno_all!R10="","",_ludiwendu_dayno_all!R10)</f>
        <v/>
      </c>
      <c r="T14" s="42" t="str">
        <f>IF(_ludiwendu_dayno_all!S10="","",_ludiwendu_dayno_all!S10)</f>
        <v/>
      </c>
      <c r="U14" s="42" t="str">
        <f>IF(_ludiwendu_dayno_all!T10="","",_ludiwendu_dayno_all!T10)</f>
        <v/>
      </c>
      <c r="V14" s="42" t="str">
        <f>IF(_ludiwendu_dayno_all!U10="","",_ludiwendu_dayno_all!U10)</f>
        <v/>
      </c>
      <c r="W14" s="42" t="str">
        <f>IF(_ludiwendu_dayno_all!V10="","",_ludiwendu_dayno_all!V10)</f>
        <v/>
      </c>
      <c r="X14" s="42" t="str">
        <f>IF(_ludiwendu_dayno_all!W10="","",_ludiwendu_dayno_all!W10)</f>
        <v/>
      </c>
      <c r="Y14" s="42" t="str">
        <f>IF(_ludiwendu_dayno_all!X10="","",_ludiwendu_dayno_all!X10)</f>
        <v/>
      </c>
      <c r="Z14" s="42" t="str">
        <f>IF(_ludiwendu_dayno_all!Y10="","",_ludiwendu_dayno_all!Y10)</f>
        <v/>
      </c>
      <c r="AA14" s="42" t="str">
        <f>IF(_ludiwendu_dayno_all!Z10="","",_ludiwendu_dayno_all!Z10)</f>
        <v/>
      </c>
      <c r="AB14" s="42" t="str">
        <f>IF(_ludiwendu_dayno_all!AA10="","",_ludiwendu_dayno_all!AA10)</f>
        <v/>
      </c>
      <c r="AC14" s="42" t="str">
        <f>IF(_ludiwendu_dayno_all!AB10="","",_ludiwendu_dayno_all!AB10)</f>
        <v/>
      </c>
      <c r="AD14" s="42" t="str">
        <f>IF(_ludiwendu_dayno_all!AC10="","",_ludiwendu_dayno_all!AC10)</f>
        <v/>
      </c>
      <c r="AE14" s="42" t="str">
        <f>IF(_ludiwendu_dayno_all!AD10="","",_ludiwendu_dayno_all!AD10)</f>
        <v/>
      </c>
      <c r="AF14" s="42" t="str">
        <f>IF(_ludiwendu_dayno_all!AE10="","",_ludiwendu_dayno_all!AE10)</f>
        <v/>
      </c>
      <c r="AG14" s="42" t="str">
        <f>IF(_ludiwendu_dayno_all!AF10="","",_ludiwendu_dayno_all!AF10)</f>
        <v/>
      </c>
      <c r="AH14" s="42" t="str">
        <f>IF(_ludiwendu_dayno_all!AG10="","",_ludiwendu_dayno_all!AG10)</f>
        <v/>
      </c>
      <c r="AI14" s="42" t="str">
        <f>IF(_ludiwendu_dayno_all!AH10="","",_ludiwendu_dayno_all!AH10)</f>
        <v/>
      </c>
      <c r="AJ14" s="42" t="str">
        <f>IF(_ludiwendu_dayno_all!AI10="","",_ludiwendu_dayno_all!AI10)</f>
        <v/>
      </c>
      <c r="AK14" s="42" t="str">
        <f>IF(_ludiwendu_dayno_all!AJ10="","",_ludiwendu_dayno_all!AJ10)</f>
        <v/>
      </c>
      <c r="AL14" s="42" t="str">
        <f>IF(_ludiwendu_dayno_all!AK10="","",_ludiwendu_dayno_all!AK10)</f>
        <v/>
      </c>
      <c r="AM14" s="42" t="str">
        <f>IF(_ludiwendu_dayno_all!AL10="","",_ludiwendu_dayno_all!AL10)</f>
        <v/>
      </c>
      <c r="AN14" s="42" t="str">
        <f>IF(_ludiwendu_dayno_all!AM10="","",_ludiwendu_dayno_all!AM10)</f>
        <v/>
      </c>
      <c r="AO14" s="42" t="str">
        <f>IF(_ludiwendu_dayno_all!AN10="","",_ludiwendu_dayno_all!AN10)</f>
        <v/>
      </c>
      <c r="AP14" s="42" t="str">
        <f>IF(_ludiwendu_dayno_all!AO10="","",_ludiwendu_dayno_all!AO10)</f>
        <v/>
      </c>
      <c r="AQ14" s="42" t="str">
        <f>IF(_ludiwendu_dayno_all!AP10="","",_ludiwendu_dayno_all!AP10)</f>
        <v/>
      </c>
      <c r="AR14" s="42" t="str">
        <f>IF(_ludiwendu_dayno_all!AQ10="","",_ludiwendu_dayno_all!AQ10)</f>
        <v/>
      </c>
      <c r="AS14" s="42" t="str">
        <f>IF(_ludiwendu_dayno_all!AR10="","",_ludiwendu_dayno_all!AR10)</f>
        <v/>
      </c>
      <c r="AT14" s="42" t="str">
        <f>IF(_ludiwendu_dayno_all!AS10="","",_ludiwendu_dayno_all!AS10)</f>
        <v/>
      </c>
      <c r="AU14" s="42" t="str">
        <f>IF(_ludiwendu_dayno_all!AT10="","",_ludiwendu_dayno_all!AT10)</f>
        <v/>
      </c>
      <c r="AV14" s="42" t="str">
        <f>IF(_ludiwendu_dayno_all!AU10="","",_ludiwendu_dayno_all!AU10)</f>
        <v/>
      </c>
      <c r="AW14" s="42" t="str">
        <f>IF(_ludiwendu_dayno_all!AV10="","",_ludiwendu_dayno_all!AV10)</f>
        <v/>
      </c>
      <c r="AX14" s="42" t="str">
        <f>IF(_ludiwendu_dayno_all!AW10="","",_ludiwendu_dayno_all!AW10)</f>
        <v/>
      </c>
      <c r="AY14" s="42" t="str">
        <f>IF(_ludiwendu_dayno_all!AX10="","",_ludiwendu_dayno_all!AX10)</f>
        <v/>
      </c>
      <c r="AZ14" s="42" t="str">
        <f>IF(_ludiwendu_dayno_all!AY10="","",_ludiwendu_dayno_all!AY10)</f>
        <v/>
      </c>
      <c r="BA14" s="42" t="str">
        <f>IF(_ludiwendu_dayno_all!AZ10="","",_ludiwendu_dayno_all!AZ10)</f>
        <v/>
      </c>
      <c r="BB14" s="42" t="str">
        <f>IF(_ludiwendu_dayno_all!BA10="","",_ludiwendu_dayno_all!BA10)</f>
        <v/>
      </c>
      <c r="BC14" s="42" t="str">
        <f>IF(_ludiwendu_dayno_all!BB10="","",_ludiwendu_dayno_all!BB10)</f>
        <v/>
      </c>
      <c r="BD14" s="42" t="str">
        <f>IF(_ludiwendu_dayno_all!BC10="","",_ludiwendu_dayno_all!BC10)</f>
        <v/>
      </c>
      <c r="BE14" s="42" t="str">
        <f>IF(_ludiwendu_dayno_all!BD10="","",_ludiwendu_dayno_all!BD10)</f>
        <v/>
      </c>
      <c r="BF14" s="42" t="str">
        <f>IF(_ludiwendu_dayno_all!BE10="","",_ludiwendu_dayno_all!BE10)</f>
        <v/>
      </c>
      <c r="BG14" s="42" t="str">
        <f>IF(_ludiwendu_dayno_all!BF10="","",_ludiwendu_dayno_all!BF10)</f>
        <v/>
      </c>
      <c r="BH14" s="42" t="str">
        <f>IF(_ludiwendu_dayno_all!BG10="","",_ludiwendu_dayno_all!BG10)</f>
        <v/>
      </c>
      <c r="BI14" s="42" t="str">
        <f>IF(_ludiwendu_dayno_all!BH10="","",_ludiwendu_dayno_all!BH10)</f>
        <v/>
      </c>
      <c r="BJ14" s="42" t="str">
        <f>IF(_ludiwendu_dayno_all!BI10="","",_ludiwendu_dayno_all!BI10)</f>
        <v/>
      </c>
      <c r="BK14" s="42" t="str">
        <f>IF(_ludiwendu_dayno_all!BJ10="","",_ludiwendu_dayno_all!BJ10)</f>
        <v/>
      </c>
      <c r="BL14" s="42" t="str">
        <f>IF(_ludiwendu_dayno_all!BK10="","",_ludiwendu_dayno_all!BK10)</f>
        <v/>
      </c>
      <c r="BM14" s="42" t="str">
        <f>IF(_ludiwendu_dayno_all!BL10="","",_ludiwendu_dayno_all!BL10)</f>
        <v/>
      </c>
      <c r="BN14" s="42" t="str">
        <f>IF(_ludiwendu_dayno_all!BM10="","",_ludiwendu_dayno_all!BM10)</f>
        <v/>
      </c>
      <c r="BO14" s="42" t="str">
        <f>IF(_ludiwendu_dayno_all!BN10="","",_ludiwendu_dayno_all!BN10)</f>
        <v/>
      </c>
      <c r="BP14" s="42" t="str">
        <f>IF(_ludiwendu_dayno_all!BO10="","",_ludiwendu_dayno_all!BO10)</f>
        <v/>
      </c>
      <c r="BQ14" s="42" t="str">
        <f>IF(_ludiwendu_dayno_all!BP10="","",_ludiwendu_dayno_all!BP10)</f>
        <v/>
      </c>
      <c r="BR14" s="42" t="str">
        <f>IF(_ludiwendu_dayno_all!BQ10="","",_ludiwendu_dayno_all!BQ10)</f>
        <v/>
      </c>
      <c r="BS14" s="42" t="str">
        <f>IF(_ludiwendu_dayno_all!BR10="","",_ludiwendu_dayno_all!BR10)</f>
        <v/>
      </c>
      <c r="BT14" s="42" t="str">
        <f>IF(_ludiwendu_dayno_all!BS10="","",_ludiwendu_dayno_all!BS10)</f>
        <v/>
      </c>
      <c r="BU14" s="42" t="str">
        <f>IF(_ludiwendu_dayno_all!BT10="","",_ludiwendu_dayno_all!BT10)</f>
        <v/>
      </c>
      <c r="BV14" s="53" t="str">
        <f t="shared" si="0"/>
        <v/>
      </c>
    </row>
    <row r="15" s="29" customFormat="1" ht="15" spans="1:74">
      <c r="A15" s="41">
        <v>10</v>
      </c>
      <c r="B15" s="42" t="str">
        <f>IF(_ludiwendu_dayno_all!A11="","",_ludiwendu_dayno_all!A11)</f>
        <v/>
      </c>
      <c r="C15" s="42" t="str">
        <f>IF(_ludiwendu_dayno_all!B11="","",_ludiwendu_dayno_all!B11)</f>
        <v/>
      </c>
      <c r="D15" s="42" t="str">
        <f>IF(_ludiwendu_dayno_all!C11="","",_ludiwendu_dayno_all!C11)</f>
        <v/>
      </c>
      <c r="E15" s="42" t="str">
        <f>IF(_ludiwendu_dayno_all!D11="","",_ludiwendu_dayno_all!D11)</f>
        <v/>
      </c>
      <c r="F15" s="42" t="str">
        <f>IF(_ludiwendu_dayno_all!E11="","",_ludiwendu_dayno_all!E11)</f>
        <v/>
      </c>
      <c r="G15" s="42" t="str">
        <f>IF(_ludiwendu_dayno_all!F11="","",_ludiwendu_dayno_all!F11)</f>
        <v/>
      </c>
      <c r="H15" s="42" t="str">
        <f>IF(_ludiwendu_dayno_all!G11="","",_ludiwendu_dayno_all!G11)</f>
        <v/>
      </c>
      <c r="I15" s="42" t="str">
        <f>IF(_ludiwendu_dayno_all!H11="","",_ludiwendu_dayno_all!H11)</f>
        <v/>
      </c>
      <c r="J15" s="42" t="str">
        <f>IF(_ludiwendu_dayno_all!I11="","",_ludiwendu_dayno_all!I11)</f>
        <v/>
      </c>
      <c r="K15" s="42" t="str">
        <f>IF(_ludiwendu_dayno_all!J11="","",_ludiwendu_dayno_all!J11)</f>
        <v/>
      </c>
      <c r="L15" s="42" t="str">
        <f>IF(_ludiwendu_dayno_all!K11="","",_ludiwendu_dayno_all!K11)</f>
        <v/>
      </c>
      <c r="M15" s="42" t="str">
        <f>IF(_ludiwendu_dayno_all!L11="","",_ludiwendu_dayno_all!L11)</f>
        <v/>
      </c>
      <c r="N15" s="42" t="str">
        <f>IF(_ludiwendu_dayno_all!M11="","",_ludiwendu_dayno_all!M11)</f>
        <v/>
      </c>
      <c r="O15" s="42" t="str">
        <f>IF(_ludiwendu_dayno_all!N11="","",_ludiwendu_dayno_all!N11)</f>
        <v/>
      </c>
      <c r="P15" s="42" t="str">
        <f>IF(_ludiwendu_dayno_all!O11="","",_ludiwendu_dayno_all!O11)</f>
        <v/>
      </c>
      <c r="Q15" s="42" t="str">
        <f>IF(_ludiwendu_dayno_all!P11="","",_ludiwendu_dayno_all!P11)</f>
        <v/>
      </c>
      <c r="R15" s="42" t="str">
        <f>IF(_ludiwendu_dayno_all!Q11="","",_ludiwendu_dayno_all!Q11)</f>
        <v/>
      </c>
      <c r="S15" s="42" t="str">
        <f>IF(_ludiwendu_dayno_all!R11="","",_ludiwendu_dayno_all!R11)</f>
        <v/>
      </c>
      <c r="T15" s="42" t="str">
        <f>IF(_ludiwendu_dayno_all!S11="","",_ludiwendu_dayno_all!S11)</f>
        <v/>
      </c>
      <c r="U15" s="42" t="str">
        <f>IF(_ludiwendu_dayno_all!T11="","",_ludiwendu_dayno_all!T11)</f>
        <v/>
      </c>
      <c r="V15" s="42" t="str">
        <f>IF(_ludiwendu_dayno_all!U11="","",_ludiwendu_dayno_all!U11)</f>
        <v/>
      </c>
      <c r="W15" s="42" t="str">
        <f>IF(_ludiwendu_dayno_all!V11="","",_ludiwendu_dayno_all!V11)</f>
        <v/>
      </c>
      <c r="X15" s="42" t="str">
        <f>IF(_ludiwendu_dayno_all!W11="","",_ludiwendu_dayno_all!W11)</f>
        <v/>
      </c>
      <c r="Y15" s="42" t="str">
        <f>IF(_ludiwendu_dayno_all!X11="","",_ludiwendu_dayno_all!X11)</f>
        <v/>
      </c>
      <c r="Z15" s="42" t="str">
        <f>IF(_ludiwendu_dayno_all!Y11="","",_ludiwendu_dayno_all!Y11)</f>
        <v/>
      </c>
      <c r="AA15" s="42" t="str">
        <f>IF(_ludiwendu_dayno_all!Z11="","",_ludiwendu_dayno_all!Z11)</f>
        <v/>
      </c>
      <c r="AB15" s="42" t="str">
        <f>IF(_ludiwendu_dayno_all!AA11="","",_ludiwendu_dayno_all!AA11)</f>
        <v/>
      </c>
      <c r="AC15" s="42" t="str">
        <f>IF(_ludiwendu_dayno_all!AB11="","",_ludiwendu_dayno_all!AB11)</f>
        <v/>
      </c>
      <c r="AD15" s="42" t="str">
        <f>IF(_ludiwendu_dayno_all!AC11="","",_ludiwendu_dayno_all!AC11)</f>
        <v/>
      </c>
      <c r="AE15" s="42" t="str">
        <f>IF(_ludiwendu_dayno_all!AD11="","",_ludiwendu_dayno_all!AD11)</f>
        <v/>
      </c>
      <c r="AF15" s="42" t="str">
        <f>IF(_ludiwendu_dayno_all!AE11="","",_ludiwendu_dayno_all!AE11)</f>
        <v/>
      </c>
      <c r="AG15" s="42" t="str">
        <f>IF(_ludiwendu_dayno_all!AF11="","",_ludiwendu_dayno_all!AF11)</f>
        <v/>
      </c>
      <c r="AH15" s="42" t="str">
        <f>IF(_ludiwendu_dayno_all!AG11="","",_ludiwendu_dayno_all!AG11)</f>
        <v/>
      </c>
      <c r="AI15" s="42" t="str">
        <f>IF(_ludiwendu_dayno_all!AH11="","",_ludiwendu_dayno_all!AH11)</f>
        <v/>
      </c>
      <c r="AJ15" s="42" t="str">
        <f>IF(_ludiwendu_dayno_all!AI11="","",_ludiwendu_dayno_all!AI11)</f>
        <v/>
      </c>
      <c r="AK15" s="42" t="str">
        <f>IF(_ludiwendu_dayno_all!AJ11="","",_ludiwendu_dayno_all!AJ11)</f>
        <v/>
      </c>
      <c r="AL15" s="42" t="str">
        <f>IF(_ludiwendu_dayno_all!AK11="","",_ludiwendu_dayno_all!AK11)</f>
        <v/>
      </c>
      <c r="AM15" s="42" t="str">
        <f>IF(_ludiwendu_dayno_all!AL11="","",_ludiwendu_dayno_all!AL11)</f>
        <v/>
      </c>
      <c r="AN15" s="42" t="str">
        <f>IF(_ludiwendu_dayno_all!AM11="","",_ludiwendu_dayno_all!AM11)</f>
        <v/>
      </c>
      <c r="AO15" s="42" t="str">
        <f>IF(_ludiwendu_dayno_all!AN11="","",_ludiwendu_dayno_all!AN11)</f>
        <v/>
      </c>
      <c r="AP15" s="42" t="str">
        <f>IF(_ludiwendu_dayno_all!AO11="","",_ludiwendu_dayno_all!AO11)</f>
        <v/>
      </c>
      <c r="AQ15" s="42" t="str">
        <f>IF(_ludiwendu_dayno_all!AP11="","",_ludiwendu_dayno_all!AP11)</f>
        <v/>
      </c>
      <c r="AR15" s="42" t="str">
        <f>IF(_ludiwendu_dayno_all!AQ11="","",_ludiwendu_dayno_all!AQ11)</f>
        <v/>
      </c>
      <c r="AS15" s="42" t="str">
        <f>IF(_ludiwendu_dayno_all!AR11="","",_ludiwendu_dayno_all!AR11)</f>
        <v/>
      </c>
      <c r="AT15" s="42" t="str">
        <f>IF(_ludiwendu_dayno_all!AS11="","",_ludiwendu_dayno_all!AS11)</f>
        <v/>
      </c>
      <c r="AU15" s="42" t="str">
        <f>IF(_ludiwendu_dayno_all!AT11="","",_ludiwendu_dayno_all!AT11)</f>
        <v/>
      </c>
      <c r="AV15" s="42" t="str">
        <f>IF(_ludiwendu_dayno_all!AU11="","",_ludiwendu_dayno_all!AU11)</f>
        <v/>
      </c>
      <c r="AW15" s="42" t="str">
        <f>IF(_ludiwendu_dayno_all!AV11="","",_ludiwendu_dayno_all!AV11)</f>
        <v/>
      </c>
      <c r="AX15" s="42" t="str">
        <f>IF(_ludiwendu_dayno_all!AW11="","",_ludiwendu_dayno_all!AW11)</f>
        <v/>
      </c>
      <c r="AY15" s="42" t="str">
        <f>IF(_ludiwendu_dayno_all!AX11="","",_ludiwendu_dayno_all!AX11)</f>
        <v/>
      </c>
      <c r="AZ15" s="42" t="str">
        <f>IF(_ludiwendu_dayno_all!AY11="","",_ludiwendu_dayno_all!AY11)</f>
        <v/>
      </c>
      <c r="BA15" s="42" t="str">
        <f>IF(_ludiwendu_dayno_all!AZ11="","",_ludiwendu_dayno_all!AZ11)</f>
        <v/>
      </c>
      <c r="BB15" s="42" t="str">
        <f>IF(_ludiwendu_dayno_all!BA11="","",_ludiwendu_dayno_all!BA11)</f>
        <v/>
      </c>
      <c r="BC15" s="42" t="str">
        <f>IF(_ludiwendu_dayno_all!BB11="","",_ludiwendu_dayno_all!BB11)</f>
        <v/>
      </c>
      <c r="BD15" s="42" t="str">
        <f>IF(_ludiwendu_dayno_all!BC11="","",_ludiwendu_dayno_all!BC11)</f>
        <v/>
      </c>
      <c r="BE15" s="42" t="str">
        <f>IF(_ludiwendu_dayno_all!BD11="","",_ludiwendu_dayno_all!BD11)</f>
        <v/>
      </c>
      <c r="BF15" s="42" t="str">
        <f>IF(_ludiwendu_dayno_all!BE11="","",_ludiwendu_dayno_all!BE11)</f>
        <v/>
      </c>
      <c r="BG15" s="42" t="str">
        <f>IF(_ludiwendu_dayno_all!BF11="","",_ludiwendu_dayno_all!BF11)</f>
        <v/>
      </c>
      <c r="BH15" s="42" t="str">
        <f>IF(_ludiwendu_dayno_all!BG11="","",_ludiwendu_dayno_all!BG11)</f>
        <v/>
      </c>
      <c r="BI15" s="42" t="str">
        <f>IF(_ludiwendu_dayno_all!BH11="","",_ludiwendu_dayno_all!BH11)</f>
        <v/>
      </c>
      <c r="BJ15" s="42" t="str">
        <f>IF(_ludiwendu_dayno_all!BI11="","",_ludiwendu_dayno_all!BI11)</f>
        <v/>
      </c>
      <c r="BK15" s="42" t="str">
        <f>IF(_ludiwendu_dayno_all!BJ11="","",_ludiwendu_dayno_all!BJ11)</f>
        <v/>
      </c>
      <c r="BL15" s="42" t="str">
        <f>IF(_ludiwendu_dayno_all!BK11="","",_ludiwendu_dayno_all!BK11)</f>
        <v/>
      </c>
      <c r="BM15" s="42" t="str">
        <f>IF(_ludiwendu_dayno_all!BL11="","",_ludiwendu_dayno_all!BL11)</f>
        <v/>
      </c>
      <c r="BN15" s="42" t="str">
        <f>IF(_ludiwendu_dayno_all!BM11="","",_ludiwendu_dayno_all!BM11)</f>
        <v/>
      </c>
      <c r="BO15" s="42" t="str">
        <f>IF(_ludiwendu_dayno_all!BN11="","",_ludiwendu_dayno_all!BN11)</f>
        <v/>
      </c>
      <c r="BP15" s="42" t="str">
        <f>IF(_ludiwendu_dayno_all!BO11="","",_ludiwendu_dayno_all!BO11)</f>
        <v/>
      </c>
      <c r="BQ15" s="42" t="str">
        <f>IF(_ludiwendu_dayno_all!BP11="","",_ludiwendu_dayno_all!BP11)</f>
        <v/>
      </c>
      <c r="BR15" s="42" t="str">
        <f>IF(_ludiwendu_dayno_all!BQ11="","",_ludiwendu_dayno_all!BQ11)</f>
        <v/>
      </c>
      <c r="BS15" s="42" t="str">
        <f>IF(_ludiwendu_dayno_all!BR11="","",_ludiwendu_dayno_all!BR11)</f>
        <v/>
      </c>
      <c r="BT15" s="42" t="str">
        <f>IF(_ludiwendu_dayno_all!BS11="","",_ludiwendu_dayno_all!BS11)</f>
        <v/>
      </c>
      <c r="BU15" s="42" t="str">
        <f>IF(_ludiwendu_dayno_all!BT11="","",_ludiwendu_dayno_all!BT11)</f>
        <v/>
      </c>
      <c r="BV15" s="53" t="str">
        <f t="shared" si="0"/>
        <v/>
      </c>
    </row>
    <row r="16" s="29" customFormat="1" ht="15" spans="1:74">
      <c r="A16" s="43" t="s">
        <v>76</v>
      </c>
      <c r="B16" s="44" t="str">
        <f t="shared" ref="B16:AG16" si="1">IF(ISERROR(AVERAGE(B6:B15)),"",AVERAGE(B6:B15))</f>
        <v/>
      </c>
      <c r="C16" s="45" t="str">
        <f t="shared" si="1"/>
        <v/>
      </c>
      <c r="D16" s="45" t="str">
        <f t="shared" si="1"/>
        <v/>
      </c>
      <c r="E16" s="45" t="str">
        <f t="shared" si="1"/>
        <v/>
      </c>
      <c r="F16" s="45" t="str">
        <f t="shared" si="1"/>
        <v/>
      </c>
      <c r="G16" s="45" t="str">
        <f t="shared" si="1"/>
        <v/>
      </c>
      <c r="H16" s="45" t="str">
        <f t="shared" si="1"/>
        <v/>
      </c>
      <c r="I16" s="45" t="str">
        <f t="shared" si="1"/>
        <v/>
      </c>
      <c r="J16" s="45" t="str">
        <f t="shared" si="1"/>
        <v/>
      </c>
      <c r="K16" s="45" t="str">
        <f t="shared" si="1"/>
        <v/>
      </c>
      <c r="L16" s="45" t="str">
        <f t="shared" si="1"/>
        <v/>
      </c>
      <c r="M16" s="45" t="str">
        <f t="shared" si="1"/>
        <v/>
      </c>
      <c r="N16" s="45" t="str">
        <f t="shared" si="1"/>
        <v/>
      </c>
      <c r="O16" s="45" t="str">
        <f t="shared" si="1"/>
        <v/>
      </c>
      <c r="P16" s="45" t="str">
        <f t="shared" si="1"/>
        <v/>
      </c>
      <c r="Q16" s="45" t="str">
        <f t="shared" si="1"/>
        <v/>
      </c>
      <c r="R16" s="45" t="str">
        <f t="shared" si="1"/>
        <v/>
      </c>
      <c r="S16" s="45" t="str">
        <f t="shared" si="1"/>
        <v/>
      </c>
      <c r="T16" s="45" t="str">
        <f t="shared" si="1"/>
        <v/>
      </c>
      <c r="U16" s="45" t="str">
        <f t="shared" si="1"/>
        <v/>
      </c>
      <c r="V16" s="45" t="str">
        <f t="shared" si="1"/>
        <v/>
      </c>
      <c r="W16" s="45" t="str">
        <f t="shared" si="1"/>
        <v/>
      </c>
      <c r="X16" s="45" t="str">
        <f t="shared" si="1"/>
        <v/>
      </c>
      <c r="Y16" s="45" t="str">
        <f t="shared" si="1"/>
        <v/>
      </c>
      <c r="Z16" s="45" t="str">
        <f t="shared" si="1"/>
        <v/>
      </c>
      <c r="AA16" s="45" t="str">
        <f t="shared" si="1"/>
        <v/>
      </c>
      <c r="AB16" s="45" t="str">
        <f t="shared" si="1"/>
        <v/>
      </c>
      <c r="AC16" s="45" t="str">
        <f t="shared" si="1"/>
        <v/>
      </c>
      <c r="AD16" s="45" t="str">
        <f t="shared" si="1"/>
        <v/>
      </c>
      <c r="AE16" s="45" t="str">
        <f t="shared" si="1"/>
        <v/>
      </c>
      <c r="AF16" s="45" t="str">
        <f t="shared" si="1"/>
        <v/>
      </c>
      <c r="AG16" s="45" t="str">
        <f t="shared" si="1"/>
        <v/>
      </c>
      <c r="AH16" s="45" t="str">
        <f t="shared" ref="AH16:BM16" si="2">IF(ISERROR(AVERAGE(AH6:AH15)),"",AVERAGE(AH6:AH15))</f>
        <v/>
      </c>
      <c r="AI16" s="45" t="str">
        <f t="shared" si="2"/>
        <v/>
      </c>
      <c r="AJ16" s="45" t="str">
        <f t="shared" si="2"/>
        <v/>
      </c>
      <c r="AK16" s="45" t="str">
        <f t="shared" si="2"/>
        <v/>
      </c>
      <c r="AL16" s="45" t="str">
        <f t="shared" si="2"/>
        <v/>
      </c>
      <c r="AM16" s="45" t="str">
        <f t="shared" si="2"/>
        <v/>
      </c>
      <c r="AN16" s="45" t="str">
        <f t="shared" si="2"/>
        <v/>
      </c>
      <c r="AO16" s="45" t="str">
        <f t="shared" si="2"/>
        <v/>
      </c>
      <c r="AP16" s="45" t="str">
        <f t="shared" si="2"/>
        <v/>
      </c>
      <c r="AQ16" s="45" t="str">
        <f t="shared" si="2"/>
        <v/>
      </c>
      <c r="AR16" s="45" t="str">
        <f t="shared" si="2"/>
        <v/>
      </c>
      <c r="AS16" s="45" t="str">
        <f t="shared" si="2"/>
        <v/>
      </c>
      <c r="AT16" s="45" t="str">
        <f t="shared" si="2"/>
        <v/>
      </c>
      <c r="AU16" s="45" t="str">
        <f t="shared" si="2"/>
        <v/>
      </c>
      <c r="AV16" s="45" t="str">
        <f t="shared" si="2"/>
        <v/>
      </c>
      <c r="AW16" s="45" t="str">
        <f t="shared" si="2"/>
        <v/>
      </c>
      <c r="AX16" s="45" t="str">
        <f t="shared" si="2"/>
        <v/>
      </c>
      <c r="AY16" s="45" t="str">
        <f t="shared" si="2"/>
        <v/>
      </c>
      <c r="AZ16" s="45" t="str">
        <f t="shared" si="2"/>
        <v/>
      </c>
      <c r="BA16" s="45" t="str">
        <f t="shared" si="2"/>
        <v/>
      </c>
      <c r="BB16" s="45" t="str">
        <f t="shared" si="2"/>
        <v/>
      </c>
      <c r="BC16" s="45" t="str">
        <f t="shared" si="2"/>
        <v/>
      </c>
      <c r="BD16" s="45" t="str">
        <f t="shared" si="2"/>
        <v/>
      </c>
      <c r="BE16" s="45" t="str">
        <f t="shared" si="2"/>
        <v/>
      </c>
      <c r="BF16" s="45" t="str">
        <f t="shared" si="2"/>
        <v/>
      </c>
      <c r="BG16" s="45" t="str">
        <f t="shared" si="2"/>
        <v/>
      </c>
      <c r="BH16" s="45" t="str">
        <f t="shared" si="2"/>
        <v/>
      </c>
      <c r="BI16" s="45" t="str">
        <f t="shared" si="2"/>
        <v/>
      </c>
      <c r="BJ16" s="45" t="str">
        <f t="shared" si="2"/>
        <v/>
      </c>
      <c r="BK16" s="45" t="str">
        <f t="shared" si="2"/>
        <v/>
      </c>
      <c r="BL16" s="45" t="str">
        <f t="shared" si="2"/>
        <v/>
      </c>
      <c r="BM16" s="45" t="str">
        <f t="shared" si="2"/>
        <v/>
      </c>
      <c r="BN16" s="45" t="str">
        <f>IF(ISERROR(AVERAGE(BN6:BN15)),"",AVERAGE(BN6:BN15))</f>
        <v/>
      </c>
      <c r="BO16" s="45" t="str">
        <f>IF(ISERROR(AVERAGE(BO6:BO15)),"",AVERAGE(BO6:BO15))</f>
        <v/>
      </c>
      <c r="BP16" s="45" t="str">
        <f>IF(ISERROR(AVERAGE(BP6:BP15)),"",AVERAGE(BP6:BP15))</f>
        <v/>
      </c>
      <c r="BQ16" s="45" t="str">
        <f>IF(ISERROR(AVERAGE(BQ6:BQ15)),"",AVERAGE(BQ6:BQ15))</f>
        <v/>
      </c>
      <c r="BR16" s="45" t="str">
        <f>IF(ISERROR(AVERAGE(BR6:BR15)),"",AVERAGE(BR6:BR15))</f>
        <v/>
      </c>
      <c r="BS16" s="45" t="str">
        <f>IF(ISERROR(AVERAGE(BS6:BS15)),"",AVERAGE(BS6:BS15))</f>
        <v/>
      </c>
      <c r="BT16" s="45" t="str">
        <f>IF(ISERROR(AVERAGE(BT6:BT15)),"",AVERAGE(BT6:BT15))</f>
        <v/>
      </c>
      <c r="BU16" s="45" t="str">
        <f>IF(ISERROR(AVERAGE(BU6:BU15)),"",AVERAGE(BU6:BU15))</f>
        <v/>
      </c>
      <c r="BV16" s="54" t="str">
        <f>IF(ISERROR(AVERAGE(BV6:BV15)),"",AVERAGE(BV6:BV15))</f>
        <v/>
      </c>
    </row>
    <row r="17" s="29" customFormat="1" ht="15" spans="1:74">
      <c r="A17" s="41">
        <v>11</v>
      </c>
      <c r="B17" s="46" t="str">
        <f>IF(_ludiwendu_dayno_all!A12="","",_ludiwendu_dayno_all!A12)</f>
        <v/>
      </c>
      <c r="C17" s="47" t="str">
        <f>IF(_ludiwendu_dayno_all!B12="","",_ludiwendu_dayno_all!B12)</f>
        <v/>
      </c>
      <c r="D17" s="47" t="str">
        <f>IF(_ludiwendu_dayno_all!C12="","",_ludiwendu_dayno_all!C12)</f>
        <v/>
      </c>
      <c r="E17" s="47" t="str">
        <f>IF(_ludiwendu_dayno_all!D12="","",_ludiwendu_dayno_all!D12)</f>
        <v/>
      </c>
      <c r="F17" s="47" t="str">
        <f>IF(_ludiwendu_dayno_all!E12="","",_ludiwendu_dayno_all!E12)</f>
        <v/>
      </c>
      <c r="G17" s="47" t="str">
        <f>IF(_ludiwendu_dayno_all!F12="","",_ludiwendu_dayno_all!F12)</f>
        <v/>
      </c>
      <c r="H17" s="47" t="str">
        <f>IF(_ludiwendu_dayno_all!G12="","",_ludiwendu_dayno_all!G12)</f>
        <v/>
      </c>
      <c r="I17" s="47" t="str">
        <f>IF(_ludiwendu_dayno_all!H12="","",_ludiwendu_dayno_all!H12)</f>
        <v/>
      </c>
      <c r="J17" s="47" t="str">
        <f>IF(_ludiwendu_dayno_all!I12="","",_ludiwendu_dayno_all!I12)</f>
        <v/>
      </c>
      <c r="K17" s="47" t="str">
        <f>IF(_ludiwendu_dayno_all!J12="","",_ludiwendu_dayno_all!J12)</f>
        <v/>
      </c>
      <c r="L17" s="47" t="str">
        <f>IF(_ludiwendu_dayno_all!K12="","",_ludiwendu_dayno_all!K12)</f>
        <v/>
      </c>
      <c r="M17" s="47" t="str">
        <f>IF(_ludiwendu_dayno_all!L12="","",_ludiwendu_dayno_all!L12)</f>
        <v/>
      </c>
      <c r="N17" s="47" t="str">
        <f>IF(_ludiwendu_dayno_all!M12="","",_ludiwendu_dayno_all!M12)</f>
        <v/>
      </c>
      <c r="O17" s="47" t="str">
        <f>IF(_ludiwendu_dayno_all!N12="","",_ludiwendu_dayno_all!N12)</f>
        <v/>
      </c>
      <c r="P17" s="47" t="str">
        <f>IF(_ludiwendu_dayno_all!O12="","",_ludiwendu_dayno_all!O12)</f>
        <v/>
      </c>
      <c r="Q17" s="47" t="str">
        <f>IF(_ludiwendu_dayno_all!P12="","",_ludiwendu_dayno_all!P12)</f>
        <v/>
      </c>
      <c r="R17" s="47" t="str">
        <f>IF(_ludiwendu_dayno_all!Q12="","",_ludiwendu_dayno_all!Q12)</f>
        <v/>
      </c>
      <c r="S17" s="47" t="str">
        <f>IF(_ludiwendu_dayno_all!R12="","",_ludiwendu_dayno_all!R12)</f>
        <v/>
      </c>
      <c r="T17" s="47" t="str">
        <f>IF(_ludiwendu_dayno_all!S12="","",_ludiwendu_dayno_all!S12)</f>
        <v/>
      </c>
      <c r="U17" s="47" t="str">
        <f>IF(_ludiwendu_dayno_all!T12="","",_ludiwendu_dayno_all!T12)</f>
        <v/>
      </c>
      <c r="V17" s="47" t="str">
        <f>IF(_ludiwendu_dayno_all!U12="","",_ludiwendu_dayno_all!U12)</f>
        <v/>
      </c>
      <c r="W17" s="47" t="str">
        <f>IF(_ludiwendu_dayno_all!V12="","",_ludiwendu_dayno_all!V12)</f>
        <v/>
      </c>
      <c r="X17" s="47" t="str">
        <f>IF(_ludiwendu_dayno_all!W12="","",_ludiwendu_dayno_all!W12)</f>
        <v/>
      </c>
      <c r="Y17" s="47" t="str">
        <f>IF(_ludiwendu_dayno_all!X12="","",_ludiwendu_dayno_all!X12)</f>
        <v/>
      </c>
      <c r="Z17" s="47" t="str">
        <f>IF(_ludiwendu_dayno_all!Y12="","",_ludiwendu_dayno_all!Y12)</f>
        <v/>
      </c>
      <c r="AA17" s="47" t="str">
        <f>IF(_ludiwendu_dayno_all!Z12="","",_ludiwendu_dayno_all!Z12)</f>
        <v/>
      </c>
      <c r="AB17" s="47" t="str">
        <f>IF(_ludiwendu_dayno_all!AA12="","",_ludiwendu_dayno_all!AA12)</f>
        <v/>
      </c>
      <c r="AC17" s="47" t="str">
        <f>IF(_ludiwendu_dayno_all!AB12="","",_ludiwendu_dayno_all!AB12)</f>
        <v/>
      </c>
      <c r="AD17" s="47" t="str">
        <f>IF(_ludiwendu_dayno_all!AC12="","",_ludiwendu_dayno_all!AC12)</f>
        <v/>
      </c>
      <c r="AE17" s="47" t="str">
        <f>IF(_ludiwendu_dayno_all!AD12="","",_ludiwendu_dayno_all!AD12)</f>
        <v/>
      </c>
      <c r="AF17" s="47" t="str">
        <f>IF(_ludiwendu_dayno_all!AE12="","",_ludiwendu_dayno_all!AE12)</f>
        <v/>
      </c>
      <c r="AG17" s="47" t="str">
        <f>IF(_ludiwendu_dayno_all!AF12="","",_ludiwendu_dayno_all!AF12)</f>
        <v/>
      </c>
      <c r="AH17" s="47" t="str">
        <f>IF(_ludiwendu_dayno_all!AG12="","",_ludiwendu_dayno_all!AG12)</f>
        <v/>
      </c>
      <c r="AI17" s="47" t="str">
        <f>IF(_ludiwendu_dayno_all!AH12="","",_ludiwendu_dayno_all!AH12)</f>
        <v/>
      </c>
      <c r="AJ17" s="47" t="str">
        <f>IF(_ludiwendu_dayno_all!AI12="","",_ludiwendu_dayno_all!AI12)</f>
        <v/>
      </c>
      <c r="AK17" s="47" t="str">
        <f>IF(_ludiwendu_dayno_all!AJ12="","",_ludiwendu_dayno_all!AJ12)</f>
        <v/>
      </c>
      <c r="AL17" s="47" t="str">
        <f>IF(_ludiwendu_dayno_all!AK12="","",_ludiwendu_dayno_all!AK12)</f>
        <v/>
      </c>
      <c r="AM17" s="47" t="str">
        <f>IF(_ludiwendu_dayno_all!AL12="","",_ludiwendu_dayno_all!AL12)</f>
        <v/>
      </c>
      <c r="AN17" s="47" t="str">
        <f>IF(_ludiwendu_dayno_all!AM12="","",_ludiwendu_dayno_all!AM12)</f>
        <v/>
      </c>
      <c r="AO17" s="47" t="str">
        <f>IF(_ludiwendu_dayno_all!AN12="","",_ludiwendu_dayno_all!AN12)</f>
        <v/>
      </c>
      <c r="AP17" s="47" t="str">
        <f>IF(_ludiwendu_dayno_all!AO12="","",_ludiwendu_dayno_all!AO12)</f>
        <v/>
      </c>
      <c r="AQ17" s="47" t="str">
        <f>IF(_ludiwendu_dayno_all!AP12="","",_ludiwendu_dayno_all!AP12)</f>
        <v/>
      </c>
      <c r="AR17" s="47" t="str">
        <f>IF(_ludiwendu_dayno_all!AQ12="","",_ludiwendu_dayno_all!AQ12)</f>
        <v/>
      </c>
      <c r="AS17" s="47" t="str">
        <f>IF(_ludiwendu_dayno_all!AR12="","",_ludiwendu_dayno_all!AR12)</f>
        <v/>
      </c>
      <c r="AT17" s="47" t="str">
        <f>IF(_ludiwendu_dayno_all!AS12="","",_ludiwendu_dayno_all!AS12)</f>
        <v/>
      </c>
      <c r="AU17" s="47" t="str">
        <f>IF(_ludiwendu_dayno_all!AT12="","",_ludiwendu_dayno_all!AT12)</f>
        <v/>
      </c>
      <c r="AV17" s="47" t="str">
        <f>IF(_ludiwendu_dayno_all!AU12="","",_ludiwendu_dayno_all!AU12)</f>
        <v/>
      </c>
      <c r="AW17" s="47" t="str">
        <f>IF(_ludiwendu_dayno_all!AV12="","",_ludiwendu_dayno_all!AV12)</f>
        <v/>
      </c>
      <c r="AX17" s="47" t="str">
        <f>IF(_ludiwendu_dayno_all!AW12="","",_ludiwendu_dayno_all!AW12)</f>
        <v/>
      </c>
      <c r="AY17" s="47" t="str">
        <f>IF(_ludiwendu_dayno_all!AX12="","",_ludiwendu_dayno_all!AX12)</f>
        <v/>
      </c>
      <c r="AZ17" s="47" t="str">
        <f>IF(_ludiwendu_dayno_all!AY12="","",_ludiwendu_dayno_all!AY12)</f>
        <v/>
      </c>
      <c r="BA17" s="47" t="str">
        <f>IF(_ludiwendu_dayno_all!AZ12="","",_ludiwendu_dayno_all!AZ12)</f>
        <v/>
      </c>
      <c r="BB17" s="47" t="str">
        <f>IF(_ludiwendu_dayno_all!BA12="","",_ludiwendu_dayno_all!BA12)</f>
        <v/>
      </c>
      <c r="BC17" s="47" t="str">
        <f>IF(_ludiwendu_dayno_all!BB12="","",_ludiwendu_dayno_all!BB12)</f>
        <v/>
      </c>
      <c r="BD17" s="47" t="str">
        <f>IF(_ludiwendu_dayno_all!BC12="","",_ludiwendu_dayno_all!BC12)</f>
        <v/>
      </c>
      <c r="BE17" s="47" t="str">
        <f>IF(_ludiwendu_dayno_all!BD12="","",_ludiwendu_dayno_all!BD12)</f>
        <v/>
      </c>
      <c r="BF17" s="47" t="str">
        <f>IF(_ludiwendu_dayno_all!BE12="","",_ludiwendu_dayno_all!BE12)</f>
        <v/>
      </c>
      <c r="BG17" s="47" t="str">
        <f>IF(_ludiwendu_dayno_all!BF12="","",_ludiwendu_dayno_all!BF12)</f>
        <v/>
      </c>
      <c r="BH17" s="47" t="str">
        <f>IF(_ludiwendu_dayno_all!BG12="","",_ludiwendu_dayno_all!BG12)</f>
        <v/>
      </c>
      <c r="BI17" s="47" t="str">
        <f>IF(_ludiwendu_dayno_all!BH12="","",_ludiwendu_dayno_all!BH12)</f>
        <v/>
      </c>
      <c r="BJ17" s="47" t="str">
        <f>IF(_ludiwendu_dayno_all!BI12="","",_ludiwendu_dayno_all!BI12)</f>
        <v/>
      </c>
      <c r="BK17" s="47" t="str">
        <f>IF(_ludiwendu_dayno_all!BJ12="","",_ludiwendu_dayno_all!BJ12)</f>
        <v/>
      </c>
      <c r="BL17" s="47" t="str">
        <f>IF(_ludiwendu_dayno_all!BK12="","",_ludiwendu_dayno_all!BK12)</f>
        <v/>
      </c>
      <c r="BM17" s="47" t="str">
        <f>IF(_ludiwendu_dayno_all!BL12="","",_ludiwendu_dayno_all!BL12)</f>
        <v/>
      </c>
      <c r="BN17" s="47" t="str">
        <f>IF(_ludiwendu_dayno_all!BM12="","",_ludiwendu_dayno_all!BM12)</f>
        <v/>
      </c>
      <c r="BO17" s="47" t="str">
        <f>IF(_ludiwendu_dayno_all!BN12="","",_ludiwendu_dayno_all!BN12)</f>
        <v/>
      </c>
      <c r="BP17" s="47" t="str">
        <f>IF(_ludiwendu_dayno_all!BO12="","",_ludiwendu_dayno_all!BO12)</f>
        <v/>
      </c>
      <c r="BQ17" s="47" t="str">
        <f>IF(_ludiwendu_dayno_all!BP12="","",_ludiwendu_dayno_all!BP12)</f>
        <v/>
      </c>
      <c r="BR17" s="47" t="str">
        <f>IF(_ludiwendu_dayno_all!BQ12="","",_ludiwendu_dayno_all!BQ12)</f>
        <v/>
      </c>
      <c r="BS17" s="47" t="str">
        <f>IF(_ludiwendu_dayno_all!BR12="","",_ludiwendu_dayno_all!BR12)</f>
        <v/>
      </c>
      <c r="BT17" s="47" t="str">
        <f>IF(_ludiwendu_dayno_all!BS12="","",_ludiwendu_dayno_all!BS12)</f>
        <v/>
      </c>
      <c r="BU17" s="47" t="str">
        <f>IF(_ludiwendu_dayno_all!BT12="","",_ludiwendu_dayno_all!BT12)</f>
        <v/>
      </c>
      <c r="BV17" s="53" t="str">
        <f>IF(ISERROR(AVERAGE(B17:BU17)),"",AVERAGE(B17:BU17))</f>
        <v/>
      </c>
    </row>
    <row r="18" s="29" customFormat="1" ht="15" spans="1:74">
      <c r="A18" s="41">
        <v>12</v>
      </c>
      <c r="B18" s="46" t="str">
        <f>IF(_ludiwendu_dayno_all!A13="","",_ludiwendu_dayno_all!A13)</f>
        <v/>
      </c>
      <c r="C18" s="47" t="str">
        <f>IF(_ludiwendu_dayno_all!B13="","",_ludiwendu_dayno_all!B13)</f>
        <v/>
      </c>
      <c r="D18" s="47" t="str">
        <f>IF(_ludiwendu_dayno_all!C13="","",_ludiwendu_dayno_all!C13)</f>
        <v/>
      </c>
      <c r="E18" s="47" t="str">
        <f>IF(_ludiwendu_dayno_all!D13="","",_ludiwendu_dayno_all!D13)</f>
        <v/>
      </c>
      <c r="F18" s="47" t="str">
        <f>IF(_ludiwendu_dayno_all!E13="","",_ludiwendu_dayno_all!E13)</f>
        <v/>
      </c>
      <c r="G18" s="47" t="str">
        <f>IF(_ludiwendu_dayno_all!F13="","",_ludiwendu_dayno_all!F13)</f>
        <v/>
      </c>
      <c r="H18" s="47" t="str">
        <f>IF(_ludiwendu_dayno_all!G13="","",_ludiwendu_dayno_all!G13)</f>
        <v/>
      </c>
      <c r="I18" s="47" t="str">
        <f>IF(_ludiwendu_dayno_all!H13="","",_ludiwendu_dayno_all!H13)</f>
        <v/>
      </c>
      <c r="J18" s="47" t="str">
        <f>IF(_ludiwendu_dayno_all!I13="","",_ludiwendu_dayno_all!I13)</f>
        <v/>
      </c>
      <c r="K18" s="47" t="str">
        <f>IF(_ludiwendu_dayno_all!J13="","",_ludiwendu_dayno_all!J13)</f>
        <v/>
      </c>
      <c r="L18" s="47" t="str">
        <f>IF(_ludiwendu_dayno_all!K13="","",_ludiwendu_dayno_all!K13)</f>
        <v/>
      </c>
      <c r="M18" s="47" t="str">
        <f>IF(_ludiwendu_dayno_all!L13="","",_ludiwendu_dayno_all!L13)</f>
        <v/>
      </c>
      <c r="N18" s="47" t="str">
        <f>IF(_ludiwendu_dayno_all!M13="","",_ludiwendu_dayno_all!M13)</f>
        <v/>
      </c>
      <c r="O18" s="47" t="str">
        <f>IF(_ludiwendu_dayno_all!N13="","",_ludiwendu_dayno_all!N13)</f>
        <v/>
      </c>
      <c r="P18" s="47" t="str">
        <f>IF(_ludiwendu_dayno_all!O13="","",_ludiwendu_dayno_all!O13)</f>
        <v/>
      </c>
      <c r="Q18" s="47" t="str">
        <f>IF(_ludiwendu_dayno_all!P13="","",_ludiwendu_dayno_all!P13)</f>
        <v/>
      </c>
      <c r="R18" s="47" t="str">
        <f>IF(_ludiwendu_dayno_all!Q13="","",_ludiwendu_dayno_all!Q13)</f>
        <v/>
      </c>
      <c r="S18" s="47" t="str">
        <f>IF(_ludiwendu_dayno_all!R13="","",_ludiwendu_dayno_all!R13)</f>
        <v/>
      </c>
      <c r="T18" s="47" t="str">
        <f>IF(_ludiwendu_dayno_all!S13="","",_ludiwendu_dayno_all!S13)</f>
        <v/>
      </c>
      <c r="U18" s="47" t="str">
        <f>IF(_ludiwendu_dayno_all!T13="","",_ludiwendu_dayno_all!T13)</f>
        <v/>
      </c>
      <c r="V18" s="47" t="str">
        <f>IF(_ludiwendu_dayno_all!U13="","",_ludiwendu_dayno_all!U13)</f>
        <v/>
      </c>
      <c r="W18" s="47" t="str">
        <f>IF(_ludiwendu_dayno_all!V13="","",_ludiwendu_dayno_all!V13)</f>
        <v/>
      </c>
      <c r="X18" s="47" t="str">
        <f>IF(_ludiwendu_dayno_all!W13="","",_ludiwendu_dayno_all!W13)</f>
        <v/>
      </c>
      <c r="Y18" s="47" t="str">
        <f>IF(_ludiwendu_dayno_all!X13="","",_ludiwendu_dayno_all!X13)</f>
        <v/>
      </c>
      <c r="Z18" s="47" t="str">
        <f>IF(_ludiwendu_dayno_all!Y13="","",_ludiwendu_dayno_all!Y13)</f>
        <v/>
      </c>
      <c r="AA18" s="47" t="str">
        <f>IF(_ludiwendu_dayno_all!Z13="","",_ludiwendu_dayno_all!Z13)</f>
        <v/>
      </c>
      <c r="AB18" s="47" t="str">
        <f>IF(_ludiwendu_dayno_all!AA13="","",_ludiwendu_dayno_all!AA13)</f>
        <v/>
      </c>
      <c r="AC18" s="47" t="str">
        <f>IF(_ludiwendu_dayno_all!AB13="","",_ludiwendu_dayno_all!AB13)</f>
        <v/>
      </c>
      <c r="AD18" s="47" t="str">
        <f>IF(_ludiwendu_dayno_all!AC13="","",_ludiwendu_dayno_all!AC13)</f>
        <v/>
      </c>
      <c r="AE18" s="47" t="str">
        <f>IF(_ludiwendu_dayno_all!AD13="","",_ludiwendu_dayno_all!AD13)</f>
        <v/>
      </c>
      <c r="AF18" s="47" t="str">
        <f>IF(_ludiwendu_dayno_all!AE13="","",_ludiwendu_dayno_all!AE13)</f>
        <v/>
      </c>
      <c r="AG18" s="47" t="str">
        <f>IF(_ludiwendu_dayno_all!AF13="","",_ludiwendu_dayno_all!AF13)</f>
        <v/>
      </c>
      <c r="AH18" s="47" t="str">
        <f>IF(_ludiwendu_dayno_all!AG13="","",_ludiwendu_dayno_all!AG13)</f>
        <v/>
      </c>
      <c r="AI18" s="47" t="str">
        <f>IF(_ludiwendu_dayno_all!AH13="","",_ludiwendu_dayno_all!AH13)</f>
        <v/>
      </c>
      <c r="AJ18" s="47" t="str">
        <f>IF(_ludiwendu_dayno_all!AI13="","",_ludiwendu_dayno_all!AI13)</f>
        <v/>
      </c>
      <c r="AK18" s="47" t="str">
        <f>IF(_ludiwendu_dayno_all!AJ13="","",_ludiwendu_dayno_all!AJ13)</f>
        <v/>
      </c>
      <c r="AL18" s="47" t="str">
        <f>IF(_ludiwendu_dayno_all!AK13="","",_ludiwendu_dayno_all!AK13)</f>
        <v/>
      </c>
      <c r="AM18" s="47" t="str">
        <f>IF(_ludiwendu_dayno_all!AL13="","",_ludiwendu_dayno_all!AL13)</f>
        <v/>
      </c>
      <c r="AN18" s="47" t="str">
        <f>IF(_ludiwendu_dayno_all!AM13="","",_ludiwendu_dayno_all!AM13)</f>
        <v/>
      </c>
      <c r="AO18" s="47" t="str">
        <f>IF(_ludiwendu_dayno_all!AN13="","",_ludiwendu_dayno_all!AN13)</f>
        <v/>
      </c>
      <c r="AP18" s="47" t="str">
        <f>IF(_ludiwendu_dayno_all!AO13="","",_ludiwendu_dayno_all!AO13)</f>
        <v/>
      </c>
      <c r="AQ18" s="47" t="str">
        <f>IF(_ludiwendu_dayno_all!AP13="","",_ludiwendu_dayno_all!AP13)</f>
        <v/>
      </c>
      <c r="AR18" s="47" t="str">
        <f>IF(_ludiwendu_dayno_all!AQ13="","",_ludiwendu_dayno_all!AQ13)</f>
        <v/>
      </c>
      <c r="AS18" s="47" t="str">
        <f>IF(_ludiwendu_dayno_all!AR13="","",_ludiwendu_dayno_all!AR13)</f>
        <v/>
      </c>
      <c r="AT18" s="47" t="str">
        <f>IF(_ludiwendu_dayno_all!AS13="","",_ludiwendu_dayno_all!AS13)</f>
        <v/>
      </c>
      <c r="AU18" s="47" t="str">
        <f>IF(_ludiwendu_dayno_all!AT13="","",_ludiwendu_dayno_all!AT13)</f>
        <v/>
      </c>
      <c r="AV18" s="47" t="str">
        <f>IF(_ludiwendu_dayno_all!AU13="","",_ludiwendu_dayno_all!AU13)</f>
        <v/>
      </c>
      <c r="AW18" s="47" t="str">
        <f>IF(_ludiwendu_dayno_all!AV13="","",_ludiwendu_dayno_all!AV13)</f>
        <v/>
      </c>
      <c r="AX18" s="47" t="str">
        <f>IF(_ludiwendu_dayno_all!AW13="","",_ludiwendu_dayno_all!AW13)</f>
        <v/>
      </c>
      <c r="AY18" s="47" t="str">
        <f>IF(_ludiwendu_dayno_all!AX13="","",_ludiwendu_dayno_all!AX13)</f>
        <v/>
      </c>
      <c r="AZ18" s="47" t="str">
        <f>IF(_ludiwendu_dayno_all!AY13="","",_ludiwendu_dayno_all!AY13)</f>
        <v/>
      </c>
      <c r="BA18" s="47" t="str">
        <f>IF(_ludiwendu_dayno_all!AZ13="","",_ludiwendu_dayno_all!AZ13)</f>
        <v/>
      </c>
      <c r="BB18" s="47" t="str">
        <f>IF(_ludiwendu_dayno_all!BA13="","",_ludiwendu_dayno_all!BA13)</f>
        <v/>
      </c>
      <c r="BC18" s="47" t="str">
        <f>IF(_ludiwendu_dayno_all!BB13="","",_ludiwendu_dayno_all!BB13)</f>
        <v/>
      </c>
      <c r="BD18" s="47" t="str">
        <f>IF(_ludiwendu_dayno_all!BC13="","",_ludiwendu_dayno_all!BC13)</f>
        <v/>
      </c>
      <c r="BE18" s="47" t="str">
        <f>IF(_ludiwendu_dayno_all!BD13="","",_ludiwendu_dayno_all!BD13)</f>
        <v/>
      </c>
      <c r="BF18" s="47" t="str">
        <f>IF(_ludiwendu_dayno_all!BE13="","",_ludiwendu_dayno_all!BE13)</f>
        <v/>
      </c>
      <c r="BG18" s="47" t="str">
        <f>IF(_ludiwendu_dayno_all!BF13="","",_ludiwendu_dayno_all!BF13)</f>
        <v/>
      </c>
      <c r="BH18" s="47" t="str">
        <f>IF(_ludiwendu_dayno_all!BG13="","",_ludiwendu_dayno_all!BG13)</f>
        <v/>
      </c>
      <c r="BI18" s="47" t="str">
        <f>IF(_ludiwendu_dayno_all!BH13="","",_ludiwendu_dayno_all!BH13)</f>
        <v/>
      </c>
      <c r="BJ18" s="47" t="str">
        <f>IF(_ludiwendu_dayno_all!BI13="","",_ludiwendu_dayno_all!BI13)</f>
        <v/>
      </c>
      <c r="BK18" s="47" t="str">
        <f>IF(_ludiwendu_dayno_all!BJ13="","",_ludiwendu_dayno_all!BJ13)</f>
        <v/>
      </c>
      <c r="BL18" s="47" t="str">
        <f>IF(_ludiwendu_dayno_all!BK13="","",_ludiwendu_dayno_all!BK13)</f>
        <v/>
      </c>
      <c r="BM18" s="47" t="str">
        <f>IF(_ludiwendu_dayno_all!BL13="","",_ludiwendu_dayno_all!BL13)</f>
        <v/>
      </c>
      <c r="BN18" s="47" t="str">
        <f>IF(_ludiwendu_dayno_all!BM13="","",_ludiwendu_dayno_all!BM13)</f>
        <v/>
      </c>
      <c r="BO18" s="47" t="str">
        <f>IF(_ludiwendu_dayno_all!BN13="","",_ludiwendu_dayno_all!BN13)</f>
        <v/>
      </c>
      <c r="BP18" s="47" t="str">
        <f>IF(_ludiwendu_dayno_all!BO13="","",_ludiwendu_dayno_all!BO13)</f>
        <v/>
      </c>
      <c r="BQ18" s="47" t="str">
        <f>IF(_ludiwendu_dayno_all!BP13="","",_ludiwendu_dayno_all!BP13)</f>
        <v/>
      </c>
      <c r="BR18" s="47" t="str">
        <f>IF(_ludiwendu_dayno_all!BQ13="","",_ludiwendu_dayno_all!BQ13)</f>
        <v/>
      </c>
      <c r="BS18" s="47" t="str">
        <f>IF(_ludiwendu_dayno_all!BR13="","",_ludiwendu_dayno_all!BR13)</f>
        <v/>
      </c>
      <c r="BT18" s="47" t="str">
        <f>IF(_ludiwendu_dayno_all!BS13="","",_ludiwendu_dayno_all!BS13)</f>
        <v/>
      </c>
      <c r="BU18" s="47" t="str">
        <f>IF(_ludiwendu_dayno_all!BT13="","",_ludiwendu_dayno_all!BT13)</f>
        <v/>
      </c>
      <c r="BV18" s="53" t="str">
        <f t="shared" ref="BV18:BV26" si="3">IF(ISERROR(AVERAGE(B18:BU18)),"",AVERAGE(B18:BU18))</f>
        <v/>
      </c>
    </row>
    <row r="19" s="29" customFormat="1" ht="15" spans="1:74">
      <c r="A19" s="41">
        <v>13</v>
      </c>
      <c r="B19" s="46" t="str">
        <f>IF(_ludiwendu_dayno_all!A14="","",_ludiwendu_dayno_all!A14)</f>
        <v/>
      </c>
      <c r="C19" s="47" t="str">
        <f>IF(_ludiwendu_dayno_all!B14="","",_ludiwendu_dayno_all!B14)</f>
        <v/>
      </c>
      <c r="D19" s="47" t="str">
        <f>IF(_ludiwendu_dayno_all!C14="","",_ludiwendu_dayno_all!C14)</f>
        <v/>
      </c>
      <c r="E19" s="47" t="str">
        <f>IF(_ludiwendu_dayno_all!D14="","",_ludiwendu_dayno_all!D14)</f>
        <v/>
      </c>
      <c r="F19" s="47" t="str">
        <f>IF(_ludiwendu_dayno_all!E14="","",_ludiwendu_dayno_all!E14)</f>
        <v/>
      </c>
      <c r="G19" s="47" t="str">
        <f>IF(_ludiwendu_dayno_all!F14="","",_ludiwendu_dayno_all!F14)</f>
        <v/>
      </c>
      <c r="H19" s="47" t="str">
        <f>IF(_ludiwendu_dayno_all!G14="","",_ludiwendu_dayno_all!G14)</f>
        <v/>
      </c>
      <c r="I19" s="47" t="str">
        <f>IF(_ludiwendu_dayno_all!H14="","",_ludiwendu_dayno_all!H14)</f>
        <v/>
      </c>
      <c r="J19" s="47" t="str">
        <f>IF(_ludiwendu_dayno_all!I14="","",_ludiwendu_dayno_all!I14)</f>
        <v/>
      </c>
      <c r="K19" s="47" t="str">
        <f>IF(_ludiwendu_dayno_all!J14="","",_ludiwendu_dayno_all!J14)</f>
        <v/>
      </c>
      <c r="L19" s="47" t="str">
        <f>IF(_ludiwendu_dayno_all!K14="","",_ludiwendu_dayno_all!K14)</f>
        <v/>
      </c>
      <c r="M19" s="47" t="str">
        <f>IF(_ludiwendu_dayno_all!L14="","",_ludiwendu_dayno_all!L14)</f>
        <v/>
      </c>
      <c r="N19" s="47" t="str">
        <f>IF(_ludiwendu_dayno_all!M14="","",_ludiwendu_dayno_all!M14)</f>
        <v/>
      </c>
      <c r="O19" s="47" t="str">
        <f>IF(_ludiwendu_dayno_all!N14="","",_ludiwendu_dayno_all!N14)</f>
        <v/>
      </c>
      <c r="P19" s="47" t="str">
        <f>IF(_ludiwendu_dayno_all!O14="","",_ludiwendu_dayno_all!O14)</f>
        <v/>
      </c>
      <c r="Q19" s="47" t="str">
        <f>IF(_ludiwendu_dayno_all!P14="","",_ludiwendu_dayno_all!P14)</f>
        <v/>
      </c>
      <c r="R19" s="47" t="str">
        <f>IF(_ludiwendu_dayno_all!Q14="","",_ludiwendu_dayno_all!Q14)</f>
        <v/>
      </c>
      <c r="S19" s="47" t="str">
        <f>IF(_ludiwendu_dayno_all!R14="","",_ludiwendu_dayno_all!R14)</f>
        <v/>
      </c>
      <c r="T19" s="47" t="str">
        <f>IF(_ludiwendu_dayno_all!S14="","",_ludiwendu_dayno_all!S14)</f>
        <v/>
      </c>
      <c r="U19" s="47" t="str">
        <f>IF(_ludiwendu_dayno_all!T14="","",_ludiwendu_dayno_all!T14)</f>
        <v/>
      </c>
      <c r="V19" s="47" t="str">
        <f>IF(_ludiwendu_dayno_all!U14="","",_ludiwendu_dayno_all!U14)</f>
        <v/>
      </c>
      <c r="W19" s="47" t="str">
        <f>IF(_ludiwendu_dayno_all!V14="","",_ludiwendu_dayno_all!V14)</f>
        <v/>
      </c>
      <c r="X19" s="47" t="str">
        <f>IF(_ludiwendu_dayno_all!W14="","",_ludiwendu_dayno_all!W14)</f>
        <v/>
      </c>
      <c r="Y19" s="47" t="str">
        <f>IF(_ludiwendu_dayno_all!X14="","",_ludiwendu_dayno_all!X14)</f>
        <v/>
      </c>
      <c r="Z19" s="47" t="str">
        <f>IF(_ludiwendu_dayno_all!Y14="","",_ludiwendu_dayno_all!Y14)</f>
        <v/>
      </c>
      <c r="AA19" s="47" t="str">
        <f>IF(_ludiwendu_dayno_all!Z14="","",_ludiwendu_dayno_all!Z14)</f>
        <v/>
      </c>
      <c r="AB19" s="47" t="str">
        <f>IF(_ludiwendu_dayno_all!AA14="","",_ludiwendu_dayno_all!AA14)</f>
        <v/>
      </c>
      <c r="AC19" s="47" t="str">
        <f>IF(_ludiwendu_dayno_all!AB14="","",_ludiwendu_dayno_all!AB14)</f>
        <v/>
      </c>
      <c r="AD19" s="47" t="str">
        <f>IF(_ludiwendu_dayno_all!AC14="","",_ludiwendu_dayno_all!AC14)</f>
        <v/>
      </c>
      <c r="AE19" s="47" t="str">
        <f>IF(_ludiwendu_dayno_all!AD14="","",_ludiwendu_dayno_all!AD14)</f>
        <v/>
      </c>
      <c r="AF19" s="47" t="str">
        <f>IF(_ludiwendu_dayno_all!AE14="","",_ludiwendu_dayno_all!AE14)</f>
        <v/>
      </c>
      <c r="AG19" s="47" t="str">
        <f>IF(_ludiwendu_dayno_all!AF14="","",_ludiwendu_dayno_all!AF14)</f>
        <v/>
      </c>
      <c r="AH19" s="47" t="str">
        <f>IF(_ludiwendu_dayno_all!AG14="","",_ludiwendu_dayno_all!AG14)</f>
        <v/>
      </c>
      <c r="AI19" s="47" t="str">
        <f>IF(_ludiwendu_dayno_all!AH14="","",_ludiwendu_dayno_all!AH14)</f>
        <v/>
      </c>
      <c r="AJ19" s="47" t="str">
        <f>IF(_ludiwendu_dayno_all!AI14="","",_ludiwendu_dayno_all!AI14)</f>
        <v/>
      </c>
      <c r="AK19" s="47" t="str">
        <f>IF(_ludiwendu_dayno_all!AJ14="","",_ludiwendu_dayno_all!AJ14)</f>
        <v/>
      </c>
      <c r="AL19" s="47" t="str">
        <f>IF(_ludiwendu_dayno_all!AK14="","",_ludiwendu_dayno_all!AK14)</f>
        <v/>
      </c>
      <c r="AM19" s="47" t="str">
        <f>IF(_ludiwendu_dayno_all!AL14="","",_ludiwendu_dayno_all!AL14)</f>
        <v/>
      </c>
      <c r="AN19" s="47" t="str">
        <f>IF(_ludiwendu_dayno_all!AM14="","",_ludiwendu_dayno_all!AM14)</f>
        <v/>
      </c>
      <c r="AO19" s="47" t="str">
        <f>IF(_ludiwendu_dayno_all!AN14="","",_ludiwendu_dayno_all!AN14)</f>
        <v/>
      </c>
      <c r="AP19" s="47" t="str">
        <f>IF(_ludiwendu_dayno_all!AO14="","",_ludiwendu_dayno_all!AO14)</f>
        <v/>
      </c>
      <c r="AQ19" s="47" t="str">
        <f>IF(_ludiwendu_dayno_all!AP14="","",_ludiwendu_dayno_all!AP14)</f>
        <v/>
      </c>
      <c r="AR19" s="47" t="str">
        <f>IF(_ludiwendu_dayno_all!AQ14="","",_ludiwendu_dayno_all!AQ14)</f>
        <v/>
      </c>
      <c r="AS19" s="47" t="str">
        <f>IF(_ludiwendu_dayno_all!AR14="","",_ludiwendu_dayno_all!AR14)</f>
        <v/>
      </c>
      <c r="AT19" s="47" t="str">
        <f>IF(_ludiwendu_dayno_all!AS14="","",_ludiwendu_dayno_all!AS14)</f>
        <v/>
      </c>
      <c r="AU19" s="47" t="str">
        <f>IF(_ludiwendu_dayno_all!AT14="","",_ludiwendu_dayno_all!AT14)</f>
        <v/>
      </c>
      <c r="AV19" s="47" t="str">
        <f>IF(_ludiwendu_dayno_all!AU14="","",_ludiwendu_dayno_all!AU14)</f>
        <v/>
      </c>
      <c r="AW19" s="47" t="str">
        <f>IF(_ludiwendu_dayno_all!AV14="","",_ludiwendu_dayno_all!AV14)</f>
        <v/>
      </c>
      <c r="AX19" s="47" t="str">
        <f>IF(_ludiwendu_dayno_all!AW14="","",_ludiwendu_dayno_all!AW14)</f>
        <v/>
      </c>
      <c r="AY19" s="47" t="str">
        <f>IF(_ludiwendu_dayno_all!AX14="","",_ludiwendu_dayno_all!AX14)</f>
        <v/>
      </c>
      <c r="AZ19" s="47" t="str">
        <f>IF(_ludiwendu_dayno_all!AY14="","",_ludiwendu_dayno_all!AY14)</f>
        <v/>
      </c>
      <c r="BA19" s="47" t="str">
        <f>IF(_ludiwendu_dayno_all!AZ14="","",_ludiwendu_dayno_all!AZ14)</f>
        <v/>
      </c>
      <c r="BB19" s="47" t="str">
        <f>IF(_ludiwendu_dayno_all!BA14="","",_ludiwendu_dayno_all!BA14)</f>
        <v/>
      </c>
      <c r="BC19" s="47" t="str">
        <f>IF(_ludiwendu_dayno_all!BB14="","",_ludiwendu_dayno_all!BB14)</f>
        <v/>
      </c>
      <c r="BD19" s="47" t="str">
        <f>IF(_ludiwendu_dayno_all!BC14="","",_ludiwendu_dayno_all!BC14)</f>
        <v/>
      </c>
      <c r="BE19" s="47" t="str">
        <f>IF(_ludiwendu_dayno_all!BD14="","",_ludiwendu_dayno_all!BD14)</f>
        <v/>
      </c>
      <c r="BF19" s="47" t="str">
        <f>IF(_ludiwendu_dayno_all!BE14="","",_ludiwendu_dayno_all!BE14)</f>
        <v/>
      </c>
      <c r="BG19" s="47" t="str">
        <f>IF(_ludiwendu_dayno_all!BF14="","",_ludiwendu_dayno_all!BF14)</f>
        <v/>
      </c>
      <c r="BH19" s="47" t="str">
        <f>IF(_ludiwendu_dayno_all!BG14="","",_ludiwendu_dayno_all!BG14)</f>
        <v/>
      </c>
      <c r="BI19" s="47" t="str">
        <f>IF(_ludiwendu_dayno_all!BH14="","",_ludiwendu_dayno_all!BH14)</f>
        <v/>
      </c>
      <c r="BJ19" s="47" t="str">
        <f>IF(_ludiwendu_dayno_all!BI14="","",_ludiwendu_dayno_all!BI14)</f>
        <v/>
      </c>
      <c r="BK19" s="47" t="str">
        <f>IF(_ludiwendu_dayno_all!BJ14="","",_ludiwendu_dayno_all!BJ14)</f>
        <v/>
      </c>
      <c r="BL19" s="47" t="str">
        <f>IF(_ludiwendu_dayno_all!BK14="","",_ludiwendu_dayno_all!BK14)</f>
        <v/>
      </c>
      <c r="BM19" s="47" t="str">
        <f>IF(_ludiwendu_dayno_all!BL14="","",_ludiwendu_dayno_all!BL14)</f>
        <v/>
      </c>
      <c r="BN19" s="47" t="str">
        <f>IF(_ludiwendu_dayno_all!BM14="","",_ludiwendu_dayno_all!BM14)</f>
        <v/>
      </c>
      <c r="BO19" s="47" t="str">
        <f>IF(_ludiwendu_dayno_all!BN14="","",_ludiwendu_dayno_all!BN14)</f>
        <v/>
      </c>
      <c r="BP19" s="47" t="str">
        <f>IF(_ludiwendu_dayno_all!BO14="","",_ludiwendu_dayno_all!BO14)</f>
        <v/>
      </c>
      <c r="BQ19" s="47" t="str">
        <f>IF(_ludiwendu_dayno_all!BP14="","",_ludiwendu_dayno_all!BP14)</f>
        <v/>
      </c>
      <c r="BR19" s="47" t="str">
        <f>IF(_ludiwendu_dayno_all!BQ14="","",_ludiwendu_dayno_all!BQ14)</f>
        <v/>
      </c>
      <c r="BS19" s="47" t="str">
        <f>IF(_ludiwendu_dayno_all!BR14="","",_ludiwendu_dayno_all!BR14)</f>
        <v/>
      </c>
      <c r="BT19" s="47" t="str">
        <f>IF(_ludiwendu_dayno_all!BS14="","",_ludiwendu_dayno_all!BS14)</f>
        <v/>
      </c>
      <c r="BU19" s="47" t="str">
        <f>IF(_ludiwendu_dayno_all!BT14="","",_ludiwendu_dayno_all!BT14)</f>
        <v/>
      </c>
      <c r="BV19" s="53" t="str">
        <f t="shared" si="3"/>
        <v/>
      </c>
    </row>
    <row r="20" s="29" customFormat="1" ht="15" spans="1:74">
      <c r="A20" s="41">
        <v>14</v>
      </c>
      <c r="B20" s="46" t="str">
        <f>IF(_ludiwendu_dayno_all!A15="","",_ludiwendu_dayno_all!A15)</f>
        <v/>
      </c>
      <c r="C20" s="47" t="str">
        <f>IF(_ludiwendu_dayno_all!B15="","",_ludiwendu_dayno_all!B15)</f>
        <v/>
      </c>
      <c r="D20" s="47" t="str">
        <f>IF(_ludiwendu_dayno_all!C15="","",_ludiwendu_dayno_all!C15)</f>
        <v/>
      </c>
      <c r="E20" s="47" t="str">
        <f>IF(_ludiwendu_dayno_all!D15="","",_ludiwendu_dayno_all!D15)</f>
        <v/>
      </c>
      <c r="F20" s="47" t="str">
        <f>IF(_ludiwendu_dayno_all!E15="","",_ludiwendu_dayno_all!E15)</f>
        <v/>
      </c>
      <c r="G20" s="47" t="str">
        <f>IF(_ludiwendu_dayno_all!F15="","",_ludiwendu_dayno_all!F15)</f>
        <v/>
      </c>
      <c r="H20" s="47" t="str">
        <f>IF(_ludiwendu_dayno_all!G15="","",_ludiwendu_dayno_all!G15)</f>
        <v/>
      </c>
      <c r="I20" s="47" t="str">
        <f>IF(_ludiwendu_dayno_all!H15="","",_ludiwendu_dayno_all!H15)</f>
        <v/>
      </c>
      <c r="J20" s="47" t="str">
        <f>IF(_ludiwendu_dayno_all!I15="","",_ludiwendu_dayno_all!I15)</f>
        <v/>
      </c>
      <c r="K20" s="47" t="str">
        <f>IF(_ludiwendu_dayno_all!J15="","",_ludiwendu_dayno_all!J15)</f>
        <v/>
      </c>
      <c r="L20" s="47" t="str">
        <f>IF(_ludiwendu_dayno_all!K15="","",_ludiwendu_dayno_all!K15)</f>
        <v/>
      </c>
      <c r="M20" s="47" t="str">
        <f>IF(_ludiwendu_dayno_all!L15="","",_ludiwendu_dayno_all!L15)</f>
        <v/>
      </c>
      <c r="N20" s="47" t="str">
        <f>IF(_ludiwendu_dayno_all!M15="","",_ludiwendu_dayno_all!M15)</f>
        <v/>
      </c>
      <c r="O20" s="47" t="str">
        <f>IF(_ludiwendu_dayno_all!N15="","",_ludiwendu_dayno_all!N15)</f>
        <v/>
      </c>
      <c r="P20" s="47" t="str">
        <f>IF(_ludiwendu_dayno_all!O15="","",_ludiwendu_dayno_all!O15)</f>
        <v/>
      </c>
      <c r="Q20" s="47" t="str">
        <f>IF(_ludiwendu_dayno_all!P15="","",_ludiwendu_dayno_all!P15)</f>
        <v/>
      </c>
      <c r="R20" s="47" t="str">
        <f>IF(_ludiwendu_dayno_all!Q15="","",_ludiwendu_dayno_all!Q15)</f>
        <v/>
      </c>
      <c r="S20" s="47" t="str">
        <f>IF(_ludiwendu_dayno_all!R15="","",_ludiwendu_dayno_all!R15)</f>
        <v/>
      </c>
      <c r="T20" s="47" t="str">
        <f>IF(_ludiwendu_dayno_all!S15="","",_ludiwendu_dayno_all!S15)</f>
        <v/>
      </c>
      <c r="U20" s="47" t="str">
        <f>IF(_ludiwendu_dayno_all!T15="","",_ludiwendu_dayno_all!T15)</f>
        <v/>
      </c>
      <c r="V20" s="47" t="str">
        <f>IF(_ludiwendu_dayno_all!U15="","",_ludiwendu_dayno_all!U15)</f>
        <v/>
      </c>
      <c r="W20" s="47" t="str">
        <f>IF(_ludiwendu_dayno_all!V15="","",_ludiwendu_dayno_all!V15)</f>
        <v/>
      </c>
      <c r="X20" s="47" t="str">
        <f>IF(_ludiwendu_dayno_all!W15="","",_ludiwendu_dayno_all!W15)</f>
        <v/>
      </c>
      <c r="Y20" s="47" t="str">
        <f>IF(_ludiwendu_dayno_all!X15="","",_ludiwendu_dayno_all!X15)</f>
        <v/>
      </c>
      <c r="Z20" s="47" t="str">
        <f>IF(_ludiwendu_dayno_all!Y15="","",_ludiwendu_dayno_all!Y15)</f>
        <v/>
      </c>
      <c r="AA20" s="47" t="str">
        <f>IF(_ludiwendu_dayno_all!Z15="","",_ludiwendu_dayno_all!Z15)</f>
        <v/>
      </c>
      <c r="AB20" s="47" t="str">
        <f>IF(_ludiwendu_dayno_all!AA15="","",_ludiwendu_dayno_all!AA15)</f>
        <v/>
      </c>
      <c r="AC20" s="47" t="str">
        <f>IF(_ludiwendu_dayno_all!AB15="","",_ludiwendu_dayno_all!AB15)</f>
        <v/>
      </c>
      <c r="AD20" s="47" t="str">
        <f>IF(_ludiwendu_dayno_all!AC15="","",_ludiwendu_dayno_all!AC15)</f>
        <v/>
      </c>
      <c r="AE20" s="47" t="str">
        <f>IF(_ludiwendu_dayno_all!AD15="","",_ludiwendu_dayno_all!AD15)</f>
        <v/>
      </c>
      <c r="AF20" s="47" t="str">
        <f>IF(_ludiwendu_dayno_all!AE15="","",_ludiwendu_dayno_all!AE15)</f>
        <v/>
      </c>
      <c r="AG20" s="47" t="str">
        <f>IF(_ludiwendu_dayno_all!AF15="","",_ludiwendu_dayno_all!AF15)</f>
        <v/>
      </c>
      <c r="AH20" s="47" t="str">
        <f>IF(_ludiwendu_dayno_all!AG15="","",_ludiwendu_dayno_all!AG15)</f>
        <v/>
      </c>
      <c r="AI20" s="47" t="str">
        <f>IF(_ludiwendu_dayno_all!AH15="","",_ludiwendu_dayno_all!AH15)</f>
        <v/>
      </c>
      <c r="AJ20" s="47" t="str">
        <f>IF(_ludiwendu_dayno_all!AI15="","",_ludiwendu_dayno_all!AI15)</f>
        <v/>
      </c>
      <c r="AK20" s="47" t="str">
        <f>IF(_ludiwendu_dayno_all!AJ15="","",_ludiwendu_dayno_all!AJ15)</f>
        <v/>
      </c>
      <c r="AL20" s="47" t="str">
        <f>IF(_ludiwendu_dayno_all!AK15="","",_ludiwendu_dayno_all!AK15)</f>
        <v/>
      </c>
      <c r="AM20" s="47" t="str">
        <f>IF(_ludiwendu_dayno_all!AL15="","",_ludiwendu_dayno_all!AL15)</f>
        <v/>
      </c>
      <c r="AN20" s="47" t="str">
        <f>IF(_ludiwendu_dayno_all!AM15="","",_ludiwendu_dayno_all!AM15)</f>
        <v/>
      </c>
      <c r="AO20" s="47" t="str">
        <f>IF(_ludiwendu_dayno_all!AN15="","",_ludiwendu_dayno_all!AN15)</f>
        <v/>
      </c>
      <c r="AP20" s="47" t="str">
        <f>IF(_ludiwendu_dayno_all!AO15="","",_ludiwendu_dayno_all!AO15)</f>
        <v/>
      </c>
      <c r="AQ20" s="47" t="str">
        <f>IF(_ludiwendu_dayno_all!AP15="","",_ludiwendu_dayno_all!AP15)</f>
        <v/>
      </c>
      <c r="AR20" s="47" t="str">
        <f>IF(_ludiwendu_dayno_all!AQ15="","",_ludiwendu_dayno_all!AQ15)</f>
        <v/>
      </c>
      <c r="AS20" s="47" t="str">
        <f>IF(_ludiwendu_dayno_all!AR15="","",_ludiwendu_dayno_all!AR15)</f>
        <v/>
      </c>
      <c r="AT20" s="47" t="str">
        <f>IF(_ludiwendu_dayno_all!AS15="","",_ludiwendu_dayno_all!AS15)</f>
        <v/>
      </c>
      <c r="AU20" s="47" t="str">
        <f>IF(_ludiwendu_dayno_all!AT15="","",_ludiwendu_dayno_all!AT15)</f>
        <v/>
      </c>
      <c r="AV20" s="47" t="str">
        <f>IF(_ludiwendu_dayno_all!AU15="","",_ludiwendu_dayno_all!AU15)</f>
        <v/>
      </c>
      <c r="AW20" s="47" t="str">
        <f>IF(_ludiwendu_dayno_all!AV15="","",_ludiwendu_dayno_all!AV15)</f>
        <v/>
      </c>
      <c r="AX20" s="47" t="str">
        <f>IF(_ludiwendu_dayno_all!AW15="","",_ludiwendu_dayno_all!AW15)</f>
        <v/>
      </c>
      <c r="AY20" s="47" t="str">
        <f>IF(_ludiwendu_dayno_all!AX15="","",_ludiwendu_dayno_all!AX15)</f>
        <v/>
      </c>
      <c r="AZ20" s="47" t="str">
        <f>IF(_ludiwendu_dayno_all!AY15="","",_ludiwendu_dayno_all!AY15)</f>
        <v/>
      </c>
      <c r="BA20" s="47" t="str">
        <f>IF(_ludiwendu_dayno_all!AZ15="","",_ludiwendu_dayno_all!AZ15)</f>
        <v/>
      </c>
      <c r="BB20" s="47" t="str">
        <f>IF(_ludiwendu_dayno_all!BA15="","",_ludiwendu_dayno_all!BA15)</f>
        <v/>
      </c>
      <c r="BC20" s="47" t="str">
        <f>IF(_ludiwendu_dayno_all!BB15="","",_ludiwendu_dayno_all!BB15)</f>
        <v/>
      </c>
      <c r="BD20" s="47" t="str">
        <f>IF(_ludiwendu_dayno_all!BC15="","",_ludiwendu_dayno_all!BC15)</f>
        <v/>
      </c>
      <c r="BE20" s="47" t="str">
        <f>IF(_ludiwendu_dayno_all!BD15="","",_ludiwendu_dayno_all!BD15)</f>
        <v/>
      </c>
      <c r="BF20" s="47" t="str">
        <f>IF(_ludiwendu_dayno_all!BE15="","",_ludiwendu_dayno_all!BE15)</f>
        <v/>
      </c>
      <c r="BG20" s="47" t="str">
        <f>IF(_ludiwendu_dayno_all!BF15="","",_ludiwendu_dayno_all!BF15)</f>
        <v/>
      </c>
      <c r="BH20" s="47" t="str">
        <f>IF(_ludiwendu_dayno_all!BG15="","",_ludiwendu_dayno_all!BG15)</f>
        <v/>
      </c>
      <c r="BI20" s="47" t="str">
        <f>IF(_ludiwendu_dayno_all!BH15="","",_ludiwendu_dayno_all!BH15)</f>
        <v/>
      </c>
      <c r="BJ20" s="47" t="str">
        <f>IF(_ludiwendu_dayno_all!BI15="","",_ludiwendu_dayno_all!BI15)</f>
        <v/>
      </c>
      <c r="BK20" s="47" t="str">
        <f>IF(_ludiwendu_dayno_all!BJ15="","",_ludiwendu_dayno_all!BJ15)</f>
        <v/>
      </c>
      <c r="BL20" s="47" t="str">
        <f>IF(_ludiwendu_dayno_all!BK15="","",_ludiwendu_dayno_all!BK15)</f>
        <v/>
      </c>
      <c r="BM20" s="47" t="str">
        <f>IF(_ludiwendu_dayno_all!BL15="","",_ludiwendu_dayno_all!BL15)</f>
        <v/>
      </c>
      <c r="BN20" s="47" t="str">
        <f>IF(_ludiwendu_dayno_all!BM15="","",_ludiwendu_dayno_all!BM15)</f>
        <v/>
      </c>
      <c r="BO20" s="47" t="str">
        <f>IF(_ludiwendu_dayno_all!BN15="","",_ludiwendu_dayno_all!BN15)</f>
        <v/>
      </c>
      <c r="BP20" s="47" t="str">
        <f>IF(_ludiwendu_dayno_all!BO15="","",_ludiwendu_dayno_all!BO15)</f>
        <v/>
      </c>
      <c r="BQ20" s="47" t="str">
        <f>IF(_ludiwendu_dayno_all!BP15="","",_ludiwendu_dayno_all!BP15)</f>
        <v/>
      </c>
      <c r="BR20" s="47" t="str">
        <f>IF(_ludiwendu_dayno_all!BQ15="","",_ludiwendu_dayno_all!BQ15)</f>
        <v/>
      </c>
      <c r="BS20" s="47" t="str">
        <f>IF(_ludiwendu_dayno_all!BR15="","",_ludiwendu_dayno_all!BR15)</f>
        <v/>
      </c>
      <c r="BT20" s="47" t="str">
        <f>IF(_ludiwendu_dayno_all!BS15="","",_ludiwendu_dayno_all!BS15)</f>
        <v/>
      </c>
      <c r="BU20" s="47" t="str">
        <f>IF(_ludiwendu_dayno_all!BT15="","",_ludiwendu_dayno_all!BT15)</f>
        <v/>
      </c>
      <c r="BV20" s="53" t="str">
        <f t="shared" si="3"/>
        <v/>
      </c>
    </row>
    <row r="21" s="29" customFormat="1" ht="15" spans="1:74">
      <c r="A21" s="41">
        <v>15</v>
      </c>
      <c r="B21" s="46" t="str">
        <f>IF(_ludiwendu_dayno_all!A16="","",_ludiwendu_dayno_all!A16)</f>
        <v/>
      </c>
      <c r="C21" s="47" t="str">
        <f>IF(_ludiwendu_dayno_all!B16="","",_ludiwendu_dayno_all!B16)</f>
        <v/>
      </c>
      <c r="D21" s="47" t="str">
        <f>IF(_ludiwendu_dayno_all!C16="","",_ludiwendu_dayno_all!C16)</f>
        <v/>
      </c>
      <c r="E21" s="47" t="str">
        <f>IF(_ludiwendu_dayno_all!D16="","",_ludiwendu_dayno_all!D16)</f>
        <v/>
      </c>
      <c r="F21" s="47" t="str">
        <f>IF(_ludiwendu_dayno_all!E16="","",_ludiwendu_dayno_all!E16)</f>
        <v/>
      </c>
      <c r="G21" s="47" t="str">
        <f>IF(_ludiwendu_dayno_all!F16="","",_ludiwendu_dayno_all!F16)</f>
        <v/>
      </c>
      <c r="H21" s="47" t="str">
        <f>IF(_ludiwendu_dayno_all!G16="","",_ludiwendu_dayno_all!G16)</f>
        <v/>
      </c>
      <c r="I21" s="47" t="str">
        <f>IF(_ludiwendu_dayno_all!H16="","",_ludiwendu_dayno_all!H16)</f>
        <v/>
      </c>
      <c r="J21" s="47" t="str">
        <f>IF(_ludiwendu_dayno_all!I16="","",_ludiwendu_dayno_all!I16)</f>
        <v/>
      </c>
      <c r="K21" s="47" t="str">
        <f>IF(_ludiwendu_dayno_all!J16="","",_ludiwendu_dayno_all!J16)</f>
        <v/>
      </c>
      <c r="L21" s="47" t="str">
        <f>IF(_ludiwendu_dayno_all!K16="","",_ludiwendu_dayno_all!K16)</f>
        <v/>
      </c>
      <c r="M21" s="47" t="str">
        <f>IF(_ludiwendu_dayno_all!L16="","",_ludiwendu_dayno_all!L16)</f>
        <v/>
      </c>
      <c r="N21" s="47" t="str">
        <f>IF(_ludiwendu_dayno_all!M16="","",_ludiwendu_dayno_all!M16)</f>
        <v/>
      </c>
      <c r="O21" s="47" t="str">
        <f>IF(_ludiwendu_dayno_all!N16="","",_ludiwendu_dayno_all!N16)</f>
        <v/>
      </c>
      <c r="P21" s="47" t="str">
        <f>IF(_ludiwendu_dayno_all!O16="","",_ludiwendu_dayno_all!O16)</f>
        <v/>
      </c>
      <c r="Q21" s="47" t="str">
        <f>IF(_ludiwendu_dayno_all!P16="","",_ludiwendu_dayno_all!P16)</f>
        <v/>
      </c>
      <c r="R21" s="47" t="str">
        <f>IF(_ludiwendu_dayno_all!Q16="","",_ludiwendu_dayno_all!Q16)</f>
        <v/>
      </c>
      <c r="S21" s="47" t="str">
        <f>IF(_ludiwendu_dayno_all!R16="","",_ludiwendu_dayno_all!R16)</f>
        <v/>
      </c>
      <c r="T21" s="47" t="str">
        <f>IF(_ludiwendu_dayno_all!S16="","",_ludiwendu_dayno_all!S16)</f>
        <v/>
      </c>
      <c r="U21" s="47" t="str">
        <f>IF(_ludiwendu_dayno_all!T16="","",_ludiwendu_dayno_all!T16)</f>
        <v/>
      </c>
      <c r="V21" s="47" t="str">
        <f>IF(_ludiwendu_dayno_all!U16="","",_ludiwendu_dayno_all!U16)</f>
        <v/>
      </c>
      <c r="W21" s="47" t="str">
        <f>IF(_ludiwendu_dayno_all!V16="","",_ludiwendu_dayno_all!V16)</f>
        <v/>
      </c>
      <c r="X21" s="47" t="str">
        <f>IF(_ludiwendu_dayno_all!W16="","",_ludiwendu_dayno_all!W16)</f>
        <v/>
      </c>
      <c r="Y21" s="47" t="str">
        <f>IF(_ludiwendu_dayno_all!X16="","",_ludiwendu_dayno_all!X16)</f>
        <v/>
      </c>
      <c r="Z21" s="47" t="str">
        <f>IF(_ludiwendu_dayno_all!Y16="","",_ludiwendu_dayno_all!Y16)</f>
        <v/>
      </c>
      <c r="AA21" s="47" t="str">
        <f>IF(_ludiwendu_dayno_all!Z16="","",_ludiwendu_dayno_all!Z16)</f>
        <v/>
      </c>
      <c r="AB21" s="47" t="str">
        <f>IF(_ludiwendu_dayno_all!AA16="","",_ludiwendu_dayno_all!AA16)</f>
        <v/>
      </c>
      <c r="AC21" s="47" t="str">
        <f>IF(_ludiwendu_dayno_all!AB16="","",_ludiwendu_dayno_all!AB16)</f>
        <v/>
      </c>
      <c r="AD21" s="47" t="str">
        <f>IF(_ludiwendu_dayno_all!AC16="","",_ludiwendu_dayno_all!AC16)</f>
        <v/>
      </c>
      <c r="AE21" s="47" t="str">
        <f>IF(_ludiwendu_dayno_all!AD16="","",_ludiwendu_dayno_all!AD16)</f>
        <v/>
      </c>
      <c r="AF21" s="47" t="str">
        <f>IF(_ludiwendu_dayno_all!AE16="","",_ludiwendu_dayno_all!AE16)</f>
        <v/>
      </c>
      <c r="AG21" s="47" t="str">
        <f>IF(_ludiwendu_dayno_all!AF16="","",_ludiwendu_dayno_all!AF16)</f>
        <v/>
      </c>
      <c r="AH21" s="47" t="str">
        <f>IF(_ludiwendu_dayno_all!AG16="","",_ludiwendu_dayno_all!AG16)</f>
        <v/>
      </c>
      <c r="AI21" s="47" t="str">
        <f>IF(_ludiwendu_dayno_all!AH16="","",_ludiwendu_dayno_all!AH16)</f>
        <v/>
      </c>
      <c r="AJ21" s="47" t="str">
        <f>IF(_ludiwendu_dayno_all!AI16="","",_ludiwendu_dayno_all!AI16)</f>
        <v/>
      </c>
      <c r="AK21" s="47" t="str">
        <f>IF(_ludiwendu_dayno_all!AJ16="","",_ludiwendu_dayno_all!AJ16)</f>
        <v/>
      </c>
      <c r="AL21" s="47" t="str">
        <f>IF(_ludiwendu_dayno_all!AK16="","",_ludiwendu_dayno_all!AK16)</f>
        <v/>
      </c>
      <c r="AM21" s="47" t="str">
        <f>IF(_ludiwendu_dayno_all!AL16="","",_ludiwendu_dayno_all!AL16)</f>
        <v/>
      </c>
      <c r="AN21" s="47" t="str">
        <f>IF(_ludiwendu_dayno_all!AM16="","",_ludiwendu_dayno_all!AM16)</f>
        <v/>
      </c>
      <c r="AO21" s="47" t="str">
        <f>IF(_ludiwendu_dayno_all!AN16="","",_ludiwendu_dayno_all!AN16)</f>
        <v/>
      </c>
      <c r="AP21" s="47" t="str">
        <f>IF(_ludiwendu_dayno_all!AO16="","",_ludiwendu_dayno_all!AO16)</f>
        <v/>
      </c>
      <c r="AQ21" s="47" t="str">
        <f>IF(_ludiwendu_dayno_all!AP16="","",_ludiwendu_dayno_all!AP16)</f>
        <v/>
      </c>
      <c r="AR21" s="47" t="str">
        <f>IF(_ludiwendu_dayno_all!AQ16="","",_ludiwendu_dayno_all!AQ16)</f>
        <v/>
      </c>
      <c r="AS21" s="47" t="str">
        <f>IF(_ludiwendu_dayno_all!AR16="","",_ludiwendu_dayno_all!AR16)</f>
        <v/>
      </c>
      <c r="AT21" s="47" t="str">
        <f>IF(_ludiwendu_dayno_all!AS16="","",_ludiwendu_dayno_all!AS16)</f>
        <v/>
      </c>
      <c r="AU21" s="47" t="str">
        <f>IF(_ludiwendu_dayno_all!AT16="","",_ludiwendu_dayno_all!AT16)</f>
        <v/>
      </c>
      <c r="AV21" s="47" t="str">
        <f>IF(_ludiwendu_dayno_all!AU16="","",_ludiwendu_dayno_all!AU16)</f>
        <v/>
      </c>
      <c r="AW21" s="47" t="str">
        <f>IF(_ludiwendu_dayno_all!AV16="","",_ludiwendu_dayno_all!AV16)</f>
        <v/>
      </c>
      <c r="AX21" s="47" t="str">
        <f>IF(_ludiwendu_dayno_all!AW16="","",_ludiwendu_dayno_all!AW16)</f>
        <v/>
      </c>
      <c r="AY21" s="47" t="str">
        <f>IF(_ludiwendu_dayno_all!AX16="","",_ludiwendu_dayno_all!AX16)</f>
        <v/>
      </c>
      <c r="AZ21" s="47" t="str">
        <f>IF(_ludiwendu_dayno_all!AY16="","",_ludiwendu_dayno_all!AY16)</f>
        <v/>
      </c>
      <c r="BA21" s="47" t="str">
        <f>IF(_ludiwendu_dayno_all!AZ16="","",_ludiwendu_dayno_all!AZ16)</f>
        <v/>
      </c>
      <c r="BB21" s="47" t="str">
        <f>IF(_ludiwendu_dayno_all!BA16="","",_ludiwendu_dayno_all!BA16)</f>
        <v/>
      </c>
      <c r="BC21" s="47" t="str">
        <f>IF(_ludiwendu_dayno_all!BB16="","",_ludiwendu_dayno_all!BB16)</f>
        <v/>
      </c>
      <c r="BD21" s="47" t="str">
        <f>IF(_ludiwendu_dayno_all!BC16="","",_ludiwendu_dayno_all!BC16)</f>
        <v/>
      </c>
      <c r="BE21" s="47" t="str">
        <f>IF(_ludiwendu_dayno_all!BD16="","",_ludiwendu_dayno_all!BD16)</f>
        <v/>
      </c>
      <c r="BF21" s="47" t="str">
        <f>IF(_ludiwendu_dayno_all!BE16="","",_ludiwendu_dayno_all!BE16)</f>
        <v/>
      </c>
      <c r="BG21" s="47" t="str">
        <f>IF(_ludiwendu_dayno_all!BF16="","",_ludiwendu_dayno_all!BF16)</f>
        <v/>
      </c>
      <c r="BH21" s="47" t="str">
        <f>IF(_ludiwendu_dayno_all!BG16="","",_ludiwendu_dayno_all!BG16)</f>
        <v/>
      </c>
      <c r="BI21" s="47" t="str">
        <f>IF(_ludiwendu_dayno_all!BH16="","",_ludiwendu_dayno_all!BH16)</f>
        <v/>
      </c>
      <c r="BJ21" s="47" t="str">
        <f>IF(_ludiwendu_dayno_all!BI16="","",_ludiwendu_dayno_all!BI16)</f>
        <v/>
      </c>
      <c r="BK21" s="47" t="str">
        <f>IF(_ludiwendu_dayno_all!BJ16="","",_ludiwendu_dayno_all!BJ16)</f>
        <v/>
      </c>
      <c r="BL21" s="47" t="str">
        <f>IF(_ludiwendu_dayno_all!BK16="","",_ludiwendu_dayno_all!BK16)</f>
        <v/>
      </c>
      <c r="BM21" s="47" t="str">
        <f>IF(_ludiwendu_dayno_all!BL16="","",_ludiwendu_dayno_all!BL16)</f>
        <v/>
      </c>
      <c r="BN21" s="47" t="str">
        <f>IF(_ludiwendu_dayno_all!BM16="","",_ludiwendu_dayno_all!BM16)</f>
        <v/>
      </c>
      <c r="BO21" s="47" t="str">
        <f>IF(_ludiwendu_dayno_all!BN16="","",_ludiwendu_dayno_all!BN16)</f>
        <v/>
      </c>
      <c r="BP21" s="47" t="str">
        <f>IF(_ludiwendu_dayno_all!BO16="","",_ludiwendu_dayno_all!BO16)</f>
        <v/>
      </c>
      <c r="BQ21" s="47" t="str">
        <f>IF(_ludiwendu_dayno_all!BP16="","",_ludiwendu_dayno_all!BP16)</f>
        <v/>
      </c>
      <c r="BR21" s="47" t="str">
        <f>IF(_ludiwendu_dayno_all!BQ16="","",_ludiwendu_dayno_all!BQ16)</f>
        <v/>
      </c>
      <c r="BS21" s="47" t="str">
        <f>IF(_ludiwendu_dayno_all!BR16="","",_ludiwendu_dayno_all!BR16)</f>
        <v/>
      </c>
      <c r="BT21" s="47" t="str">
        <f>IF(_ludiwendu_dayno_all!BS16="","",_ludiwendu_dayno_all!BS16)</f>
        <v/>
      </c>
      <c r="BU21" s="47" t="str">
        <f>IF(_ludiwendu_dayno_all!BT16="","",_ludiwendu_dayno_all!BT16)</f>
        <v/>
      </c>
      <c r="BV21" s="53" t="str">
        <f t="shared" si="3"/>
        <v/>
      </c>
    </row>
    <row r="22" s="29" customFormat="1" ht="15" spans="1:74">
      <c r="A22" s="41">
        <v>16</v>
      </c>
      <c r="B22" s="46" t="str">
        <f>IF(_ludiwendu_dayno_all!A17="","",_ludiwendu_dayno_all!A17)</f>
        <v/>
      </c>
      <c r="C22" s="47" t="str">
        <f>IF(_ludiwendu_dayno_all!B17="","",_ludiwendu_dayno_all!B17)</f>
        <v/>
      </c>
      <c r="D22" s="47" t="str">
        <f>IF(_ludiwendu_dayno_all!C17="","",_ludiwendu_dayno_all!C17)</f>
        <v/>
      </c>
      <c r="E22" s="47" t="str">
        <f>IF(_ludiwendu_dayno_all!D17="","",_ludiwendu_dayno_all!D17)</f>
        <v/>
      </c>
      <c r="F22" s="47" t="str">
        <f>IF(_ludiwendu_dayno_all!E17="","",_ludiwendu_dayno_all!E17)</f>
        <v/>
      </c>
      <c r="G22" s="47" t="str">
        <f>IF(_ludiwendu_dayno_all!F17="","",_ludiwendu_dayno_all!F17)</f>
        <v/>
      </c>
      <c r="H22" s="47" t="str">
        <f>IF(_ludiwendu_dayno_all!G17="","",_ludiwendu_dayno_all!G17)</f>
        <v/>
      </c>
      <c r="I22" s="47" t="str">
        <f>IF(_ludiwendu_dayno_all!H17="","",_ludiwendu_dayno_all!H17)</f>
        <v/>
      </c>
      <c r="J22" s="47" t="str">
        <f>IF(_ludiwendu_dayno_all!I17="","",_ludiwendu_dayno_all!I17)</f>
        <v/>
      </c>
      <c r="K22" s="47" t="str">
        <f>IF(_ludiwendu_dayno_all!J17="","",_ludiwendu_dayno_all!J17)</f>
        <v/>
      </c>
      <c r="L22" s="47" t="str">
        <f>IF(_ludiwendu_dayno_all!K17="","",_ludiwendu_dayno_all!K17)</f>
        <v/>
      </c>
      <c r="M22" s="47" t="str">
        <f>IF(_ludiwendu_dayno_all!L17="","",_ludiwendu_dayno_all!L17)</f>
        <v/>
      </c>
      <c r="N22" s="47" t="str">
        <f>IF(_ludiwendu_dayno_all!M17="","",_ludiwendu_dayno_all!M17)</f>
        <v/>
      </c>
      <c r="O22" s="47" t="str">
        <f>IF(_ludiwendu_dayno_all!N17="","",_ludiwendu_dayno_all!N17)</f>
        <v/>
      </c>
      <c r="P22" s="47" t="str">
        <f>IF(_ludiwendu_dayno_all!O17="","",_ludiwendu_dayno_all!O17)</f>
        <v/>
      </c>
      <c r="Q22" s="47" t="str">
        <f>IF(_ludiwendu_dayno_all!P17="","",_ludiwendu_dayno_all!P17)</f>
        <v/>
      </c>
      <c r="R22" s="47" t="str">
        <f>IF(_ludiwendu_dayno_all!Q17="","",_ludiwendu_dayno_all!Q17)</f>
        <v/>
      </c>
      <c r="S22" s="47" t="str">
        <f>IF(_ludiwendu_dayno_all!R17="","",_ludiwendu_dayno_all!R17)</f>
        <v/>
      </c>
      <c r="T22" s="47" t="str">
        <f>IF(_ludiwendu_dayno_all!S17="","",_ludiwendu_dayno_all!S17)</f>
        <v/>
      </c>
      <c r="U22" s="47" t="str">
        <f>IF(_ludiwendu_dayno_all!T17="","",_ludiwendu_dayno_all!T17)</f>
        <v/>
      </c>
      <c r="V22" s="47" t="str">
        <f>IF(_ludiwendu_dayno_all!U17="","",_ludiwendu_dayno_all!U17)</f>
        <v/>
      </c>
      <c r="W22" s="47" t="str">
        <f>IF(_ludiwendu_dayno_all!V17="","",_ludiwendu_dayno_all!V17)</f>
        <v/>
      </c>
      <c r="X22" s="47" t="str">
        <f>IF(_ludiwendu_dayno_all!W17="","",_ludiwendu_dayno_all!W17)</f>
        <v/>
      </c>
      <c r="Y22" s="47" t="str">
        <f>IF(_ludiwendu_dayno_all!X17="","",_ludiwendu_dayno_all!X17)</f>
        <v/>
      </c>
      <c r="Z22" s="47" t="str">
        <f>IF(_ludiwendu_dayno_all!Y17="","",_ludiwendu_dayno_all!Y17)</f>
        <v/>
      </c>
      <c r="AA22" s="47" t="str">
        <f>IF(_ludiwendu_dayno_all!Z17="","",_ludiwendu_dayno_all!Z17)</f>
        <v/>
      </c>
      <c r="AB22" s="47" t="str">
        <f>IF(_ludiwendu_dayno_all!AA17="","",_ludiwendu_dayno_all!AA17)</f>
        <v/>
      </c>
      <c r="AC22" s="47" t="str">
        <f>IF(_ludiwendu_dayno_all!AB17="","",_ludiwendu_dayno_all!AB17)</f>
        <v/>
      </c>
      <c r="AD22" s="47" t="str">
        <f>IF(_ludiwendu_dayno_all!AC17="","",_ludiwendu_dayno_all!AC17)</f>
        <v/>
      </c>
      <c r="AE22" s="47" t="str">
        <f>IF(_ludiwendu_dayno_all!AD17="","",_ludiwendu_dayno_all!AD17)</f>
        <v/>
      </c>
      <c r="AF22" s="47" t="str">
        <f>IF(_ludiwendu_dayno_all!AE17="","",_ludiwendu_dayno_all!AE17)</f>
        <v/>
      </c>
      <c r="AG22" s="47" t="str">
        <f>IF(_ludiwendu_dayno_all!AF17="","",_ludiwendu_dayno_all!AF17)</f>
        <v/>
      </c>
      <c r="AH22" s="47" t="str">
        <f>IF(_ludiwendu_dayno_all!AG17="","",_ludiwendu_dayno_all!AG17)</f>
        <v/>
      </c>
      <c r="AI22" s="47" t="str">
        <f>IF(_ludiwendu_dayno_all!AH17="","",_ludiwendu_dayno_all!AH17)</f>
        <v/>
      </c>
      <c r="AJ22" s="47" t="str">
        <f>IF(_ludiwendu_dayno_all!AI17="","",_ludiwendu_dayno_all!AI17)</f>
        <v/>
      </c>
      <c r="AK22" s="47" t="str">
        <f>IF(_ludiwendu_dayno_all!AJ17="","",_ludiwendu_dayno_all!AJ17)</f>
        <v/>
      </c>
      <c r="AL22" s="47" t="str">
        <f>IF(_ludiwendu_dayno_all!AK17="","",_ludiwendu_dayno_all!AK17)</f>
        <v/>
      </c>
      <c r="AM22" s="47" t="str">
        <f>IF(_ludiwendu_dayno_all!AL17="","",_ludiwendu_dayno_all!AL17)</f>
        <v/>
      </c>
      <c r="AN22" s="47" t="str">
        <f>IF(_ludiwendu_dayno_all!AM17="","",_ludiwendu_dayno_all!AM17)</f>
        <v/>
      </c>
      <c r="AO22" s="47" t="str">
        <f>IF(_ludiwendu_dayno_all!AN17="","",_ludiwendu_dayno_all!AN17)</f>
        <v/>
      </c>
      <c r="AP22" s="47" t="str">
        <f>IF(_ludiwendu_dayno_all!AO17="","",_ludiwendu_dayno_all!AO17)</f>
        <v/>
      </c>
      <c r="AQ22" s="47" t="str">
        <f>IF(_ludiwendu_dayno_all!AP17="","",_ludiwendu_dayno_all!AP17)</f>
        <v/>
      </c>
      <c r="AR22" s="47" t="str">
        <f>IF(_ludiwendu_dayno_all!AQ17="","",_ludiwendu_dayno_all!AQ17)</f>
        <v/>
      </c>
      <c r="AS22" s="47" t="str">
        <f>IF(_ludiwendu_dayno_all!AR17="","",_ludiwendu_dayno_all!AR17)</f>
        <v/>
      </c>
      <c r="AT22" s="47" t="str">
        <f>IF(_ludiwendu_dayno_all!AS17="","",_ludiwendu_dayno_all!AS17)</f>
        <v/>
      </c>
      <c r="AU22" s="47" t="str">
        <f>IF(_ludiwendu_dayno_all!AT17="","",_ludiwendu_dayno_all!AT17)</f>
        <v/>
      </c>
      <c r="AV22" s="47" t="str">
        <f>IF(_ludiwendu_dayno_all!AU17="","",_ludiwendu_dayno_all!AU17)</f>
        <v/>
      </c>
      <c r="AW22" s="47" t="str">
        <f>IF(_ludiwendu_dayno_all!AV17="","",_ludiwendu_dayno_all!AV17)</f>
        <v/>
      </c>
      <c r="AX22" s="47" t="str">
        <f>IF(_ludiwendu_dayno_all!AW17="","",_ludiwendu_dayno_all!AW17)</f>
        <v/>
      </c>
      <c r="AY22" s="47" t="str">
        <f>IF(_ludiwendu_dayno_all!AX17="","",_ludiwendu_dayno_all!AX17)</f>
        <v/>
      </c>
      <c r="AZ22" s="47" t="str">
        <f>IF(_ludiwendu_dayno_all!AY17="","",_ludiwendu_dayno_all!AY17)</f>
        <v/>
      </c>
      <c r="BA22" s="47" t="str">
        <f>IF(_ludiwendu_dayno_all!AZ17="","",_ludiwendu_dayno_all!AZ17)</f>
        <v/>
      </c>
      <c r="BB22" s="47" t="str">
        <f>IF(_ludiwendu_dayno_all!BA17="","",_ludiwendu_dayno_all!BA17)</f>
        <v/>
      </c>
      <c r="BC22" s="47" t="str">
        <f>IF(_ludiwendu_dayno_all!BB17="","",_ludiwendu_dayno_all!BB17)</f>
        <v/>
      </c>
      <c r="BD22" s="47" t="str">
        <f>IF(_ludiwendu_dayno_all!BC17="","",_ludiwendu_dayno_all!BC17)</f>
        <v/>
      </c>
      <c r="BE22" s="47" t="str">
        <f>IF(_ludiwendu_dayno_all!BD17="","",_ludiwendu_dayno_all!BD17)</f>
        <v/>
      </c>
      <c r="BF22" s="47" t="str">
        <f>IF(_ludiwendu_dayno_all!BE17="","",_ludiwendu_dayno_all!BE17)</f>
        <v/>
      </c>
      <c r="BG22" s="47" t="str">
        <f>IF(_ludiwendu_dayno_all!BF17="","",_ludiwendu_dayno_all!BF17)</f>
        <v/>
      </c>
      <c r="BH22" s="47" t="str">
        <f>IF(_ludiwendu_dayno_all!BG17="","",_ludiwendu_dayno_all!BG17)</f>
        <v/>
      </c>
      <c r="BI22" s="47" t="str">
        <f>IF(_ludiwendu_dayno_all!BH17="","",_ludiwendu_dayno_all!BH17)</f>
        <v/>
      </c>
      <c r="BJ22" s="47" t="str">
        <f>IF(_ludiwendu_dayno_all!BI17="","",_ludiwendu_dayno_all!BI17)</f>
        <v/>
      </c>
      <c r="BK22" s="47" t="str">
        <f>IF(_ludiwendu_dayno_all!BJ17="","",_ludiwendu_dayno_all!BJ17)</f>
        <v/>
      </c>
      <c r="BL22" s="47" t="str">
        <f>IF(_ludiwendu_dayno_all!BK17="","",_ludiwendu_dayno_all!BK17)</f>
        <v/>
      </c>
      <c r="BM22" s="47" t="str">
        <f>IF(_ludiwendu_dayno_all!BL17="","",_ludiwendu_dayno_all!BL17)</f>
        <v/>
      </c>
      <c r="BN22" s="47" t="str">
        <f>IF(_ludiwendu_dayno_all!BM17="","",_ludiwendu_dayno_all!BM17)</f>
        <v/>
      </c>
      <c r="BO22" s="47" t="str">
        <f>IF(_ludiwendu_dayno_all!BN17="","",_ludiwendu_dayno_all!BN17)</f>
        <v/>
      </c>
      <c r="BP22" s="47" t="str">
        <f>IF(_ludiwendu_dayno_all!BO17="","",_ludiwendu_dayno_all!BO17)</f>
        <v/>
      </c>
      <c r="BQ22" s="47" t="str">
        <f>IF(_ludiwendu_dayno_all!BP17="","",_ludiwendu_dayno_all!BP17)</f>
        <v/>
      </c>
      <c r="BR22" s="47" t="str">
        <f>IF(_ludiwendu_dayno_all!BQ17="","",_ludiwendu_dayno_all!BQ17)</f>
        <v/>
      </c>
      <c r="BS22" s="47" t="str">
        <f>IF(_ludiwendu_dayno_all!BR17="","",_ludiwendu_dayno_all!BR17)</f>
        <v/>
      </c>
      <c r="BT22" s="47" t="str">
        <f>IF(_ludiwendu_dayno_all!BS17="","",_ludiwendu_dayno_all!BS17)</f>
        <v/>
      </c>
      <c r="BU22" s="47" t="str">
        <f>IF(_ludiwendu_dayno_all!BT17="","",_ludiwendu_dayno_all!BT17)</f>
        <v/>
      </c>
      <c r="BV22" s="53" t="str">
        <f t="shared" si="3"/>
        <v/>
      </c>
    </row>
    <row r="23" s="29" customFormat="1" ht="15" spans="1:74">
      <c r="A23" s="41">
        <v>17</v>
      </c>
      <c r="B23" s="46" t="str">
        <f>IF(_ludiwendu_dayno_all!A18="","",_ludiwendu_dayno_all!A18)</f>
        <v/>
      </c>
      <c r="C23" s="47" t="str">
        <f>IF(_ludiwendu_dayno_all!B18="","",_ludiwendu_dayno_all!B18)</f>
        <v/>
      </c>
      <c r="D23" s="47" t="str">
        <f>IF(_ludiwendu_dayno_all!C18="","",_ludiwendu_dayno_all!C18)</f>
        <v/>
      </c>
      <c r="E23" s="47" t="str">
        <f>IF(_ludiwendu_dayno_all!D18="","",_ludiwendu_dayno_all!D18)</f>
        <v/>
      </c>
      <c r="F23" s="47" t="str">
        <f>IF(_ludiwendu_dayno_all!E18="","",_ludiwendu_dayno_all!E18)</f>
        <v/>
      </c>
      <c r="G23" s="47" t="str">
        <f>IF(_ludiwendu_dayno_all!F18="","",_ludiwendu_dayno_all!F18)</f>
        <v/>
      </c>
      <c r="H23" s="47" t="str">
        <f>IF(_ludiwendu_dayno_all!G18="","",_ludiwendu_dayno_all!G18)</f>
        <v/>
      </c>
      <c r="I23" s="47" t="str">
        <f>IF(_ludiwendu_dayno_all!H18="","",_ludiwendu_dayno_all!H18)</f>
        <v/>
      </c>
      <c r="J23" s="47" t="str">
        <f>IF(_ludiwendu_dayno_all!I18="","",_ludiwendu_dayno_all!I18)</f>
        <v/>
      </c>
      <c r="K23" s="47" t="str">
        <f>IF(_ludiwendu_dayno_all!J18="","",_ludiwendu_dayno_all!J18)</f>
        <v/>
      </c>
      <c r="L23" s="47" t="str">
        <f>IF(_ludiwendu_dayno_all!K18="","",_ludiwendu_dayno_all!K18)</f>
        <v/>
      </c>
      <c r="M23" s="47" t="str">
        <f>IF(_ludiwendu_dayno_all!L18="","",_ludiwendu_dayno_all!L18)</f>
        <v/>
      </c>
      <c r="N23" s="47" t="str">
        <f>IF(_ludiwendu_dayno_all!M18="","",_ludiwendu_dayno_all!M18)</f>
        <v/>
      </c>
      <c r="O23" s="47" t="str">
        <f>IF(_ludiwendu_dayno_all!N18="","",_ludiwendu_dayno_all!N18)</f>
        <v/>
      </c>
      <c r="P23" s="47" t="str">
        <f>IF(_ludiwendu_dayno_all!O18="","",_ludiwendu_dayno_all!O18)</f>
        <v/>
      </c>
      <c r="Q23" s="47" t="str">
        <f>IF(_ludiwendu_dayno_all!P18="","",_ludiwendu_dayno_all!P18)</f>
        <v/>
      </c>
      <c r="R23" s="47" t="str">
        <f>IF(_ludiwendu_dayno_all!Q18="","",_ludiwendu_dayno_all!Q18)</f>
        <v/>
      </c>
      <c r="S23" s="47" t="str">
        <f>IF(_ludiwendu_dayno_all!R18="","",_ludiwendu_dayno_all!R18)</f>
        <v/>
      </c>
      <c r="T23" s="47" t="str">
        <f>IF(_ludiwendu_dayno_all!S18="","",_ludiwendu_dayno_all!S18)</f>
        <v/>
      </c>
      <c r="U23" s="47" t="str">
        <f>IF(_ludiwendu_dayno_all!T18="","",_ludiwendu_dayno_all!T18)</f>
        <v/>
      </c>
      <c r="V23" s="47" t="str">
        <f>IF(_ludiwendu_dayno_all!U18="","",_ludiwendu_dayno_all!U18)</f>
        <v/>
      </c>
      <c r="W23" s="47" t="str">
        <f>IF(_ludiwendu_dayno_all!V18="","",_ludiwendu_dayno_all!V18)</f>
        <v/>
      </c>
      <c r="X23" s="47" t="str">
        <f>IF(_ludiwendu_dayno_all!W18="","",_ludiwendu_dayno_all!W18)</f>
        <v/>
      </c>
      <c r="Y23" s="47" t="str">
        <f>IF(_ludiwendu_dayno_all!X18="","",_ludiwendu_dayno_all!X18)</f>
        <v/>
      </c>
      <c r="Z23" s="47" t="str">
        <f>IF(_ludiwendu_dayno_all!Y18="","",_ludiwendu_dayno_all!Y18)</f>
        <v/>
      </c>
      <c r="AA23" s="47" t="str">
        <f>IF(_ludiwendu_dayno_all!Z18="","",_ludiwendu_dayno_all!Z18)</f>
        <v/>
      </c>
      <c r="AB23" s="47" t="str">
        <f>IF(_ludiwendu_dayno_all!AA18="","",_ludiwendu_dayno_all!AA18)</f>
        <v/>
      </c>
      <c r="AC23" s="47" t="str">
        <f>IF(_ludiwendu_dayno_all!AB18="","",_ludiwendu_dayno_all!AB18)</f>
        <v/>
      </c>
      <c r="AD23" s="47" t="str">
        <f>IF(_ludiwendu_dayno_all!AC18="","",_ludiwendu_dayno_all!AC18)</f>
        <v/>
      </c>
      <c r="AE23" s="47" t="str">
        <f>IF(_ludiwendu_dayno_all!AD18="","",_ludiwendu_dayno_all!AD18)</f>
        <v/>
      </c>
      <c r="AF23" s="47" t="str">
        <f>IF(_ludiwendu_dayno_all!AE18="","",_ludiwendu_dayno_all!AE18)</f>
        <v/>
      </c>
      <c r="AG23" s="47" t="str">
        <f>IF(_ludiwendu_dayno_all!AF18="","",_ludiwendu_dayno_all!AF18)</f>
        <v/>
      </c>
      <c r="AH23" s="47" t="str">
        <f>IF(_ludiwendu_dayno_all!AG18="","",_ludiwendu_dayno_all!AG18)</f>
        <v/>
      </c>
      <c r="AI23" s="47" t="str">
        <f>IF(_ludiwendu_dayno_all!AH18="","",_ludiwendu_dayno_all!AH18)</f>
        <v/>
      </c>
      <c r="AJ23" s="47" t="str">
        <f>IF(_ludiwendu_dayno_all!AI18="","",_ludiwendu_dayno_all!AI18)</f>
        <v/>
      </c>
      <c r="AK23" s="47" t="str">
        <f>IF(_ludiwendu_dayno_all!AJ18="","",_ludiwendu_dayno_all!AJ18)</f>
        <v/>
      </c>
      <c r="AL23" s="47" t="str">
        <f>IF(_ludiwendu_dayno_all!AK18="","",_ludiwendu_dayno_all!AK18)</f>
        <v/>
      </c>
      <c r="AM23" s="47" t="str">
        <f>IF(_ludiwendu_dayno_all!AL18="","",_ludiwendu_dayno_all!AL18)</f>
        <v/>
      </c>
      <c r="AN23" s="47" t="str">
        <f>IF(_ludiwendu_dayno_all!AM18="","",_ludiwendu_dayno_all!AM18)</f>
        <v/>
      </c>
      <c r="AO23" s="47" t="str">
        <f>IF(_ludiwendu_dayno_all!AN18="","",_ludiwendu_dayno_all!AN18)</f>
        <v/>
      </c>
      <c r="AP23" s="47" t="str">
        <f>IF(_ludiwendu_dayno_all!AO18="","",_ludiwendu_dayno_all!AO18)</f>
        <v/>
      </c>
      <c r="AQ23" s="47" t="str">
        <f>IF(_ludiwendu_dayno_all!AP18="","",_ludiwendu_dayno_all!AP18)</f>
        <v/>
      </c>
      <c r="AR23" s="47" t="str">
        <f>IF(_ludiwendu_dayno_all!AQ18="","",_ludiwendu_dayno_all!AQ18)</f>
        <v/>
      </c>
      <c r="AS23" s="47" t="str">
        <f>IF(_ludiwendu_dayno_all!AR18="","",_ludiwendu_dayno_all!AR18)</f>
        <v/>
      </c>
      <c r="AT23" s="47" t="str">
        <f>IF(_ludiwendu_dayno_all!AS18="","",_ludiwendu_dayno_all!AS18)</f>
        <v/>
      </c>
      <c r="AU23" s="47" t="str">
        <f>IF(_ludiwendu_dayno_all!AT18="","",_ludiwendu_dayno_all!AT18)</f>
        <v/>
      </c>
      <c r="AV23" s="47" t="str">
        <f>IF(_ludiwendu_dayno_all!AU18="","",_ludiwendu_dayno_all!AU18)</f>
        <v/>
      </c>
      <c r="AW23" s="47" t="str">
        <f>IF(_ludiwendu_dayno_all!AV18="","",_ludiwendu_dayno_all!AV18)</f>
        <v/>
      </c>
      <c r="AX23" s="47" t="str">
        <f>IF(_ludiwendu_dayno_all!AW18="","",_ludiwendu_dayno_all!AW18)</f>
        <v/>
      </c>
      <c r="AY23" s="47" t="str">
        <f>IF(_ludiwendu_dayno_all!AX18="","",_ludiwendu_dayno_all!AX18)</f>
        <v/>
      </c>
      <c r="AZ23" s="47" t="str">
        <f>IF(_ludiwendu_dayno_all!AY18="","",_ludiwendu_dayno_all!AY18)</f>
        <v/>
      </c>
      <c r="BA23" s="47" t="str">
        <f>IF(_ludiwendu_dayno_all!AZ18="","",_ludiwendu_dayno_all!AZ18)</f>
        <v/>
      </c>
      <c r="BB23" s="47" t="str">
        <f>IF(_ludiwendu_dayno_all!BA18="","",_ludiwendu_dayno_all!BA18)</f>
        <v/>
      </c>
      <c r="BC23" s="47" t="str">
        <f>IF(_ludiwendu_dayno_all!BB18="","",_ludiwendu_dayno_all!BB18)</f>
        <v/>
      </c>
      <c r="BD23" s="47" t="str">
        <f>IF(_ludiwendu_dayno_all!BC18="","",_ludiwendu_dayno_all!BC18)</f>
        <v/>
      </c>
      <c r="BE23" s="47" t="str">
        <f>IF(_ludiwendu_dayno_all!BD18="","",_ludiwendu_dayno_all!BD18)</f>
        <v/>
      </c>
      <c r="BF23" s="47" t="str">
        <f>IF(_ludiwendu_dayno_all!BE18="","",_ludiwendu_dayno_all!BE18)</f>
        <v/>
      </c>
      <c r="BG23" s="47" t="str">
        <f>IF(_ludiwendu_dayno_all!BF18="","",_ludiwendu_dayno_all!BF18)</f>
        <v/>
      </c>
      <c r="BH23" s="47" t="str">
        <f>IF(_ludiwendu_dayno_all!BG18="","",_ludiwendu_dayno_all!BG18)</f>
        <v/>
      </c>
      <c r="BI23" s="47" t="str">
        <f>IF(_ludiwendu_dayno_all!BH18="","",_ludiwendu_dayno_all!BH18)</f>
        <v/>
      </c>
      <c r="BJ23" s="47" t="str">
        <f>IF(_ludiwendu_dayno_all!BI18="","",_ludiwendu_dayno_all!BI18)</f>
        <v/>
      </c>
      <c r="BK23" s="47" t="str">
        <f>IF(_ludiwendu_dayno_all!BJ18="","",_ludiwendu_dayno_all!BJ18)</f>
        <v/>
      </c>
      <c r="BL23" s="47" t="str">
        <f>IF(_ludiwendu_dayno_all!BK18="","",_ludiwendu_dayno_all!BK18)</f>
        <v/>
      </c>
      <c r="BM23" s="47" t="str">
        <f>IF(_ludiwendu_dayno_all!BL18="","",_ludiwendu_dayno_all!BL18)</f>
        <v/>
      </c>
      <c r="BN23" s="47" t="str">
        <f>IF(_ludiwendu_dayno_all!BM18="","",_ludiwendu_dayno_all!BM18)</f>
        <v/>
      </c>
      <c r="BO23" s="47" t="str">
        <f>IF(_ludiwendu_dayno_all!BN18="","",_ludiwendu_dayno_all!BN18)</f>
        <v/>
      </c>
      <c r="BP23" s="47" t="str">
        <f>IF(_ludiwendu_dayno_all!BO18="","",_ludiwendu_dayno_all!BO18)</f>
        <v/>
      </c>
      <c r="BQ23" s="47" t="str">
        <f>IF(_ludiwendu_dayno_all!BP18="","",_ludiwendu_dayno_all!BP18)</f>
        <v/>
      </c>
      <c r="BR23" s="47" t="str">
        <f>IF(_ludiwendu_dayno_all!BQ18="","",_ludiwendu_dayno_all!BQ18)</f>
        <v/>
      </c>
      <c r="BS23" s="47" t="str">
        <f>IF(_ludiwendu_dayno_all!BR18="","",_ludiwendu_dayno_all!BR18)</f>
        <v/>
      </c>
      <c r="BT23" s="47" t="str">
        <f>IF(_ludiwendu_dayno_all!BS18="","",_ludiwendu_dayno_all!BS18)</f>
        <v/>
      </c>
      <c r="BU23" s="47" t="str">
        <f>IF(_ludiwendu_dayno_all!BT18="","",_ludiwendu_dayno_all!BT18)</f>
        <v/>
      </c>
      <c r="BV23" s="53" t="str">
        <f t="shared" si="3"/>
        <v/>
      </c>
    </row>
    <row r="24" s="29" customFormat="1" ht="15" spans="1:74">
      <c r="A24" s="41">
        <v>18</v>
      </c>
      <c r="B24" s="46" t="str">
        <f>IF(_ludiwendu_dayno_all!A19="","",_ludiwendu_dayno_all!A19)</f>
        <v/>
      </c>
      <c r="C24" s="47" t="str">
        <f>IF(_ludiwendu_dayno_all!B19="","",_ludiwendu_dayno_all!B19)</f>
        <v/>
      </c>
      <c r="D24" s="47" t="str">
        <f>IF(_ludiwendu_dayno_all!C19="","",_ludiwendu_dayno_all!C19)</f>
        <v/>
      </c>
      <c r="E24" s="47" t="str">
        <f>IF(_ludiwendu_dayno_all!D19="","",_ludiwendu_dayno_all!D19)</f>
        <v/>
      </c>
      <c r="F24" s="47" t="str">
        <f>IF(_ludiwendu_dayno_all!E19="","",_ludiwendu_dayno_all!E19)</f>
        <v/>
      </c>
      <c r="G24" s="47" t="str">
        <f>IF(_ludiwendu_dayno_all!F19="","",_ludiwendu_dayno_all!F19)</f>
        <v/>
      </c>
      <c r="H24" s="47" t="str">
        <f>IF(_ludiwendu_dayno_all!G19="","",_ludiwendu_dayno_all!G19)</f>
        <v/>
      </c>
      <c r="I24" s="47" t="str">
        <f>IF(_ludiwendu_dayno_all!H19="","",_ludiwendu_dayno_all!H19)</f>
        <v/>
      </c>
      <c r="J24" s="47" t="str">
        <f>IF(_ludiwendu_dayno_all!I19="","",_ludiwendu_dayno_all!I19)</f>
        <v/>
      </c>
      <c r="K24" s="47" t="str">
        <f>IF(_ludiwendu_dayno_all!J19="","",_ludiwendu_dayno_all!J19)</f>
        <v/>
      </c>
      <c r="L24" s="47" t="str">
        <f>IF(_ludiwendu_dayno_all!K19="","",_ludiwendu_dayno_all!K19)</f>
        <v/>
      </c>
      <c r="M24" s="47" t="str">
        <f>IF(_ludiwendu_dayno_all!L19="","",_ludiwendu_dayno_all!L19)</f>
        <v/>
      </c>
      <c r="N24" s="47" t="str">
        <f>IF(_ludiwendu_dayno_all!M19="","",_ludiwendu_dayno_all!M19)</f>
        <v/>
      </c>
      <c r="O24" s="47" t="str">
        <f>IF(_ludiwendu_dayno_all!N19="","",_ludiwendu_dayno_all!N19)</f>
        <v/>
      </c>
      <c r="P24" s="47" t="str">
        <f>IF(_ludiwendu_dayno_all!O19="","",_ludiwendu_dayno_all!O19)</f>
        <v/>
      </c>
      <c r="Q24" s="47" t="str">
        <f>IF(_ludiwendu_dayno_all!P19="","",_ludiwendu_dayno_all!P19)</f>
        <v/>
      </c>
      <c r="R24" s="47" t="str">
        <f>IF(_ludiwendu_dayno_all!Q19="","",_ludiwendu_dayno_all!Q19)</f>
        <v/>
      </c>
      <c r="S24" s="47" t="str">
        <f>IF(_ludiwendu_dayno_all!R19="","",_ludiwendu_dayno_all!R19)</f>
        <v/>
      </c>
      <c r="T24" s="47" t="str">
        <f>IF(_ludiwendu_dayno_all!S19="","",_ludiwendu_dayno_all!S19)</f>
        <v/>
      </c>
      <c r="U24" s="47" t="str">
        <f>IF(_ludiwendu_dayno_all!T19="","",_ludiwendu_dayno_all!T19)</f>
        <v/>
      </c>
      <c r="V24" s="47" t="str">
        <f>IF(_ludiwendu_dayno_all!U19="","",_ludiwendu_dayno_all!U19)</f>
        <v/>
      </c>
      <c r="W24" s="47" t="str">
        <f>IF(_ludiwendu_dayno_all!V19="","",_ludiwendu_dayno_all!V19)</f>
        <v/>
      </c>
      <c r="X24" s="47" t="str">
        <f>IF(_ludiwendu_dayno_all!W19="","",_ludiwendu_dayno_all!W19)</f>
        <v/>
      </c>
      <c r="Y24" s="47" t="str">
        <f>IF(_ludiwendu_dayno_all!X19="","",_ludiwendu_dayno_all!X19)</f>
        <v/>
      </c>
      <c r="Z24" s="47" t="str">
        <f>IF(_ludiwendu_dayno_all!Y19="","",_ludiwendu_dayno_all!Y19)</f>
        <v/>
      </c>
      <c r="AA24" s="47" t="str">
        <f>IF(_ludiwendu_dayno_all!Z19="","",_ludiwendu_dayno_all!Z19)</f>
        <v/>
      </c>
      <c r="AB24" s="47" t="str">
        <f>IF(_ludiwendu_dayno_all!AA19="","",_ludiwendu_dayno_all!AA19)</f>
        <v/>
      </c>
      <c r="AC24" s="47" t="str">
        <f>IF(_ludiwendu_dayno_all!AB19="","",_ludiwendu_dayno_all!AB19)</f>
        <v/>
      </c>
      <c r="AD24" s="47" t="str">
        <f>IF(_ludiwendu_dayno_all!AC19="","",_ludiwendu_dayno_all!AC19)</f>
        <v/>
      </c>
      <c r="AE24" s="47" t="str">
        <f>IF(_ludiwendu_dayno_all!AD19="","",_ludiwendu_dayno_all!AD19)</f>
        <v/>
      </c>
      <c r="AF24" s="47" t="str">
        <f>IF(_ludiwendu_dayno_all!AE19="","",_ludiwendu_dayno_all!AE19)</f>
        <v/>
      </c>
      <c r="AG24" s="47" t="str">
        <f>IF(_ludiwendu_dayno_all!AF19="","",_ludiwendu_dayno_all!AF19)</f>
        <v/>
      </c>
      <c r="AH24" s="47" t="str">
        <f>IF(_ludiwendu_dayno_all!AG19="","",_ludiwendu_dayno_all!AG19)</f>
        <v/>
      </c>
      <c r="AI24" s="47" t="str">
        <f>IF(_ludiwendu_dayno_all!AH19="","",_ludiwendu_dayno_all!AH19)</f>
        <v/>
      </c>
      <c r="AJ24" s="47" t="str">
        <f>IF(_ludiwendu_dayno_all!AI19="","",_ludiwendu_dayno_all!AI19)</f>
        <v/>
      </c>
      <c r="AK24" s="47" t="str">
        <f>IF(_ludiwendu_dayno_all!AJ19="","",_ludiwendu_dayno_all!AJ19)</f>
        <v/>
      </c>
      <c r="AL24" s="47" t="str">
        <f>IF(_ludiwendu_dayno_all!AK19="","",_ludiwendu_dayno_all!AK19)</f>
        <v/>
      </c>
      <c r="AM24" s="47" t="str">
        <f>IF(_ludiwendu_dayno_all!AL19="","",_ludiwendu_dayno_all!AL19)</f>
        <v/>
      </c>
      <c r="AN24" s="47" t="str">
        <f>IF(_ludiwendu_dayno_all!AM19="","",_ludiwendu_dayno_all!AM19)</f>
        <v/>
      </c>
      <c r="AO24" s="47" t="str">
        <f>IF(_ludiwendu_dayno_all!AN19="","",_ludiwendu_dayno_all!AN19)</f>
        <v/>
      </c>
      <c r="AP24" s="47" t="str">
        <f>IF(_ludiwendu_dayno_all!AO19="","",_ludiwendu_dayno_all!AO19)</f>
        <v/>
      </c>
      <c r="AQ24" s="47" t="str">
        <f>IF(_ludiwendu_dayno_all!AP19="","",_ludiwendu_dayno_all!AP19)</f>
        <v/>
      </c>
      <c r="AR24" s="47" t="str">
        <f>IF(_ludiwendu_dayno_all!AQ19="","",_ludiwendu_dayno_all!AQ19)</f>
        <v/>
      </c>
      <c r="AS24" s="47" t="str">
        <f>IF(_ludiwendu_dayno_all!AR19="","",_ludiwendu_dayno_all!AR19)</f>
        <v/>
      </c>
      <c r="AT24" s="47" t="str">
        <f>IF(_ludiwendu_dayno_all!AS19="","",_ludiwendu_dayno_all!AS19)</f>
        <v/>
      </c>
      <c r="AU24" s="47" t="str">
        <f>IF(_ludiwendu_dayno_all!AT19="","",_ludiwendu_dayno_all!AT19)</f>
        <v/>
      </c>
      <c r="AV24" s="47" t="str">
        <f>IF(_ludiwendu_dayno_all!AU19="","",_ludiwendu_dayno_all!AU19)</f>
        <v/>
      </c>
      <c r="AW24" s="47" t="str">
        <f>IF(_ludiwendu_dayno_all!AV19="","",_ludiwendu_dayno_all!AV19)</f>
        <v/>
      </c>
      <c r="AX24" s="47" t="str">
        <f>IF(_ludiwendu_dayno_all!AW19="","",_ludiwendu_dayno_all!AW19)</f>
        <v/>
      </c>
      <c r="AY24" s="47" t="str">
        <f>IF(_ludiwendu_dayno_all!AX19="","",_ludiwendu_dayno_all!AX19)</f>
        <v/>
      </c>
      <c r="AZ24" s="47" t="str">
        <f>IF(_ludiwendu_dayno_all!AY19="","",_ludiwendu_dayno_all!AY19)</f>
        <v/>
      </c>
      <c r="BA24" s="47" t="str">
        <f>IF(_ludiwendu_dayno_all!AZ19="","",_ludiwendu_dayno_all!AZ19)</f>
        <v/>
      </c>
      <c r="BB24" s="47" t="str">
        <f>IF(_ludiwendu_dayno_all!BA19="","",_ludiwendu_dayno_all!BA19)</f>
        <v/>
      </c>
      <c r="BC24" s="47" t="str">
        <f>IF(_ludiwendu_dayno_all!BB19="","",_ludiwendu_dayno_all!BB19)</f>
        <v/>
      </c>
      <c r="BD24" s="47" t="str">
        <f>IF(_ludiwendu_dayno_all!BC19="","",_ludiwendu_dayno_all!BC19)</f>
        <v/>
      </c>
      <c r="BE24" s="47" t="str">
        <f>IF(_ludiwendu_dayno_all!BD19="","",_ludiwendu_dayno_all!BD19)</f>
        <v/>
      </c>
      <c r="BF24" s="47" t="str">
        <f>IF(_ludiwendu_dayno_all!BE19="","",_ludiwendu_dayno_all!BE19)</f>
        <v/>
      </c>
      <c r="BG24" s="47" t="str">
        <f>IF(_ludiwendu_dayno_all!BF19="","",_ludiwendu_dayno_all!BF19)</f>
        <v/>
      </c>
      <c r="BH24" s="47" t="str">
        <f>IF(_ludiwendu_dayno_all!BG19="","",_ludiwendu_dayno_all!BG19)</f>
        <v/>
      </c>
      <c r="BI24" s="47" t="str">
        <f>IF(_ludiwendu_dayno_all!BH19="","",_ludiwendu_dayno_all!BH19)</f>
        <v/>
      </c>
      <c r="BJ24" s="47" t="str">
        <f>IF(_ludiwendu_dayno_all!BI19="","",_ludiwendu_dayno_all!BI19)</f>
        <v/>
      </c>
      <c r="BK24" s="47" t="str">
        <f>IF(_ludiwendu_dayno_all!BJ19="","",_ludiwendu_dayno_all!BJ19)</f>
        <v/>
      </c>
      <c r="BL24" s="47" t="str">
        <f>IF(_ludiwendu_dayno_all!BK19="","",_ludiwendu_dayno_all!BK19)</f>
        <v/>
      </c>
      <c r="BM24" s="47" t="str">
        <f>IF(_ludiwendu_dayno_all!BL19="","",_ludiwendu_dayno_all!BL19)</f>
        <v/>
      </c>
      <c r="BN24" s="47" t="str">
        <f>IF(_ludiwendu_dayno_all!BM19="","",_ludiwendu_dayno_all!BM19)</f>
        <v/>
      </c>
      <c r="BO24" s="47" t="str">
        <f>IF(_ludiwendu_dayno_all!BN19="","",_ludiwendu_dayno_all!BN19)</f>
        <v/>
      </c>
      <c r="BP24" s="47" t="str">
        <f>IF(_ludiwendu_dayno_all!BO19="","",_ludiwendu_dayno_all!BO19)</f>
        <v/>
      </c>
      <c r="BQ24" s="47" t="str">
        <f>IF(_ludiwendu_dayno_all!BP19="","",_ludiwendu_dayno_all!BP19)</f>
        <v/>
      </c>
      <c r="BR24" s="47" t="str">
        <f>IF(_ludiwendu_dayno_all!BQ19="","",_ludiwendu_dayno_all!BQ19)</f>
        <v/>
      </c>
      <c r="BS24" s="47" t="str">
        <f>IF(_ludiwendu_dayno_all!BR19="","",_ludiwendu_dayno_all!BR19)</f>
        <v/>
      </c>
      <c r="BT24" s="47" t="str">
        <f>IF(_ludiwendu_dayno_all!BS19="","",_ludiwendu_dayno_all!BS19)</f>
        <v/>
      </c>
      <c r="BU24" s="47" t="str">
        <f>IF(_ludiwendu_dayno_all!BT19="","",_ludiwendu_dayno_all!BT19)</f>
        <v/>
      </c>
      <c r="BV24" s="53" t="str">
        <f t="shared" si="3"/>
        <v/>
      </c>
    </row>
    <row r="25" s="29" customFormat="1" ht="15" spans="1:74">
      <c r="A25" s="41">
        <v>19</v>
      </c>
      <c r="B25" s="46" t="str">
        <f>IF(_ludiwendu_dayno_all!A20="","",_ludiwendu_dayno_all!A20)</f>
        <v/>
      </c>
      <c r="C25" s="47" t="str">
        <f>IF(_ludiwendu_dayno_all!B20="","",_ludiwendu_dayno_all!B20)</f>
        <v/>
      </c>
      <c r="D25" s="47" t="str">
        <f>IF(_ludiwendu_dayno_all!C20="","",_ludiwendu_dayno_all!C20)</f>
        <v/>
      </c>
      <c r="E25" s="47" t="str">
        <f>IF(_ludiwendu_dayno_all!D20="","",_ludiwendu_dayno_all!D20)</f>
        <v/>
      </c>
      <c r="F25" s="47" t="str">
        <f>IF(_ludiwendu_dayno_all!E20="","",_ludiwendu_dayno_all!E20)</f>
        <v/>
      </c>
      <c r="G25" s="47" t="str">
        <f>IF(_ludiwendu_dayno_all!F20="","",_ludiwendu_dayno_all!F20)</f>
        <v/>
      </c>
      <c r="H25" s="47" t="str">
        <f>IF(_ludiwendu_dayno_all!G20="","",_ludiwendu_dayno_all!G20)</f>
        <v/>
      </c>
      <c r="I25" s="47" t="str">
        <f>IF(_ludiwendu_dayno_all!H20="","",_ludiwendu_dayno_all!H20)</f>
        <v/>
      </c>
      <c r="J25" s="47" t="str">
        <f>IF(_ludiwendu_dayno_all!I20="","",_ludiwendu_dayno_all!I20)</f>
        <v/>
      </c>
      <c r="K25" s="47" t="str">
        <f>IF(_ludiwendu_dayno_all!J20="","",_ludiwendu_dayno_all!J20)</f>
        <v/>
      </c>
      <c r="L25" s="47" t="str">
        <f>IF(_ludiwendu_dayno_all!K20="","",_ludiwendu_dayno_all!K20)</f>
        <v/>
      </c>
      <c r="M25" s="47" t="str">
        <f>IF(_ludiwendu_dayno_all!L20="","",_ludiwendu_dayno_all!L20)</f>
        <v/>
      </c>
      <c r="N25" s="47" t="str">
        <f>IF(_ludiwendu_dayno_all!M20="","",_ludiwendu_dayno_all!M20)</f>
        <v/>
      </c>
      <c r="O25" s="47" t="str">
        <f>IF(_ludiwendu_dayno_all!N20="","",_ludiwendu_dayno_all!N20)</f>
        <v/>
      </c>
      <c r="P25" s="47" t="str">
        <f>IF(_ludiwendu_dayno_all!O20="","",_ludiwendu_dayno_all!O20)</f>
        <v/>
      </c>
      <c r="Q25" s="47" t="str">
        <f>IF(_ludiwendu_dayno_all!P20="","",_ludiwendu_dayno_all!P20)</f>
        <v/>
      </c>
      <c r="R25" s="47" t="str">
        <f>IF(_ludiwendu_dayno_all!Q20="","",_ludiwendu_dayno_all!Q20)</f>
        <v/>
      </c>
      <c r="S25" s="47" t="str">
        <f>IF(_ludiwendu_dayno_all!R20="","",_ludiwendu_dayno_all!R20)</f>
        <v/>
      </c>
      <c r="T25" s="47" t="str">
        <f>IF(_ludiwendu_dayno_all!S20="","",_ludiwendu_dayno_all!S20)</f>
        <v/>
      </c>
      <c r="U25" s="47" t="str">
        <f>IF(_ludiwendu_dayno_all!T20="","",_ludiwendu_dayno_all!T20)</f>
        <v/>
      </c>
      <c r="V25" s="47" t="str">
        <f>IF(_ludiwendu_dayno_all!U20="","",_ludiwendu_dayno_all!U20)</f>
        <v/>
      </c>
      <c r="W25" s="47" t="str">
        <f>IF(_ludiwendu_dayno_all!V20="","",_ludiwendu_dayno_all!V20)</f>
        <v/>
      </c>
      <c r="X25" s="47" t="str">
        <f>IF(_ludiwendu_dayno_all!W20="","",_ludiwendu_dayno_all!W20)</f>
        <v/>
      </c>
      <c r="Y25" s="47" t="str">
        <f>IF(_ludiwendu_dayno_all!X20="","",_ludiwendu_dayno_all!X20)</f>
        <v/>
      </c>
      <c r="Z25" s="47" t="str">
        <f>IF(_ludiwendu_dayno_all!Y20="","",_ludiwendu_dayno_all!Y20)</f>
        <v/>
      </c>
      <c r="AA25" s="47" t="str">
        <f>IF(_ludiwendu_dayno_all!Z20="","",_ludiwendu_dayno_all!Z20)</f>
        <v/>
      </c>
      <c r="AB25" s="47" t="str">
        <f>IF(_ludiwendu_dayno_all!AA20="","",_ludiwendu_dayno_all!AA20)</f>
        <v/>
      </c>
      <c r="AC25" s="47" t="str">
        <f>IF(_ludiwendu_dayno_all!AB20="","",_ludiwendu_dayno_all!AB20)</f>
        <v/>
      </c>
      <c r="AD25" s="47" t="str">
        <f>IF(_ludiwendu_dayno_all!AC20="","",_ludiwendu_dayno_all!AC20)</f>
        <v/>
      </c>
      <c r="AE25" s="47" t="str">
        <f>IF(_ludiwendu_dayno_all!AD20="","",_ludiwendu_dayno_all!AD20)</f>
        <v/>
      </c>
      <c r="AF25" s="47" t="str">
        <f>IF(_ludiwendu_dayno_all!AE20="","",_ludiwendu_dayno_all!AE20)</f>
        <v/>
      </c>
      <c r="AG25" s="47" t="str">
        <f>IF(_ludiwendu_dayno_all!AF20="","",_ludiwendu_dayno_all!AF20)</f>
        <v/>
      </c>
      <c r="AH25" s="47" t="str">
        <f>IF(_ludiwendu_dayno_all!AG20="","",_ludiwendu_dayno_all!AG20)</f>
        <v/>
      </c>
      <c r="AI25" s="47" t="str">
        <f>IF(_ludiwendu_dayno_all!AH20="","",_ludiwendu_dayno_all!AH20)</f>
        <v/>
      </c>
      <c r="AJ25" s="47" t="str">
        <f>IF(_ludiwendu_dayno_all!AI20="","",_ludiwendu_dayno_all!AI20)</f>
        <v/>
      </c>
      <c r="AK25" s="47" t="str">
        <f>IF(_ludiwendu_dayno_all!AJ20="","",_ludiwendu_dayno_all!AJ20)</f>
        <v/>
      </c>
      <c r="AL25" s="47" t="str">
        <f>IF(_ludiwendu_dayno_all!AK20="","",_ludiwendu_dayno_all!AK20)</f>
        <v/>
      </c>
      <c r="AM25" s="47" t="str">
        <f>IF(_ludiwendu_dayno_all!AL20="","",_ludiwendu_dayno_all!AL20)</f>
        <v/>
      </c>
      <c r="AN25" s="47" t="str">
        <f>IF(_ludiwendu_dayno_all!AM20="","",_ludiwendu_dayno_all!AM20)</f>
        <v/>
      </c>
      <c r="AO25" s="47" t="str">
        <f>IF(_ludiwendu_dayno_all!AN20="","",_ludiwendu_dayno_all!AN20)</f>
        <v/>
      </c>
      <c r="AP25" s="47" t="str">
        <f>IF(_ludiwendu_dayno_all!AO20="","",_ludiwendu_dayno_all!AO20)</f>
        <v/>
      </c>
      <c r="AQ25" s="47" t="str">
        <f>IF(_ludiwendu_dayno_all!AP20="","",_ludiwendu_dayno_all!AP20)</f>
        <v/>
      </c>
      <c r="AR25" s="47" t="str">
        <f>IF(_ludiwendu_dayno_all!AQ20="","",_ludiwendu_dayno_all!AQ20)</f>
        <v/>
      </c>
      <c r="AS25" s="47" t="str">
        <f>IF(_ludiwendu_dayno_all!AR20="","",_ludiwendu_dayno_all!AR20)</f>
        <v/>
      </c>
      <c r="AT25" s="47" t="str">
        <f>IF(_ludiwendu_dayno_all!AS20="","",_ludiwendu_dayno_all!AS20)</f>
        <v/>
      </c>
      <c r="AU25" s="47" t="str">
        <f>IF(_ludiwendu_dayno_all!AT20="","",_ludiwendu_dayno_all!AT20)</f>
        <v/>
      </c>
      <c r="AV25" s="47" t="str">
        <f>IF(_ludiwendu_dayno_all!AU20="","",_ludiwendu_dayno_all!AU20)</f>
        <v/>
      </c>
      <c r="AW25" s="47" t="str">
        <f>IF(_ludiwendu_dayno_all!AV20="","",_ludiwendu_dayno_all!AV20)</f>
        <v/>
      </c>
      <c r="AX25" s="47" t="str">
        <f>IF(_ludiwendu_dayno_all!AW20="","",_ludiwendu_dayno_all!AW20)</f>
        <v/>
      </c>
      <c r="AY25" s="47" t="str">
        <f>IF(_ludiwendu_dayno_all!AX20="","",_ludiwendu_dayno_all!AX20)</f>
        <v/>
      </c>
      <c r="AZ25" s="47" t="str">
        <f>IF(_ludiwendu_dayno_all!AY20="","",_ludiwendu_dayno_all!AY20)</f>
        <v/>
      </c>
      <c r="BA25" s="47" t="str">
        <f>IF(_ludiwendu_dayno_all!AZ20="","",_ludiwendu_dayno_all!AZ20)</f>
        <v/>
      </c>
      <c r="BB25" s="47" t="str">
        <f>IF(_ludiwendu_dayno_all!BA20="","",_ludiwendu_dayno_all!BA20)</f>
        <v/>
      </c>
      <c r="BC25" s="47" t="str">
        <f>IF(_ludiwendu_dayno_all!BB20="","",_ludiwendu_dayno_all!BB20)</f>
        <v/>
      </c>
      <c r="BD25" s="47" t="str">
        <f>IF(_ludiwendu_dayno_all!BC20="","",_ludiwendu_dayno_all!BC20)</f>
        <v/>
      </c>
      <c r="BE25" s="47" t="str">
        <f>IF(_ludiwendu_dayno_all!BD20="","",_ludiwendu_dayno_all!BD20)</f>
        <v/>
      </c>
      <c r="BF25" s="47" t="str">
        <f>IF(_ludiwendu_dayno_all!BE20="","",_ludiwendu_dayno_all!BE20)</f>
        <v/>
      </c>
      <c r="BG25" s="47" t="str">
        <f>IF(_ludiwendu_dayno_all!BF20="","",_ludiwendu_dayno_all!BF20)</f>
        <v/>
      </c>
      <c r="BH25" s="47" t="str">
        <f>IF(_ludiwendu_dayno_all!BG20="","",_ludiwendu_dayno_all!BG20)</f>
        <v/>
      </c>
      <c r="BI25" s="47" t="str">
        <f>IF(_ludiwendu_dayno_all!BH20="","",_ludiwendu_dayno_all!BH20)</f>
        <v/>
      </c>
      <c r="BJ25" s="47" t="str">
        <f>IF(_ludiwendu_dayno_all!BI20="","",_ludiwendu_dayno_all!BI20)</f>
        <v/>
      </c>
      <c r="BK25" s="47" t="str">
        <f>IF(_ludiwendu_dayno_all!BJ20="","",_ludiwendu_dayno_all!BJ20)</f>
        <v/>
      </c>
      <c r="BL25" s="47" t="str">
        <f>IF(_ludiwendu_dayno_all!BK20="","",_ludiwendu_dayno_all!BK20)</f>
        <v/>
      </c>
      <c r="BM25" s="47" t="str">
        <f>IF(_ludiwendu_dayno_all!BL20="","",_ludiwendu_dayno_all!BL20)</f>
        <v/>
      </c>
      <c r="BN25" s="47" t="str">
        <f>IF(_ludiwendu_dayno_all!BM20="","",_ludiwendu_dayno_all!BM20)</f>
        <v/>
      </c>
      <c r="BO25" s="47" t="str">
        <f>IF(_ludiwendu_dayno_all!BN20="","",_ludiwendu_dayno_all!BN20)</f>
        <v/>
      </c>
      <c r="BP25" s="47" t="str">
        <f>IF(_ludiwendu_dayno_all!BO20="","",_ludiwendu_dayno_all!BO20)</f>
        <v/>
      </c>
      <c r="BQ25" s="47" t="str">
        <f>IF(_ludiwendu_dayno_all!BP20="","",_ludiwendu_dayno_all!BP20)</f>
        <v/>
      </c>
      <c r="BR25" s="47" t="str">
        <f>IF(_ludiwendu_dayno_all!BQ20="","",_ludiwendu_dayno_all!BQ20)</f>
        <v/>
      </c>
      <c r="BS25" s="47" t="str">
        <f>IF(_ludiwendu_dayno_all!BR20="","",_ludiwendu_dayno_all!BR20)</f>
        <v/>
      </c>
      <c r="BT25" s="47" t="str">
        <f>IF(_ludiwendu_dayno_all!BS20="","",_ludiwendu_dayno_all!BS20)</f>
        <v/>
      </c>
      <c r="BU25" s="47" t="str">
        <f>IF(_ludiwendu_dayno_all!BT20="","",_ludiwendu_dayno_all!BT20)</f>
        <v/>
      </c>
      <c r="BV25" s="53" t="str">
        <f t="shared" si="3"/>
        <v/>
      </c>
    </row>
    <row r="26" s="29" customFormat="1" ht="15" spans="1:74">
      <c r="A26" s="41">
        <v>20</v>
      </c>
      <c r="B26" s="46" t="str">
        <f>IF(_ludiwendu_dayno_all!A21="","",_ludiwendu_dayno_all!A21)</f>
        <v/>
      </c>
      <c r="C26" s="47" t="str">
        <f>IF(_ludiwendu_dayno_all!B21="","",_ludiwendu_dayno_all!B21)</f>
        <v/>
      </c>
      <c r="D26" s="47" t="str">
        <f>IF(_ludiwendu_dayno_all!C21="","",_ludiwendu_dayno_all!C21)</f>
        <v/>
      </c>
      <c r="E26" s="47" t="str">
        <f>IF(_ludiwendu_dayno_all!D21="","",_ludiwendu_dayno_all!D21)</f>
        <v/>
      </c>
      <c r="F26" s="47" t="str">
        <f>IF(_ludiwendu_dayno_all!E21="","",_ludiwendu_dayno_all!E21)</f>
        <v/>
      </c>
      <c r="G26" s="47" t="str">
        <f>IF(_ludiwendu_dayno_all!F21="","",_ludiwendu_dayno_all!F21)</f>
        <v/>
      </c>
      <c r="H26" s="47" t="str">
        <f>IF(_ludiwendu_dayno_all!G21="","",_ludiwendu_dayno_all!G21)</f>
        <v/>
      </c>
      <c r="I26" s="47" t="str">
        <f>IF(_ludiwendu_dayno_all!H21="","",_ludiwendu_dayno_all!H21)</f>
        <v/>
      </c>
      <c r="J26" s="47" t="str">
        <f>IF(_ludiwendu_dayno_all!I21="","",_ludiwendu_dayno_all!I21)</f>
        <v/>
      </c>
      <c r="K26" s="47" t="str">
        <f>IF(_ludiwendu_dayno_all!J21="","",_ludiwendu_dayno_all!J21)</f>
        <v/>
      </c>
      <c r="L26" s="47" t="str">
        <f>IF(_ludiwendu_dayno_all!K21="","",_ludiwendu_dayno_all!K21)</f>
        <v/>
      </c>
      <c r="M26" s="47" t="str">
        <f>IF(_ludiwendu_dayno_all!L21="","",_ludiwendu_dayno_all!L21)</f>
        <v/>
      </c>
      <c r="N26" s="47" t="str">
        <f>IF(_ludiwendu_dayno_all!M21="","",_ludiwendu_dayno_all!M21)</f>
        <v/>
      </c>
      <c r="O26" s="47" t="str">
        <f>IF(_ludiwendu_dayno_all!N21="","",_ludiwendu_dayno_all!N21)</f>
        <v/>
      </c>
      <c r="P26" s="47" t="str">
        <f>IF(_ludiwendu_dayno_all!O21="","",_ludiwendu_dayno_all!O21)</f>
        <v/>
      </c>
      <c r="Q26" s="47" t="str">
        <f>IF(_ludiwendu_dayno_all!P21="","",_ludiwendu_dayno_all!P21)</f>
        <v/>
      </c>
      <c r="R26" s="47" t="str">
        <f>IF(_ludiwendu_dayno_all!Q21="","",_ludiwendu_dayno_all!Q21)</f>
        <v/>
      </c>
      <c r="S26" s="47" t="str">
        <f>IF(_ludiwendu_dayno_all!R21="","",_ludiwendu_dayno_all!R21)</f>
        <v/>
      </c>
      <c r="T26" s="47" t="str">
        <f>IF(_ludiwendu_dayno_all!S21="","",_ludiwendu_dayno_all!S21)</f>
        <v/>
      </c>
      <c r="U26" s="47" t="str">
        <f>IF(_ludiwendu_dayno_all!T21="","",_ludiwendu_dayno_all!T21)</f>
        <v/>
      </c>
      <c r="V26" s="47" t="str">
        <f>IF(_ludiwendu_dayno_all!U21="","",_ludiwendu_dayno_all!U21)</f>
        <v/>
      </c>
      <c r="W26" s="47" t="str">
        <f>IF(_ludiwendu_dayno_all!V21="","",_ludiwendu_dayno_all!V21)</f>
        <v/>
      </c>
      <c r="X26" s="47" t="str">
        <f>IF(_ludiwendu_dayno_all!W21="","",_ludiwendu_dayno_all!W21)</f>
        <v/>
      </c>
      <c r="Y26" s="47" t="str">
        <f>IF(_ludiwendu_dayno_all!X21="","",_ludiwendu_dayno_all!X21)</f>
        <v/>
      </c>
      <c r="Z26" s="47" t="str">
        <f>IF(_ludiwendu_dayno_all!Y21="","",_ludiwendu_dayno_all!Y21)</f>
        <v/>
      </c>
      <c r="AA26" s="47" t="str">
        <f>IF(_ludiwendu_dayno_all!Z21="","",_ludiwendu_dayno_all!Z21)</f>
        <v/>
      </c>
      <c r="AB26" s="47" t="str">
        <f>IF(_ludiwendu_dayno_all!AA21="","",_ludiwendu_dayno_all!AA21)</f>
        <v/>
      </c>
      <c r="AC26" s="47" t="str">
        <f>IF(_ludiwendu_dayno_all!AB21="","",_ludiwendu_dayno_all!AB21)</f>
        <v/>
      </c>
      <c r="AD26" s="47" t="str">
        <f>IF(_ludiwendu_dayno_all!AC21="","",_ludiwendu_dayno_all!AC21)</f>
        <v/>
      </c>
      <c r="AE26" s="47" t="str">
        <f>IF(_ludiwendu_dayno_all!AD21="","",_ludiwendu_dayno_all!AD21)</f>
        <v/>
      </c>
      <c r="AF26" s="47" t="str">
        <f>IF(_ludiwendu_dayno_all!AE21="","",_ludiwendu_dayno_all!AE21)</f>
        <v/>
      </c>
      <c r="AG26" s="47" t="str">
        <f>IF(_ludiwendu_dayno_all!AF21="","",_ludiwendu_dayno_all!AF21)</f>
        <v/>
      </c>
      <c r="AH26" s="47" t="str">
        <f>IF(_ludiwendu_dayno_all!AG21="","",_ludiwendu_dayno_all!AG21)</f>
        <v/>
      </c>
      <c r="AI26" s="47" t="str">
        <f>IF(_ludiwendu_dayno_all!AH21="","",_ludiwendu_dayno_all!AH21)</f>
        <v/>
      </c>
      <c r="AJ26" s="47" t="str">
        <f>IF(_ludiwendu_dayno_all!AI21="","",_ludiwendu_dayno_all!AI21)</f>
        <v/>
      </c>
      <c r="AK26" s="47" t="str">
        <f>IF(_ludiwendu_dayno_all!AJ21="","",_ludiwendu_dayno_all!AJ21)</f>
        <v/>
      </c>
      <c r="AL26" s="47" t="str">
        <f>IF(_ludiwendu_dayno_all!AK21="","",_ludiwendu_dayno_all!AK21)</f>
        <v/>
      </c>
      <c r="AM26" s="47" t="str">
        <f>IF(_ludiwendu_dayno_all!AL21="","",_ludiwendu_dayno_all!AL21)</f>
        <v/>
      </c>
      <c r="AN26" s="47" t="str">
        <f>IF(_ludiwendu_dayno_all!AM21="","",_ludiwendu_dayno_all!AM21)</f>
        <v/>
      </c>
      <c r="AO26" s="47" t="str">
        <f>IF(_ludiwendu_dayno_all!AN21="","",_ludiwendu_dayno_all!AN21)</f>
        <v/>
      </c>
      <c r="AP26" s="47" t="str">
        <f>IF(_ludiwendu_dayno_all!AO21="","",_ludiwendu_dayno_all!AO21)</f>
        <v/>
      </c>
      <c r="AQ26" s="47" t="str">
        <f>IF(_ludiwendu_dayno_all!AP21="","",_ludiwendu_dayno_all!AP21)</f>
        <v/>
      </c>
      <c r="AR26" s="47" t="str">
        <f>IF(_ludiwendu_dayno_all!AQ21="","",_ludiwendu_dayno_all!AQ21)</f>
        <v/>
      </c>
      <c r="AS26" s="47" t="str">
        <f>IF(_ludiwendu_dayno_all!AR21="","",_ludiwendu_dayno_all!AR21)</f>
        <v/>
      </c>
      <c r="AT26" s="47" t="str">
        <f>IF(_ludiwendu_dayno_all!AS21="","",_ludiwendu_dayno_all!AS21)</f>
        <v/>
      </c>
      <c r="AU26" s="47" t="str">
        <f>IF(_ludiwendu_dayno_all!AT21="","",_ludiwendu_dayno_all!AT21)</f>
        <v/>
      </c>
      <c r="AV26" s="47" t="str">
        <f>IF(_ludiwendu_dayno_all!AU21="","",_ludiwendu_dayno_all!AU21)</f>
        <v/>
      </c>
      <c r="AW26" s="47" t="str">
        <f>IF(_ludiwendu_dayno_all!AV21="","",_ludiwendu_dayno_all!AV21)</f>
        <v/>
      </c>
      <c r="AX26" s="47" t="str">
        <f>IF(_ludiwendu_dayno_all!AW21="","",_ludiwendu_dayno_all!AW21)</f>
        <v/>
      </c>
      <c r="AY26" s="47" t="str">
        <f>IF(_ludiwendu_dayno_all!AX21="","",_ludiwendu_dayno_all!AX21)</f>
        <v/>
      </c>
      <c r="AZ26" s="47" t="str">
        <f>IF(_ludiwendu_dayno_all!AY21="","",_ludiwendu_dayno_all!AY21)</f>
        <v/>
      </c>
      <c r="BA26" s="47" t="str">
        <f>IF(_ludiwendu_dayno_all!AZ21="","",_ludiwendu_dayno_all!AZ21)</f>
        <v/>
      </c>
      <c r="BB26" s="47" t="str">
        <f>IF(_ludiwendu_dayno_all!BA21="","",_ludiwendu_dayno_all!BA21)</f>
        <v/>
      </c>
      <c r="BC26" s="47" t="str">
        <f>IF(_ludiwendu_dayno_all!BB21="","",_ludiwendu_dayno_all!BB21)</f>
        <v/>
      </c>
      <c r="BD26" s="47" t="str">
        <f>IF(_ludiwendu_dayno_all!BC21="","",_ludiwendu_dayno_all!BC21)</f>
        <v/>
      </c>
      <c r="BE26" s="47" t="str">
        <f>IF(_ludiwendu_dayno_all!BD21="","",_ludiwendu_dayno_all!BD21)</f>
        <v/>
      </c>
      <c r="BF26" s="47" t="str">
        <f>IF(_ludiwendu_dayno_all!BE21="","",_ludiwendu_dayno_all!BE21)</f>
        <v/>
      </c>
      <c r="BG26" s="47" t="str">
        <f>IF(_ludiwendu_dayno_all!BF21="","",_ludiwendu_dayno_all!BF21)</f>
        <v/>
      </c>
      <c r="BH26" s="47" t="str">
        <f>IF(_ludiwendu_dayno_all!BG21="","",_ludiwendu_dayno_all!BG21)</f>
        <v/>
      </c>
      <c r="BI26" s="47" t="str">
        <f>IF(_ludiwendu_dayno_all!BH21="","",_ludiwendu_dayno_all!BH21)</f>
        <v/>
      </c>
      <c r="BJ26" s="47" t="str">
        <f>IF(_ludiwendu_dayno_all!BI21="","",_ludiwendu_dayno_all!BI21)</f>
        <v/>
      </c>
      <c r="BK26" s="47" t="str">
        <f>IF(_ludiwendu_dayno_all!BJ21="","",_ludiwendu_dayno_all!BJ21)</f>
        <v/>
      </c>
      <c r="BL26" s="47" t="str">
        <f>IF(_ludiwendu_dayno_all!BK21="","",_ludiwendu_dayno_all!BK21)</f>
        <v/>
      </c>
      <c r="BM26" s="47" t="str">
        <f>IF(_ludiwendu_dayno_all!BL21="","",_ludiwendu_dayno_all!BL21)</f>
        <v/>
      </c>
      <c r="BN26" s="47" t="str">
        <f>IF(_ludiwendu_dayno_all!BM21="","",_ludiwendu_dayno_all!BM21)</f>
        <v/>
      </c>
      <c r="BO26" s="47" t="str">
        <f>IF(_ludiwendu_dayno_all!BN21="","",_ludiwendu_dayno_all!BN21)</f>
        <v/>
      </c>
      <c r="BP26" s="47" t="str">
        <f>IF(_ludiwendu_dayno_all!BO21="","",_ludiwendu_dayno_all!BO21)</f>
        <v/>
      </c>
      <c r="BQ26" s="47" t="str">
        <f>IF(_ludiwendu_dayno_all!BP21="","",_ludiwendu_dayno_all!BP21)</f>
        <v/>
      </c>
      <c r="BR26" s="47" t="str">
        <f>IF(_ludiwendu_dayno_all!BQ21="","",_ludiwendu_dayno_all!BQ21)</f>
        <v/>
      </c>
      <c r="BS26" s="47" t="str">
        <f>IF(_ludiwendu_dayno_all!BR21="","",_ludiwendu_dayno_all!BR21)</f>
        <v/>
      </c>
      <c r="BT26" s="47" t="str">
        <f>IF(_ludiwendu_dayno_all!BS21="","",_ludiwendu_dayno_all!BS21)</f>
        <v/>
      </c>
      <c r="BU26" s="47" t="str">
        <f>IF(_ludiwendu_dayno_all!BT21="","",_ludiwendu_dayno_all!BT21)</f>
        <v/>
      </c>
      <c r="BV26" s="53" t="str">
        <f t="shared" si="3"/>
        <v/>
      </c>
    </row>
    <row r="27" s="29" customFormat="1" ht="15" spans="1:74">
      <c r="A27" s="43" t="s">
        <v>77</v>
      </c>
      <c r="B27" s="44" t="str">
        <f t="shared" ref="B27:AG27" si="4">IF(ISERROR(AVERAGE(B17:B26)),"",AVERAGE(B17:B26))</f>
        <v/>
      </c>
      <c r="C27" s="45" t="str">
        <f t="shared" si="4"/>
        <v/>
      </c>
      <c r="D27" s="45" t="str">
        <f t="shared" si="4"/>
        <v/>
      </c>
      <c r="E27" s="45" t="str">
        <f t="shared" si="4"/>
        <v/>
      </c>
      <c r="F27" s="45" t="str">
        <f t="shared" si="4"/>
        <v/>
      </c>
      <c r="G27" s="45" t="str">
        <f t="shared" si="4"/>
        <v/>
      </c>
      <c r="H27" s="45" t="str">
        <f t="shared" si="4"/>
        <v/>
      </c>
      <c r="I27" s="45" t="str">
        <f t="shared" si="4"/>
        <v/>
      </c>
      <c r="J27" s="45" t="str">
        <f t="shared" si="4"/>
        <v/>
      </c>
      <c r="K27" s="45" t="str">
        <f t="shared" si="4"/>
        <v/>
      </c>
      <c r="L27" s="45" t="str">
        <f t="shared" si="4"/>
        <v/>
      </c>
      <c r="M27" s="45" t="str">
        <f t="shared" si="4"/>
        <v/>
      </c>
      <c r="N27" s="45" t="str">
        <f t="shared" si="4"/>
        <v/>
      </c>
      <c r="O27" s="45" t="str">
        <f t="shared" si="4"/>
        <v/>
      </c>
      <c r="P27" s="45" t="str">
        <f t="shared" si="4"/>
        <v/>
      </c>
      <c r="Q27" s="45" t="str">
        <f t="shared" si="4"/>
        <v/>
      </c>
      <c r="R27" s="45" t="str">
        <f t="shared" si="4"/>
        <v/>
      </c>
      <c r="S27" s="45" t="str">
        <f t="shared" si="4"/>
        <v/>
      </c>
      <c r="T27" s="45" t="str">
        <f t="shared" si="4"/>
        <v/>
      </c>
      <c r="U27" s="45" t="str">
        <f t="shared" si="4"/>
        <v/>
      </c>
      <c r="V27" s="45" t="str">
        <f t="shared" si="4"/>
        <v/>
      </c>
      <c r="W27" s="45" t="str">
        <f t="shared" si="4"/>
        <v/>
      </c>
      <c r="X27" s="45" t="str">
        <f t="shared" si="4"/>
        <v/>
      </c>
      <c r="Y27" s="45" t="str">
        <f t="shared" si="4"/>
        <v/>
      </c>
      <c r="Z27" s="45" t="str">
        <f t="shared" si="4"/>
        <v/>
      </c>
      <c r="AA27" s="45" t="str">
        <f t="shared" si="4"/>
        <v/>
      </c>
      <c r="AB27" s="45" t="str">
        <f t="shared" si="4"/>
        <v/>
      </c>
      <c r="AC27" s="45" t="str">
        <f t="shared" si="4"/>
        <v/>
      </c>
      <c r="AD27" s="45" t="str">
        <f t="shared" si="4"/>
        <v/>
      </c>
      <c r="AE27" s="45" t="str">
        <f t="shared" si="4"/>
        <v/>
      </c>
      <c r="AF27" s="45" t="str">
        <f t="shared" si="4"/>
        <v/>
      </c>
      <c r="AG27" s="45" t="str">
        <f t="shared" si="4"/>
        <v/>
      </c>
      <c r="AH27" s="45" t="str">
        <f t="shared" ref="AH27:BM27" si="5">IF(ISERROR(AVERAGE(AH17:AH26)),"",AVERAGE(AH17:AH26))</f>
        <v/>
      </c>
      <c r="AI27" s="45" t="str">
        <f t="shared" si="5"/>
        <v/>
      </c>
      <c r="AJ27" s="45" t="str">
        <f t="shared" si="5"/>
        <v/>
      </c>
      <c r="AK27" s="45" t="str">
        <f t="shared" si="5"/>
        <v/>
      </c>
      <c r="AL27" s="45" t="str">
        <f t="shared" si="5"/>
        <v/>
      </c>
      <c r="AM27" s="45" t="str">
        <f t="shared" si="5"/>
        <v/>
      </c>
      <c r="AN27" s="45" t="str">
        <f t="shared" si="5"/>
        <v/>
      </c>
      <c r="AO27" s="45" t="str">
        <f t="shared" si="5"/>
        <v/>
      </c>
      <c r="AP27" s="45" t="str">
        <f t="shared" si="5"/>
        <v/>
      </c>
      <c r="AQ27" s="45" t="str">
        <f t="shared" si="5"/>
        <v/>
      </c>
      <c r="AR27" s="45" t="str">
        <f t="shared" si="5"/>
        <v/>
      </c>
      <c r="AS27" s="45" t="str">
        <f t="shared" si="5"/>
        <v/>
      </c>
      <c r="AT27" s="45" t="str">
        <f t="shared" si="5"/>
        <v/>
      </c>
      <c r="AU27" s="45" t="str">
        <f t="shared" si="5"/>
        <v/>
      </c>
      <c r="AV27" s="45" t="str">
        <f t="shared" si="5"/>
        <v/>
      </c>
      <c r="AW27" s="45" t="str">
        <f t="shared" si="5"/>
        <v/>
      </c>
      <c r="AX27" s="45" t="str">
        <f t="shared" si="5"/>
        <v/>
      </c>
      <c r="AY27" s="45" t="str">
        <f t="shared" si="5"/>
        <v/>
      </c>
      <c r="AZ27" s="45" t="str">
        <f t="shared" si="5"/>
        <v/>
      </c>
      <c r="BA27" s="45" t="str">
        <f t="shared" si="5"/>
        <v/>
      </c>
      <c r="BB27" s="45" t="str">
        <f t="shared" si="5"/>
        <v/>
      </c>
      <c r="BC27" s="45" t="str">
        <f t="shared" si="5"/>
        <v/>
      </c>
      <c r="BD27" s="45" t="str">
        <f t="shared" si="5"/>
        <v/>
      </c>
      <c r="BE27" s="45" t="str">
        <f t="shared" si="5"/>
        <v/>
      </c>
      <c r="BF27" s="45" t="str">
        <f t="shared" si="5"/>
        <v/>
      </c>
      <c r="BG27" s="45" t="str">
        <f t="shared" si="5"/>
        <v/>
      </c>
      <c r="BH27" s="45" t="str">
        <f t="shared" si="5"/>
        <v/>
      </c>
      <c r="BI27" s="45" t="str">
        <f t="shared" si="5"/>
        <v/>
      </c>
      <c r="BJ27" s="45" t="str">
        <f t="shared" si="5"/>
        <v/>
      </c>
      <c r="BK27" s="45" t="str">
        <f t="shared" si="5"/>
        <v/>
      </c>
      <c r="BL27" s="45" t="str">
        <f t="shared" si="5"/>
        <v/>
      </c>
      <c r="BM27" s="45" t="str">
        <f t="shared" si="5"/>
        <v/>
      </c>
      <c r="BN27" s="45" t="str">
        <f>IF(ISERROR(AVERAGE(BN17:BN26)),"",AVERAGE(BN17:BN26))</f>
        <v/>
      </c>
      <c r="BO27" s="45" t="str">
        <f>IF(ISERROR(AVERAGE(BO17:BO26)),"",AVERAGE(BO17:BO26))</f>
        <v/>
      </c>
      <c r="BP27" s="45" t="str">
        <f>IF(ISERROR(AVERAGE(BP17:BP26)),"",AVERAGE(BP17:BP26))</f>
        <v/>
      </c>
      <c r="BQ27" s="45" t="str">
        <f>IF(ISERROR(AVERAGE(BQ17:BQ26)),"",AVERAGE(BQ17:BQ26))</f>
        <v/>
      </c>
      <c r="BR27" s="45" t="str">
        <f>IF(ISERROR(AVERAGE(BR17:BR26)),"",AVERAGE(BR17:BR26))</f>
        <v/>
      </c>
      <c r="BS27" s="45" t="str">
        <f>IF(ISERROR(AVERAGE(BS17:BS26)),"",AVERAGE(BS17:BS26))</f>
        <v/>
      </c>
      <c r="BT27" s="45" t="str">
        <f>IF(ISERROR(AVERAGE(BT17:BT26)),"",AVERAGE(BT17:BT26))</f>
        <v/>
      </c>
      <c r="BU27" s="45" t="str">
        <f>IF(ISERROR(AVERAGE(BU17:BU26)),"",AVERAGE(BU17:BU26))</f>
        <v/>
      </c>
      <c r="BV27" s="54" t="str">
        <f>IF(ISERROR(AVERAGE(BV17:BV26)),"",AVERAGE(BV17:BV26))</f>
        <v/>
      </c>
    </row>
    <row r="28" s="29" customFormat="1" ht="15" spans="1:74">
      <c r="A28" s="41">
        <v>21</v>
      </c>
      <c r="B28" s="46" t="str">
        <f>IF(_ludiwendu_dayno_all!A22="","",_ludiwendu_dayno_all!A22)</f>
        <v/>
      </c>
      <c r="C28" s="47" t="str">
        <f>IF(_ludiwendu_dayno_all!B22="","",_ludiwendu_dayno_all!B22)</f>
        <v/>
      </c>
      <c r="D28" s="47" t="str">
        <f>IF(_ludiwendu_dayno_all!C22="","",_ludiwendu_dayno_all!C22)</f>
        <v/>
      </c>
      <c r="E28" s="47" t="str">
        <f>IF(_ludiwendu_dayno_all!D22="","",_ludiwendu_dayno_all!D22)</f>
        <v/>
      </c>
      <c r="F28" s="47" t="str">
        <f>IF(_ludiwendu_dayno_all!E22="","",_ludiwendu_dayno_all!E22)</f>
        <v/>
      </c>
      <c r="G28" s="47" t="str">
        <f>IF(_ludiwendu_dayno_all!F22="","",_ludiwendu_dayno_all!F22)</f>
        <v/>
      </c>
      <c r="H28" s="47" t="str">
        <f>IF(_ludiwendu_dayno_all!G22="","",_ludiwendu_dayno_all!G22)</f>
        <v/>
      </c>
      <c r="I28" s="47" t="str">
        <f>IF(_ludiwendu_dayno_all!H22="","",_ludiwendu_dayno_all!H22)</f>
        <v/>
      </c>
      <c r="J28" s="47" t="str">
        <f>IF(_ludiwendu_dayno_all!I22="","",_ludiwendu_dayno_all!I22)</f>
        <v/>
      </c>
      <c r="K28" s="47" t="str">
        <f>IF(_ludiwendu_dayno_all!J22="","",_ludiwendu_dayno_all!J22)</f>
        <v/>
      </c>
      <c r="L28" s="47" t="str">
        <f>IF(_ludiwendu_dayno_all!K22="","",_ludiwendu_dayno_all!K22)</f>
        <v/>
      </c>
      <c r="M28" s="47" t="str">
        <f>IF(_ludiwendu_dayno_all!L22="","",_ludiwendu_dayno_all!L22)</f>
        <v/>
      </c>
      <c r="N28" s="47" t="str">
        <f>IF(_ludiwendu_dayno_all!M22="","",_ludiwendu_dayno_all!M22)</f>
        <v/>
      </c>
      <c r="O28" s="47" t="str">
        <f>IF(_ludiwendu_dayno_all!N22="","",_ludiwendu_dayno_all!N22)</f>
        <v/>
      </c>
      <c r="P28" s="47" t="str">
        <f>IF(_ludiwendu_dayno_all!O22="","",_ludiwendu_dayno_all!O22)</f>
        <v/>
      </c>
      <c r="Q28" s="47" t="str">
        <f>IF(_ludiwendu_dayno_all!P22="","",_ludiwendu_dayno_all!P22)</f>
        <v/>
      </c>
      <c r="R28" s="47" t="str">
        <f>IF(_ludiwendu_dayno_all!Q22="","",_ludiwendu_dayno_all!Q22)</f>
        <v/>
      </c>
      <c r="S28" s="47" t="str">
        <f>IF(_ludiwendu_dayno_all!R22="","",_ludiwendu_dayno_all!R22)</f>
        <v/>
      </c>
      <c r="T28" s="47" t="str">
        <f>IF(_ludiwendu_dayno_all!S22="","",_ludiwendu_dayno_all!S22)</f>
        <v/>
      </c>
      <c r="U28" s="47" t="str">
        <f>IF(_ludiwendu_dayno_all!T22="","",_ludiwendu_dayno_all!T22)</f>
        <v/>
      </c>
      <c r="V28" s="47" t="str">
        <f>IF(_ludiwendu_dayno_all!U22="","",_ludiwendu_dayno_all!U22)</f>
        <v/>
      </c>
      <c r="W28" s="47" t="str">
        <f>IF(_ludiwendu_dayno_all!V22="","",_ludiwendu_dayno_all!V22)</f>
        <v/>
      </c>
      <c r="X28" s="47" t="str">
        <f>IF(_ludiwendu_dayno_all!W22="","",_ludiwendu_dayno_all!W22)</f>
        <v/>
      </c>
      <c r="Y28" s="47" t="str">
        <f>IF(_ludiwendu_dayno_all!X22="","",_ludiwendu_dayno_all!X22)</f>
        <v/>
      </c>
      <c r="Z28" s="47" t="str">
        <f>IF(_ludiwendu_dayno_all!Y22="","",_ludiwendu_dayno_all!Y22)</f>
        <v/>
      </c>
      <c r="AA28" s="47" t="str">
        <f>IF(_ludiwendu_dayno_all!Z22="","",_ludiwendu_dayno_all!Z22)</f>
        <v/>
      </c>
      <c r="AB28" s="47" t="str">
        <f>IF(_ludiwendu_dayno_all!AA22="","",_ludiwendu_dayno_all!AA22)</f>
        <v/>
      </c>
      <c r="AC28" s="47" t="str">
        <f>IF(_ludiwendu_dayno_all!AB22="","",_ludiwendu_dayno_all!AB22)</f>
        <v/>
      </c>
      <c r="AD28" s="47" t="str">
        <f>IF(_ludiwendu_dayno_all!AC22="","",_ludiwendu_dayno_all!AC22)</f>
        <v/>
      </c>
      <c r="AE28" s="47" t="str">
        <f>IF(_ludiwendu_dayno_all!AD22="","",_ludiwendu_dayno_all!AD22)</f>
        <v/>
      </c>
      <c r="AF28" s="47" t="str">
        <f>IF(_ludiwendu_dayno_all!AE22="","",_ludiwendu_dayno_all!AE22)</f>
        <v/>
      </c>
      <c r="AG28" s="47" t="str">
        <f>IF(_ludiwendu_dayno_all!AF22="","",_ludiwendu_dayno_all!AF22)</f>
        <v/>
      </c>
      <c r="AH28" s="47" t="str">
        <f>IF(_ludiwendu_dayno_all!AG22="","",_ludiwendu_dayno_all!AG22)</f>
        <v/>
      </c>
      <c r="AI28" s="47" t="str">
        <f>IF(_ludiwendu_dayno_all!AH22="","",_ludiwendu_dayno_all!AH22)</f>
        <v/>
      </c>
      <c r="AJ28" s="47" t="str">
        <f>IF(_ludiwendu_dayno_all!AI22="","",_ludiwendu_dayno_all!AI22)</f>
        <v/>
      </c>
      <c r="AK28" s="47" t="str">
        <f>IF(_ludiwendu_dayno_all!AJ22="","",_ludiwendu_dayno_all!AJ22)</f>
        <v/>
      </c>
      <c r="AL28" s="47" t="str">
        <f>IF(_ludiwendu_dayno_all!AK22="","",_ludiwendu_dayno_all!AK22)</f>
        <v/>
      </c>
      <c r="AM28" s="47" t="str">
        <f>IF(_ludiwendu_dayno_all!AL22="","",_ludiwendu_dayno_all!AL22)</f>
        <v/>
      </c>
      <c r="AN28" s="47" t="str">
        <f>IF(_ludiwendu_dayno_all!AM22="","",_ludiwendu_dayno_all!AM22)</f>
        <v/>
      </c>
      <c r="AO28" s="47" t="str">
        <f>IF(_ludiwendu_dayno_all!AN22="","",_ludiwendu_dayno_all!AN22)</f>
        <v/>
      </c>
      <c r="AP28" s="47" t="str">
        <f>IF(_ludiwendu_dayno_all!AO22="","",_ludiwendu_dayno_all!AO22)</f>
        <v/>
      </c>
      <c r="AQ28" s="47" t="str">
        <f>IF(_ludiwendu_dayno_all!AP22="","",_ludiwendu_dayno_all!AP22)</f>
        <v/>
      </c>
      <c r="AR28" s="47" t="str">
        <f>IF(_ludiwendu_dayno_all!AQ22="","",_ludiwendu_dayno_all!AQ22)</f>
        <v/>
      </c>
      <c r="AS28" s="47" t="str">
        <f>IF(_ludiwendu_dayno_all!AR22="","",_ludiwendu_dayno_all!AR22)</f>
        <v/>
      </c>
      <c r="AT28" s="47" t="str">
        <f>IF(_ludiwendu_dayno_all!AS22="","",_ludiwendu_dayno_all!AS22)</f>
        <v/>
      </c>
      <c r="AU28" s="47" t="str">
        <f>IF(_ludiwendu_dayno_all!AT22="","",_ludiwendu_dayno_all!AT22)</f>
        <v/>
      </c>
      <c r="AV28" s="47" t="str">
        <f>IF(_ludiwendu_dayno_all!AU22="","",_ludiwendu_dayno_all!AU22)</f>
        <v/>
      </c>
      <c r="AW28" s="47" t="str">
        <f>IF(_ludiwendu_dayno_all!AV22="","",_ludiwendu_dayno_all!AV22)</f>
        <v/>
      </c>
      <c r="AX28" s="47" t="str">
        <f>IF(_ludiwendu_dayno_all!AW22="","",_ludiwendu_dayno_all!AW22)</f>
        <v/>
      </c>
      <c r="AY28" s="47" t="str">
        <f>IF(_ludiwendu_dayno_all!AX22="","",_ludiwendu_dayno_all!AX22)</f>
        <v/>
      </c>
      <c r="AZ28" s="47" t="str">
        <f>IF(_ludiwendu_dayno_all!AY22="","",_ludiwendu_dayno_all!AY22)</f>
        <v/>
      </c>
      <c r="BA28" s="47" t="str">
        <f>IF(_ludiwendu_dayno_all!AZ22="","",_ludiwendu_dayno_all!AZ22)</f>
        <v/>
      </c>
      <c r="BB28" s="47" t="str">
        <f>IF(_ludiwendu_dayno_all!BA22="","",_ludiwendu_dayno_all!BA22)</f>
        <v/>
      </c>
      <c r="BC28" s="47" t="str">
        <f>IF(_ludiwendu_dayno_all!BB22="","",_ludiwendu_dayno_all!BB22)</f>
        <v/>
      </c>
      <c r="BD28" s="47" t="str">
        <f>IF(_ludiwendu_dayno_all!BC22="","",_ludiwendu_dayno_all!BC22)</f>
        <v/>
      </c>
      <c r="BE28" s="47" t="str">
        <f>IF(_ludiwendu_dayno_all!BD22="","",_ludiwendu_dayno_all!BD22)</f>
        <v/>
      </c>
      <c r="BF28" s="47" t="str">
        <f>IF(_ludiwendu_dayno_all!BE22="","",_ludiwendu_dayno_all!BE22)</f>
        <v/>
      </c>
      <c r="BG28" s="47" t="str">
        <f>IF(_ludiwendu_dayno_all!BF22="","",_ludiwendu_dayno_all!BF22)</f>
        <v/>
      </c>
      <c r="BH28" s="47" t="str">
        <f>IF(_ludiwendu_dayno_all!BG22="","",_ludiwendu_dayno_all!BG22)</f>
        <v/>
      </c>
      <c r="BI28" s="47" t="str">
        <f>IF(_ludiwendu_dayno_all!BH22="","",_ludiwendu_dayno_all!BH22)</f>
        <v/>
      </c>
      <c r="BJ28" s="47" t="str">
        <f>IF(_ludiwendu_dayno_all!BI22="","",_ludiwendu_dayno_all!BI22)</f>
        <v/>
      </c>
      <c r="BK28" s="47" t="str">
        <f>IF(_ludiwendu_dayno_all!BJ22="","",_ludiwendu_dayno_all!BJ22)</f>
        <v/>
      </c>
      <c r="BL28" s="47" t="str">
        <f>IF(_ludiwendu_dayno_all!BK22="","",_ludiwendu_dayno_all!BK22)</f>
        <v/>
      </c>
      <c r="BM28" s="47" t="str">
        <f>IF(_ludiwendu_dayno_all!BL22="","",_ludiwendu_dayno_all!BL22)</f>
        <v/>
      </c>
      <c r="BN28" s="47" t="str">
        <f>IF(_ludiwendu_dayno_all!BM22="","",_ludiwendu_dayno_all!BM22)</f>
        <v/>
      </c>
      <c r="BO28" s="47" t="str">
        <f>IF(_ludiwendu_dayno_all!BN22="","",_ludiwendu_dayno_all!BN22)</f>
        <v/>
      </c>
      <c r="BP28" s="47" t="str">
        <f>IF(_ludiwendu_dayno_all!BO22="","",_ludiwendu_dayno_all!BO22)</f>
        <v/>
      </c>
      <c r="BQ28" s="47" t="str">
        <f>IF(_ludiwendu_dayno_all!BP22="","",_ludiwendu_dayno_all!BP22)</f>
        <v/>
      </c>
      <c r="BR28" s="47" t="str">
        <f>IF(_ludiwendu_dayno_all!BQ22="","",_ludiwendu_dayno_all!BQ22)</f>
        <v/>
      </c>
      <c r="BS28" s="47" t="str">
        <f>IF(_ludiwendu_dayno_all!BR22="","",_ludiwendu_dayno_all!BR22)</f>
        <v/>
      </c>
      <c r="BT28" s="47" t="str">
        <f>IF(_ludiwendu_dayno_all!BS22="","",_ludiwendu_dayno_all!BS22)</f>
        <v/>
      </c>
      <c r="BU28" s="47" t="str">
        <f>IF(_ludiwendu_dayno_all!BT22="","",_ludiwendu_dayno_all!BT22)</f>
        <v/>
      </c>
      <c r="BV28" s="53" t="str">
        <f>IF(ISERROR(AVERAGE(B28:BU28)),"",AVERAGE(B28:BU28))</f>
        <v/>
      </c>
    </row>
    <row r="29" s="29" customFormat="1" ht="15" spans="1:74">
      <c r="A29" s="41">
        <v>22</v>
      </c>
      <c r="B29" s="46" t="str">
        <f>IF(_ludiwendu_dayno_all!A23="","",_ludiwendu_dayno_all!A23)</f>
        <v/>
      </c>
      <c r="C29" s="47" t="str">
        <f>IF(_ludiwendu_dayno_all!B23="","",_ludiwendu_dayno_all!B23)</f>
        <v/>
      </c>
      <c r="D29" s="47" t="str">
        <f>IF(_ludiwendu_dayno_all!C23="","",_ludiwendu_dayno_all!C23)</f>
        <v/>
      </c>
      <c r="E29" s="47" t="str">
        <f>IF(_ludiwendu_dayno_all!D23="","",_ludiwendu_dayno_all!D23)</f>
        <v/>
      </c>
      <c r="F29" s="47" t="str">
        <f>IF(_ludiwendu_dayno_all!E23="","",_ludiwendu_dayno_all!E23)</f>
        <v/>
      </c>
      <c r="G29" s="47" t="str">
        <f>IF(_ludiwendu_dayno_all!F23="","",_ludiwendu_dayno_all!F23)</f>
        <v/>
      </c>
      <c r="H29" s="47" t="str">
        <f>IF(_ludiwendu_dayno_all!G23="","",_ludiwendu_dayno_all!G23)</f>
        <v/>
      </c>
      <c r="I29" s="47" t="str">
        <f>IF(_ludiwendu_dayno_all!H23="","",_ludiwendu_dayno_all!H23)</f>
        <v/>
      </c>
      <c r="J29" s="47" t="str">
        <f>IF(_ludiwendu_dayno_all!I23="","",_ludiwendu_dayno_all!I23)</f>
        <v/>
      </c>
      <c r="K29" s="47" t="str">
        <f>IF(_ludiwendu_dayno_all!J23="","",_ludiwendu_dayno_all!J23)</f>
        <v/>
      </c>
      <c r="L29" s="47" t="str">
        <f>IF(_ludiwendu_dayno_all!K23="","",_ludiwendu_dayno_all!K23)</f>
        <v/>
      </c>
      <c r="M29" s="47" t="str">
        <f>IF(_ludiwendu_dayno_all!L23="","",_ludiwendu_dayno_all!L23)</f>
        <v/>
      </c>
      <c r="N29" s="47" t="str">
        <f>IF(_ludiwendu_dayno_all!M23="","",_ludiwendu_dayno_all!M23)</f>
        <v/>
      </c>
      <c r="O29" s="47" t="str">
        <f>IF(_ludiwendu_dayno_all!N23="","",_ludiwendu_dayno_all!N23)</f>
        <v/>
      </c>
      <c r="P29" s="47" t="str">
        <f>IF(_ludiwendu_dayno_all!O23="","",_ludiwendu_dayno_all!O23)</f>
        <v/>
      </c>
      <c r="Q29" s="47" t="str">
        <f>IF(_ludiwendu_dayno_all!P23="","",_ludiwendu_dayno_all!P23)</f>
        <v/>
      </c>
      <c r="R29" s="47" t="str">
        <f>IF(_ludiwendu_dayno_all!Q23="","",_ludiwendu_dayno_all!Q23)</f>
        <v/>
      </c>
      <c r="S29" s="47" t="str">
        <f>IF(_ludiwendu_dayno_all!R23="","",_ludiwendu_dayno_all!R23)</f>
        <v/>
      </c>
      <c r="T29" s="47" t="str">
        <f>IF(_ludiwendu_dayno_all!S23="","",_ludiwendu_dayno_all!S23)</f>
        <v/>
      </c>
      <c r="U29" s="47" t="str">
        <f>IF(_ludiwendu_dayno_all!T23="","",_ludiwendu_dayno_all!T23)</f>
        <v/>
      </c>
      <c r="V29" s="47" t="str">
        <f>IF(_ludiwendu_dayno_all!U23="","",_ludiwendu_dayno_all!U23)</f>
        <v/>
      </c>
      <c r="W29" s="47" t="str">
        <f>IF(_ludiwendu_dayno_all!V23="","",_ludiwendu_dayno_all!V23)</f>
        <v/>
      </c>
      <c r="X29" s="47" t="str">
        <f>IF(_ludiwendu_dayno_all!W23="","",_ludiwendu_dayno_all!W23)</f>
        <v/>
      </c>
      <c r="Y29" s="47" t="str">
        <f>IF(_ludiwendu_dayno_all!X23="","",_ludiwendu_dayno_all!X23)</f>
        <v/>
      </c>
      <c r="Z29" s="47" t="str">
        <f>IF(_ludiwendu_dayno_all!Y23="","",_ludiwendu_dayno_all!Y23)</f>
        <v/>
      </c>
      <c r="AA29" s="47" t="str">
        <f>IF(_ludiwendu_dayno_all!Z23="","",_ludiwendu_dayno_all!Z23)</f>
        <v/>
      </c>
      <c r="AB29" s="47" t="str">
        <f>IF(_ludiwendu_dayno_all!AA23="","",_ludiwendu_dayno_all!AA23)</f>
        <v/>
      </c>
      <c r="AC29" s="47" t="str">
        <f>IF(_ludiwendu_dayno_all!AB23="","",_ludiwendu_dayno_all!AB23)</f>
        <v/>
      </c>
      <c r="AD29" s="47" t="str">
        <f>IF(_ludiwendu_dayno_all!AC23="","",_ludiwendu_dayno_all!AC23)</f>
        <v/>
      </c>
      <c r="AE29" s="47" t="str">
        <f>IF(_ludiwendu_dayno_all!AD23="","",_ludiwendu_dayno_all!AD23)</f>
        <v/>
      </c>
      <c r="AF29" s="47" t="str">
        <f>IF(_ludiwendu_dayno_all!AE23="","",_ludiwendu_dayno_all!AE23)</f>
        <v/>
      </c>
      <c r="AG29" s="47" t="str">
        <f>IF(_ludiwendu_dayno_all!AF23="","",_ludiwendu_dayno_all!AF23)</f>
        <v/>
      </c>
      <c r="AH29" s="47" t="str">
        <f>IF(_ludiwendu_dayno_all!AG23="","",_ludiwendu_dayno_all!AG23)</f>
        <v/>
      </c>
      <c r="AI29" s="47" t="str">
        <f>IF(_ludiwendu_dayno_all!AH23="","",_ludiwendu_dayno_all!AH23)</f>
        <v/>
      </c>
      <c r="AJ29" s="47" t="str">
        <f>IF(_ludiwendu_dayno_all!AI23="","",_ludiwendu_dayno_all!AI23)</f>
        <v/>
      </c>
      <c r="AK29" s="47" t="str">
        <f>IF(_ludiwendu_dayno_all!AJ23="","",_ludiwendu_dayno_all!AJ23)</f>
        <v/>
      </c>
      <c r="AL29" s="47" t="str">
        <f>IF(_ludiwendu_dayno_all!AK23="","",_ludiwendu_dayno_all!AK23)</f>
        <v/>
      </c>
      <c r="AM29" s="47" t="str">
        <f>IF(_ludiwendu_dayno_all!AL23="","",_ludiwendu_dayno_all!AL23)</f>
        <v/>
      </c>
      <c r="AN29" s="47" t="str">
        <f>IF(_ludiwendu_dayno_all!AM23="","",_ludiwendu_dayno_all!AM23)</f>
        <v/>
      </c>
      <c r="AO29" s="47" t="str">
        <f>IF(_ludiwendu_dayno_all!AN23="","",_ludiwendu_dayno_all!AN23)</f>
        <v/>
      </c>
      <c r="AP29" s="47" t="str">
        <f>IF(_ludiwendu_dayno_all!AO23="","",_ludiwendu_dayno_all!AO23)</f>
        <v/>
      </c>
      <c r="AQ29" s="47" t="str">
        <f>IF(_ludiwendu_dayno_all!AP23="","",_ludiwendu_dayno_all!AP23)</f>
        <v/>
      </c>
      <c r="AR29" s="47" t="str">
        <f>IF(_ludiwendu_dayno_all!AQ23="","",_ludiwendu_dayno_all!AQ23)</f>
        <v/>
      </c>
      <c r="AS29" s="47" t="str">
        <f>IF(_ludiwendu_dayno_all!AR23="","",_ludiwendu_dayno_all!AR23)</f>
        <v/>
      </c>
      <c r="AT29" s="47" t="str">
        <f>IF(_ludiwendu_dayno_all!AS23="","",_ludiwendu_dayno_all!AS23)</f>
        <v/>
      </c>
      <c r="AU29" s="47" t="str">
        <f>IF(_ludiwendu_dayno_all!AT23="","",_ludiwendu_dayno_all!AT23)</f>
        <v/>
      </c>
      <c r="AV29" s="47" t="str">
        <f>IF(_ludiwendu_dayno_all!AU23="","",_ludiwendu_dayno_all!AU23)</f>
        <v/>
      </c>
      <c r="AW29" s="47" t="str">
        <f>IF(_ludiwendu_dayno_all!AV23="","",_ludiwendu_dayno_all!AV23)</f>
        <v/>
      </c>
      <c r="AX29" s="47" t="str">
        <f>IF(_ludiwendu_dayno_all!AW23="","",_ludiwendu_dayno_all!AW23)</f>
        <v/>
      </c>
      <c r="AY29" s="47" t="str">
        <f>IF(_ludiwendu_dayno_all!AX23="","",_ludiwendu_dayno_all!AX23)</f>
        <v/>
      </c>
      <c r="AZ29" s="47" t="str">
        <f>IF(_ludiwendu_dayno_all!AY23="","",_ludiwendu_dayno_all!AY23)</f>
        <v/>
      </c>
      <c r="BA29" s="47" t="str">
        <f>IF(_ludiwendu_dayno_all!AZ23="","",_ludiwendu_dayno_all!AZ23)</f>
        <v/>
      </c>
      <c r="BB29" s="47" t="str">
        <f>IF(_ludiwendu_dayno_all!BA23="","",_ludiwendu_dayno_all!BA23)</f>
        <v/>
      </c>
      <c r="BC29" s="47" t="str">
        <f>IF(_ludiwendu_dayno_all!BB23="","",_ludiwendu_dayno_all!BB23)</f>
        <v/>
      </c>
      <c r="BD29" s="47" t="str">
        <f>IF(_ludiwendu_dayno_all!BC23="","",_ludiwendu_dayno_all!BC23)</f>
        <v/>
      </c>
      <c r="BE29" s="47" t="str">
        <f>IF(_ludiwendu_dayno_all!BD23="","",_ludiwendu_dayno_all!BD23)</f>
        <v/>
      </c>
      <c r="BF29" s="47" t="str">
        <f>IF(_ludiwendu_dayno_all!BE23="","",_ludiwendu_dayno_all!BE23)</f>
        <v/>
      </c>
      <c r="BG29" s="47" t="str">
        <f>IF(_ludiwendu_dayno_all!BF23="","",_ludiwendu_dayno_all!BF23)</f>
        <v/>
      </c>
      <c r="BH29" s="47" t="str">
        <f>IF(_ludiwendu_dayno_all!BG23="","",_ludiwendu_dayno_all!BG23)</f>
        <v/>
      </c>
      <c r="BI29" s="47" t="str">
        <f>IF(_ludiwendu_dayno_all!BH23="","",_ludiwendu_dayno_all!BH23)</f>
        <v/>
      </c>
      <c r="BJ29" s="47" t="str">
        <f>IF(_ludiwendu_dayno_all!BI23="","",_ludiwendu_dayno_all!BI23)</f>
        <v/>
      </c>
      <c r="BK29" s="47" t="str">
        <f>IF(_ludiwendu_dayno_all!BJ23="","",_ludiwendu_dayno_all!BJ23)</f>
        <v/>
      </c>
      <c r="BL29" s="47" t="str">
        <f>IF(_ludiwendu_dayno_all!BK23="","",_ludiwendu_dayno_all!BK23)</f>
        <v/>
      </c>
      <c r="BM29" s="47" t="str">
        <f>IF(_ludiwendu_dayno_all!BL23="","",_ludiwendu_dayno_all!BL23)</f>
        <v/>
      </c>
      <c r="BN29" s="47" t="str">
        <f>IF(_ludiwendu_dayno_all!BM23="","",_ludiwendu_dayno_all!BM23)</f>
        <v/>
      </c>
      <c r="BO29" s="47" t="str">
        <f>IF(_ludiwendu_dayno_all!BN23="","",_ludiwendu_dayno_all!BN23)</f>
        <v/>
      </c>
      <c r="BP29" s="47" t="str">
        <f>IF(_ludiwendu_dayno_all!BO23="","",_ludiwendu_dayno_all!BO23)</f>
        <v/>
      </c>
      <c r="BQ29" s="47" t="str">
        <f>IF(_ludiwendu_dayno_all!BP23="","",_ludiwendu_dayno_all!BP23)</f>
        <v/>
      </c>
      <c r="BR29" s="47" t="str">
        <f>IF(_ludiwendu_dayno_all!BQ23="","",_ludiwendu_dayno_all!BQ23)</f>
        <v/>
      </c>
      <c r="BS29" s="47" t="str">
        <f>IF(_ludiwendu_dayno_all!BR23="","",_ludiwendu_dayno_all!BR23)</f>
        <v/>
      </c>
      <c r="BT29" s="47" t="str">
        <f>IF(_ludiwendu_dayno_all!BS23="","",_ludiwendu_dayno_all!BS23)</f>
        <v/>
      </c>
      <c r="BU29" s="47" t="str">
        <f>IF(_ludiwendu_dayno_all!BT23="","",_ludiwendu_dayno_all!BT23)</f>
        <v/>
      </c>
      <c r="BV29" s="53" t="str">
        <f t="shared" ref="BV29:BV38" si="6">IF(ISERROR(AVERAGE(B29:BU29)),"",AVERAGE(B29:BU29))</f>
        <v/>
      </c>
    </row>
    <row r="30" s="29" customFormat="1" ht="15" spans="1:74">
      <c r="A30" s="41">
        <v>23</v>
      </c>
      <c r="B30" s="46" t="str">
        <f>IF(_ludiwendu_dayno_all!A24="","",_ludiwendu_dayno_all!A24)</f>
        <v/>
      </c>
      <c r="C30" s="47" t="str">
        <f>IF(_ludiwendu_dayno_all!B24="","",_ludiwendu_dayno_all!B24)</f>
        <v/>
      </c>
      <c r="D30" s="47" t="str">
        <f>IF(_ludiwendu_dayno_all!C24="","",_ludiwendu_dayno_all!C24)</f>
        <v/>
      </c>
      <c r="E30" s="47" t="str">
        <f>IF(_ludiwendu_dayno_all!D24="","",_ludiwendu_dayno_all!D24)</f>
        <v/>
      </c>
      <c r="F30" s="47" t="str">
        <f>IF(_ludiwendu_dayno_all!E24="","",_ludiwendu_dayno_all!E24)</f>
        <v/>
      </c>
      <c r="G30" s="47" t="str">
        <f>IF(_ludiwendu_dayno_all!F24="","",_ludiwendu_dayno_all!F24)</f>
        <v/>
      </c>
      <c r="H30" s="47" t="str">
        <f>IF(_ludiwendu_dayno_all!G24="","",_ludiwendu_dayno_all!G24)</f>
        <v/>
      </c>
      <c r="I30" s="47" t="str">
        <f>IF(_ludiwendu_dayno_all!H24="","",_ludiwendu_dayno_all!H24)</f>
        <v/>
      </c>
      <c r="J30" s="47" t="str">
        <f>IF(_ludiwendu_dayno_all!I24="","",_ludiwendu_dayno_all!I24)</f>
        <v/>
      </c>
      <c r="K30" s="47" t="str">
        <f>IF(_ludiwendu_dayno_all!J24="","",_ludiwendu_dayno_all!J24)</f>
        <v/>
      </c>
      <c r="L30" s="47" t="str">
        <f>IF(_ludiwendu_dayno_all!K24="","",_ludiwendu_dayno_all!K24)</f>
        <v/>
      </c>
      <c r="M30" s="47" t="str">
        <f>IF(_ludiwendu_dayno_all!L24="","",_ludiwendu_dayno_all!L24)</f>
        <v/>
      </c>
      <c r="N30" s="47" t="str">
        <f>IF(_ludiwendu_dayno_all!M24="","",_ludiwendu_dayno_all!M24)</f>
        <v/>
      </c>
      <c r="O30" s="47" t="str">
        <f>IF(_ludiwendu_dayno_all!N24="","",_ludiwendu_dayno_all!N24)</f>
        <v/>
      </c>
      <c r="P30" s="47" t="str">
        <f>IF(_ludiwendu_dayno_all!O24="","",_ludiwendu_dayno_all!O24)</f>
        <v/>
      </c>
      <c r="Q30" s="47" t="str">
        <f>IF(_ludiwendu_dayno_all!P24="","",_ludiwendu_dayno_all!P24)</f>
        <v/>
      </c>
      <c r="R30" s="47" t="str">
        <f>IF(_ludiwendu_dayno_all!Q24="","",_ludiwendu_dayno_all!Q24)</f>
        <v/>
      </c>
      <c r="S30" s="47" t="str">
        <f>IF(_ludiwendu_dayno_all!R24="","",_ludiwendu_dayno_all!R24)</f>
        <v/>
      </c>
      <c r="T30" s="47" t="str">
        <f>IF(_ludiwendu_dayno_all!S24="","",_ludiwendu_dayno_all!S24)</f>
        <v/>
      </c>
      <c r="U30" s="47" t="str">
        <f>IF(_ludiwendu_dayno_all!T24="","",_ludiwendu_dayno_all!T24)</f>
        <v/>
      </c>
      <c r="V30" s="47" t="str">
        <f>IF(_ludiwendu_dayno_all!U24="","",_ludiwendu_dayno_all!U24)</f>
        <v/>
      </c>
      <c r="W30" s="47" t="str">
        <f>IF(_ludiwendu_dayno_all!V24="","",_ludiwendu_dayno_all!V24)</f>
        <v/>
      </c>
      <c r="X30" s="47" t="str">
        <f>IF(_ludiwendu_dayno_all!W24="","",_ludiwendu_dayno_all!W24)</f>
        <v/>
      </c>
      <c r="Y30" s="47" t="str">
        <f>IF(_ludiwendu_dayno_all!X24="","",_ludiwendu_dayno_all!X24)</f>
        <v/>
      </c>
      <c r="Z30" s="47" t="str">
        <f>IF(_ludiwendu_dayno_all!Y24="","",_ludiwendu_dayno_all!Y24)</f>
        <v/>
      </c>
      <c r="AA30" s="47" t="str">
        <f>IF(_ludiwendu_dayno_all!Z24="","",_ludiwendu_dayno_all!Z24)</f>
        <v/>
      </c>
      <c r="AB30" s="47" t="str">
        <f>IF(_ludiwendu_dayno_all!AA24="","",_ludiwendu_dayno_all!AA24)</f>
        <v/>
      </c>
      <c r="AC30" s="47" t="str">
        <f>IF(_ludiwendu_dayno_all!AB24="","",_ludiwendu_dayno_all!AB24)</f>
        <v/>
      </c>
      <c r="AD30" s="47" t="str">
        <f>IF(_ludiwendu_dayno_all!AC24="","",_ludiwendu_dayno_all!AC24)</f>
        <v/>
      </c>
      <c r="AE30" s="47" t="str">
        <f>IF(_ludiwendu_dayno_all!AD24="","",_ludiwendu_dayno_all!AD24)</f>
        <v/>
      </c>
      <c r="AF30" s="47" t="str">
        <f>IF(_ludiwendu_dayno_all!AE24="","",_ludiwendu_dayno_all!AE24)</f>
        <v/>
      </c>
      <c r="AG30" s="47" t="str">
        <f>IF(_ludiwendu_dayno_all!AF24="","",_ludiwendu_dayno_all!AF24)</f>
        <v/>
      </c>
      <c r="AH30" s="47" t="str">
        <f>IF(_ludiwendu_dayno_all!AG24="","",_ludiwendu_dayno_all!AG24)</f>
        <v/>
      </c>
      <c r="AI30" s="47" t="str">
        <f>IF(_ludiwendu_dayno_all!AH24="","",_ludiwendu_dayno_all!AH24)</f>
        <v/>
      </c>
      <c r="AJ30" s="47" t="str">
        <f>IF(_ludiwendu_dayno_all!AI24="","",_ludiwendu_dayno_all!AI24)</f>
        <v/>
      </c>
      <c r="AK30" s="47" t="str">
        <f>IF(_ludiwendu_dayno_all!AJ24="","",_ludiwendu_dayno_all!AJ24)</f>
        <v/>
      </c>
      <c r="AL30" s="47" t="str">
        <f>IF(_ludiwendu_dayno_all!AK24="","",_ludiwendu_dayno_all!AK24)</f>
        <v/>
      </c>
      <c r="AM30" s="47" t="str">
        <f>IF(_ludiwendu_dayno_all!AL24="","",_ludiwendu_dayno_all!AL24)</f>
        <v/>
      </c>
      <c r="AN30" s="47" t="str">
        <f>IF(_ludiwendu_dayno_all!AM24="","",_ludiwendu_dayno_all!AM24)</f>
        <v/>
      </c>
      <c r="AO30" s="47" t="str">
        <f>IF(_ludiwendu_dayno_all!AN24="","",_ludiwendu_dayno_all!AN24)</f>
        <v/>
      </c>
      <c r="AP30" s="47" t="str">
        <f>IF(_ludiwendu_dayno_all!AO24="","",_ludiwendu_dayno_all!AO24)</f>
        <v/>
      </c>
      <c r="AQ30" s="47" t="str">
        <f>IF(_ludiwendu_dayno_all!AP24="","",_ludiwendu_dayno_all!AP24)</f>
        <v/>
      </c>
      <c r="AR30" s="47" t="str">
        <f>IF(_ludiwendu_dayno_all!AQ24="","",_ludiwendu_dayno_all!AQ24)</f>
        <v/>
      </c>
      <c r="AS30" s="47" t="str">
        <f>IF(_ludiwendu_dayno_all!AR24="","",_ludiwendu_dayno_all!AR24)</f>
        <v/>
      </c>
      <c r="AT30" s="47" t="str">
        <f>IF(_ludiwendu_dayno_all!AS24="","",_ludiwendu_dayno_all!AS24)</f>
        <v/>
      </c>
      <c r="AU30" s="47" t="str">
        <f>IF(_ludiwendu_dayno_all!AT24="","",_ludiwendu_dayno_all!AT24)</f>
        <v/>
      </c>
      <c r="AV30" s="47" t="str">
        <f>IF(_ludiwendu_dayno_all!AU24="","",_ludiwendu_dayno_all!AU24)</f>
        <v/>
      </c>
      <c r="AW30" s="47" t="str">
        <f>IF(_ludiwendu_dayno_all!AV24="","",_ludiwendu_dayno_all!AV24)</f>
        <v/>
      </c>
      <c r="AX30" s="47" t="str">
        <f>IF(_ludiwendu_dayno_all!AW24="","",_ludiwendu_dayno_all!AW24)</f>
        <v/>
      </c>
      <c r="AY30" s="47" t="str">
        <f>IF(_ludiwendu_dayno_all!AX24="","",_ludiwendu_dayno_all!AX24)</f>
        <v/>
      </c>
      <c r="AZ30" s="47" t="str">
        <f>IF(_ludiwendu_dayno_all!AY24="","",_ludiwendu_dayno_all!AY24)</f>
        <v/>
      </c>
      <c r="BA30" s="47" t="str">
        <f>IF(_ludiwendu_dayno_all!AZ24="","",_ludiwendu_dayno_all!AZ24)</f>
        <v/>
      </c>
      <c r="BB30" s="47" t="str">
        <f>IF(_ludiwendu_dayno_all!BA24="","",_ludiwendu_dayno_all!BA24)</f>
        <v/>
      </c>
      <c r="BC30" s="47" t="str">
        <f>IF(_ludiwendu_dayno_all!BB24="","",_ludiwendu_dayno_all!BB24)</f>
        <v/>
      </c>
      <c r="BD30" s="47" t="str">
        <f>IF(_ludiwendu_dayno_all!BC24="","",_ludiwendu_dayno_all!BC24)</f>
        <v/>
      </c>
      <c r="BE30" s="47" t="str">
        <f>IF(_ludiwendu_dayno_all!BD24="","",_ludiwendu_dayno_all!BD24)</f>
        <v/>
      </c>
      <c r="BF30" s="47" t="str">
        <f>IF(_ludiwendu_dayno_all!BE24="","",_ludiwendu_dayno_all!BE24)</f>
        <v/>
      </c>
      <c r="BG30" s="47" t="str">
        <f>IF(_ludiwendu_dayno_all!BF24="","",_ludiwendu_dayno_all!BF24)</f>
        <v/>
      </c>
      <c r="BH30" s="47" t="str">
        <f>IF(_ludiwendu_dayno_all!BG24="","",_ludiwendu_dayno_all!BG24)</f>
        <v/>
      </c>
      <c r="BI30" s="47" t="str">
        <f>IF(_ludiwendu_dayno_all!BH24="","",_ludiwendu_dayno_all!BH24)</f>
        <v/>
      </c>
      <c r="BJ30" s="47" t="str">
        <f>IF(_ludiwendu_dayno_all!BI24="","",_ludiwendu_dayno_all!BI24)</f>
        <v/>
      </c>
      <c r="BK30" s="47" t="str">
        <f>IF(_ludiwendu_dayno_all!BJ24="","",_ludiwendu_dayno_all!BJ24)</f>
        <v/>
      </c>
      <c r="BL30" s="47" t="str">
        <f>IF(_ludiwendu_dayno_all!BK24="","",_ludiwendu_dayno_all!BK24)</f>
        <v/>
      </c>
      <c r="BM30" s="47" t="str">
        <f>IF(_ludiwendu_dayno_all!BL24="","",_ludiwendu_dayno_all!BL24)</f>
        <v/>
      </c>
      <c r="BN30" s="47" t="str">
        <f>IF(_ludiwendu_dayno_all!BM24="","",_ludiwendu_dayno_all!BM24)</f>
        <v/>
      </c>
      <c r="BO30" s="47" t="str">
        <f>IF(_ludiwendu_dayno_all!BN24="","",_ludiwendu_dayno_all!BN24)</f>
        <v/>
      </c>
      <c r="BP30" s="47" t="str">
        <f>IF(_ludiwendu_dayno_all!BO24="","",_ludiwendu_dayno_all!BO24)</f>
        <v/>
      </c>
      <c r="BQ30" s="47" t="str">
        <f>IF(_ludiwendu_dayno_all!BP24="","",_ludiwendu_dayno_all!BP24)</f>
        <v/>
      </c>
      <c r="BR30" s="47" t="str">
        <f>IF(_ludiwendu_dayno_all!BQ24="","",_ludiwendu_dayno_all!BQ24)</f>
        <v/>
      </c>
      <c r="BS30" s="47" t="str">
        <f>IF(_ludiwendu_dayno_all!BR24="","",_ludiwendu_dayno_all!BR24)</f>
        <v/>
      </c>
      <c r="BT30" s="47" t="str">
        <f>IF(_ludiwendu_dayno_all!BS24="","",_ludiwendu_dayno_all!BS24)</f>
        <v/>
      </c>
      <c r="BU30" s="47" t="str">
        <f>IF(_ludiwendu_dayno_all!BT24="","",_ludiwendu_dayno_all!BT24)</f>
        <v/>
      </c>
      <c r="BV30" s="53" t="str">
        <f t="shared" si="6"/>
        <v/>
      </c>
    </row>
    <row r="31" s="29" customFormat="1" ht="15" spans="1:74">
      <c r="A31" s="41">
        <v>24</v>
      </c>
      <c r="B31" s="46" t="str">
        <f>IF(_ludiwendu_dayno_all!A25="","",_ludiwendu_dayno_all!A25)</f>
        <v/>
      </c>
      <c r="C31" s="47" t="str">
        <f>IF(_ludiwendu_dayno_all!B25="","",_ludiwendu_dayno_all!B25)</f>
        <v/>
      </c>
      <c r="D31" s="47" t="str">
        <f>IF(_ludiwendu_dayno_all!C25="","",_ludiwendu_dayno_all!C25)</f>
        <v/>
      </c>
      <c r="E31" s="47" t="str">
        <f>IF(_ludiwendu_dayno_all!D25="","",_ludiwendu_dayno_all!D25)</f>
        <v/>
      </c>
      <c r="F31" s="47" t="str">
        <f>IF(_ludiwendu_dayno_all!E25="","",_ludiwendu_dayno_all!E25)</f>
        <v/>
      </c>
      <c r="G31" s="47" t="str">
        <f>IF(_ludiwendu_dayno_all!F25="","",_ludiwendu_dayno_all!F25)</f>
        <v/>
      </c>
      <c r="H31" s="47" t="str">
        <f>IF(_ludiwendu_dayno_all!G25="","",_ludiwendu_dayno_all!G25)</f>
        <v/>
      </c>
      <c r="I31" s="47" t="str">
        <f>IF(_ludiwendu_dayno_all!H25="","",_ludiwendu_dayno_all!H25)</f>
        <v/>
      </c>
      <c r="J31" s="47" t="str">
        <f>IF(_ludiwendu_dayno_all!I25="","",_ludiwendu_dayno_all!I25)</f>
        <v/>
      </c>
      <c r="K31" s="47" t="str">
        <f>IF(_ludiwendu_dayno_all!J25="","",_ludiwendu_dayno_all!J25)</f>
        <v/>
      </c>
      <c r="L31" s="47" t="str">
        <f>IF(_ludiwendu_dayno_all!K25="","",_ludiwendu_dayno_all!K25)</f>
        <v/>
      </c>
      <c r="M31" s="47" t="str">
        <f>IF(_ludiwendu_dayno_all!L25="","",_ludiwendu_dayno_all!L25)</f>
        <v/>
      </c>
      <c r="N31" s="47" t="str">
        <f>IF(_ludiwendu_dayno_all!M25="","",_ludiwendu_dayno_all!M25)</f>
        <v/>
      </c>
      <c r="O31" s="47" t="str">
        <f>IF(_ludiwendu_dayno_all!N25="","",_ludiwendu_dayno_all!N25)</f>
        <v/>
      </c>
      <c r="P31" s="47" t="str">
        <f>IF(_ludiwendu_dayno_all!O25="","",_ludiwendu_dayno_all!O25)</f>
        <v/>
      </c>
      <c r="Q31" s="47" t="str">
        <f>IF(_ludiwendu_dayno_all!P25="","",_ludiwendu_dayno_all!P25)</f>
        <v/>
      </c>
      <c r="R31" s="47" t="str">
        <f>IF(_ludiwendu_dayno_all!Q25="","",_ludiwendu_dayno_all!Q25)</f>
        <v/>
      </c>
      <c r="S31" s="47" t="str">
        <f>IF(_ludiwendu_dayno_all!R25="","",_ludiwendu_dayno_all!R25)</f>
        <v/>
      </c>
      <c r="T31" s="47" t="str">
        <f>IF(_ludiwendu_dayno_all!S25="","",_ludiwendu_dayno_all!S25)</f>
        <v/>
      </c>
      <c r="U31" s="47" t="str">
        <f>IF(_ludiwendu_dayno_all!T25="","",_ludiwendu_dayno_all!T25)</f>
        <v/>
      </c>
      <c r="V31" s="47" t="str">
        <f>IF(_ludiwendu_dayno_all!U25="","",_ludiwendu_dayno_all!U25)</f>
        <v/>
      </c>
      <c r="W31" s="47" t="str">
        <f>IF(_ludiwendu_dayno_all!V25="","",_ludiwendu_dayno_all!V25)</f>
        <v/>
      </c>
      <c r="X31" s="47" t="str">
        <f>IF(_ludiwendu_dayno_all!W25="","",_ludiwendu_dayno_all!W25)</f>
        <v/>
      </c>
      <c r="Y31" s="47" t="str">
        <f>IF(_ludiwendu_dayno_all!X25="","",_ludiwendu_dayno_all!X25)</f>
        <v/>
      </c>
      <c r="Z31" s="47" t="str">
        <f>IF(_ludiwendu_dayno_all!Y25="","",_ludiwendu_dayno_all!Y25)</f>
        <v/>
      </c>
      <c r="AA31" s="47" t="str">
        <f>IF(_ludiwendu_dayno_all!Z25="","",_ludiwendu_dayno_all!Z25)</f>
        <v/>
      </c>
      <c r="AB31" s="47" t="str">
        <f>IF(_ludiwendu_dayno_all!AA25="","",_ludiwendu_dayno_all!AA25)</f>
        <v/>
      </c>
      <c r="AC31" s="47" t="str">
        <f>IF(_ludiwendu_dayno_all!AB25="","",_ludiwendu_dayno_all!AB25)</f>
        <v/>
      </c>
      <c r="AD31" s="47" t="str">
        <f>IF(_ludiwendu_dayno_all!AC25="","",_ludiwendu_dayno_all!AC25)</f>
        <v/>
      </c>
      <c r="AE31" s="47" t="str">
        <f>IF(_ludiwendu_dayno_all!AD25="","",_ludiwendu_dayno_all!AD25)</f>
        <v/>
      </c>
      <c r="AF31" s="47" t="str">
        <f>IF(_ludiwendu_dayno_all!AE25="","",_ludiwendu_dayno_all!AE25)</f>
        <v/>
      </c>
      <c r="AG31" s="47" t="str">
        <f>IF(_ludiwendu_dayno_all!AF25="","",_ludiwendu_dayno_all!AF25)</f>
        <v/>
      </c>
      <c r="AH31" s="47" t="str">
        <f>IF(_ludiwendu_dayno_all!AG25="","",_ludiwendu_dayno_all!AG25)</f>
        <v/>
      </c>
      <c r="AI31" s="47" t="str">
        <f>IF(_ludiwendu_dayno_all!AH25="","",_ludiwendu_dayno_all!AH25)</f>
        <v/>
      </c>
      <c r="AJ31" s="47" t="str">
        <f>IF(_ludiwendu_dayno_all!AI25="","",_ludiwendu_dayno_all!AI25)</f>
        <v/>
      </c>
      <c r="AK31" s="47" t="str">
        <f>IF(_ludiwendu_dayno_all!AJ25="","",_ludiwendu_dayno_all!AJ25)</f>
        <v/>
      </c>
      <c r="AL31" s="47" t="str">
        <f>IF(_ludiwendu_dayno_all!AK25="","",_ludiwendu_dayno_all!AK25)</f>
        <v/>
      </c>
      <c r="AM31" s="47" t="str">
        <f>IF(_ludiwendu_dayno_all!AL25="","",_ludiwendu_dayno_all!AL25)</f>
        <v/>
      </c>
      <c r="AN31" s="47" t="str">
        <f>IF(_ludiwendu_dayno_all!AM25="","",_ludiwendu_dayno_all!AM25)</f>
        <v/>
      </c>
      <c r="AO31" s="47" t="str">
        <f>IF(_ludiwendu_dayno_all!AN25="","",_ludiwendu_dayno_all!AN25)</f>
        <v/>
      </c>
      <c r="AP31" s="47" t="str">
        <f>IF(_ludiwendu_dayno_all!AO25="","",_ludiwendu_dayno_all!AO25)</f>
        <v/>
      </c>
      <c r="AQ31" s="47" t="str">
        <f>IF(_ludiwendu_dayno_all!AP25="","",_ludiwendu_dayno_all!AP25)</f>
        <v/>
      </c>
      <c r="AR31" s="47" t="str">
        <f>IF(_ludiwendu_dayno_all!AQ25="","",_ludiwendu_dayno_all!AQ25)</f>
        <v/>
      </c>
      <c r="AS31" s="47" t="str">
        <f>IF(_ludiwendu_dayno_all!AR25="","",_ludiwendu_dayno_all!AR25)</f>
        <v/>
      </c>
      <c r="AT31" s="47" t="str">
        <f>IF(_ludiwendu_dayno_all!AS25="","",_ludiwendu_dayno_all!AS25)</f>
        <v/>
      </c>
      <c r="AU31" s="47" t="str">
        <f>IF(_ludiwendu_dayno_all!AT25="","",_ludiwendu_dayno_all!AT25)</f>
        <v/>
      </c>
      <c r="AV31" s="47" t="str">
        <f>IF(_ludiwendu_dayno_all!AU25="","",_ludiwendu_dayno_all!AU25)</f>
        <v/>
      </c>
      <c r="AW31" s="47" t="str">
        <f>IF(_ludiwendu_dayno_all!AV25="","",_ludiwendu_dayno_all!AV25)</f>
        <v/>
      </c>
      <c r="AX31" s="47" t="str">
        <f>IF(_ludiwendu_dayno_all!AW25="","",_ludiwendu_dayno_all!AW25)</f>
        <v/>
      </c>
      <c r="AY31" s="47" t="str">
        <f>IF(_ludiwendu_dayno_all!AX25="","",_ludiwendu_dayno_all!AX25)</f>
        <v/>
      </c>
      <c r="AZ31" s="47" t="str">
        <f>IF(_ludiwendu_dayno_all!AY25="","",_ludiwendu_dayno_all!AY25)</f>
        <v/>
      </c>
      <c r="BA31" s="47" t="str">
        <f>IF(_ludiwendu_dayno_all!AZ25="","",_ludiwendu_dayno_all!AZ25)</f>
        <v/>
      </c>
      <c r="BB31" s="47" t="str">
        <f>IF(_ludiwendu_dayno_all!BA25="","",_ludiwendu_dayno_all!BA25)</f>
        <v/>
      </c>
      <c r="BC31" s="47" t="str">
        <f>IF(_ludiwendu_dayno_all!BB25="","",_ludiwendu_dayno_all!BB25)</f>
        <v/>
      </c>
      <c r="BD31" s="47" t="str">
        <f>IF(_ludiwendu_dayno_all!BC25="","",_ludiwendu_dayno_all!BC25)</f>
        <v/>
      </c>
      <c r="BE31" s="47" t="str">
        <f>IF(_ludiwendu_dayno_all!BD25="","",_ludiwendu_dayno_all!BD25)</f>
        <v/>
      </c>
      <c r="BF31" s="47" t="str">
        <f>IF(_ludiwendu_dayno_all!BE25="","",_ludiwendu_dayno_all!BE25)</f>
        <v/>
      </c>
      <c r="BG31" s="47" t="str">
        <f>IF(_ludiwendu_dayno_all!BF25="","",_ludiwendu_dayno_all!BF25)</f>
        <v/>
      </c>
      <c r="BH31" s="47" t="str">
        <f>IF(_ludiwendu_dayno_all!BG25="","",_ludiwendu_dayno_all!BG25)</f>
        <v/>
      </c>
      <c r="BI31" s="47" t="str">
        <f>IF(_ludiwendu_dayno_all!BH25="","",_ludiwendu_dayno_all!BH25)</f>
        <v/>
      </c>
      <c r="BJ31" s="47" t="str">
        <f>IF(_ludiwendu_dayno_all!BI25="","",_ludiwendu_dayno_all!BI25)</f>
        <v/>
      </c>
      <c r="BK31" s="47" t="str">
        <f>IF(_ludiwendu_dayno_all!BJ25="","",_ludiwendu_dayno_all!BJ25)</f>
        <v/>
      </c>
      <c r="BL31" s="47" t="str">
        <f>IF(_ludiwendu_dayno_all!BK25="","",_ludiwendu_dayno_all!BK25)</f>
        <v/>
      </c>
      <c r="BM31" s="47" t="str">
        <f>IF(_ludiwendu_dayno_all!BL25="","",_ludiwendu_dayno_all!BL25)</f>
        <v/>
      </c>
      <c r="BN31" s="47" t="str">
        <f>IF(_ludiwendu_dayno_all!BM25="","",_ludiwendu_dayno_all!BM25)</f>
        <v/>
      </c>
      <c r="BO31" s="47" t="str">
        <f>IF(_ludiwendu_dayno_all!BN25="","",_ludiwendu_dayno_all!BN25)</f>
        <v/>
      </c>
      <c r="BP31" s="47" t="str">
        <f>IF(_ludiwendu_dayno_all!BO25="","",_ludiwendu_dayno_all!BO25)</f>
        <v/>
      </c>
      <c r="BQ31" s="47" t="str">
        <f>IF(_ludiwendu_dayno_all!BP25="","",_ludiwendu_dayno_all!BP25)</f>
        <v/>
      </c>
      <c r="BR31" s="47" t="str">
        <f>IF(_ludiwendu_dayno_all!BQ25="","",_ludiwendu_dayno_all!BQ25)</f>
        <v/>
      </c>
      <c r="BS31" s="47" t="str">
        <f>IF(_ludiwendu_dayno_all!BR25="","",_ludiwendu_dayno_all!BR25)</f>
        <v/>
      </c>
      <c r="BT31" s="47" t="str">
        <f>IF(_ludiwendu_dayno_all!BS25="","",_ludiwendu_dayno_all!BS25)</f>
        <v/>
      </c>
      <c r="BU31" s="47" t="str">
        <f>IF(_ludiwendu_dayno_all!BT25="","",_ludiwendu_dayno_all!BT25)</f>
        <v/>
      </c>
      <c r="BV31" s="53" t="str">
        <f t="shared" si="6"/>
        <v/>
      </c>
    </row>
    <row r="32" s="29" customFormat="1" ht="15" spans="1:74">
      <c r="A32" s="41">
        <v>25</v>
      </c>
      <c r="B32" s="46" t="str">
        <f>IF(_ludiwendu_dayno_all!A26="","",_ludiwendu_dayno_all!A26)</f>
        <v/>
      </c>
      <c r="C32" s="47" t="str">
        <f>IF(_ludiwendu_dayno_all!B26="","",_ludiwendu_dayno_all!B26)</f>
        <v/>
      </c>
      <c r="D32" s="47" t="str">
        <f>IF(_ludiwendu_dayno_all!C26="","",_ludiwendu_dayno_all!C26)</f>
        <v/>
      </c>
      <c r="E32" s="47" t="str">
        <f>IF(_ludiwendu_dayno_all!D26="","",_ludiwendu_dayno_all!D26)</f>
        <v/>
      </c>
      <c r="F32" s="47" t="str">
        <f>IF(_ludiwendu_dayno_all!E26="","",_ludiwendu_dayno_all!E26)</f>
        <v/>
      </c>
      <c r="G32" s="47" t="str">
        <f>IF(_ludiwendu_dayno_all!F26="","",_ludiwendu_dayno_all!F26)</f>
        <v/>
      </c>
      <c r="H32" s="47" t="str">
        <f>IF(_ludiwendu_dayno_all!G26="","",_ludiwendu_dayno_all!G26)</f>
        <v/>
      </c>
      <c r="I32" s="47" t="str">
        <f>IF(_ludiwendu_dayno_all!H26="","",_ludiwendu_dayno_all!H26)</f>
        <v/>
      </c>
      <c r="J32" s="47" t="str">
        <f>IF(_ludiwendu_dayno_all!I26="","",_ludiwendu_dayno_all!I26)</f>
        <v/>
      </c>
      <c r="K32" s="47" t="str">
        <f>IF(_ludiwendu_dayno_all!J26="","",_ludiwendu_dayno_all!J26)</f>
        <v/>
      </c>
      <c r="L32" s="47" t="str">
        <f>IF(_ludiwendu_dayno_all!K26="","",_ludiwendu_dayno_all!K26)</f>
        <v/>
      </c>
      <c r="M32" s="47" t="str">
        <f>IF(_ludiwendu_dayno_all!L26="","",_ludiwendu_dayno_all!L26)</f>
        <v/>
      </c>
      <c r="N32" s="47" t="str">
        <f>IF(_ludiwendu_dayno_all!M26="","",_ludiwendu_dayno_all!M26)</f>
        <v/>
      </c>
      <c r="O32" s="47" t="str">
        <f>IF(_ludiwendu_dayno_all!N26="","",_ludiwendu_dayno_all!N26)</f>
        <v/>
      </c>
      <c r="P32" s="47" t="str">
        <f>IF(_ludiwendu_dayno_all!O26="","",_ludiwendu_dayno_all!O26)</f>
        <v/>
      </c>
      <c r="Q32" s="47" t="str">
        <f>IF(_ludiwendu_dayno_all!P26="","",_ludiwendu_dayno_all!P26)</f>
        <v/>
      </c>
      <c r="R32" s="47" t="str">
        <f>IF(_ludiwendu_dayno_all!Q26="","",_ludiwendu_dayno_all!Q26)</f>
        <v/>
      </c>
      <c r="S32" s="47" t="str">
        <f>IF(_ludiwendu_dayno_all!R26="","",_ludiwendu_dayno_all!R26)</f>
        <v/>
      </c>
      <c r="T32" s="47" t="str">
        <f>IF(_ludiwendu_dayno_all!S26="","",_ludiwendu_dayno_all!S26)</f>
        <v/>
      </c>
      <c r="U32" s="47" t="str">
        <f>IF(_ludiwendu_dayno_all!T26="","",_ludiwendu_dayno_all!T26)</f>
        <v/>
      </c>
      <c r="V32" s="47" t="str">
        <f>IF(_ludiwendu_dayno_all!U26="","",_ludiwendu_dayno_all!U26)</f>
        <v/>
      </c>
      <c r="W32" s="47" t="str">
        <f>IF(_ludiwendu_dayno_all!V26="","",_ludiwendu_dayno_all!V26)</f>
        <v/>
      </c>
      <c r="X32" s="47" t="str">
        <f>IF(_ludiwendu_dayno_all!W26="","",_ludiwendu_dayno_all!W26)</f>
        <v/>
      </c>
      <c r="Y32" s="47" t="str">
        <f>IF(_ludiwendu_dayno_all!X26="","",_ludiwendu_dayno_all!X26)</f>
        <v/>
      </c>
      <c r="Z32" s="47" t="str">
        <f>IF(_ludiwendu_dayno_all!Y26="","",_ludiwendu_dayno_all!Y26)</f>
        <v/>
      </c>
      <c r="AA32" s="47" t="str">
        <f>IF(_ludiwendu_dayno_all!Z26="","",_ludiwendu_dayno_all!Z26)</f>
        <v/>
      </c>
      <c r="AB32" s="47" t="str">
        <f>IF(_ludiwendu_dayno_all!AA26="","",_ludiwendu_dayno_all!AA26)</f>
        <v/>
      </c>
      <c r="AC32" s="47" t="str">
        <f>IF(_ludiwendu_dayno_all!AB26="","",_ludiwendu_dayno_all!AB26)</f>
        <v/>
      </c>
      <c r="AD32" s="47" t="str">
        <f>IF(_ludiwendu_dayno_all!AC26="","",_ludiwendu_dayno_all!AC26)</f>
        <v/>
      </c>
      <c r="AE32" s="47" t="str">
        <f>IF(_ludiwendu_dayno_all!AD26="","",_ludiwendu_dayno_all!AD26)</f>
        <v/>
      </c>
      <c r="AF32" s="47" t="str">
        <f>IF(_ludiwendu_dayno_all!AE26="","",_ludiwendu_dayno_all!AE26)</f>
        <v/>
      </c>
      <c r="AG32" s="47" t="str">
        <f>IF(_ludiwendu_dayno_all!AF26="","",_ludiwendu_dayno_all!AF26)</f>
        <v/>
      </c>
      <c r="AH32" s="47" t="str">
        <f>IF(_ludiwendu_dayno_all!AG26="","",_ludiwendu_dayno_all!AG26)</f>
        <v/>
      </c>
      <c r="AI32" s="47" t="str">
        <f>IF(_ludiwendu_dayno_all!AH26="","",_ludiwendu_dayno_all!AH26)</f>
        <v/>
      </c>
      <c r="AJ32" s="47" t="str">
        <f>IF(_ludiwendu_dayno_all!AI26="","",_ludiwendu_dayno_all!AI26)</f>
        <v/>
      </c>
      <c r="AK32" s="47" t="str">
        <f>IF(_ludiwendu_dayno_all!AJ26="","",_ludiwendu_dayno_all!AJ26)</f>
        <v/>
      </c>
      <c r="AL32" s="47" t="str">
        <f>IF(_ludiwendu_dayno_all!AK26="","",_ludiwendu_dayno_all!AK26)</f>
        <v/>
      </c>
      <c r="AM32" s="47" t="str">
        <f>IF(_ludiwendu_dayno_all!AL26="","",_ludiwendu_dayno_all!AL26)</f>
        <v/>
      </c>
      <c r="AN32" s="47" t="str">
        <f>IF(_ludiwendu_dayno_all!AM26="","",_ludiwendu_dayno_all!AM26)</f>
        <v/>
      </c>
      <c r="AO32" s="47" t="str">
        <f>IF(_ludiwendu_dayno_all!AN26="","",_ludiwendu_dayno_all!AN26)</f>
        <v/>
      </c>
      <c r="AP32" s="47" t="str">
        <f>IF(_ludiwendu_dayno_all!AO26="","",_ludiwendu_dayno_all!AO26)</f>
        <v/>
      </c>
      <c r="AQ32" s="47" t="str">
        <f>IF(_ludiwendu_dayno_all!AP26="","",_ludiwendu_dayno_all!AP26)</f>
        <v/>
      </c>
      <c r="AR32" s="47" t="str">
        <f>IF(_ludiwendu_dayno_all!AQ26="","",_ludiwendu_dayno_all!AQ26)</f>
        <v/>
      </c>
      <c r="AS32" s="47" t="str">
        <f>IF(_ludiwendu_dayno_all!AR26="","",_ludiwendu_dayno_all!AR26)</f>
        <v/>
      </c>
      <c r="AT32" s="47" t="str">
        <f>IF(_ludiwendu_dayno_all!AS26="","",_ludiwendu_dayno_all!AS26)</f>
        <v/>
      </c>
      <c r="AU32" s="47" t="str">
        <f>IF(_ludiwendu_dayno_all!AT26="","",_ludiwendu_dayno_all!AT26)</f>
        <v/>
      </c>
      <c r="AV32" s="47" t="str">
        <f>IF(_ludiwendu_dayno_all!AU26="","",_ludiwendu_dayno_all!AU26)</f>
        <v/>
      </c>
      <c r="AW32" s="47" t="str">
        <f>IF(_ludiwendu_dayno_all!AV26="","",_ludiwendu_dayno_all!AV26)</f>
        <v/>
      </c>
      <c r="AX32" s="47" t="str">
        <f>IF(_ludiwendu_dayno_all!AW26="","",_ludiwendu_dayno_all!AW26)</f>
        <v/>
      </c>
      <c r="AY32" s="47" t="str">
        <f>IF(_ludiwendu_dayno_all!AX26="","",_ludiwendu_dayno_all!AX26)</f>
        <v/>
      </c>
      <c r="AZ32" s="47" t="str">
        <f>IF(_ludiwendu_dayno_all!AY26="","",_ludiwendu_dayno_all!AY26)</f>
        <v/>
      </c>
      <c r="BA32" s="47" t="str">
        <f>IF(_ludiwendu_dayno_all!AZ26="","",_ludiwendu_dayno_all!AZ26)</f>
        <v/>
      </c>
      <c r="BB32" s="47" t="str">
        <f>IF(_ludiwendu_dayno_all!BA26="","",_ludiwendu_dayno_all!BA26)</f>
        <v/>
      </c>
      <c r="BC32" s="47" t="str">
        <f>IF(_ludiwendu_dayno_all!BB26="","",_ludiwendu_dayno_all!BB26)</f>
        <v/>
      </c>
      <c r="BD32" s="47" t="str">
        <f>IF(_ludiwendu_dayno_all!BC26="","",_ludiwendu_dayno_all!BC26)</f>
        <v/>
      </c>
      <c r="BE32" s="47" t="str">
        <f>IF(_ludiwendu_dayno_all!BD26="","",_ludiwendu_dayno_all!BD26)</f>
        <v/>
      </c>
      <c r="BF32" s="47" t="str">
        <f>IF(_ludiwendu_dayno_all!BE26="","",_ludiwendu_dayno_all!BE26)</f>
        <v/>
      </c>
      <c r="BG32" s="47" t="str">
        <f>IF(_ludiwendu_dayno_all!BF26="","",_ludiwendu_dayno_all!BF26)</f>
        <v/>
      </c>
      <c r="BH32" s="47" t="str">
        <f>IF(_ludiwendu_dayno_all!BG26="","",_ludiwendu_dayno_all!BG26)</f>
        <v/>
      </c>
      <c r="BI32" s="47" t="str">
        <f>IF(_ludiwendu_dayno_all!BH26="","",_ludiwendu_dayno_all!BH26)</f>
        <v/>
      </c>
      <c r="BJ32" s="47" t="str">
        <f>IF(_ludiwendu_dayno_all!BI26="","",_ludiwendu_dayno_all!BI26)</f>
        <v/>
      </c>
      <c r="BK32" s="47" t="str">
        <f>IF(_ludiwendu_dayno_all!BJ26="","",_ludiwendu_dayno_all!BJ26)</f>
        <v/>
      </c>
      <c r="BL32" s="47" t="str">
        <f>IF(_ludiwendu_dayno_all!BK26="","",_ludiwendu_dayno_all!BK26)</f>
        <v/>
      </c>
      <c r="BM32" s="47" t="str">
        <f>IF(_ludiwendu_dayno_all!BL26="","",_ludiwendu_dayno_all!BL26)</f>
        <v/>
      </c>
      <c r="BN32" s="47" t="str">
        <f>IF(_ludiwendu_dayno_all!BM26="","",_ludiwendu_dayno_all!BM26)</f>
        <v/>
      </c>
      <c r="BO32" s="47" t="str">
        <f>IF(_ludiwendu_dayno_all!BN26="","",_ludiwendu_dayno_all!BN26)</f>
        <v/>
      </c>
      <c r="BP32" s="47" t="str">
        <f>IF(_ludiwendu_dayno_all!BO26="","",_ludiwendu_dayno_all!BO26)</f>
        <v/>
      </c>
      <c r="BQ32" s="47" t="str">
        <f>IF(_ludiwendu_dayno_all!BP26="","",_ludiwendu_dayno_all!BP26)</f>
        <v/>
      </c>
      <c r="BR32" s="47" t="str">
        <f>IF(_ludiwendu_dayno_all!BQ26="","",_ludiwendu_dayno_all!BQ26)</f>
        <v/>
      </c>
      <c r="BS32" s="47" t="str">
        <f>IF(_ludiwendu_dayno_all!BR26="","",_ludiwendu_dayno_all!BR26)</f>
        <v/>
      </c>
      <c r="BT32" s="47" t="str">
        <f>IF(_ludiwendu_dayno_all!BS26="","",_ludiwendu_dayno_all!BS26)</f>
        <v/>
      </c>
      <c r="BU32" s="47" t="str">
        <f>IF(_ludiwendu_dayno_all!BT26="","",_ludiwendu_dayno_all!BT26)</f>
        <v/>
      </c>
      <c r="BV32" s="53" t="str">
        <f t="shared" si="6"/>
        <v/>
      </c>
    </row>
    <row r="33" s="29" customFormat="1" ht="15" spans="1:74">
      <c r="A33" s="41">
        <v>26</v>
      </c>
      <c r="B33" s="46" t="str">
        <f>IF(_ludiwendu_dayno_all!A27="","",_ludiwendu_dayno_all!A27)</f>
        <v/>
      </c>
      <c r="C33" s="47" t="str">
        <f>IF(_ludiwendu_dayno_all!B27="","",_ludiwendu_dayno_all!B27)</f>
        <v/>
      </c>
      <c r="D33" s="47" t="str">
        <f>IF(_ludiwendu_dayno_all!C27="","",_ludiwendu_dayno_all!C27)</f>
        <v/>
      </c>
      <c r="E33" s="47" t="str">
        <f>IF(_ludiwendu_dayno_all!D27="","",_ludiwendu_dayno_all!D27)</f>
        <v/>
      </c>
      <c r="F33" s="47" t="str">
        <f>IF(_ludiwendu_dayno_all!E27="","",_ludiwendu_dayno_all!E27)</f>
        <v/>
      </c>
      <c r="G33" s="47" t="str">
        <f>IF(_ludiwendu_dayno_all!F27="","",_ludiwendu_dayno_all!F27)</f>
        <v/>
      </c>
      <c r="H33" s="47" t="str">
        <f>IF(_ludiwendu_dayno_all!G27="","",_ludiwendu_dayno_all!G27)</f>
        <v/>
      </c>
      <c r="I33" s="47" t="str">
        <f>IF(_ludiwendu_dayno_all!H27="","",_ludiwendu_dayno_all!H27)</f>
        <v/>
      </c>
      <c r="J33" s="47" t="str">
        <f>IF(_ludiwendu_dayno_all!I27="","",_ludiwendu_dayno_all!I27)</f>
        <v/>
      </c>
      <c r="K33" s="47" t="str">
        <f>IF(_ludiwendu_dayno_all!J27="","",_ludiwendu_dayno_all!J27)</f>
        <v/>
      </c>
      <c r="L33" s="47" t="str">
        <f>IF(_ludiwendu_dayno_all!K27="","",_ludiwendu_dayno_all!K27)</f>
        <v/>
      </c>
      <c r="M33" s="47" t="str">
        <f>IF(_ludiwendu_dayno_all!L27="","",_ludiwendu_dayno_all!L27)</f>
        <v/>
      </c>
      <c r="N33" s="47" t="str">
        <f>IF(_ludiwendu_dayno_all!M27="","",_ludiwendu_dayno_all!M27)</f>
        <v/>
      </c>
      <c r="O33" s="47" t="str">
        <f>IF(_ludiwendu_dayno_all!N27="","",_ludiwendu_dayno_all!N27)</f>
        <v/>
      </c>
      <c r="P33" s="47" t="str">
        <f>IF(_ludiwendu_dayno_all!O27="","",_ludiwendu_dayno_all!O27)</f>
        <v/>
      </c>
      <c r="Q33" s="47" t="str">
        <f>IF(_ludiwendu_dayno_all!P27="","",_ludiwendu_dayno_all!P27)</f>
        <v/>
      </c>
      <c r="R33" s="47" t="str">
        <f>IF(_ludiwendu_dayno_all!Q27="","",_ludiwendu_dayno_all!Q27)</f>
        <v/>
      </c>
      <c r="S33" s="47" t="str">
        <f>IF(_ludiwendu_dayno_all!R27="","",_ludiwendu_dayno_all!R27)</f>
        <v/>
      </c>
      <c r="T33" s="47" t="str">
        <f>IF(_ludiwendu_dayno_all!S27="","",_ludiwendu_dayno_all!S27)</f>
        <v/>
      </c>
      <c r="U33" s="47" t="str">
        <f>IF(_ludiwendu_dayno_all!T27="","",_ludiwendu_dayno_all!T27)</f>
        <v/>
      </c>
      <c r="V33" s="47" t="str">
        <f>IF(_ludiwendu_dayno_all!U27="","",_ludiwendu_dayno_all!U27)</f>
        <v/>
      </c>
      <c r="W33" s="47" t="str">
        <f>IF(_ludiwendu_dayno_all!V27="","",_ludiwendu_dayno_all!V27)</f>
        <v/>
      </c>
      <c r="X33" s="47" t="str">
        <f>IF(_ludiwendu_dayno_all!W27="","",_ludiwendu_dayno_all!W27)</f>
        <v/>
      </c>
      <c r="Y33" s="47" t="str">
        <f>IF(_ludiwendu_dayno_all!X27="","",_ludiwendu_dayno_all!X27)</f>
        <v/>
      </c>
      <c r="Z33" s="47" t="str">
        <f>IF(_ludiwendu_dayno_all!Y27="","",_ludiwendu_dayno_all!Y27)</f>
        <v/>
      </c>
      <c r="AA33" s="47" t="str">
        <f>IF(_ludiwendu_dayno_all!Z27="","",_ludiwendu_dayno_all!Z27)</f>
        <v/>
      </c>
      <c r="AB33" s="47" t="str">
        <f>IF(_ludiwendu_dayno_all!AA27="","",_ludiwendu_dayno_all!AA27)</f>
        <v/>
      </c>
      <c r="AC33" s="47" t="str">
        <f>IF(_ludiwendu_dayno_all!AB27="","",_ludiwendu_dayno_all!AB27)</f>
        <v/>
      </c>
      <c r="AD33" s="47" t="str">
        <f>IF(_ludiwendu_dayno_all!AC27="","",_ludiwendu_dayno_all!AC27)</f>
        <v/>
      </c>
      <c r="AE33" s="47" t="str">
        <f>IF(_ludiwendu_dayno_all!AD27="","",_ludiwendu_dayno_all!AD27)</f>
        <v/>
      </c>
      <c r="AF33" s="47" t="str">
        <f>IF(_ludiwendu_dayno_all!AE27="","",_ludiwendu_dayno_all!AE27)</f>
        <v/>
      </c>
      <c r="AG33" s="47" t="str">
        <f>IF(_ludiwendu_dayno_all!AF27="","",_ludiwendu_dayno_all!AF27)</f>
        <v/>
      </c>
      <c r="AH33" s="47" t="str">
        <f>IF(_ludiwendu_dayno_all!AG27="","",_ludiwendu_dayno_all!AG27)</f>
        <v/>
      </c>
      <c r="AI33" s="47" t="str">
        <f>IF(_ludiwendu_dayno_all!AH27="","",_ludiwendu_dayno_all!AH27)</f>
        <v/>
      </c>
      <c r="AJ33" s="47" t="str">
        <f>IF(_ludiwendu_dayno_all!AI27="","",_ludiwendu_dayno_all!AI27)</f>
        <v/>
      </c>
      <c r="AK33" s="47" t="str">
        <f>IF(_ludiwendu_dayno_all!AJ27="","",_ludiwendu_dayno_all!AJ27)</f>
        <v/>
      </c>
      <c r="AL33" s="47" t="str">
        <f>IF(_ludiwendu_dayno_all!AK27="","",_ludiwendu_dayno_all!AK27)</f>
        <v/>
      </c>
      <c r="AM33" s="47" t="str">
        <f>IF(_ludiwendu_dayno_all!AL27="","",_ludiwendu_dayno_all!AL27)</f>
        <v/>
      </c>
      <c r="AN33" s="47" t="str">
        <f>IF(_ludiwendu_dayno_all!AM27="","",_ludiwendu_dayno_all!AM27)</f>
        <v/>
      </c>
      <c r="AO33" s="47" t="str">
        <f>IF(_ludiwendu_dayno_all!AN27="","",_ludiwendu_dayno_all!AN27)</f>
        <v/>
      </c>
      <c r="AP33" s="47" t="str">
        <f>IF(_ludiwendu_dayno_all!AO27="","",_ludiwendu_dayno_all!AO27)</f>
        <v/>
      </c>
      <c r="AQ33" s="47" t="str">
        <f>IF(_ludiwendu_dayno_all!AP27="","",_ludiwendu_dayno_all!AP27)</f>
        <v/>
      </c>
      <c r="AR33" s="47" t="str">
        <f>IF(_ludiwendu_dayno_all!AQ27="","",_ludiwendu_dayno_all!AQ27)</f>
        <v/>
      </c>
      <c r="AS33" s="47" t="str">
        <f>IF(_ludiwendu_dayno_all!AR27="","",_ludiwendu_dayno_all!AR27)</f>
        <v/>
      </c>
      <c r="AT33" s="47" t="str">
        <f>IF(_ludiwendu_dayno_all!AS27="","",_ludiwendu_dayno_all!AS27)</f>
        <v/>
      </c>
      <c r="AU33" s="47" t="str">
        <f>IF(_ludiwendu_dayno_all!AT27="","",_ludiwendu_dayno_all!AT27)</f>
        <v/>
      </c>
      <c r="AV33" s="47" t="str">
        <f>IF(_ludiwendu_dayno_all!AU27="","",_ludiwendu_dayno_all!AU27)</f>
        <v/>
      </c>
      <c r="AW33" s="47" t="str">
        <f>IF(_ludiwendu_dayno_all!AV27="","",_ludiwendu_dayno_all!AV27)</f>
        <v/>
      </c>
      <c r="AX33" s="47" t="str">
        <f>IF(_ludiwendu_dayno_all!AW27="","",_ludiwendu_dayno_all!AW27)</f>
        <v/>
      </c>
      <c r="AY33" s="47" t="str">
        <f>IF(_ludiwendu_dayno_all!AX27="","",_ludiwendu_dayno_all!AX27)</f>
        <v/>
      </c>
      <c r="AZ33" s="47" t="str">
        <f>IF(_ludiwendu_dayno_all!AY27="","",_ludiwendu_dayno_all!AY27)</f>
        <v/>
      </c>
      <c r="BA33" s="47" t="str">
        <f>IF(_ludiwendu_dayno_all!AZ27="","",_ludiwendu_dayno_all!AZ27)</f>
        <v/>
      </c>
      <c r="BB33" s="47" t="str">
        <f>IF(_ludiwendu_dayno_all!BA27="","",_ludiwendu_dayno_all!BA27)</f>
        <v/>
      </c>
      <c r="BC33" s="47" t="str">
        <f>IF(_ludiwendu_dayno_all!BB27="","",_ludiwendu_dayno_all!BB27)</f>
        <v/>
      </c>
      <c r="BD33" s="47" t="str">
        <f>IF(_ludiwendu_dayno_all!BC27="","",_ludiwendu_dayno_all!BC27)</f>
        <v/>
      </c>
      <c r="BE33" s="47" t="str">
        <f>IF(_ludiwendu_dayno_all!BD27="","",_ludiwendu_dayno_all!BD27)</f>
        <v/>
      </c>
      <c r="BF33" s="47" t="str">
        <f>IF(_ludiwendu_dayno_all!BE27="","",_ludiwendu_dayno_all!BE27)</f>
        <v/>
      </c>
      <c r="BG33" s="47" t="str">
        <f>IF(_ludiwendu_dayno_all!BF27="","",_ludiwendu_dayno_all!BF27)</f>
        <v/>
      </c>
      <c r="BH33" s="47" t="str">
        <f>IF(_ludiwendu_dayno_all!BG27="","",_ludiwendu_dayno_all!BG27)</f>
        <v/>
      </c>
      <c r="BI33" s="47" t="str">
        <f>IF(_ludiwendu_dayno_all!BH27="","",_ludiwendu_dayno_all!BH27)</f>
        <v/>
      </c>
      <c r="BJ33" s="47" t="str">
        <f>IF(_ludiwendu_dayno_all!BI27="","",_ludiwendu_dayno_all!BI27)</f>
        <v/>
      </c>
      <c r="BK33" s="47" t="str">
        <f>IF(_ludiwendu_dayno_all!BJ27="","",_ludiwendu_dayno_all!BJ27)</f>
        <v/>
      </c>
      <c r="BL33" s="47" t="str">
        <f>IF(_ludiwendu_dayno_all!BK27="","",_ludiwendu_dayno_all!BK27)</f>
        <v/>
      </c>
      <c r="BM33" s="47" t="str">
        <f>IF(_ludiwendu_dayno_all!BL27="","",_ludiwendu_dayno_all!BL27)</f>
        <v/>
      </c>
      <c r="BN33" s="47" t="str">
        <f>IF(_ludiwendu_dayno_all!BM27="","",_ludiwendu_dayno_all!BM27)</f>
        <v/>
      </c>
      <c r="BO33" s="47" t="str">
        <f>IF(_ludiwendu_dayno_all!BN27="","",_ludiwendu_dayno_all!BN27)</f>
        <v/>
      </c>
      <c r="BP33" s="47" t="str">
        <f>IF(_ludiwendu_dayno_all!BO27="","",_ludiwendu_dayno_all!BO27)</f>
        <v/>
      </c>
      <c r="BQ33" s="47" t="str">
        <f>IF(_ludiwendu_dayno_all!BP27="","",_ludiwendu_dayno_all!BP27)</f>
        <v/>
      </c>
      <c r="BR33" s="47" t="str">
        <f>IF(_ludiwendu_dayno_all!BQ27="","",_ludiwendu_dayno_all!BQ27)</f>
        <v/>
      </c>
      <c r="BS33" s="47" t="str">
        <f>IF(_ludiwendu_dayno_all!BR27="","",_ludiwendu_dayno_all!BR27)</f>
        <v/>
      </c>
      <c r="BT33" s="47" t="str">
        <f>IF(_ludiwendu_dayno_all!BS27="","",_ludiwendu_dayno_all!BS27)</f>
        <v/>
      </c>
      <c r="BU33" s="47" t="str">
        <f>IF(_ludiwendu_dayno_all!BT27="","",_ludiwendu_dayno_all!BT27)</f>
        <v/>
      </c>
      <c r="BV33" s="53" t="str">
        <f t="shared" si="6"/>
        <v/>
      </c>
    </row>
    <row r="34" s="29" customFormat="1" ht="15" spans="1:74">
      <c r="A34" s="41">
        <v>27</v>
      </c>
      <c r="B34" s="46" t="str">
        <f>IF(_ludiwendu_dayno_all!A28="","",_ludiwendu_dayno_all!A28)</f>
        <v/>
      </c>
      <c r="C34" s="47" t="str">
        <f>IF(_ludiwendu_dayno_all!B28="","",_ludiwendu_dayno_all!B28)</f>
        <v/>
      </c>
      <c r="D34" s="47" t="str">
        <f>IF(_ludiwendu_dayno_all!C28="","",_ludiwendu_dayno_all!C28)</f>
        <v/>
      </c>
      <c r="E34" s="47" t="str">
        <f>IF(_ludiwendu_dayno_all!D28="","",_ludiwendu_dayno_all!D28)</f>
        <v/>
      </c>
      <c r="F34" s="47" t="str">
        <f>IF(_ludiwendu_dayno_all!E28="","",_ludiwendu_dayno_all!E28)</f>
        <v/>
      </c>
      <c r="G34" s="47" t="str">
        <f>IF(_ludiwendu_dayno_all!F28="","",_ludiwendu_dayno_all!F28)</f>
        <v/>
      </c>
      <c r="H34" s="47" t="str">
        <f>IF(_ludiwendu_dayno_all!G28="","",_ludiwendu_dayno_all!G28)</f>
        <v/>
      </c>
      <c r="I34" s="47" t="str">
        <f>IF(_ludiwendu_dayno_all!H28="","",_ludiwendu_dayno_all!H28)</f>
        <v/>
      </c>
      <c r="J34" s="47" t="str">
        <f>IF(_ludiwendu_dayno_all!I28="","",_ludiwendu_dayno_all!I28)</f>
        <v/>
      </c>
      <c r="K34" s="47" t="str">
        <f>IF(_ludiwendu_dayno_all!J28="","",_ludiwendu_dayno_all!J28)</f>
        <v/>
      </c>
      <c r="L34" s="47" t="str">
        <f>IF(_ludiwendu_dayno_all!K28="","",_ludiwendu_dayno_all!K28)</f>
        <v/>
      </c>
      <c r="M34" s="47" t="str">
        <f>IF(_ludiwendu_dayno_all!L28="","",_ludiwendu_dayno_all!L28)</f>
        <v/>
      </c>
      <c r="N34" s="47" t="str">
        <f>IF(_ludiwendu_dayno_all!M28="","",_ludiwendu_dayno_all!M28)</f>
        <v/>
      </c>
      <c r="O34" s="47" t="str">
        <f>IF(_ludiwendu_dayno_all!N28="","",_ludiwendu_dayno_all!N28)</f>
        <v/>
      </c>
      <c r="P34" s="47" t="str">
        <f>IF(_ludiwendu_dayno_all!O28="","",_ludiwendu_dayno_all!O28)</f>
        <v/>
      </c>
      <c r="Q34" s="47" t="str">
        <f>IF(_ludiwendu_dayno_all!P28="","",_ludiwendu_dayno_all!P28)</f>
        <v/>
      </c>
      <c r="R34" s="47" t="str">
        <f>IF(_ludiwendu_dayno_all!Q28="","",_ludiwendu_dayno_all!Q28)</f>
        <v/>
      </c>
      <c r="S34" s="47" t="str">
        <f>IF(_ludiwendu_dayno_all!R28="","",_ludiwendu_dayno_all!R28)</f>
        <v/>
      </c>
      <c r="T34" s="47" t="str">
        <f>IF(_ludiwendu_dayno_all!S28="","",_ludiwendu_dayno_all!S28)</f>
        <v/>
      </c>
      <c r="U34" s="47" t="str">
        <f>IF(_ludiwendu_dayno_all!T28="","",_ludiwendu_dayno_all!T28)</f>
        <v/>
      </c>
      <c r="V34" s="47" t="str">
        <f>IF(_ludiwendu_dayno_all!U28="","",_ludiwendu_dayno_all!U28)</f>
        <v/>
      </c>
      <c r="W34" s="47" t="str">
        <f>IF(_ludiwendu_dayno_all!V28="","",_ludiwendu_dayno_all!V28)</f>
        <v/>
      </c>
      <c r="X34" s="47" t="str">
        <f>IF(_ludiwendu_dayno_all!W28="","",_ludiwendu_dayno_all!W28)</f>
        <v/>
      </c>
      <c r="Y34" s="47" t="str">
        <f>IF(_ludiwendu_dayno_all!X28="","",_ludiwendu_dayno_all!X28)</f>
        <v/>
      </c>
      <c r="Z34" s="47" t="str">
        <f>IF(_ludiwendu_dayno_all!Y28="","",_ludiwendu_dayno_all!Y28)</f>
        <v/>
      </c>
      <c r="AA34" s="47" t="str">
        <f>IF(_ludiwendu_dayno_all!Z28="","",_ludiwendu_dayno_all!Z28)</f>
        <v/>
      </c>
      <c r="AB34" s="47" t="str">
        <f>IF(_ludiwendu_dayno_all!AA28="","",_ludiwendu_dayno_all!AA28)</f>
        <v/>
      </c>
      <c r="AC34" s="47" t="str">
        <f>IF(_ludiwendu_dayno_all!AB28="","",_ludiwendu_dayno_all!AB28)</f>
        <v/>
      </c>
      <c r="AD34" s="47" t="str">
        <f>IF(_ludiwendu_dayno_all!AC28="","",_ludiwendu_dayno_all!AC28)</f>
        <v/>
      </c>
      <c r="AE34" s="47" t="str">
        <f>IF(_ludiwendu_dayno_all!AD28="","",_ludiwendu_dayno_all!AD28)</f>
        <v/>
      </c>
      <c r="AF34" s="47" t="str">
        <f>IF(_ludiwendu_dayno_all!AE28="","",_ludiwendu_dayno_all!AE28)</f>
        <v/>
      </c>
      <c r="AG34" s="47" t="str">
        <f>IF(_ludiwendu_dayno_all!AF28="","",_ludiwendu_dayno_all!AF28)</f>
        <v/>
      </c>
      <c r="AH34" s="47" t="str">
        <f>IF(_ludiwendu_dayno_all!AG28="","",_ludiwendu_dayno_all!AG28)</f>
        <v/>
      </c>
      <c r="AI34" s="47" t="str">
        <f>IF(_ludiwendu_dayno_all!AH28="","",_ludiwendu_dayno_all!AH28)</f>
        <v/>
      </c>
      <c r="AJ34" s="47" t="str">
        <f>IF(_ludiwendu_dayno_all!AI28="","",_ludiwendu_dayno_all!AI28)</f>
        <v/>
      </c>
      <c r="AK34" s="47" t="str">
        <f>IF(_ludiwendu_dayno_all!AJ28="","",_ludiwendu_dayno_all!AJ28)</f>
        <v/>
      </c>
      <c r="AL34" s="47" t="str">
        <f>IF(_ludiwendu_dayno_all!AK28="","",_ludiwendu_dayno_all!AK28)</f>
        <v/>
      </c>
      <c r="AM34" s="47" t="str">
        <f>IF(_ludiwendu_dayno_all!AL28="","",_ludiwendu_dayno_all!AL28)</f>
        <v/>
      </c>
      <c r="AN34" s="47" t="str">
        <f>IF(_ludiwendu_dayno_all!AM28="","",_ludiwendu_dayno_all!AM28)</f>
        <v/>
      </c>
      <c r="AO34" s="47" t="str">
        <f>IF(_ludiwendu_dayno_all!AN28="","",_ludiwendu_dayno_all!AN28)</f>
        <v/>
      </c>
      <c r="AP34" s="47" t="str">
        <f>IF(_ludiwendu_dayno_all!AO28="","",_ludiwendu_dayno_all!AO28)</f>
        <v/>
      </c>
      <c r="AQ34" s="47" t="str">
        <f>IF(_ludiwendu_dayno_all!AP28="","",_ludiwendu_dayno_all!AP28)</f>
        <v/>
      </c>
      <c r="AR34" s="47" t="str">
        <f>IF(_ludiwendu_dayno_all!AQ28="","",_ludiwendu_dayno_all!AQ28)</f>
        <v/>
      </c>
      <c r="AS34" s="47" t="str">
        <f>IF(_ludiwendu_dayno_all!AR28="","",_ludiwendu_dayno_all!AR28)</f>
        <v/>
      </c>
      <c r="AT34" s="47" t="str">
        <f>IF(_ludiwendu_dayno_all!AS28="","",_ludiwendu_dayno_all!AS28)</f>
        <v/>
      </c>
      <c r="AU34" s="47" t="str">
        <f>IF(_ludiwendu_dayno_all!AT28="","",_ludiwendu_dayno_all!AT28)</f>
        <v/>
      </c>
      <c r="AV34" s="47" t="str">
        <f>IF(_ludiwendu_dayno_all!AU28="","",_ludiwendu_dayno_all!AU28)</f>
        <v/>
      </c>
      <c r="AW34" s="47" t="str">
        <f>IF(_ludiwendu_dayno_all!AV28="","",_ludiwendu_dayno_all!AV28)</f>
        <v/>
      </c>
      <c r="AX34" s="47" t="str">
        <f>IF(_ludiwendu_dayno_all!AW28="","",_ludiwendu_dayno_all!AW28)</f>
        <v/>
      </c>
      <c r="AY34" s="47" t="str">
        <f>IF(_ludiwendu_dayno_all!AX28="","",_ludiwendu_dayno_all!AX28)</f>
        <v/>
      </c>
      <c r="AZ34" s="47" t="str">
        <f>IF(_ludiwendu_dayno_all!AY28="","",_ludiwendu_dayno_all!AY28)</f>
        <v/>
      </c>
      <c r="BA34" s="47" t="str">
        <f>IF(_ludiwendu_dayno_all!AZ28="","",_ludiwendu_dayno_all!AZ28)</f>
        <v/>
      </c>
      <c r="BB34" s="47" t="str">
        <f>IF(_ludiwendu_dayno_all!BA28="","",_ludiwendu_dayno_all!BA28)</f>
        <v/>
      </c>
      <c r="BC34" s="47" t="str">
        <f>IF(_ludiwendu_dayno_all!BB28="","",_ludiwendu_dayno_all!BB28)</f>
        <v/>
      </c>
      <c r="BD34" s="47" t="str">
        <f>IF(_ludiwendu_dayno_all!BC28="","",_ludiwendu_dayno_all!BC28)</f>
        <v/>
      </c>
      <c r="BE34" s="47" t="str">
        <f>IF(_ludiwendu_dayno_all!BD28="","",_ludiwendu_dayno_all!BD28)</f>
        <v/>
      </c>
      <c r="BF34" s="47" t="str">
        <f>IF(_ludiwendu_dayno_all!BE28="","",_ludiwendu_dayno_all!BE28)</f>
        <v/>
      </c>
      <c r="BG34" s="47" t="str">
        <f>IF(_ludiwendu_dayno_all!BF28="","",_ludiwendu_dayno_all!BF28)</f>
        <v/>
      </c>
      <c r="BH34" s="47" t="str">
        <f>IF(_ludiwendu_dayno_all!BG28="","",_ludiwendu_dayno_all!BG28)</f>
        <v/>
      </c>
      <c r="BI34" s="47" t="str">
        <f>IF(_ludiwendu_dayno_all!BH28="","",_ludiwendu_dayno_all!BH28)</f>
        <v/>
      </c>
      <c r="BJ34" s="47" t="str">
        <f>IF(_ludiwendu_dayno_all!BI28="","",_ludiwendu_dayno_all!BI28)</f>
        <v/>
      </c>
      <c r="BK34" s="47" t="str">
        <f>IF(_ludiwendu_dayno_all!BJ28="","",_ludiwendu_dayno_all!BJ28)</f>
        <v/>
      </c>
      <c r="BL34" s="47" t="str">
        <f>IF(_ludiwendu_dayno_all!BK28="","",_ludiwendu_dayno_all!BK28)</f>
        <v/>
      </c>
      <c r="BM34" s="47" t="str">
        <f>IF(_ludiwendu_dayno_all!BL28="","",_ludiwendu_dayno_all!BL28)</f>
        <v/>
      </c>
      <c r="BN34" s="47" t="str">
        <f>IF(_ludiwendu_dayno_all!BM28="","",_ludiwendu_dayno_all!BM28)</f>
        <v/>
      </c>
      <c r="BO34" s="47" t="str">
        <f>IF(_ludiwendu_dayno_all!BN28="","",_ludiwendu_dayno_all!BN28)</f>
        <v/>
      </c>
      <c r="BP34" s="47" t="str">
        <f>IF(_ludiwendu_dayno_all!BO28="","",_ludiwendu_dayno_all!BO28)</f>
        <v/>
      </c>
      <c r="BQ34" s="47" t="str">
        <f>IF(_ludiwendu_dayno_all!BP28="","",_ludiwendu_dayno_all!BP28)</f>
        <v/>
      </c>
      <c r="BR34" s="47" t="str">
        <f>IF(_ludiwendu_dayno_all!BQ28="","",_ludiwendu_dayno_all!BQ28)</f>
        <v/>
      </c>
      <c r="BS34" s="47" t="str">
        <f>IF(_ludiwendu_dayno_all!BR28="","",_ludiwendu_dayno_all!BR28)</f>
        <v/>
      </c>
      <c r="BT34" s="47" t="str">
        <f>IF(_ludiwendu_dayno_all!BS28="","",_ludiwendu_dayno_all!BS28)</f>
        <v/>
      </c>
      <c r="BU34" s="47" t="str">
        <f>IF(_ludiwendu_dayno_all!BT28="","",_ludiwendu_dayno_all!BT28)</f>
        <v/>
      </c>
      <c r="BV34" s="53" t="str">
        <f t="shared" si="6"/>
        <v/>
      </c>
    </row>
    <row r="35" s="29" customFormat="1" ht="15" spans="1:74">
      <c r="A35" s="41">
        <v>28</v>
      </c>
      <c r="B35" s="46" t="str">
        <f>IF(_ludiwendu_dayno_all!A29="","",_ludiwendu_dayno_all!A29)</f>
        <v/>
      </c>
      <c r="C35" s="47" t="str">
        <f>IF(_ludiwendu_dayno_all!B29="","",_ludiwendu_dayno_all!B29)</f>
        <v/>
      </c>
      <c r="D35" s="47" t="str">
        <f>IF(_ludiwendu_dayno_all!C29="","",_ludiwendu_dayno_all!C29)</f>
        <v/>
      </c>
      <c r="E35" s="47" t="str">
        <f>IF(_ludiwendu_dayno_all!D29="","",_ludiwendu_dayno_all!D29)</f>
        <v/>
      </c>
      <c r="F35" s="47" t="str">
        <f>IF(_ludiwendu_dayno_all!E29="","",_ludiwendu_dayno_all!E29)</f>
        <v/>
      </c>
      <c r="G35" s="47" t="str">
        <f>IF(_ludiwendu_dayno_all!F29="","",_ludiwendu_dayno_all!F29)</f>
        <v/>
      </c>
      <c r="H35" s="47" t="str">
        <f>IF(_ludiwendu_dayno_all!G29="","",_ludiwendu_dayno_all!G29)</f>
        <v/>
      </c>
      <c r="I35" s="47" t="str">
        <f>IF(_ludiwendu_dayno_all!H29="","",_ludiwendu_dayno_all!H29)</f>
        <v/>
      </c>
      <c r="J35" s="47" t="str">
        <f>IF(_ludiwendu_dayno_all!I29="","",_ludiwendu_dayno_all!I29)</f>
        <v/>
      </c>
      <c r="K35" s="47" t="str">
        <f>IF(_ludiwendu_dayno_all!J29="","",_ludiwendu_dayno_all!J29)</f>
        <v/>
      </c>
      <c r="L35" s="47" t="str">
        <f>IF(_ludiwendu_dayno_all!K29="","",_ludiwendu_dayno_all!K29)</f>
        <v/>
      </c>
      <c r="M35" s="47" t="str">
        <f>IF(_ludiwendu_dayno_all!L29="","",_ludiwendu_dayno_all!L29)</f>
        <v/>
      </c>
      <c r="N35" s="47" t="str">
        <f>IF(_ludiwendu_dayno_all!M29="","",_ludiwendu_dayno_all!M29)</f>
        <v/>
      </c>
      <c r="O35" s="47" t="str">
        <f>IF(_ludiwendu_dayno_all!N29="","",_ludiwendu_dayno_all!N29)</f>
        <v/>
      </c>
      <c r="P35" s="47" t="str">
        <f>IF(_ludiwendu_dayno_all!O29="","",_ludiwendu_dayno_all!O29)</f>
        <v/>
      </c>
      <c r="Q35" s="47" t="str">
        <f>IF(_ludiwendu_dayno_all!P29="","",_ludiwendu_dayno_all!P29)</f>
        <v/>
      </c>
      <c r="R35" s="47" t="str">
        <f>IF(_ludiwendu_dayno_all!Q29="","",_ludiwendu_dayno_all!Q29)</f>
        <v/>
      </c>
      <c r="S35" s="47" t="str">
        <f>IF(_ludiwendu_dayno_all!R29="","",_ludiwendu_dayno_all!R29)</f>
        <v/>
      </c>
      <c r="T35" s="47" t="str">
        <f>IF(_ludiwendu_dayno_all!S29="","",_ludiwendu_dayno_all!S29)</f>
        <v/>
      </c>
      <c r="U35" s="47" t="str">
        <f>IF(_ludiwendu_dayno_all!T29="","",_ludiwendu_dayno_all!T29)</f>
        <v/>
      </c>
      <c r="V35" s="47" t="str">
        <f>IF(_ludiwendu_dayno_all!U29="","",_ludiwendu_dayno_all!U29)</f>
        <v/>
      </c>
      <c r="W35" s="47" t="str">
        <f>IF(_ludiwendu_dayno_all!V29="","",_ludiwendu_dayno_all!V29)</f>
        <v/>
      </c>
      <c r="X35" s="47" t="str">
        <f>IF(_ludiwendu_dayno_all!W29="","",_ludiwendu_dayno_all!W29)</f>
        <v/>
      </c>
      <c r="Y35" s="47" t="str">
        <f>IF(_ludiwendu_dayno_all!X29="","",_ludiwendu_dayno_all!X29)</f>
        <v/>
      </c>
      <c r="Z35" s="47" t="str">
        <f>IF(_ludiwendu_dayno_all!Y29="","",_ludiwendu_dayno_all!Y29)</f>
        <v/>
      </c>
      <c r="AA35" s="47" t="str">
        <f>IF(_ludiwendu_dayno_all!Z29="","",_ludiwendu_dayno_all!Z29)</f>
        <v/>
      </c>
      <c r="AB35" s="47" t="str">
        <f>IF(_ludiwendu_dayno_all!AA29="","",_ludiwendu_dayno_all!AA29)</f>
        <v/>
      </c>
      <c r="AC35" s="47" t="str">
        <f>IF(_ludiwendu_dayno_all!AB29="","",_ludiwendu_dayno_all!AB29)</f>
        <v/>
      </c>
      <c r="AD35" s="47" t="str">
        <f>IF(_ludiwendu_dayno_all!AC29="","",_ludiwendu_dayno_all!AC29)</f>
        <v/>
      </c>
      <c r="AE35" s="47" t="str">
        <f>IF(_ludiwendu_dayno_all!AD29="","",_ludiwendu_dayno_all!AD29)</f>
        <v/>
      </c>
      <c r="AF35" s="47" t="str">
        <f>IF(_ludiwendu_dayno_all!AE29="","",_ludiwendu_dayno_all!AE29)</f>
        <v/>
      </c>
      <c r="AG35" s="47" t="str">
        <f>IF(_ludiwendu_dayno_all!AF29="","",_ludiwendu_dayno_all!AF29)</f>
        <v/>
      </c>
      <c r="AH35" s="47" t="str">
        <f>IF(_ludiwendu_dayno_all!AG29="","",_ludiwendu_dayno_all!AG29)</f>
        <v/>
      </c>
      <c r="AI35" s="47" t="str">
        <f>IF(_ludiwendu_dayno_all!AH29="","",_ludiwendu_dayno_all!AH29)</f>
        <v/>
      </c>
      <c r="AJ35" s="47" t="str">
        <f>IF(_ludiwendu_dayno_all!AI29="","",_ludiwendu_dayno_all!AI29)</f>
        <v/>
      </c>
      <c r="AK35" s="47" t="str">
        <f>IF(_ludiwendu_dayno_all!AJ29="","",_ludiwendu_dayno_all!AJ29)</f>
        <v/>
      </c>
      <c r="AL35" s="47" t="str">
        <f>IF(_ludiwendu_dayno_all!AK29="","",_ludiwendu_dayno_all!AK29)</f>
        <v/>
      </c>
      <c r="AM35" s="47" t="str">
        <f>IF(_ludiwendu_dayno_all!AL29="","",_ludiwendu_dayno_all!AL29)</f>
        <v/>
      </c>
      <c r="AN35" s="47" t="str">
        <f>IF(_ludiwendu_dayno_all!AM29="","",_ludiwendu_dayno_all!AM29)</f>
        <v/>
      </c>
      <c r="AO35" s="47" t="str">
        <f>IF(_ludiwendu_dayno_all!AN29="","",_ludiwendu_dayno_all!AN29)</f>
        <v/>
      </c>
      <c r="AP35" s="47" t="str">
        <f>IF(_ludiwendu_dayno_all!AO29="","",_ludiwendu_dayno_all!AO29)</f>
        <v/>
      </c>
      <c r="AQ35" s="47" t="str">
        <f>IF(_ludiwendu_dayno_all!AP29="","",_ludiwendu_dayno_all!AP29)</f>
        <v/>
      </c>
      <c r="AR35" s="47" t="str">
        <f>IF(_ludiwendu_dayno_all!AQ29="","",_ludiwendu_dayno_all!AQ29)</f>
        <v/>
      </c>
      <c r="AS35" s="47" t="str">
        <f>IF(_ludiwendu_dayno_all!AR29="","",_ludiwendu_dayno_all!AR29)</f>
        <v/>
      </c>
      <c r="AT35" s="47" t="str">
        <f>IF(_ludiwendu_dayno_all!AS29="","",_ludiwendu_dayno_all!AS29)</f>
        <v/>
      </c>
      <c r="AU35" s="47" t="str">
        <f>IF(_ludiwendu_dayno_all!AT29="","",_ludiwendu_dayno_all!AT29)</f>
        <v/>
      </c>
      <c r="AV35" s="47" t="str">
        <f>IF(_ludiwendu_dayno_all!AU29="","",_ludiwendu_dayno_all!AU29)</f>
        <v/>
      </c>
      <c r="AW35" s="47" t="str">
        <f>IF(_ludiwendu_dayno_all!AV29="","",_ludiwendu_dayno_all!AV29)</f>
        <v/>
      </c>
      <c r="AX35" s="47" t="str">
        <f>IF(_ludiwendu_dayno_all!AW29="","",_ludiwendu_dayno_all!AW29)</f>
        <v/>
      </c>
      <c r="AY35" s="47" t="str">
        <f>IF(_ludiwendu_dayno_all!AX29="","",_ludiwendu_dayno_all!AX29)</f>
        <v/>
      </c>
      <c r="AZ35" s="47" t="str">
        <f>IF(_ludiwendu_dayno_all!AY29="","",_ludiwendu_dayno_all!AY29)</f>
        <v/>
      </c>
      <c r="BA35" s="47" t="str">
        <f>IF(_ludiwendu_dayno_all!AZ29="","",_ludiwendu_dayno_all!AZ29)</f>
        <v/>
      </c>
      <c r="BB35" s="47" t="str">
        <f>IF(_ludiwendu_dayno_all!BA29="","",_ludiwendu_dayno_all!BA29)</f>
        <v/>
      </c>
      <c r="BC35" s="47" t="str">
        <f>IF(_ludiwendu_dayno_all!BB29="","",_ludiwendu_dayno_all!BB29)</f>
        <v/>
      </c>
      <c r="BD35" s="47" t="str">
        <f>IF(_ludiwendu_dayno_all!BC29="","",_ludiwendu_dayno_all!BC29)</f>
        <v/>
      </c>
      <c r="BE35" s="47" t="str">
        <f>IF(_ludiwendu_dayno_all!BD29="","",_ludiwendu_dayno_all!BD29)</f>
        <v/>
      </c>
      <c r="BF35" s="47" t="str">
        <f>IF(_ludiwendu_dayno_all!BE29="","",_ludiwendu_dayno_all!BE29)</f>
        <v/>
      </c>
      <c r="BG35" s="47" t="str">
        <f>IF(_ludiwendu_dayno_all!BF29="","",_ludiwendu_dayno_all!BF29)</f>
        <v/>
      </c>
      <c r="BH35" s="47" t="str">
        <f>IF(_ludiwendu_dayno_all!BG29="","",_ludiwendu_dayno_all!BG29)</f>
        <v/>
      </c>
      <c r="BI35" s="47" t="str">
        <f>IF(_ludiwendu_dayno_all!BH29="","",_ludiwendu_dayno_all!BH29)</f>
        <v/>
      </c>
      <c r="BJ35" s="47" t="str">
        <f>IF(_ludiwendu_dayno_all!BI29="","",_ludiwendu_dayno_all!BI29)</f>
        <v/>
      </c>
      <c r="BK35" s="47" t="str">
        <f>IF(_ludiwendu_dayno_all!BJ29="","",_ludiwendu_dayno_all!BJ29)</f>
        <v/>
      </c>
      <c r="BL35" s="47" t="str">
        <f>IF(_ludiwendu_dayno_all!BK29="","",_ludiwendu_dayno_all!BK29)</f>
        <v/>
      </c>
      <c r="BM35" s="47" t="str">
        <f>IF(_ludiwendu_dayno_all!BL29="","",_ludiwendu_dayno_all!BL29)</f>
        <v/>
      </c>
      <c r="BN35" s="47" t="str">
        <f>IF(_ludiwendu_dayno_all!BM29="","",_ludiwendu_dayno_all!BM29)</f>
        <v/>
      </c>
      <c r="BO35" s="47" t="str">
        <f>IF(_ludiwendu_dayno_all!BN29="","",_ludiwendu_dayno_all!BN29)</f>
        <v/>
      </c>
      <c r="BP35" s="47" t="str">
        <f>IF(_ludiwendu_dayno_all!BO29="","",_ludiwendu_dayno_all!BO29)</f>
        <v/>
      </c>
      <c r="BQ35" s="47" t="str">
        <f>IF(_ludiwendu_dayno_all!BP29="","",_ludiwendu_dayno_all!BP29)</f>
        <v/>
      </c>
      <c r="BR35" s="47" t="str">
        <f>IF(_ludiwendu_dayno_all!BQ29="","",_ludiwendu_dayno_all!BQ29)</f>
        <v/>
      </c>
      <c r="BS35" s="47" t="str">
        <f>IF(_ludiwendu_dayno_all!BR29="","",_ludiwendu_dayno_all!BR29)</f>
        <v/>
      </c>
      <c r="BT35" s="47" t="str">
        <f>IF(_ludiwendu_dayno_all!BS29="","",_ludiwendu_dayno_all!BS29)</f>
        <v/>
      </c>
      <c r="BU35" s="47" t="str">
        <f>IF(_ludiwendu_dayno_all!BT29="","",_ludiwendu_dayno_all!BT29)</f>
        <v/>
      </c>
      <c r="BV35" s="53" t="str">
        <f t="shared" si="6"/>
        <v/>
      </c>
    </row>
    <row r="36" s="29" customFormat="1" ht="15" spans="1:74">
      <c r="A36" s="41">
        <v>29</v>
      </c>
      <c r="B36" s="46" t="str">
        <f>IF(_ludiwendu_dayno_all!A30="","",_ludiwendu_dayno_all!A30)</f>
        <v/>
      </c>
      <c r="C36" s="47" t="str">
        <f>IF(_ludiwendu_dayno_all!B30="","",_ludiwendu_dayno_all!B30)</f>
        <v/>
      </c>
      <c r="D36" s="47" t="str">
        <f>IF(_ludiwendu_dayno_all!C30="","",_ludiwendu_dayno_all!C30)</f>
        <v/>
      </c>
      <c r="E36" s="47" t="str">
        <f>IF(_ludiwendu_dayno_all!D30="","",_ludiwendu_dayno_all!D30)</f>
        <v/>
      </c>
      <c r="F36" s="47" t="str">
        <f>IF(_ludiwendu_dayno_all!E30="","",_ludiwendu_dayno_all!E30)</f>
        <v/>
      </c>
      <c r="G36" s="47" t="str">
        <f>IF(_ludiwendu_dayno_all!F30="","",_ludiwendu_dayno_all!F30)</f>
        <v/>
      </c>
      <c r="H36" s="47" t="str">
        <f>IF(_ludiwendu_dayno_all!G30="","",_ludiwendu_dayno_all!G30)</f>
        <v/>
      </c>
      <c r="I36" s="47" t="str">
        <f>IF(_ludiwendu_dayno_all!H30="","",_ludiwendu_dayno_all!H30)</f>
        <v/>
      </c>
      <c r="J36" s="47" t="str">
        <f>IF(_ludiwendu_dayno_all!I30="","",_ludiwendu_dayno_all!I30)</f>
        <v/>
      </c>
      <c r="K36" s="47" t="str">
        <f>IF(_ludiwendu_dayno_all!J30="","",_ludiwendu_dayno_all!J30)</f>
        <v/>
      </c>
      <c r="L36" s="47" t="str">
        <f>IF(_ludiwendu_dayno_all!K30="","",_ludiwendu_dayno_all!K30)</f>
        <v/>
      </c>
      <c r="M36" s="47" t="str">
        <f>IF(_ludiwendu_dayno_all!L30="","",_ludiwendu_dayno_all!L30)</f>
        <v/>
      </c>
      <c r="N36" s="47" t="str">
        <f>IF(_ludiwendu_dayno_all!M30="","",_ludiwendu_dayno_all!M30)</f>
        <v/>
      </c>
      <c r="O36" s="47" t="str">
        <f>IF(_ludiwendu_dayno_all!N30="","",_ludiwendu_dayno_all!N30)</f>
        <v/>
      </c>
      <c r="P36" s="47" t="str">
        <f>IF(_ludiwendu_dayno_all!O30="","",_ludiwendu_dayno_all!O30)</f>
        <v/>
      </c>
      <c r="Q36" s="47" t="str">
        <f>IF(_ludiwendu_dayno_all!P30="","",_ludiwendu_dayno_all!P30)</f>
        <v/>
      </c>
      <c r="R36" s="47" t="str">
        <f>IF(_ludiwendu_dayno_all!Q30="","",_ludiwendu_dayno_all!Q30)</f>
        <v/>
      </c>
      <c r="S36" s="47" t="str">
        <f>IF(_ludiwendu_dayno_all!R30="","",_ludiwendu_dayno_all!R30)</f>
        <v/>
      </c>
      <c r="T36" s="47" t="str">
        <f>IF(_ludiwendu_dayno_all!S30="","",_ludiwendu_dayno_all!S30)</f>
        <v/>
      </c>
      <c r="U36" s="47" t="str">
        <f>IF(_ludiwendu_dayno_all!T30="","",_ludiwendu_dayno_all!T30)</f>
        <v/>
      </c>
      <c r="V36" s="47" t="str">
        <f>IF(_ludiwendu_dayno_all!U30="","",_ludiwendu_dayno_all!U30)</f>
        <v/>
      </c>
      <c r="W36" s="47" t="str">
        <f>IF(_ludiwendu_dayno_all!V30="","",_ludiwendu_dayno_all!V30)</f>
        <v/>
      </c>
      <c r="X36" s="47" t="str">
        <f>IF(_ludiwendu_dayno_all!W30="","",_ludiwendu_dayno_all!W30)</f>
        <v/>
      </c>
      <c r="Y36" s="47" t="str">
        <f>IF(_ludiwendu_dayno_all!X30="","",_ludiwendu_dayno_all!X30)</f>
        <v/>
      </c>
      <c r="Z36" s="47" t="str">
        <f>IF(_ludiwendu_dayno_all!Y30="","",_ludiwendu_dayno_all!Y30)</f>
        <v/>
      </c>
      <c r="AA36" s="47" t="str">
        <f>IF(_ludiwendu_dayno_all!Z30="","",_ludiwendu_dayno_all!Z30)</f>
        <v/>
      </c>
      <c r="AB36" s="47" t="str">
        <f>IF(_ludiwendu_dayno_all!AA30="","",_ludiwendu_dayno_all!AA30)</f>
        <v/>
      </c>
      <c r="AC36" s="47" t="str">
        <f>IF(_ludiwendu_dayno_all!AB30="","",_ludiwendu_dayno_all!AB30)</f>
        <v/>
      </c>
      <c r="AD36" s="47" t="str">
        <f>IF(_ludiwendu_dayno_all!AC30="","",_ludiwendu_dayno_all!AC30)</f>
        <v/>
      </c>
      <c r="AE36" s="47" t="str">
        <f>IF(_ludiwendu_dayno_all!AD30="","",_ludiwendu_dayno_all!AD30)</f>
        <v/>
      </c>
      <c r="AF36" s="47" t="str">
        <f>IF(_ludiwendu_dayno_all!AE30="","",_ludiwendu_dayno_all!AE30)</f>
        <v/>
      </c>
      <c r="AG36" s="47" t="str">
        <f>IF(_ludiwendu_dayno_all!AF30="","",_ludiwendu_dayno_all!AF30)</f>
        <v/>
      </c>
      <c r="AH36" s="47" t="str">
        <f>IF(_ludiwendu_dayno_all!AG30="","",_ludiwendu_dayno_all!AG30)</f>
        <v/>
      </c>
      <c r="AI36" s="47" t="str">
        <f>IF(_ludiwendu_dayno_all!AH30="","",_ludiwendu_dayno_all!AH30)</f>
        <v/>
      </c>
      <c r="AJ36" s="47" t="str">
        <f>IF(_ludiwendu_dayno_all!AI30="","",_ludiwendu_dayno_all!AI30)</f>
        <v/>
      </c>
      <c r="AK36" s="47" t="str">
        <f>IF(_ludiwendu_dayno_all!AJ30="","",_ludiwendu_dayno_all!AJ30)</f>
        <v/>
      </c>
      <c r="AL36" s="47" t="str">
        <f>IF(_ludiwendu_dayno_all!AK30="","",_ludiwendu_dayno_all!AK30)</f>
        <v/>
      </c>
      <c r="AM36" s="47" t="str">
        <f>IF(_ludiwendu_dayno_all!AL30="","",_ludiwendu_dayno_all!AL30)</f>
        <v/>
      </c>
      <c r="AN36" s="47" t="str">
        <f>IF(_ludiwendu_dayno_all!AM30="","",_ludiwendu_dayno_all!AM30)</f>
        <v/>
      </c>
      <c r="AO36" s="47" t="str">
        <f>IF(_ludiwendu_dayno_all!AN30="","",_ludiwendu_dayno_all!AN30)</f>
        <v/>
      </c>
      <c r="AP36" s="47" t="str">
        <f>IF(_ludiwendu_dayno_all!AO30="","",_ludiwendu_dayno_all!AO30)</f>
        <v/>
      </c>
      <c r="AQ36" s="47" t="str">
        <f>IF(_ludiwendu_dayno_all!AP30="","",_ludiwendu_dayno_all!AP30)</f>
        <v/>
      </c>
      <c r="AR36" s="47" t="str">
        <f>IF(_ludiwendu_dayno_all!AQ30="","",_ludiwendu_dayno_all!AQ30)</f>
        <v/>
      </c>
      <c r="AS36" s="47" t="str">
        <f>IF(_ludiwendu_dayno_all!AR30="","",_ludiwendu_dayno_all!AR30)</f>
        <v/>
      </c>
      <c r="AT36" s="47" t="str">
        <f>IF(_ludiwendu_dayno_all!AS30="","",_ludiwendu_dayno_all!AS30)</f>
        <v/>
      </c>
      <c r="AU36" s="47" t="str">
        <f>IF(_ludiwendu_dayno_all!AT30="","",_ludiwendu_dayno_all!AT30)</f>
        <v/>
      </c>
      <c r="AV36" s="47" t="str">
        <f>IF(_ludiwendu_dayno_all!AU30="","",_ludiwendu_dayno_all!AU30)</f>
        <v/>
      </c>
      <c r="AW36" s="47" t="str">
        <f>IF(_ludiwendu_dayno_all!AV30="","",_ludiwendu_dayno_all!AV30)</f>
        <v/>
      </c>
      <c r="AX36" s="47" t="str">
        <f>IF(_ludiwendu_dayno_all!AW30="","",_ludiwendu_dayno_all!AW30)</f>
        <v/>
      </c>
      <c r="AY36" s="47" t="str">
        <f>IF(_ludiwendu_dayno_all!AX30="","",_ludiwendu_dayno_all!AX30)</f>
        <v/>
      </c>
      <c r="AZ36" s="47" t="str">
        <f>IF(_ludiwendu_dayno_all!AY30="","",_ludiwendu_dayno_all!AY30)</f>
        <v/>
      </c>
      <c r="BA36" s="47" t="str">
        <f>IF(_ludiwendu_dayno_all!AZ30="","",_ludiwendu_dayno_all!AZ30)</f>
        <v/>
      </c>
      <c r="BB36" s="47" t="str">
        <f>IF(_ludiwendu_dayno_all!BA30="","",_ludiwendu_dayno_all!BA30)</f>
        <v/>
      </c>
      <c r="BC36" s="47" t="str">
        <f>IF(_ludiwendu_dayno_all!BB30="","",_ludiwendu_dayno_all!BB30)</f>
        <v/>
      </c>
      <c r="BD36" s="47" t="str">
        <f>IF(_ludiwendu_dayno_all!BC30="","",_ludiwendu_dayno_all!BC30)</f>
        <v/>
      </c>
      <c r="BE36" s="47" t="str">
        <f>IF(_ludiwendu_dayno_all!BD30="","",_ludiwendu_dayno_all!BD30)</f>
        <v/>
      </c>
      <c r="BF36" s="47" t="str">
        <f>IF(_ludiwendu_dayno_all!BE30="","",_ludiwendu_dayno_all!BE30)</f>
        <v/>
      </c>
      <c r="BG36" s="47" t="str">
        <f>IF(_ludiwendu_dayno_all!BF30="","",_ludiwendu_dayno_all!BF30)</f>
        <v/>
      </c>
      <c r="BH36" s="47" t="str">
        <f>IF(_ludiwendu_dayno_all!BG30="","",_ludiwendu_dayno_all!BG30)</f>
        <v/>
      </c>
      <c r="BI36" s="47" t="str">
        <f>IF(_ludiwendu_dayno_all!BH30="","",_ludiwendu_dayno_all!BH30)</f>
        <v/>
      </c>
      <c r="BJ36" s="47" t="str">
        <f>IF(_ludiwendu_dayno_all!BI30="","",_ludiwendu_dayno_all!BI30)</f>
        <v/>
      </c>
      <c r="BK36" s="47" t="str">
        <f>IF(_ludiwendu_dayno_all!BJ30="","",_ludiwendu_dayno_all!BJ30)</f>
        <v/>
      </c>
      <c r="BL36" s="47" t="str">
        <f>IF(_ludiwendu_dayno_all!BK30="","",_ludiwendu_dayno_all!BK30)</f>
        <v/>
      </c>
      <c r="BM36" s="47" t="str">
        <f>IF(_ludiwendu_dayno_all!BL30="","",_ludiwendu_dayno_all!BL30)</f>
        <v/>
      </c>
      <c r="BN36" s="47" t="str">
        <f>IF(_ludiwendu_dayno_all!BM30="","",_ludiwendu_dayno_all!BM30)</f>
        <v/>
      </c>
      <c r="BO36" s="47" t="str">
        <f>IF(_ludiwendu_dayno_all!BN30="","",_ludiwendu_dayno_all!BN30)</f>
        <v/>
      </c>
      <c r="BP36" s="47" t="str">
        <f>IF(_ludiwendu_dayno_all!BO30="","",_ludiwendu_dayno_all!BO30)</f>
        <v/>
      </c>
      <c r="BQ36" s="47" t="str">
        <f>IF(_ludiwendu_dayno_all!BP30="","",_ludiwendu_dayno_all!BP30)</f>
        <v/>
      </c>
      <c r="BR36" s="47" t="str">
        <f>IF(_ludiwendu_dayno_all!BQ30="","",_ludiwendu_dayno_all!BQ30)</f>
        <v/>
      </c>
      <c r="BS36" s="47" t="str">
        <f>IF(_ludiwendu_dayno_all!BR30="","",_ludiwendu_dayno_all!BR30)</f>
        <v/>
      </c>
      <c r="BT36" s="47" t="str">
        <f>IF(_ludiwendu_dayno_all!BS30="","",_ludiwendu_dayno_all!BS30)</f>
        <v/>
      </c>
      <c r="BU36" s="47" t="str">
        <f>IF(_ludiwendu_dayno_all!BT30="","",_ludiwendu_dayno_all!BT30)</f>
        <v/>
      </c>
      <c r="BV36" s="53" t="str">
        <f t="shared" si="6"/>
        <v/>
      </c>
    </row>
    <row r="37" s="29" customFormat="1" ht="15" spans="1:74">
      <c r="A37" s="41">
        <v>30</v>
      </c>
      <c r="B37" s="46" t="str">
        <f>IF(_ludiwendu_dayno_all!A31="","",_ludiwendu_dayno_all!A31)</f>
        <v/>
      </c>
      <c r="C37" s="47" t="str">
        <f>IF(_ludiwendu_dayno_all!B31="","",_ludiwendu_dayno_all!B31)</f>
        <v/>
      </c>
      <c r="D37" s="47" t="str">
        <f>IF(_ludiwendu_dayno_all!C31="","",_ludiwendu_dayno_all!C31)</f>
        <v/>
      </c>
      <c r="E37" s="47" t="str">
        <f>IF(_ludiwendu_dayno_all!D31="","",_ludiwendu_dayno_all!D31)</f>
        <v/>
      </c>
      <c r="F37" s="47" t="str">
        <f>IF(_ludiwendu_dayno_all!E31="","",_ludiwendu_dayno_all!E31)</f>
        <v/>
      </c>
      <c r="G37" s="47" t="str">
        <f>IF(_ludiwendu_dayno_all!F31="","",_ludiwendu_dayno_all!F31)</f>
        <v/>
      </c>
      <c r="H37" s="47" t="str">
        <f>IF(_ludiwendu_dayno_all!G31="","",_ludiwendu_dayno_all!G31)</f>
        <v/>
      </c>
      <c r="I37" s="47" t="str">
        <f>IF(_ludiwendu_dayno_all!H31="","",_ludiwendu_dayno_all!H31)</f>
        <v/>
      </c>
      <c r="J37" s="47" t="str">
        <f>IF(_ludiwendu_dayno_all!I31="","",_ludiwendu_dayno_all!I31)</f>
        <v/>
      </c>
      <c r="K37" s="47" t="str">
        <f>IF(_ludiwendu_dayno_all!J31="","",_ludiwendu_dayno_all!J31)</f>
        <v/>
      </c>
      <c r="L37" s="47" t="str">
        <f>IF(_ludiwendu_dayno_all!K31="","",_ludiwendu_dayno_all!K31)</f>
        <v/>
      </c>
      <c r="M37" s="47" t="str">
        <f>IF(_ludiwendu_dayno_all!L31="","",_ludiwendu_dayno_all!L31)</f>
        <v/>
      </c>
      <c r="N37" s="47" t="str">
        <f>IF(_ludiwendu_dayno_all!M31="","",_ludiwendu_dayno_all!M31)</f>
        <v/>
      </c>
      <c r="O37" s="47" t="str">
        <f>IF(_ludiwendu_dayno_all!N31="","",_ludiwendu_dayno_all!N31)</f>
        <v/>
      </c>
      <c r="P37" s="47" t="str">
        <f>IF(_ludiwendu_dayno_all!O31="","",_ludiwendu_dayno_all!O31)</f>
        <v/>
      </c>
      <c r="Q37" s="47" t="str">
        <f>IF(_ludiwendu_dayno_all!P31="","",_ludiwendu_dayno_all!P31)</f>
        <v/>
      </c>
      <c r="R37" s="47" t="str">
        <f>IF(_ludiwendu_dayno_all!Q31="","",_ludiwendu_dayno_all!Q31)</f>
        <v/>
      </c>
      <c r="S37" s="47" t="str">
        <f>IF(_ludiwendu_dayno_all!R31="","",_ludiwendu_dayno_all!R31)</f>
        <v/>
      </c>
      <c r="T37" s="47" t="str">
        <f>IF(_ludiwendu_dayno_all!S31="","",_ludiwendu_dayno_all!S31)</f>
        <v/>
      </c>
      <c r="U37" s="47" t="str">
        <f>IF(_ludiwendu_dayno_all!T31="","",_ludiwendu_dayno_all!T31)</f>
        <v/>
      </c>
      <c r="V37" s="47" t="str">
        <f>IF(_ludiwendu_dayno_all!U31="","",_ludiwendu_dayno_all!U31)</f>
        <v/>
      </c>
      <c r="W37" s="47" t="str">
        <f>IF(_ludiwendu_dayno_all!V31="","",_ludiwendu_dayno_all!V31)</f>
        <v/>
      </c>
      <c r="X37" s="47" t="str">
        <f>IF(_ludiwendu_dayno_all!W31="","",_ludiwendu_dayno_all!W31)</f>
        <v/>
      </c>
      <c r="Y37" s="47" t="str">
        <f>IF(_ludiwendu_dayno_all!X31="","",_ludiwendu_dayno_all!X31)</f>
        <v/>
      </c>
      <c r="Z37" s="47" t="str">
        <f>IF(_ludiwendu_dayno_all!Y31="","",_ludiwendu_dayno_all!Y31)</f>
        <v/>
      </c>
      <c r="AA37" s="47" t="str">
        <f>IF(_ludiwendu_dayno_all!Z31="","",_ludiwendu_dayno_all!Z31)</f>
        <v/>
      </c>
      <c r="AB37" s="47" t="str">
        <f>IF(_ludiwendu_dayno_all!AA31="","",_ludiwendu_dayno_all!AA31)</f>
        <v/>
      </c>
      <c r="AC37" s="47" t="str">
        <f>IF(_ludiwendu_dayno_all!AB31="","",_ludiwendu_dayno_all!AB31)</f>
        <v/>
      </c>
      <c r="AD37" s="47" t="str">
        <f>IF(_ludiwendu_dayno_all!AC31="","",_ludiwendu_dayno_all!AC31)</f>
        <v/>
      </c>
      <c r="AE37" s="47" t="str">
        <f>IF(_ludiwendu_dayno_all!AD31="","",_ludiwendu_dayno_all!AD31)</f>
        <v/>
      </c>
      <c r="AF37" s="47" t="str">
        <f>IF(_ludiwendu_dayno_all!AE31="","",_ludiwendu_dayno_all!AE31)</f>
        <v/>
      </c>
      <c r="AG37" s="47" t="str">
        <f>IF(_ludiwendu_dayno_all!AF31="","",_ludiwendu_dayno_all!AF31)</f>
        <v/>
      </c>
      <c r="AH37" s="47" t="str">
        <f>IF(_ludiwendu_dayno_all!AG31="","",_ludiwendu_dayno_all!AG31)</f>
        <v/>
      </c>
      <c r="AI37" s="47" t="str">
        <f>IF(_ludiwendu_dayno_all!AH31="","",_ludiwendu_dayno_all!AH31)</f>
        <v/>
      </c>
      <c r="AJ37" s="47" t="str">
        <f>IF(_ludiwendu_dayno_all!AI31="","",_ludiwendu_dayno_all!AI31)</f>
        <v/>
      </c>
      <c r="AK37" s="47" t="str">
        <f>IF(_ludiwendu_dayno_all!AJ31="","",_ludiwendu_dayno_all!AJ31)</f>
        <v/>
      </c>
      <c r="AL37" s="47" t="str">
        <f>IF(_ludiwendu_dayno_all!AK31="","",_ludiwendu_dayno_all!AK31)</f>
        <v/>
      </c>
      <c r="AM37" s="47" t="str">
        <f>IF(_ludiwendu_dayno_all!AL31="","",_ludiwendu_dayno_all!AL31)</f>
        <v/>
      </c>
      <c r="AN37" s="47" t="str">
        <f>IF(_ludiwendu_dayno_all!AM31="","",_ludiwendu_dayno_all!AM31)</f>
        <v/>
      </c>
      <c r="AO37" s="47" t="str">
        <f>IF(_ludiwendu_dayno_all!AN31="","",_ludiwendu_dayno_all!AN31)</f>
        <v/>
      </c>
      <c r="AP37" s="47" t="str">
        <f>IF(_ludiwendu_dayno_all!AO31="","",_ludiwendu_dayno_all!AO31)</f>
        <v/>
      </c>
      <c r="AQ37" s="47" t="str">
        <f>IF(_ludiwendu_dayno_all!AP31="","",_ludiwendu_dayno_all!AP31)</f>
        <v/>
      </c>
      <c r="AR37" s="47" t="str">
        <f>IF(_ludiwendu_dayno_all!AQ31="","",_ludiwendu_dayno_all!AQ31)</f>
        <v/>
      </c>
      <c r="AS37" s="47" t="str">
        <f>IF(_ludiwendu_dayno_all!AR31="","",_ludiwendu_dayno_all!AR31)</f>
        <v/>
      </c>
      <c r="AT37" s="47" t="str">
        <f>IF(_ludiwendu_dayno_all!AS31="","",_ludiwendu_dayno_all!AS31)</f>
        <v/>
      </c>
      <c r="AU37" s="47" t="str">
        <f>IF(_ludiwendu_dayno_all!AT31="","",_ludiwendu_dayno_all!AT31)</f>
        <v/>
      </c>
      <c r="AV37" s="47" t="str">
        <f>IF(_ludiwendu_dayno_all!AU31="","",_ludiwendu_dayno_all!AU31)</f>
        <v/>
      </c>
      <c r="AW37" s="47" t="str">
        <f>IF(_ludiwendu_dayno_all!AV31="","",_ludiwendu_dayno_all!AV31)</f>
        <v/>
      </c>
      <c r="AX37" s="47" t="str">
        <f>IF(_ludiwendu_dayno_all!AW31="","",_ludiwendu_dayno_all!AW31)</f>
        <v/>
      </c>
      <c r="AY37" s="47" t="str">
        <f>IF(_ludiwendu_dayno_all!AX31="","",_ludiwendu_dayno_all!AX31)</f>
        <v/>
      </c>
      <c r="AZ37" s="47" t="str">
        <f>IF(_ludiwendu_dayno_all!AY31="","",_ludiwendu_dayno_all!AY31)</f>
        <v/>
      </c>
      <c r="BA37" s="47" t="str">
        <f>IF(_ludiwendu_dayno_all!AZ31="","",_ludiwendu_dayno_all!AZ31)</f>
        <v/>
      </c>
      <c r="BB37" s="47" t="str">
        <f>IF(_ludiwendu_dayno_all!BA31="","",_ludiwendu_dayno_all!BA31)</f>
        <v/>
      </c>
      <c r="BC37" s="47" t="str">
        <f>IF(_ludiwendu_dayno_all!BB31="","",_ludiwendu_dayno_all!BB31)</f>
        <v/>
      </c>
      <c r="BD37" s="47" t="str">
        <f>IF(_ludiwendu_dayno_all!BC31="","",_ludiwendu_dayno_all!BC31)</f>
        <v/>
      </c>
      <c r="BE37" s="47" t="str">
        <f>IF(_ludiwendu_dayno_all!BD31="","",_ludiwendu_dayno_all!BD31)</f>
        <v/>
      </c>
      <c r="BF37" s="47" t="str">
        <f>IF(_ludiwendu_dayno_all!BE31="","",_ludiwendu_dayno_all!BE31)</f>
        <v/>
      </c>
      <c r="BG37" s="47" t="str">
        <f>IF(_ludiwendu_dayno_all!BF31="","",_ludiwendu_dayno_all!BF31)</f>
        <v/>
      </c>
      <c r="BH37" s="47" t="str">
        <f>IF(_ludiwendu_dayno_all!BG31="","",_ludiwendu_dayno_all!BG31)</f>
        <v/>
      </c>
      <c r="BI37" s="47" t="str">
        <f>IF(_ludiwendu_dayno_all!BH31="","",_ludiwendu_dayno_all!BH31)</f>
        <v/>
      </c>
      <c r="BJ37" s="47" t="str">
        <f>IF(_ludiwendu_dayno_all!BI31="","",_ludiwendu_dayno_all!BI31)</f>
        <v/>
      </c>
      <c r="BK37" s="47" t="str">
        <f>IF(_ludiwendu_dayno_all!BJ31="","",_ludiwendu_dayno_all!BJ31)</f>
        <v/>
      </c>
      <c r="BL37" s="47" t="str">
        <f>IF(_ludiwendu_dayno_all!BK31="","",_ludiwendu_dayno_all!BK31)</f>
        <v/>
      </c>
      <c r="BM37" s="47" t="str">
        <f>IF(_ludiwendu_dayno_all!BL31="","",_ludiwendu_dayno_all!BL31)</f>
        <v/>
      </c>
      <c r="BN37" s="47" t="str">
        <f>IF(_ludiwendu_dayno_all!BM31="","",_ludiwendu_dayno_all!BM31)</f>
        <v/>
      </c>
      <c r="BO37" s="47" t="str">
        <f>IF(_ludiwendu_dayno_all!BN31="","",_ludiwendu_dayno_all!BN31)</f>
        <v/>
      </c>
      <c r="BP37" s="47" t="str">
        <f>IF(_ludiwendu_dayno_all!BO31="","",_ludiwendu_dayno_all!BO31)</f>
        <v/>
      </c>
      <c r="BQ37" s="47" t="str">
        <f>IF(_ludiwendu_dayno_all!BP31="","",_ludiwendu_dayno_all!BP31)</f>
        <v/>
      </c>
      <c r="BR37" s="47" t="str">
        <f>IF(_ludiwendu_dayno_all!BQ31="","",_ludiwendu_dayno_all!BQ31)</f>
        <v/>
      </c>
      <c r="BS37" s="47" t="str">
        <f>IF(_ludiwendu_dayno_all!BR31="","",_ludiwendu_dayno_all!BR31)</f>
        <v/>
      </c>
      <c r="BT37" s="47" t="str">
        <f>IF(_ludiwendu_dayno_all!BS31="","",_ludiwendu_dayno_all!BS31)</f>
        <v/>
      </c>
      <c r="BU37" s="47" t="str">
        <f>IF(_ludiwendu_dayno_all!BT31="","",_ludiwendu_dayno_all!BT31)</f>
        <v/>
      </c>
      <c r="BV37" s="53" t="str">
        <f t="shared" si="6"/>
        <v/>
      </c>
    </row>
    <row r="38" s="29" customFormat="1" ht="15" spans="1:74">
      <c r="A38" s="41">
        <v>31</v>
      </c>
      <c r="B38" s="46" t="str">
        <f>IF(_ludiwendu_dayno_all!A32="","",_ludiwendu_dayno_all!A32)</f>
        <v/>
      </c>
      <c r="C38" s="47" t="str">
        <f>IF(_ludiwendu_dayno_all!B32="","",_ludiwendu_dayno_all!B32)</f>
        <v/>
      </c>
      <c r="D38" s="47" t="str">
        <f>IF(_ludiwendu_dayno_all!C32="","",_ludiwendu_dayno_all!C32)</f>
        <v/>
      </c>
      <c r="E38" s="47" t="str">
        <f>IF(_ludiwendu_dayno_all!D32="","",_ludiwendu_dayno_all!D32)</f>
        <v/>
      </c>
      <c r="F38" s="47" t="str">
        <f>IF(_ludiwendu_dayno_all!E32="","",_ludiwendu_dayno_all!E32)</f>
        <v/>
      </c>
      <c r="G38" s="47" t="str">
        <f>IF(_ludiwendu_dayno_all!F32="","",_ludiwendu_dayno_all!F32)</f>
        <v/>
      </c>
      <c r="H38" s="47" t="str">
        <f>IF(_ludiwendu_dayno_all!G32="","",_ludiwendu_dayno_all!G32)</f>
        <v/>
      </c>
      <c r="I38" s="47" t="str">
        <f>IF(_ludiwendu_dayno_all!H32="","",_ludiwendu_dayno_all!H32)</f>
        <v/>
      </c>
      <c r="J38" s="47" t="str">
        <f>IF(_ludiwendu_dayno_all!I32="","",_ludiwendu_dayno_all!I32)</f>
        <v/>
      </c>
      <c r="K38" s="47" t="str">
        <f>IF(_ludiwendu_dayno_all!J32="","",_ludiwendu_dayno_all!J32)</f>
        <v/>
      </c>
      <c r="L38" s="47" t="str">
        <f>IF(_ludiwendu_dayno_all!K32="","",_ludiwendu_dayno_all!K32)</f>
        <v/>
      </c>
      <c r="M38" s="47" t="str">
        <f>IF(_ludiwendu_dayno_all!L32="","",_ludiwendu_dayno_all!L32)</f>
        <v/>
      </c>
      <c r="N38" s="47" t="str">
        <f>IF(_ludiwendu_dayno_all!M32="","",_ludiwendu_dayno_all!M32)</f>
        <v/>
      </c>
      <c r="O38" s="47" t="str">
        <f>IF(_ludiwendu_dayno_all!N32="","",_ludiwendu_dayno_all!N32)</f>
        <v/>
      </c>
      <c r="P38" s="47" t="str">
        <f>IF(_ludiwendu_dayno_all!O32="","",_ludiwendu_dayno_all!O32)</f>
        <v/>
      </c>
      <c r="Q38" s="47" t="str">
        <f>IF(_ludiwendu_dayno_all!P32="","",_ludiwendu_dayno_all!P32)</f>
        <v/>
      </c>
      <c r="R38" s="47" t="str">
        <f>IF(_ludiwendu_dayno_all!Q32="","",_ludiwendu_dayno_all!Q32)</f>
        <v/>
      </c>
      <c r="S38" s="47" t="str">
        <f>IF(_ludiwendu_dayno_all!R32="","",_ludiwendu_dayno_all!R32)</f>
        <v/>
      </c>
      <c r="T38" s="47" t="str">
        <f>IF(_ludiwendu_dayno_all!S32="","",_ludiwendu_dayno_all!S32)</f>
        <v/>
      </c>
      <c r="U38" s="47" t="str">
        <f>IF(_ludiwendu_dayno_all!T32="","",_ludiwendu_dayno_all!T32)</f>
        <v/>
      </c>
      <c r="V38" s="47" t="str">
        <f>IF(_ludiwendu_dayno_all!U32="","",_ludiwendu_dayno_all!U32)</f>
        <v/>
      </c>
      <c r="W38" s="47" t="str">
        <f>IF(_ludiwendu_dayno_all!V32="","",_ludiwendu_dayno_all!V32)</f>
        <v/>
      </c>
      <c r="X38" s="47" t="str">
        <f>IF(_ludiwendu_dayno_all!W32="","",_ludiwendu_dayno_all!W32)</f>
        <v/>
      </c>
      <c r="Y38" s="47" t="str">
        <f>IF(_ludiwendu_dayno_all!X32="","",_ludiwendu_dayno_all!X32)</f>
        <v/>
      </c>
      <c r="Z38" s="47" t="str">
        <f>IF(_ludiwendu_dayno_all!Y32="","",_ludiwendu_dayno_all!Y32)</f>
        <v/>
      </c>
      <c r="AA38" s="47" t="str">
        <f>IF(_ludiwendu_dayno_all!Z32="","",_ludiwendu_dayno_all!Z32)</f>
        <v/>
      </c>
      <c r="AB38" s="47" t="str">
        <f>IF(_ludiwendu_dayno_all!AA32="","",_ludiwendu_dayno_all!AA32)</f>
        <v/>
      </c>
      <c r="AC38" s="47" t="str">
        <f>IF(_ludiwendu_dayno_all!AB32="","",_ludiwendu_dayno_all!AB32)</f>
        <v/>
      </c>
      <c r="AD38" s="47" t="str">
        <f>IF(_ludiwendu_dayno_all!AC32="","",_ludiwendu_dayno_all!AC32)</f>
        <v/>
      </c>
      <c r="AE38" s="47" t="str">
        <f>IF(_ludiwendu_dayno_all!AD32="","",_ludiwendu_dayno_all!AD32)</f>
        <v/>
      </c>
      <c r="AF38" s="47" t="str">
        <f>IF(_ludiwendu_dayno_all!AE32="","",_ludiwendu_dayno_all!AE32)</f>
        <v/>
      </c>
      <c r="AG38" s="47" t="str">
        <f>IF(_ludiwendu_dayno_all!AF32="","",_ludiwendu_dayno_all!AF32)</f>
        <v/>
      </c>
      <c r="AH38" s="47" t="str">
        <f>IF(_ludiwendu_dayno_all!AG32="","",_ludiwendu_dayno_all!AG32)</f>
        <v/>
      </c>
      <c r="AI38" s="47" t="str">
        <f>IF(_ludiwendu_dayno_all!AH32="","",_ludiwendu_dayno_all!AH32)</f>
        <v/>
      </c>
      <c r="AJ38" s="47" t="str">
        <f>IF(_ludiwendu_dayno_all!AI32="","",_ludiwendu_dayno_all!AI32)</f>
        <v/>
      </c>
      <c r="AK38" s="47" t="str">
        <f>IF(_ludiwendu_dayno_all!AJ32="","",_ludiwendu_dayno_all!AJ32)</f>
        <v/>
      </c>
      <c r="AL38" s="47" t="str">
        <f>IF(_ludiwendu_dayno_all!AK32="","",_ludiwendu_dayno_all!AK32)</f>
        <v/>
      </c>
      <c r="AM38" s="47" t="str">
        <f>IF(_ludiwendu_dayno_all!AL32="","",_ludiwendu_dayno_all!AL32)</f>
        <v/>
      </c>
      <c r="AN38" s="47" t="str">
        <f>IF(_ludiwendu_dayno_all!AM32="","",_ludiwendu_dayno_all!AM32)</f>
        <v/>
      </c>
      <c r="AO38" s="47" t="str">
        <f>IF(_ludiwendu_dayno_all!AN32="","",_ludiwendu_dayno_all!AN32)</f>
        <v/>
      </c>
      <c r="AP38" s="47" t="str">
        <f>IF(_ludiwendu_dayno_all!AO32="","",_ludiwendu_dayno_all!AO32)</f>
        <v/>
      </c>
      <c r="AQ38" s="47" t="str">
        <f>IF(_ludiwendu_dayno_all!AP32="","",_ludiwendu_dayno_all!AP32)</f>
        <v/>
      </c>
      <c r="AR38" s="47" t="str">
        <f>IF(_ludiwendu_dayno_all!AQ32="","",_ludiwendu_dayno_all!AQ32)</f>
        <v/>
      </c>
      <c r="AS38" s="47" t="str">
        <f>IF(_ludiwendu_dayno_all!AR32="","",_ludiwendu_dayno_all!AR32)</f>
        <v/>
      </c>
      <c r="AT38" s="47" t="str">
        <f>IF(_ludiwendu_dayno_all!AS32="","",_ludiwendu_dayno_all!AS32)</f>
        <v/>
      </c>
      <c r="AU38" s="47" t="str">
        <f>IF(_ludiwendu_dayno_all!AT32="","",_ludiwendu_dayno_all!AT32)</f>
        <v/>
      </c>
      <c r="AV38" s="47" t="str">
        <f>IF(_ludiwendu_dayno_all!AU32="","",_ludiwendu_dayno_all!AU32)</f>
        <v/>
      </c>
      <c r="AW38" s="47" t="str">
        <f>IF(_ludiwendu_dayno_all!AV32="","",_ludiwendu_dayno_all!AV32)</f>
        <v/>
      </c>
      <c r="AX38" s="47" t="str">
        <f>IF(_ludiwendu_dayno_all!AW32="","",_ludiwendu_dayno_all!AW32)</f>
        <v/>
      </c>
      <c r="AY38" s="47" t="str">
        <f>IF(_ludiwendu_dayno_all!AX32="","",_ludiwendu_dayno_all!AX32)</f>
        <v/>
      </c>
      <c r="AZ38" s="47" t="str">
        <f>IF(_ludiwendu_dayno_all!AY32="","",_ludiwendu_dayno_all!AY32)</f>
        <v/>
      </c>
      <c r="BA38" s="47" t="str">
        <f>IF(_ludiwendu_dayno_all!AZ32="","",_ludiwendu_dayno_all!AZ32)</f>
        <v/>
      </c>
      <c r="BB38" s="47" t="str">
        <f>IF(_ludiwendu_dayno_all!BA32="","",_ludiwendu_dayno_all!BA32)</f>
        <v/>
      </c>
      <c r="BC38" s="47" t="str">
        <f>IF(_ludiwendu_dayno_all!BB32="","",_ludiwendu_dayno_all!BB32)</f>
        <v/>
      </c>
      <c r="BD38" s="47" t="str">
        <f>IF(_ludiwendu_dayno_all!BC32="","",_ludiwendu_dayno_all!BC32)</f>
        <v/>
      </c>
      <c r="BE38" s="47" t="str">
        <f>IF(_ludiwendu_dayno_all!BD32="","",_ludiwendu_dayno_all!BD32)</f>
        <v/>
      </c>
      <c r="BF38" s="47" t="str">
        <f>IF(_ludiwendu_dayno_all!BE32="","",_ludiwendu_dayno_all!BE32)</f>
        <v/>
      </c>
      <c r="BG38" s="47" t="str">
        <f>IF(_ludiwendu_dayno_all!BF32="","",_ludiwendu_dayno_all!BF32)</f>
        <v/>
      </c>
      <c r="BH38" s="47" t="str">
        <f>IF(_ludiwendu_dayno_all!BG32="","",_ludiwendu_dayno_all!BG32)</f>
        <v/>
      </c>
      <c r="BI38" s="47" t="str">
        <f>IF(_ludiwendu_dayno_all!BH32="","",_ludiwendu_dayno_all!BH32)</f>
        <v/>
      </c>
      <c r="BJ38" s="47" t="str">
        <f>IF(_ludiwendu_dayno_all!BI32="","",_ludiwendu_dayno_all!BI32)</f>
        <v/>
      </c>
      <c r="BK38" s="47" t="str">
        <f>IF(_ludiwendu_dayno_all!BJ32="","",_ludiwendu_dayno_all!BJ32)</f>
        <v/>
      </c>
      <c r="BL38" s="47" t="str">
        <f>IF(_ludiwendu_dayno_all!BK32="","",_ludiwendu_dayno_all!BK32)</f>
        <v/>
      </c>
      <c r="BM38" s="47" t="str">
        <f>IF(_ludiwendu_dayno_all!BL32="","",_ludiwendu_dayno_all!BL32)</f>
        <v/>
      </c>
      <c r="BN38" s="47" t="str">
        <f>IF(_ludiwendu_dayno_all!BM32="","",_ludiwendu_dayno_all!BM32)</f>
        <v/>
      </c>
      <c r="BO38" s="47" t="str">
        <f>IF(_ludiwendu_dayno_all!BN32="","",_ludiwendu_dayno_all!BN32)</f>
        <v/>
      </c>
      <c r="BP38" s="47" t="str">
        <f>IF(_ludiwendu_dayno_all!BO32="","",_ludiwendu_dayno_all!BO32)</f>
        <v/>
      </c>
      <c r="BQ38" s="47" t="str">
        <f>IF(_ludiwendu_dayno_all!BP32="","",_ludiwendu_dayno_all!BP32)</f>
        <v/>
      </c>
      <c r="BR38" s="47" t="str">
        <f>IF(_ludiwendu_dayno_all!BQ32="","",_ludiwendu_dayno_all!BQ32)</f>
        <v/>
      </c>
      <c r="BS38" s="47" t="str">
        <f>IF(_ludiwendu_dayno_all!BR32="","",_ludiwendu_dayno_all!BR32)</f>
        <v/>
      </c>
      <c r="BT38" s="47" t="str">
        <f>IF(_ludiwendu_dayno_all!BS32="","",_ludiwendu_dayno_all!BS32)</f>
        <v/>
      </c>
      <c r="BU38" s="47" t="str">
        <f>IF(_ludiwendu_dayno_all!BT32="","",_ludiwendu_dayno_all!BT32)</f>
        <v/>
      </c>
      <c r="BV38" s="53" t="str">
        <f t="shared" si="6"/>
        <v/>
      </c>
    </row>
    <row r="39" s="29" customFormat="1" ht="15" spans="1:74">
      <c r="A39" s="43" t="s">
        <v>78</v>
      </c>
      <c r="B39" s="44" t="str">
        <f t="shared" ref="B39:AG39" si="7">IF(ISERROR(AVERAGE(B28:B38)),"",AVERAGE(B28:B38))</f>
        <v/>
      </c>
      <c r="C39" s="45" t="str">
        <f t="shared" si="7"/>
        <v/>
      </c>
      <c r="D39" s="45" t="str">
        <f t="shared" si="7"/>
        <v/>
      </c>
      <c r="E39" s="45" t="str">
        <f t="shared" si="7"/>
        <v/>
      </c>
      <c r="F39" s="45" t="str">
        <f t="shared" si="7"/>
        <v/>
      </c>
      <c r="G39" s="45" t="str">
        <f t="shared" si="7"/>
        <v/>
      </c>
      <c r="H39" s="45" t="str">
        <f t="shared" si="7"/>
        <v/>
      </c>
      <c r="I39" s="45" t="str">
        <f t="shared" si="7"/>
        <v/>
      </c>
      <c r="J39" s="45" t="str">
        <f t="shared" si="7"/>
        <v/>
      </c>
      <c r="K39" s="45" t="str">
        <f t="shared" si="7"/>
        <v/>
      </c>
      <c r="L39" s="45" t="str">
        <f t="shared" si="7"/>
        <v/>
      </c>
      <c r="M39" s="45" t="str">
        <f t="shared" si="7"/>
        <v/>
      </c>
      <c r="N39" s="45" t="str">
        <f t="shared" si="7"/>
        <v/>
      </c>
      <c r="O39" s="45" t="str">
        <f t="shared" si="7"/>
        <v/>
      </c>
      <c r="P39" s="45" t="str">
        <f t="shared" si="7"/>
        <v/>
      </c>
      <c r="Q39" s="45" t="str">
        <f t="shared" si="7"/>
        <v/>
      </c>
      <c r="R39" s="45" t="str">
        <f t="shared" si="7"/>
        <v/>
      </c>
      <c r="S39" s="45" t="str">
        <f t="shared" si="7"/>
        <v/>
      </c>
      <c r="T39" s="45" t="str">
        <f t="shared" si="7"/>
        <v/>
      </c>
      <c r="U39" s="45" t="str">
        <f t="shared" si="7"/>
        <v/>
      </c>
      <c r="V39" s="45" t="str">
        <f t="shared" si="7"/>
        <v/>
      </c>
      <c r="W39" s="45" t="str">
        <f t="shared" si="7"/>
        <v/>
      </c>
      <c r="X39" s="45" t="str">
        <f t="shared" si="7"/>
        <v/>
      </c>
      <c r="Y39" s="45" t="str">
        <f t="shared" si="7"/>
        <v/>
      </c>
      <c r="Z39" s="45" t="str">
        <f t="shared" si="7"/>
        <v/>
      </c>
      <c r="AA39" s="45" t="str">
        <f t="shared" si="7"/>
        <v/>
      </c>
      <c r="AB39" s="45" t="str">
        <f t="shared" si="7"/>
        <v/>
      </c>
      <c r="AC39" s="45" t="str">
        <f t="shared" si="7"/>
        <v/>
      </c>
      <c r="AD39" s="45" t="str">
        <f t="shared" si="7"/>
        <v/>
      </c>
      <c r="AE39" s="45" t="str">
        <f t="shared" si="7"/>
        <v/>
      </c>
      <c r="AF39" s="45" t="str">
        <f t="shared" si="7"/>
        <v/>
      </c>
      <c r="AG39" s="45" t="str">
        <f t="shared" si="7"/>
        <v/>
      </c>
      <c r="AH39" s="45" t="str">
        <f t="shared" ref="AH39:BM39" si="8">IF(ISERROR(AVERAGE(AH28:AH38)),"",AVERAGE(AH28:AH38))</f>
        <v/>
      </c>
      <c r="AI39" s="45" t="str">
        <f t="shared" si="8"/>
        <v/>
      </c>
      <c r="AJ39" s="45" t="str">
        <f t="shared" si="8"/>
        <v/>
      </c>
      <c r="AK39" s="45" t="str">
        <f t="shared" si="8"/>
        <v/>
      </c>
      <c r="AL39" s="45" t="str">
        <f t="shared" si="8"/>
        <v/>
      </c>
      <c r="AM39" s="45" t="str">
        <f t="shared" si="8"/>
        <v/>
      </c>
      <c r="AN39" s="45" t="str">
        <f t="shared" si="8"/>
        <v/>
      </c>
      <c r="AO39" s="45" t="str">
        <f t="shared" si="8"/>
        <v/>
      </c>
      <c r="AP39" s="45" t="str">
        <f t="shared" si="8"/>
        <v/>
      </c>
      <c r="AQ39" s="45" t="str">
        <f t="shared" si="8"/>
        <v/>
      </c>
      <c r="AR39" s="45" t="str">
        <f t="shared" si="8"/>
        <v/>
      </c>
      <c r="AS39" s="45" t="str">
        <f t="shared" si="8"/>
        <v/>
      </c>
      <c r="AT39" s="45" t="str">
        <f t="shared" si="8"/>
        <v/>
      </c>
      <c r="AU39" s="45" t="str">
        <f t="shared" si="8"/>
        <v/>
      </c>
      <c r="AV39" s="45" t="str">
        <f t="shared" si="8"/>
        <v/>
      </c>
      <c r="AW39" s="45" t="str">
        <f t="shared" si="8"/>
        <v/>
      </c>
      <c r="AX39" s="45" t="str">
        <f t="shared" si="8"/>
        <v/>
      </c>
      <c r="AY39" s="45" t="str">
        <f t="shared" si="8"/>
        <v/>
      </c>
      <c r="AZ39" s="45" t="str">
        <f t="shared" si="8"/>
        <v/>
      </c>
      <c r="BA39" s="45" t="str">
        <f t="shared" si="8"/>
        <v/>
      </c>
      <c r="BB39" s="45" t="str">
        <f t="shared" si="8"/>
        <v/>
      </c>
      <c r="BC39" s="45" t="str">
        <f t="shared" si="8"/>
        <v/>
      </c>
      <c r="BD39" s="45" t="str">
        <f t="shared" si="8"/>
        <v/>
      </c>
      <c r="BE39" s="45" t="str">
        <f t="shared" si="8"/>
        <v/>
      </c>
      <c r="BF39" s="45" t="str">
        <f t="shared" si="8"/>
        <v/>
      </c>
      <c r="BG39" s="45" t="str">
        <f t="shared" si="8"/>
        <v/>
      </c>
      <c r="BH39" s="45" t="str">
        <f t="shared" si="8"/>
        <v/>
      </c>
      <c r="BI39" s="45" t="str">
        <f t="shared" si="8"/>
        <v/>
      </c>
      <c r="BJ39" s="45" t="str">
        <f t="shared" si="8"/>
        <v/>
      </c>
      <c r="BK39" s="45" t="str">
        <f t="shared" si="8"/>
        <v/>
      </c>
      <c r="BL39" s="45" t="str">
        <f t="shared" si="8"/>
        <v/>
      </c>
      <c r="BM39" s="45" t="str">
        <f t="shared" si="8"/>
        <v/>
      </c>
      <c r="BN39" s="45" t="str">
        <f>IF(ISERROR(AVERAGE(BN28:BN38)),"",AVERAGE(BN28:BN38))</f>
        <v/>
      </c>
      <c r="BO39" s="45" t="str">
        <f>IF(ISERROR(AVERAGE(BO28:BO38)),"",AVERAGE(BO28:BO38))</f>
        <v/>
      </c>
      <c r="BP39" s="45" t="str">
        <f>IF(ISERROR(AVERAGE(BP28:BP38)),"",AVERAGE(BP28:BP38))</f>
        <v/>
      </c>
      <c r="BQ39" s="45" t="str">
        <f>IF(ISERROR(AVERAGE(BQ28:BQ38)),"",AVERAGE(BQ28:BQ38))</f>
        <v/>
      </c>
      <c r="BR39" s="45" t="str">
        <f>IF(ISERROR(AVERAGE(BR28:BR38)),"",AVERAGE(BR28:BR38))</f>
        <v/>
      </c>
      <c r="BS39" s="45" t="str">
        <f>IF(ISERROR(AVERAGE(BS28:BS38)),"",AVERAGE(BS28:BS38))</f>
        <v/>
      </c>
      <c r="BT39" s="45" t="str">
        <f>IF(ISERROR(AVERAGE(BT28:BT38)),"",AVERAGE(BT28:BT38))</f>
        <v/>
      </c>
      <c r="BU39" s="45" t="str">
        <f>IF(ISERROR(AVERAGE(BU28:BU38)),"",AVERAGE(BU28:BU38))</f>
        <v/>
      </c>
      <c r="BV39" s="54" t="str">
        <f>IF(ISERROR(AVERAGE(BV28:BV38)),"",AVERAGE(BV28:BV38))</f>
        <v/>
      </c>
    </row>
    <row r="40" s="29" customFormat="1" ht="15.75" spans="1:74">
      <c r="A40" s="48" t="s">
        <v>79</v>
      </c>
      <c r="B40" s="49" t="str">
        <f t="shared" ref="B40:AG40" si="9">IF(ISERROR(AVERAGE(B6:B15,B17:B26,B28:B38)),"",AVERAGE(B6:B15,B17:B26,B28:B38))</f>
        <v/>
      </c>
      <c r="C40" s="50" t="str">
        <f t="shared" si="9"/>
        <v/>
      </c>
      <c r="D40" s="50" t="str">
        <f t="shared" si="9"/>
        <v/>
      </c>
      <c r="E40" s="50" t="str">
        <f t="shared" si="9"/>
        <v/>
      </c>
      <c r="F40" s="50" t="str">
        <f t="shared" si="9"/>
        <v/>
      </c>
      <c r="G40" s="50" t="str">
        <f t="shared" si="9"/>
        <v/>
      </c>
      <c r="H40" s="50" t="str">
        <f t="shared" si="9"/>
        <v/>
      </c>
      <c r="I40" s="50" t="str">
        <f t="shared" si="9"/>
        <v/>
      </c>
      <c r="J40" s="50" t="str">
        <f t="shared" si="9"/>
        <v/>
      </c>
      <c r="K40" s="50" t="str">
        <f t="shared" si="9"/>
        <v/>
      </c>
      <c r="L40" s="50" t="str">
        <f t="shared" si="9"/>
        <v/>
      </c>
      <c r="M40" s="50" t="str">
        <f t="shared" si="9"/>
        <v/>
      </c>
      <c r="N40" s="50" t="str">
        <f t="shared" si="9"/>
        <v/>
      </c>
      <c r="O40" s="50" t="str">
        <f t="shared" si="9"/>
        <v/>
      </c>
      <c r="P40" s="50" t="str">
        <f t="shared" si="9"/>
        <v/>
      </c>
      <c r="Q40" s="50" t="str">
        <f t="shared" si="9"/>
        <v/>
      </c>
      <c r="R40" s="50" t="str">
        <f t="shared" si="9"/>
        <v/>
      </c>
      <c r="S40" s="50" t="str">
        <f t="shared" si="9"/>
        <v/>
      </c>
      <c r="T40" s="50" t="str">
        <f t="shared" si="9"/>
        <v/>
      </c>
      <c r="U40" s="50" t="str">
        <f t="shared" si="9"/>
        <v/>
      </c>
      <c r="V40" s="50" t="str">
        <f t="shared" si="9"/>
        <v/>
      </c>
      <c r="W40" s="50" t="str">
        <f t="shared" si="9"/>
        <v/>
      </c>
      <c r="X40" s="50" t="str">
        <f t="shared" si="9"/>
        <v/>
      </c>
      <c r="Y40" s="50" t="str">
        <f t="shared" si="9"/>
        <v/>
      </c>
      <c r="Z40" s="50" t="str">
        <f t="shared" si="9"/>
        <v/>
      </c>
      <c r="AA40" s="50" t="str">
        <f t="shared" si="9"/>
        <v/>
      </c>
      <c r="AB40" s="50" t="str">
        <f t="shared" si="9"/>
        <v/>
      </c>
      <c r="AC40" s="50" t="str">
        <f t="shared" si="9"/>
        <v/>
      </c>
      <c r="AD40" s="50" t="str">
        <f t="shared" si="9"/>
        <v/>
      </c>
      <c r="AE40" s="50" t="str">
        <f t="shared" si="9"/>
        <v/>
      </c>
      <c r="AF40" s="50" t="str">
        <f t="shared" si="9"/>
        <v/>
      </c>
      <c r="AG40" s="50" t="str">
        <f t="shared" si="9"/>
        <v/>
      </c>
      <c r="AH40" s="50" t="str">
        <f t="shared" ref="AH40:BM40" si="10">IF(ISERROR(AVERAGE(AH6:AH15,AH17:AH26,AH28:AH38)),"",AVERAGE(AH6:AH15,AH17:AH26,AH28:AH38))</f>
        <v/>
      </c>
      <c r="AI40" s="50" t="str">
        <f t="shared" si="10"/>
        <v/>
      </c>
      <c r="AJ40" s="50" t="str">
        <f t="shared" si="10"/>
        <v/>
      </c>
      <c r="AK40" s="50" t="str">
        <f t="shared" si="10"/>
        <v/>
      </c>
      <c r="AL40" s="50" t="str">
        <f t="shared" si="10"/>
        <v/>
      </c>
      <c r="AM40" s="50" t="str">
        <f t="shared" si="10"/>
        <v/>
      </c>
      <c r="AN40" s="50" t="str">
        <f t="shared" si="10"/>
        <v/>
      </c>
      <c r="AO40" s="50" t="str">
        <f t="shared" si="10"/>
        <v/>
      </c>
      <c r="AP40" s="50" t="str">
        <f t="shared" si="10"/>
        <v/>
      </c>
      <c r="AQ40" s="50" t="str">
        <f t="shared" si="10"/>
        <v/>
      </c>
      <c r="AR40" s="50" t="str">
        <f t="shared" si="10"/>
        <v/>
      </c>
      <c r="AS40" s="50" t="str">
        <f t="shared" si="10"/>
        <v/>
      </c>
      <c r="AT40" s="50" t="str">
        <f t="shared" si="10"/>
        <v/>
      </c>
      <c r="AU40" s="50" t="str">
        <f t="shared" si="10"/>
        <v/>
      </c>
      <c r="AV40" s="50" t="str">
        <f t="shared" si="10"/>
        <v/>
      </c>
      <c r="AW40" s="50" t="str">
        <f t="shared" si="10"/>
        <v/>
      </c>
      <c r="AX40" s="50" t="str">
        <f t="shared" si="10"/>
        <v/>
      </c>
      <c r="AY40" s="50" t="str">
        <f t="shared" si="10"/>
        <v/>
      </c>
      <c r="AZ40" s="50" t="str">
        <f t="shared" si="10"/>
        <v/>
      </c>
      <c r="BA40" s="50" t="str">
        <f t="shared" si="10"/>
        <v/>
      </c>
      <c r="BB40" s="50" t="str">
        <f t="shared" si="10"/>
        <v/>
      </c>
      <c r="BC40" s="50" t="str">
        <f t="shared" si="10"/>
        <v/>
      </c>
      <c r="BD40" s="50" t="str">
        <f t="shared" si="10"/>
        <v/>
      </c>
      <c r="BE40" s="50" t="str">
        <f t="shared" si="10"/>
        <v/>
      </c>
      <c r="BF40" s="50" t="str">
        <f t="shared" si="10"/>
        <v/>
      </c>
      <c r="BG40" s="50" t="str">
        <f t="shared" si="10"/>
        <v/>
      </c>
      <c r="BH40" s="50" t="str">
        <f t="shared" si="10"/>
        <v/>
      </c>
      <c r="BI40" s="50" t="str">
        <f t="shared" si="10"/>
        <v/>
      </c>
      <c r="BJ40" s="50" t="str">
        <f t="shared" si="10"/>
        <v/>
      </c>
      <c r="BK40" s="50" t="str">
        <f t="shared" si="10"/>
        <v/>
      </c>
      <c r="BL40" s="50" t="str">
        <f t="shared" si="10"/>
        <v/>
      </c>
      <c r="BM40" s="50" t="str">
        <f t="shared" si="10"/>
        <v/>
      </c>
      <c r="BN40" s="50" t="str">
        <f>IF(ISERROR(AVERAGE(BN6:BN15,BN17:BN26,BN28:BN38)),"",AVERAGE(BN6:BN15,BN17:BN26,BN28:BN38))</f>
        <v/>
      </c>
      <c r="BO40" s="50" t="str">
        <f>IF(ISERROR(AVERAGE(BO6:BO15,BO17:BO26,BO28:BO38)),"",AVERAGE(BO6:BO15,BO17:BO26,BO28:BO38))</f>
        <v/>
      </c>
      <c r="BP40" s="50" t="str">
        <f>IF(ISERROR(AVERAGE(BP6:BP15,BP17:BP26,BP28:BP38)),"",AVERAGE(BP6:BP15,BP17:BP26,BP28:BP38))</f>
        <v/>
      </c>
      <c r="BQ40" s="50" t="str">
        <f>IF(ISERROR(AVERAGE(BQ6:BQ15,BQ17:BQ26,BQ28:BQ38)),"",AVERAGE(BQ6:BQ15,BQ17:BQ26,BQ28:BQ38))</f>
        <v/>
      </c>
      <c r="BR40" s="50" t="str">
        <f>IF(ISERROR(AVERAGE(BR6:BR15,BR17:BR26,BR28:BR38)),"",AVERAGE(BR6:BR15,BR17:BR26,BR28:BR38))</f>
        <v/>
      </c>
      <c r="BS40" s="50" t="str">
        <f>IF(ISERROR(AVERAGE(BS6:BS15,BS17:BS26,BS28:BS38)),"",AVERAGE(BS6:BS15,BS17:BS26,BS28:BS38))</f>
        <v/>
      </c>
      <c r="BT40" s="50" t="str">
        <f>IF(ISERROR(AVERAGE(BT6:BT15,BT17:BT26,BT28:BT38)),"",AVERAGE(BT6:BT15,BT17:BT26,BT28:BT38))</f>
        <v/>
      </c>
      <c r="BU40" s="50" t="str">
        <f>IF(ISERROR(AVERAGE(BU6:BU15,BU17:BU26,BU28:BU38)),"",AVERAGE(BU6:BU15,BU17:BU26,BU28:BU38))</f>
        <v/>
      </c>
      <c r="BV40" s="55" t="str">
        <f>IF(ISERROR(AVERAGE(BV6:BV15,BV17:BV26,BV28:BV38)),"",AVERAGE(BV6:BV15,BV17:BV26,BV28:BV38))</f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2020-07-21T03:22:03Z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