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firstSheet="1" activeTab="1"/>
  </bookViews>
  <sheets>
    <sheet name="各站间隔表" sheetId="1" state="hidden" r:id="rId1"/>
    <sheet name="GLYSTJMAIN" sheetId="4" r:id="rId2"/>
    <sheet name="_glys_month_all" sheetId="5" r:id="rId3"/>
    <sheet name="_metadata" sheetId="6" r:id="rId4"/>
  </sheets>
  <calcPr calcId="144525"/>
</workbook>
</file>

<file path=xl/sharedStrings.xml><?xml version="1.0" encoding="utf-8"?>
<sst xmlns="http://schemas.openxmlformats.org/spreadsheetml/2006/main" count="316" uniqueCount="152">
  <si>
    <t>柏山站</t>
  </si>
  <si>
    <t>界牌岭站</t>
  </si>
  <si>
    <t>松山站</t>
  </si>
  <si>
    <t>高炉站</t>
  </si>
  <si>
    <t>二电站</t>
  </si>
  <si>
    <t>220kV</t>
  </si>
  <si>
    <t>界柏线2757</t>
  </si>
  <si>
    <t>缺少所有数据</t>
  </si>
  <si>
    <t>曲界甲2484</t>
  </si>
  <si>
    <t>数据完整</t>
  </si>
  <si>
    <t>界松甲1376</t>
  </si>
  <si>
    <t>110kV</t>
  </si>
  <si>
    <t>界高甲1350</t>
  </si>
  <si>
    <t>35kV</t>
  </si>
  <si>
    <t>#1配变高侧301</t>
  </si>
  <si>
    <t>马柏线2727</t>
  </si>
  <si>
    <t>曲界乙2605</t>
  </si>
  <si>
    <t>界松乙1377</t>
  </si>
  <si>
    <t>界高乙1351</t>
  </si>
  <si>
    <t>#2配变高侧302</t>
  </si>
  <si>
    <t>#1主变高侧2201</t>
  </si>
  <si>
    <t>#1主变高侧1101</t>
  </si>
  <si>
    <t>#3主变高侧303</t>
  </si>
  <si>
    <t>缺少输出有功</t>
  </si>
  <si>
    <t>#2主变高侧2202</t>
  </si>
  <si>
    <t>#2主变高侧1102</t>
  </si>
  <si>
    <t>#4主变高侧304</t>
  </si>
  <si>
    <t>#1主变低侧301</t>
  </si>
  <si>
    <t>10kV</t>
  </si>
  <si>
    <t>#1主变低侧501</t>
  </si>
  <si>
    <t>#1主变中侧301</t>
  </si>
  <si>
    <t>4F4柏山站1</t>
  </si>
  <si>
    <t>#2主变低侧302</t>
  </si>
  <si>
    <t>#3主变高侧2203</t>
  </si>
  <si>
    <t>#2主变低侧502</t>
  </si>
  <si>
    <t>#2主变中侧302</t>
  </si>
  <si>
    <t>4F10柏山站2</t>
  </si>
  <si>
    <t>4F1 6号高炉I</t>
  </si>
  <si>
    <t>缺少输出有功电度</t>
  </si>
  <si>
    <t>#1主变中侧1101</t>
  </si>
  <si>
    <t>5S102 22MVA新制氧一期</t>
  </si>
  <si>
    <t>3G1二站联络线1</t>
  </si>
  <si>
    <t>3G1高炉站1</t>
  </si>
  <si>
    <t>4F2宽板厂I</t>
  </si>
  <si>
    <t>#2主变中侧1102</t>
  </si>
  <si>
    <t>5S103 22MVA合金钢中棒</t>
  </si>
  <si>
    <t>3G2二站联络线2</t>
  </si>
  <si>
    <t>3G2高炉站2</t>
  </si>
  <si>
    <t>4F3三钢厂I</t>
  </si>
  <si>
    <t>#3主变中侧1103</t>
  </si>
  <si>
    <t>5S104 22MVA优质大棒</t>
  </si>
  <si>
    <t>3G3烧结电源</t>
  </si>
  <si>
    <t>#1配变低侧501</t>
  </si>
  <si>
    <t>4F4二电站I</t>
  </si>
  <si>
    <t>5S201 30MVA新制氧一期</t>
  </si>
  <si>
    <t>3G4烧结发电机</t>
  </si>
  <si>
    <t>#2配变低侧502</t>
  </si>
  <si>
    <t>4F5一高线I</t>
  </si>
  <si>
    <t>5S203 22MVA合金钢中棒</t>
  </si>
  <si>
    <t>1Q1 7#高炉I段</t>
  </si>
  <si>
    <t>4F6新一刚I</t>
  </si>
  <si>
    <t>界板甲1357</t>
  </si>
  <si>
    <t>5S204 22MVA优质大棒</t>
  </si>
  <si>
    <t>1Q2 7#高炉II段</t>
  </si>
  <si>
    <t>4F7 6号高炉II</t>
  </si>
  <si>
    <t>界板乙1358</t>
  </si>
  <si>
    <t>5S207大制氧调压站变压器</t>
  </si>
  <si>
    <t>5G1 8号高炉鼓风机</t>
  </si>
  <si>
    <t>1Q3 5#烧结I段</t>
  </si>
  <si>
    <t>4F8宽板厂II</t>
  </si>
  <si>
    <t>界炼甲1359</t>
  </si>
  <si>
    <t>101Z #1站用变</t>
  </si>
  <si>
    <t>5G2 #2站用变</t>
  </si>
  <si>
    <t>1Q4 5#烧结II段</t>
  </si>
  <si>
    <t>4F9三钢厂II</t>
  </si>
  <si>
    <t>界炼乙1360</t>
  </si>
  <si>
    <t>201Z #2站用变</t>
  </si>
  <si>
    <t>5G3废水处理厂</t>
  </si>
  <si>
    <t>1Q5 站用I段</t>
  </si>
  <si>
    <t>4F10二电站II</t>
  </si>
  <si>
    <t>101J #1接地变</t>
  </si>
  <si>
    <t>5G4 8号高炉鼓风机</t>
  </si>
  <si>
    <t>1Q7四空压I段</t>
  </si>
  <si>
    <t>4F11一高线II</t>
  </si>
  <si>
    <t>201J #2接地变</t>
  </si>
  <si>
    <t>5G5原料</t>
  </si>
  <si>
    <t>1Q8 四空压II段</t>
  </si>
  <si>
    <t>4F12新一刚II</t>
  </si>
  <si>
    <t>5Z101二高线I</t>
  </si>
  <si>
    <t>5G6废水处理厂</t>
  </si>
  <si>
    <t>1Q9 7#TRT</t>
  </si>
  <si>
    <t>5Z102韶普二期I</t>
  </si>
  <si>
    <t>5G7 8号高炉</t>
  </si>
  <si>
    <t>1Q11 6#烧结I段</t>
  </si>
  <si>
    <t>5Z103韶普一期I</t>
  </si>
  <si>
    <t>5G8原料</t>
  </si>
  <si>
    <t>1Q12 6#烧结II段</t>
  </si>
  <si>
    <t>5Z104棒三线I</t>
  </si>
  <si>
    <t>5G9 8号高炉TRT</t>
  </si>
  <si>
    <t>5Z106麦尔兹窑I</t>
  </si>
  <si>
    <t>5G10 8号高炉</t>
  </si>
  <si>
    <t>5Z203嘉羊三期</t>
  </si>
  <si>
    <t>5G11干熄焦</t>
  </si>
  <si>
    <t>5Z301二高线II</t>
  </si>
  <si>
    <t>5G12干熄焦</t>
  </si>
  <si>
    <t>5Z302华欣公司II</t>
  </si>
  <si>
    <t>5G13新一空压</t>
  </si>
  <si>
    <t>5Z303麦尔兹窑II</t>
  </si>
  <si>
    <t>5G14 4#煤气柜</t>
  </si>
  <si>
    <t>5Z306韶普一期II</t>
  </si>
  <si>
    <t>5G15 4#煤气柜</t>
  </si>
  <si>
    <t>5Z307韶普二期II</t>
  </si>
  <si>
    <t>5G16 2#接地变</t>
  </si>
  <si>
    <t>5Z308棒三线II</t>
  </si>
  <si>
    <t>5G17 #1站用变</t>
  </si>
  <si>
    <t>5G18 一空压</t>
  </si>
  <si>
    <t>301J #3接地变</t>
  </si>
  <si>
    <t>功率因数统计表</t>
  </si>
  <si>
    <t>第一周（1号——7号）</t>
  </si>
  <si>
    <t>第二周（8号——14号）</t>
  </si>
  <si>
    <t>第三周（15号——21号）</t>
  </si>
  <si>
    <t>第四周（22号——31号）</t>
  </si>
  <si>
    <t>月平均</t>
  </si>
  <si>
    <t>线路名称</t>
  </si>
  <si>
    <t xml:space="preserve">      内 容    分 项</t>
  </si>
  <si>
    <t>底 数</t>
  </si>
  <si>
    <t>实 抄</t>
  </si>
  <si>
    <t>COS∮</t>
  </si>
  <si>
    <t>曲界甲线</t>
  </si>
  <si>
    <t>0时 P1</t>
  </si>
  <si>
    <t>0时 P2</t>
  </si>
  <si>
    <t>0时 Q3</t>
  </si>
  <si>
    <t>0时 Q4</t>
  </si>
  <si>
    <t>曲界乙线</t>
  </si>
  <si>
    <t>马柏线</t>
  </si>
  <si>
    <t>底数为该周第一日0时0分数据，实抄为该周第七日24时0分数据。COS∮可计算得到</t>
  </si>
  <si>
    <r>
      <rPr>
        <sz val="20"/>
        <color theme="1"/>
        <rFont val="宋体"/>
        <charset val="134"/>
      </rPr>
      <t>注：曲界甲、曲界乙线P1、P2、Q1、Q2电能表变比为：</t>
    </r>
    <r>
      <rPr>
        <b/>
        <sz val="20"/>
        <color theme="1"/>
        <rFont val="宋体"/>
        <charset val="134"/>
      </rPr>
      <t>5280000</t>
    </r>
    <r>
      <rPr>
        <sz val="20"/>
        <color theme="1"/>
        <rFont val="宋体"/>
        <charset val="134"/>
      </rPr>
      <t>，马柏线电能表变比为：1</t>
    </r>
  </si>
  <si>
    <t>曲界甲、曲界乙线:P1：向系统反供有功  P2:向系统吸收有功  Q3：向系统反供无功  Q4：向系统吸收无功</t>
  </si>
  <si>
    <t>马柏线:P1：向系统吸收有功  P2:向系统反供有功  Q3：向系统吸收无功  Q4：向系统反供无功</t>
  </si>
  <si>
    <r>
      <rPr>
        <sz val="18"/>
        <color theme="1"/>
        <rFont val="宋体"/>
        <charset val="134"/>
      </rPr>
      <t>计算公式：COSφ=P/√((Q3+Q4)</t>
    </r>
    <r>
      <rPr>
        <vertAlign val="superscript"/>
        <sz val="18"/>
        <color theme="1"/>
        <rFont val="宋体"/>
        <charset val="134"/>
      </rPr>
      <t>2</t>
    </r>
    <r>
      <rPr>
        <sz val="18"/>
        <color theme="1"/>
        <rFont val="宋体"/>
        <charset val="134"/>
      </rPr>
      <t>+P</t>
    </r>
    <r>
      <rPr>
        <vertAlign val="superscript"/>
        <sz val="18"/>
        <color theme="1"/>
        <rFont val="宋体"/>
        <charset val="134"/>
      </rPr>
      <t>2</t>
    </r>
    <r>
      <rPr>
        <sz val="18"/>
        <color theme="1"/>
        <rFont val="宋体"/>
        <charset val="134"/>
      </rPr>
      <t>)   其中P只计算向系统吸收有功的值，向系统反供的P值不计算。</t>
    </r>
  </si>
  <si>
    <t>tag441</t>
  </si>
  <si>
    <t>tag442</t>
  </si>
  <si>
    <t>tag443</t>
  </si>
  <si>
    <t>tag453</t>
  </si>
  <si>
    <t>tag454</t>
  </si>
  <si>
    <t>tag455</t>
  </si>
  <si>
    <t>tag456</t>
  </si>
  <si>
    <t>tag457</t>
  </si>
  <si>
    <t>tag458</t>
  </si>
  <si>
    <t>tag459</t>
  </si>
  <si>
    <t>tag460</t>
  </si>
  <si>
    <t>tag461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</si>
</sst>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&quot;(&quot;yyyy&quot;年&quot;m&quot;月)&quot;"/>
    <numFmt numFmtId="178" formatCode="_ \¥* #,##0_ ;_ \¥* \-#,##0_ ;_ \¥* &quot;-&quot;_ ;_ @_ "/>
  </numFmts>
  <fonts count="32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26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sz val="20"/>
      <color theme="1"/>
      <name val="宋体"/>
      <charset val="134"/>
    </font>
    <font>
      <sz val="18"/>
      <color theme="1"/>
      <name val="宋体"/>
      <charset val="134"/>
    </font>
    <font>
      <sz val="12"/>
      <color theme="1"/>
      <name val="宋体"/>
      <charset val="134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20"/>
      <color theme="1"/>
      <name val="宋体"/>
      <charset val="134"/>
    </font>
    <font>
      <vertAlign val="superscript"/>
      <sz val="18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8" fontId="12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3" borderId="11" applyNumberFormat="0" applyFon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3" fillId="12" borderId="12" applyNumberFormat="0" applyAlignment="0" applyProtection="0">
      <alignment vertical="center"/>
    </xf>
    <xf numFmtId="0" fontId="22" fillId="12" borderId="9" applyNumberFormat="0" applyAlignment="0" applyProtection="0">
      <alignment vertical="center"/>
    </xf>
    <xf numFmtId="0" fontId="10" fillId="3" borderId="7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 applyFill="1" applyAlignment="1"/>
    <xf numFmtId="0" fontId="0" fillId="0" borderId="0" xfId="0" applyFill="1"/>
    <xf numFmtId="0" fontId="2" fillId="0" borderId="1" xfId="0" applyFont="1" applyFill="1" applyBorder="1" applyAlignment="1" applyProtection="1">
      <alignment horizontal="right" vertical="center"/>
      <protection locked="0"/>
    </xf>
    <xf numFmtId="0" fontId="2" fillId="0" borderId="2" xfId="0" applyFont="1" applyFill="1" applyBorder="1" applyAlignment="1" applyProtection="1">
      <alignment horizontal="right" vertical="center"/>
      <protection locked="0"/>
    </xf>
    <xf numFmtId="177" fontId="2" fillId="0" borderId="2" xfId="0" applyNumberFormat="1" applyFont="1" applyFill="1" applyBorder="1" applyAlignment="1" applyProtection="1">
      <alignment horizontal="left" vertical="center"/>
      <protection locked="0"/>
    </xf>
    <xf numFmtId="0" fontId="3" fillId="0" borderId="3" xfId="0" applyFont="1" applyFill="1" applyBorder="1" applyAlignment="1" applyProtection="1">
      <alignment vertical="center"/>
      <protection locked="0"/>
    </xf>
    <xf numFmtId="0" fontId="3" fillId="0" borderId="3" xfId="0" applyFont="1" applyFill="1" applyBorder="1" applyAlignment="1" applyProtection="1">
      <alignment horizontal="center" vertical="center"/>
      <protection locked="0"/>
    </xf>
    <xf numFmtId="0" fontId="3" fillId="0" borderId="4" xfId="0" applyFont="1" applyFill="1" applyBorder="1" applyAlignment="1" applyProtection="1">
      <alignment vertical="center" wrapText="1"/>
      <protection locked="0"/>
    </xf>
    <xf numFmtId="0" fontId="0" fillId="0" borderId="3" xfId="0" applyFont="1" applyFill="1" applyBorder="1" applyAlignment="1" applyProtection="1">
      <alignment vertical="center"/>
      <protection locked="0"/>
    </xf>
    <xf numFmtId="0" fontId="0" fillId="0" borderId="3" xfId="0" applyFont="1" applyFill="1" applyBorder="1" applyAlignment="1" applyProtection="1">
      <alignment horizontal="center" vertical="top"/>
      <protection locked="0"/>
    </xf>
    <xf numFmtId="176" fontId="3" fillId="0" borderId="3" xfId="0" applyNumberFormat="1" applyFont="1" applyFill="1" applyBorder="1" applyAlignment="1" applyProtection="1">
      <alignment vertical="center"/>
      <protection hidden="1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4" fillId="0" borderId="3" xfId="0" applyFont="1" applyFill="1" applyBorder="1" applyAlignment="1" applyProtection="1">
      <alignment horizontal="center" vertical="top"/>
      <protection locked="0"/>
    </xf>
    <xf numFmtId="0" fontId="4" fillId="0" borderId="3" xfId="0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Protection="1">
      <protection locked="0"/>
    </xf>
    <xf numFmtId="0" fontId="0" fillId="0" borderId="5" xfId="0" applyFont="1" applyFill="1" applyBorder="1" applyAlignment="1" applyProtection="1">
      <alignment horizontal="center" vertical="center" wrapText="1"/>
      <protection locked="0"/>
    </xf>
    <xf numFmtId="178" fontId="5" fillId="0" borderId="0" xfId="1" applyFont="1" applyFill="1" applyAlignment="1" applyProtection="1">
      <alignment horizontal="left" vertical="center"/>
      <protection locked="0"/>
    </xf>
    <xf numFmtId="178" fontId="5" fillId="0" borderId="0" xfId="1" applyFont="1" applyFill="1" applyAlignment="1" applyProtection="1">
      <alignment horizontal="left"/>
      <protection locked="0"/>
    </xf>
    <xf numFmtId="0" fontId="6" fillId="0" borderId="0" xfId="0" applyFont="1" applyFill="1" applyAlignment="1" applyProtection="1">
      <alignment horizontal="left"/>
      <protection locked="0"/>
    </xf>
    <xf numFmtId="0" fontId="7" fillId="0" borderId="0" xfId="0" applyFont="1" applyFill="1" applyAlignment="1" applyProtection="1">
      <alignment horizontal="left"/>
      <protection locked="0"/>
    </xf>
    <xf numFmtId="177" fontId="2" fillId="0" borderId="6" xfId="0" applyNumberFormat="1" applyFont="1" applyFill="1" applyBorder="1" applyAlignment="1" applyProtection="1">
      <alignment horizontal="left" vertical="center"/>
      <protection locked="0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8" fillId="0" borderId="3" xfId="0" applyFont="1" applyBorder="1"/>
    <xf numFmtId="0" fontId="0" fillId="0" borderId="3" xfId="0" applyBorder="1"/>
    <xf numFmtId="0" fontId="9" fillId="0" borderId="3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762000</xdr:colOff>
      <xdr:row>20</xdr:row>
      <xdr:rowOff>22860</xdr:rowOff>
    </xdr:from>
    <xdr:to>
      <xdr:col>4</xdr:col>
      <xdr:colOff>45720</xdr:colOff>
      <xdr:row>20</xdr:row>
      <xdr:rowOff>38100</xdr:rowOff>
    </xdr:to>
    <xdr:sp>
      <xdr:nvSpPr>
        <xdr:cNvPr id="2" name="Line 1"/>
        <xdr:cNvSpPr>
          <a:spLocks noChangeShapeType="1"/>
        </xdr:cNvSpPr>
      </xdr:nvSpPr>
      <xdr:spPr>
        <a:xfrm flipV="1">
          <a:off x="2286000" y="4556760"/>
          <a:ext cx="3550920" cy="152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5"/>
  <sheetViews>
    <sheetView workbookViewId="0">
      <selection activeCell="R20" sqref="R20"/>
    </sheetView>
  </sheetViews>
  <sheetFormatPr defaultColWidth="9" defaultRowHeight="14.25"/>
  <cols>
    <col min="2" max="2" width="16.375" customWidth="1"/>
    <col min="3" max="3" width="23.5" customWidth="1"/>
    <col min="5" max="5" width="10.5" customWidth="1"/>
    <col min="6" max="6" width="16.375" customWidth="1"/>
    <col min="7" max="7" width="35.875" customWidth="1"/>
    <col min="9" max="9" width="11.75" customWidth="1"/>
    <col min="10" max="10" width="26" customWidth="1"/>
    <col min="11" max="11" width="18.375" customWidth="1"/>
    <col min="14" max="14" width="19.25" customWidth="1"/>
    <col min="15" max="15" width="13.875" customWidth="1"/>
    <col min="18" max="18" width="15.25" customWidth="1"/>
    <col min="19" max="19" width="13.875" customWidth="1"/>
  </cols>
  <sheetData>
    <row r="1" spans="1:19">
      <c r="A1" s="22" t="s">
        <v>0</v>
      </c>
      <c r="B1" s="22"/>
      <c r="C1" s="22"/>
      <c r="E1" s="22" t="s">
        <v>1</v>
      </c>
      <c r="F1" s="22"/>
      <c r="G1" s="22"/>
      <c r="I1" s="22" t="s">
        <v>2</v>
      </c>
      <c r="J1" s="22"/>
      <c r="K1" s="22"/>
      <c r="M1" s="22" t="s">
        <v>3</v>
      </c>
      <c r="N1" s="22"/>
      <c r="O1" s="22"/>
      <c r="Q1" s="22" t="s">
        <v>4</v>
      </c>
      <c r="R1" s="22"/>
      <c r="S1" s="22"/>
    </row>
    <row r="2" spans="1:19">
      <c r="A2" s="23" t="s">
        <v>5</v>
      </c>
      <c r="B2" s="24" t="s">
        <v>6</v>
      </c>
      <c r="C2" s="24" t="s">
        <v>7</v>
      </c>
      <c r="E2" s="23" t="s">
        <v>5</v>
      </c>
      <c r="F2" s="25" t="s">
        <v>8</v>
      </c>
      <c r="G2" s="25" t="s">
        <v>9</v>
      </c>
      <c r="I2" s="23" t="s">
        <v>5</v>
      </c>
      <c r="J2" s="24" t="s">
        <v>10</v>
      </c>
      <c r="K2" s="24" t="s">
        <v>7</v>
      </c>
      <c r="M2" s="23" t="s">
        <v>11</v>
      </c>
      <c r="N2" s="24" t="s">
        <v>12</v>
      </c>
      <c r="O2" s="24" t="s">
        <v>7</v>
      </c>
      <c r="Q2" s="23" t="s">
        <v>13</v>
      </c>
      <c r="R2" s="25" t="s">
        <v>14</v>
      </c>
      <c r="S2" s="25" t="s">
        <v>7</v>
      </c>
    </row>
    <row r="3" spans="1:19">
      <c r="A3" s="23"/>
      <c r="B3" s="25" t="s">
        <v>15</v>
      </c>
      <c r="C3" s="25" t="s">
        <v>9</v>
      </c>
      <c r="E3" s="23"/>
      <c r="F3" s="25" t="s">
        <v>16</v>
      </c>
      <c r="G3" s="25" t="s">
        <v>9</v>
      </c>
      <c r="I3" s="23"/>
      <c r="J3" s="24" t="s">
        <v>17</v>
      </c>
      <c r="K3" s="24" t="s">
        <v>7</v>
      </c>
      <c r="M3" s="23"/>
      <c r="N3" s="24" t="s">
        <v>18</v>
      </c>
      <c r="O3" s="24" t="s">
        <v>7</v>
      </c>
      <c r="Q3" s="23"/>
      <c r="R3" s="25" t="s">
        <v>19</v>
      </c>
      <c r="S3" s="25" t="s">
        <v>7</v>
      </c>
    </row>
    <row r="4" spans="1:19">
      <c r="A4" s="23"/>
      <c r="B4" s="24" t="s">
        <v>20</v>
      </c>
      <c r="C4" s="24" t="s">
        <v>7</v>
      </c>
      <c r="E4" s="23"/>
      <c r="F4" s="24" t="s">
        <v>6</v>
      </c>
      <c r="G4" s="24" t="s">
        <v>7</v>
      </c>
      <c r="I4" s="23"/>
      <c r="J4" s="24" t="s">
        <v>21</v>
      </c>
      <c r="K4" s="24" t="s">
        <v>7</v>
      </c>
      <c r="M4" s="23"/>
      <c r="N4" s="24" t="s">
        <v>21</v>
      </c>
      <c r="O4" s="24" t="s">
        <v>7</v>
      </c>
      <c r="Q4" s="23"/>
      <c r="R4" s="25" t="s">
        <v>22</v>
      </c>
      <c r="S4" s="24" t="s">
        <v>23</v>
      </c>
    </row>
    <row r="5" spans="1:19">
      <c r="A5" s="23"/>
      <c r="B5" s="24" t="s">
        <v>24</v>
      </c>
      <c r="C5" s="24" t="s">
        <v>7</v>
      </c>
      <c r="E5" s="23"/>
      <c r="F5" s="24" t="s">
        <v>20</v>
      </c>
      <c r="G5" s="24" t="s">
        <v>7</v>
      </c>
      <c r="I5" s="23"/>
      <c r="J5" s="24" t="s">
        <v>25</v>
      </c>
      <c r="K5" s="24" t="s">
        <v>7</v>
      </c>
      <c r="M5" s="23"/>
      <c r="N5" s="24" t="s">
        <v>25</v>
      </c>
      <c r="O5" s="24" t="s">
        <v>7</v>
      </c>
      <c r="Q5" s="23"/>
      <c r="R5" s="25" t="s">
        <v>26</v>
      </c>
      <c r="S5" s="24" t="s">
        <v>23</v>
      </c>
    </row>
    <row r="6" spans="1:19">
      <c r="A6" s="23" t="s">
        <v>13</v>
      </c>
      <c r="B6" s="24" t="s">
        <v>27</v>
      </c>
      <c r="C6" s="24" t="s">
        <v>7</v>
      </c>
      <c r="E6" s="23"/>
      <c r="F6" s="24" t="s">
        <v>24</v>
      </c>
      <c r="G6" s="24" t="s">
        <v>7</v>
      </c>
      <c r="I6" s="23" t="s">
        <v>28</v>
      </c>
      <c r="J6" s="24" t="s">
        <v>29</v>
      </c>
      <c r="K6" s="24" t="s">
        <v>7</v>
      </c>
      <c r="M6" s="23" t="s">
        <v>13</v>
      </c>
      <c r="N6" s="24" t="s">
        <v>30</v>
      </c>
      <c r="O6" s="24" t="s">
        <v>7</v>
      </c>
      <c r="Q6" s="23"/>
      <c r="R6" s="25" t="s">
        <v>31</v>
      </c>
      <c r="S6" s="25" t="s">
        <v>7</v>
      </c>
    </row>
    <row r="7" spans="1:19">
      <c r="A7" s="23"/>
      <c r="B7" s="24" t="s">
        <v>32</v>
      </c>
      <c r="C7" s="24" t="s">
        <v>7</v>
      </c>
      <c r="E7" s="23"/>
      <c r="F7" s="24" t="s">
        <v>33</v>
      </c>
      <c r="G7" s="24" t="s">
        <v>7</v>
      </c>
      <c r="I7" s="23"/>
      <c r="J7" s="24" t="s">
        <v>34</v>
      </c>
      <c r="K7" s="24" t="s">
        <v>7</v>
      </c>
      <c r="M7" s="23"/>
      <c r="N7" s="24" t="s">
        <v>35</v>
      </c>
      <c r="O7" s="24" t="s">
        <v>7</v>
      </c>
      <c r="Q7" s="23"/>
      <c r="R7" s="25" t="s">
        <v>36</v>
      </c>
      <c r="S7" s="25" t="s">
        <v>7</v>
      </c>
    </row>
    <row r="8" spans="1:19">
      <c r="A8" s="23"/>
      <c r="B8" s="24" t="s">
        <v>37</v>
      </c>
      <c r="C8" s="24" t="s">
        <v>38</v>
      </c>
      <c r="E8" s="23" t="s">
        <v>11</v>
      </c>
      <c r="F8" s="24" t="s">
        <v>39</v>
      </c>
      <c r="G8" s="24" t="s">
        <v>7</v>
      </c>
      <c r="I8" s="23"/>
      <c r="J8" s="24" t="s">
        <v>40</v>
      </c>
      <c r="K8" s="24" t="s">
        <v>38</v>
      </c>
      <c r="M8" s="23"/>
      <c r="N8" s="25" t="s">
        <v>41</v>
      </c>
      <c r="O8" s="25" t="s">
        <v>9</v>
      </c>
      <c r="Q8" s="23"/>
      <c r="R8" s="25" t="s">
        <v>42</v>
      </c>
      <c r="S8" s="25" t="s">
        <v>7</v>
      </c>
    </row>
    <row r="9" spans="1:19">
      <c r="A9" s="23"/>
      <c r="B9" s="24" t="s">
        <v>43</v>
      </c>
      <c r="C9" s="24" t="s">
        <v>7</v>
      </c>
      <c r="E9" s="23"/>
      <c r="F9" s="24" t="s">
        <v>44</v>
      </c>
      <c r="G9" s="24" t="s">
        <v>7</v>
      </c>
      <c r="I9" s="23"/>
      <c r="J9" s="24" t="s">
        <v>45</v>
      </c>
      <c r="K9" s="24" t="s">
        <v>38</v>
      </c>
      <c r="M9" s="23"/>
      <c r="N9" s="25" t="s">
        <v>46</v>
      </c>
      <c r="O9" s="25" t="s">
        <v>9</v>
      </c>
      <c r="Q9" s="23"/>
      <c r="R9" s="25" t="s">
        <v>47</v>
      </c>
      <c r="S9" s="25" t="s">
        <v>7</v>
      </c>
    </row>
    <row r="10" spans="1:19">
      <c r="A10" s="23"/>
      <c r="B10" s="25" t="s">
        <v>48</v>
      </c>
      <c r="C10" s="25" t="s">
        <v>9</v>
      </c>
      <c r="E10" s="23"/>
      <c r="F10" s="24" t="s">
        <v>49</v>
      </c>
      <c r="G10" s="24" t="s">
        <v>7</v>
      </c>
      <c r="I10" s="23"/>
      <c r="J10" s="24" t="s">
        <v>50</v>
      </c>
      <c r="K10" s="24" t="s">
        <v>38</v>
      </c>
      <c r="M10" s="23"/>
      <c r="N10" s="25" t="s">
        <v>51</v>
      </c>
      <c r="O10" s="25" t="s">
        <v>9</v>
      </c>
      <c r="Q10" s="23" t="s">
        <v>28</v>
      </c>
      <c r="R10" s="25" t="s">
        <v>52</v>
      </c>
      <c r="S10" s="25" t="s">
        <v>7</v>
      </c>
    </row>
    <row r="11" spans="1:19">
      <c r="A11" s="23"/>
      <c r="B11" s="25" t="s">
        <v>53</v>
      </c>
      <c r="C11" s="25" t="s">
        <v>9</v>
      </c>
      <c r="E11" s="23"/>
      <c r="F11" s="24" t="s">
        <v>12</v>
      </c>
      <c r="G11" s="24" t="s">
        <v>7</v>
      </c>
      <c r="I11" s="23"/>
      <c r="J11" s="24" t="s">
        <v>54</v>
      </c>
      <c r="K11" s="24" t="s">
        <v>38</v>
      </c>
      <c r="M11" s="23"/>
      <c r="N11" s="25" t="s">
        <v>55</v>
      </c>
      <c r="O11" s="25" t="s">
        <v>9</v>
      </c>
      <c r="Q11" s="23"/>
      <c r="R11" s="25" t="s">
        <v>56</v>
      </c>
      <c r="S11" s="25" t="s">
        <v>7</v>
      </c>
    </row>
    <row r="12" spans="1:19">
      <c r="A12" s="23"/>
      <c r="B12" s="24" t="s">
        <v>57</v>
      </c>
      <c r="C12" s="24" t="s">
        <v>7</v>
      </c>
      <c r="E12" s="23"/>
      <c r="F12" s="24" t="s">
        <v>18</v>
      </c>
      <c r="G12" s="24" t="s">
        <v>7</v>
      </c>
      <c r="I12" s="23"/>
      <c r="J12" s="24" t="s">
        <v>58</v>
      </c>
      <c r="K12" s="24" t="s">
        <v>38</v>
      </c>
      <c r="M12" s="23" t="s">
        <v>28</v>
      </c>
      <c r="N12" s="24" t="s">
        <v>29</v>
      </c>
      <c r="O12" s="24" t="s">
        <v>7</v>
      </c>
      <c r="Q12" s="23"/>
      <c r="R12" s="25" t="s">
        <v>59</v>
      </c>
      <c r="S12" s="24" t="s">
        <v>23</v>
      </c>
    </row>
    <row r="13" spans="1:19">
      <c r="A13" s="23"/>
      <c r="B13" s="24" t="s">
        <v>60</v>
      </c>
      <c r="C13" s="24" t="s">
        <v>38</v>
      </c>
      <c r="E13" s="23"/>
      <c r="F13" s="24" t="s">
        <v>61</v>
      </c>
      <c r="G13" s="24" t="s">
        <v>7</v>
      </c>
      <c r="I13" s="23"/>
      <c r="J13" s="24" t="s">
        <v>62</v>
      </c>
      <c r="K13" s="24" t="s">
        <v>38</v>
      </c>
      <c r="M13" s="23"/>
      <c r="N13" s="24" t="s">
        <v>34</v>
      </c>
      <c r="O13" s="24" t="s">
        <v>7</v>
      </c>
      <c r="Q13" s="23"/>
      <c r="R13" s="25" t="s">
        <v>63</v>
      </c>
      <c r="S13" s="24" t="s">
        <v>23</v>
      </c>
    </row>
    <row r="14" spans="1:19">
      <c r="A14" s="23"/>
      <c r="B14" s="24" t="s">
        <v>64</v>
      </c>
      <c r="C14" s="24" t="s">
        <v>38</v>
      </c>
      <c r="E14" s="23"/>
      <c r="F14" s="24" t="s">
        <v>65</v>
      </c>
      <c r="G14" s="24" t="s">
        <v>7</v>
      </c>
      <c r="I14" s="23"/>
      <c r="J14" s="24" t="s">
        <v>66</v>
      </c>
      <c r="K14" s="24" t="s">
        <v>7</v>
      </c>
      <c r="M14" s="23"/>
      <c r="N14" s="24" t="s">
        <v>67</v>
      </c>
      <c r="O14" s="24" t="s">
        <v>23</v>
      </c>
      <c r="Q14" s="23"/>
      <c r="R14" s="25" t="s">
        <v>68</v>
      </c>
      <c r="S14" s="25" t="s">
        <v>9</v>
      </c>
    </row>
    <row r="15" spans="1:19">
      <c r="A15" s="23"/>
      <c r="B15" s="24" t="s">
        <v>69</v>
      </c>
      <c r="C15" s="24" t="s">
        <v>7</v>
      </c>
      <c r="E15" s="23"/>
      <c r="F15" s="24" t="s">
        <v>70</v>
      </c>
      <c r="G15" s="24" t="s">
        <v>7</v>
      </c>
      <c r="I15" s="23"/>
      <c r="J15" s="25" t="s">
        <v>71</v>
      </c>
      <c r="K15" s="25" t="s">
        <v>7</v>
      </c>
      <c r="M15" s="23"/>
      <c r="N15" s="25" t="s">
        <v>72</v>
      </c>
      <c r="O15" s="25" t="s">
        <v>7</v>
      </c>
      <c r="Q15" s="23"/>
      <c r="R15" s="25" t="s">
        <v>73</v>
      </c>
      <c r="S15" s="25" t="s">
        <v>9</v>
      </c>
    </row>
    <row r="16" spans="1:19">
      <c r="A16" s="23"/>
      <c r="B16" s="24" t="s">
        <v>74</v>
      </c>
      <c r="C16" s="24" t="s">
        <v>7</v>
      </c>
      <c r="E16" s="23"/>
      <c r="F16" s="24" t="s">
        <v>75</v>
      </c>
      <c r="G16" s="24" t="s">
        <v>7</v>
      </c>
      <c r="I16" s="23"/>
      <c r="J16" s="25" t="s">
        <v>76</v>
      </c>
      <c r="K16" s="25" t="s">
        <v>7</v>
      </c>
      <c r="M16" s="23"/>
      <c r="N16" s="24" t="s">
        <v>77</v>
      </c>
      <c r="O16" s="24" t="s">
        <v>23</v>
      </c>
      <c r="Q16" s="23"/>
      <c r="R16" s="25" t="s">
        <v>78</v>
      </c>
      <c r="S16" s="25" t="s">
        <v>9</v>
      </c>
    </row>
    <row r="17" spans="1:19">
      <c r="A17" s="23"/>
      <c r="B17" s="25" t="s">
        <v>79</v>
      </c>
      <c r="C17" s="25" t="s">
        <v>9</v>
      </c>
      <c r="E17" s="23"/>
      <c r="F17" s="24" t="s">
        <v>10</v>
      </c>
      <c r="G17" s="24" t="s">
        <v>7</v>
      </c>
      <c r="I17" s="23"/>
      <c r="J17" s="25" t="s">
        <v>80</v>
      </c>
      <c r="K17" s="25" t="s">
        <v>7</v>
      </c>
      <c r="M17" s="23"/>
      <c r="N17" s="24" t="s">
        <v>81</v>
      </c>
      <c r="O17" s="24" t="s">
        <v>23</v>
      </c>
      <c r="Q17" s="23"/>
      <c r="R17" s="25" t="s">
        <v>82</v>
      </c>
      <c r="S17" s="24" t="s">
        <v>23</v>
      </c>
    </row>
    <row r="18" spans="1:19">
      <c r="A18" s="23"/>
      <c r="B18" s="24" t="s">
        <v>83</v>
      </c>
      <c r="C18" s="24" t="s">
        <v>7</v>
      </c>
      <c r="E18" s="23"/>
      <c r="F18" s="24" t="s">
        <v>17</v>
      </c>
      <c r="G18" s="24" t="s">
        <v>7</v>
      </c>
      <c r="I18" s="23"/>
      <c r="J18" s="25" t="s">
        <v>84</v>
      </c>
      <c r="K18" s="25" t="s">
        <v>7</v>
      </c>
      <c r="M18" s="23"/>
      <c r="N18" s="24" t="s">
        <v>85</v>
      </c>
      <c r="O18" s="24" t="s">
        <v>23</v>
      </c>
      <c r="Q18" s="23"/>
      <c r="R18" s="25" t="s">
        <v>86</v>
      </c>
      <c r="S18" s="24" t="s">
        <v>23</v>
      </c>
    </row>
    <row r="19" spans="1:19">
      <c r="A19" s="23"/>
      <c r="B19" s="24" t="s">
        <v>87</v>
      </c>
      <c r="C19" s="24" t="s">
        <v>38</v>
      </c>
      <c r="E19" s="23" t="s">
        <v>28</v>
      </c>
      <c r="F19" s="25" t="s">
        <v>88</v>
      </c>
      <c r="G19" s="25" t="s">
        <v>9</v>
      </c>
      <c r="M19" s="23"/>
      <c r="N19" s="24" t="s">
        <v>89</v>
      </c>
      <c r="O19" s="24" t="s">
        <v>23</v>
      </c>
      <c r="Q19" s="23"/>
      <c r="R19" s="25" t="s">
        <v>90</v>
      </c>
      <c r="S19" s="25" t="s">
        <v>9</v>
      </c>
    </row>
    <row r="20" spans="1:19">
      <c r="A20" s="23"/>
      <c r="B20" s="26" t="s">
        <v>71</v>
      </c>
      <c r="C20" s="26" t="s">
        <v>7</v>
      </c>
      <c r="E20" s="23"/>
      <c r="F20" s="24" t="s">
        <v>91</v>
      </c>
      <c r="G20" s="24" t="s">
        <v>23</v>
      </c>
      <c r="M20" s="23"/>
      <c r="N20" s="25" t="s">
        <v>92</v>
      </c>
      <c r="O20" s="25" t="s">
        <v>9</v>
      </c>
      <c r="Q20" s="23"/>
      <c r="R20" s="25" t="s">
        <v>93</v>
      </c>
      <c r="S20" s="25" t="s">
        <v>9</v>
      </c>
    </row>
    <row r="21" spans="1:19">
      <c r="A21" s="23"/>
      <c r="B21" s="26" t="s">
        <v>76</v>
      </c>
      <c r="C21" s="26" t="s">
        <v>7</v>
      </c>
      <c r="E21" s="23"/>
      <c r="F21" s="24" t="s">
        <v>94</v>
      </c>
      <c r="G21" s="24" t="s">
        <v>23</v>
      </c>
      <c r="M21" s="23"/>
      <c r="N21" s="24" t="s">
        <v>95</v>
      </c>
      <c r="O21" s="24" t="s">
        <v>23</v>
      </c>
      <c r="Q21" s="23"/>
      <c r="R21" s="25" t="s">
        <v>96</v>
      </c>
      <c r="S21" s="25" t="s">
        <v>9</v>
      </c>
    </row>
    <row r="22" spans="1:15">
      <c r="A22" s="23"/>
      <c r="B22" s="26" t="s">
        <v>80</v>
      </c>
      <c r="C22" s="26" t="s">
        <v>7</v>
      </c>
      <c r="E22" s="23"/>
      <c r="F22" s="25" t="s">
        <v>97</v>
      </c>
      <c r="G22" s="25" t="s">
        <v>9</v>
      </c>
      <c r="M22" s="23"/>
      <c r="N22" s="25" t="s">
        <v>98</v>
      </c>
      <c r="O22" s="25" t="s">
        <v>9</v>
      </c>
    </row>
    <row r="23" spans="1:15">
      <c r="A23" s="23"/>
      <c r="B23" s="26" t="s">
        <v>84</v>
      </c>
      <c r="C23" s="26" t="s">
        <v>7</v>
      </c>
      <c r="E23" s="23"/>
      <c r="F23" s="25" t="s">
        <v>99</v>
      </c>
      <c r="G23" s="25" t="s">
        <v>9</v>
      </c>
      <c r="M23" s="23"/>
      <c r="N23" s="24" t="s">
        <v>100</v>
      </c>
      <c r="O23" s="24" t="s">
        <v>23</v>
      </c>
    </row>
    <row r="24" spans="5:15">
      <c r="E24" s="23"/>
      <c r="F24" s="24" t="s">
        <v>101</v>
      </c>
      <c r="G24" s="24" t="s">
        <v>23</v>
      </c>
      <c r="M24" s="23"/>
      <c r="N24" s="25" t="s">
        <v>102</v>
      </c>
      <c r="O24" s="25" t="s">
        <v>9</v>
      </c>
    </row>
    <row r="25" spans="5:15">
      <c r="E25" s="23"/>
      <c r="F25" s="24" t="s">
        <v>103</v>
      </c>
      <c r="G25" s="24" t="s">
        <v>23</v>
      </c>
      <c r="M25" s="23"/>
      <c r="N25" s="25" t="s">
        <v>104</v>
      </c>
      <c r="O25" s="25" t="s">
        <v>9</v>
      </c>
    </row>
    <row r="26" spans="5:15">
      <c r="E26" s="23"/>
      <c r="F26" s="24" t="s">
        <v>105</v>
      </c>
      <c r="G26" s="24" t="s">
        <v>23</v>
      </c>
      <c r="M26" s="23"/>
      <c r="N26" s="24" t="s">
        <v>106</v>
      </c>
      <c r="O26" s="24" t="s">
        <v>23</v>
      </c>
    </row>
    <row r="27" spans="5:15">
      <c r="E27" s="23"/>
      <c r="F27" s="24" t="s">
        <v>107</v>
      </c>
      <c r="G27" s="24" t="s">
        <v>23</v>
      </c>
      <c r="M27" s="23"/>
      <c r="N27" s="24" t="s">
        <v>108</v>
      </c>
      <c r="O27" s="24" t="s">
        <v>23</v>
      </c>
    </row>
    <row r="28" spans="5:15">
      <c r="E28" s="23"/>
      <c r="F28" s="25" t="s">
        <v>109</v>
      </c>
      <c r="G28" s="25" t="s">
        <v>9</v>
      </c>
      <c r="M28" s="23"/>
      <c r="N28" s="24" t="s">
        <v>110</v>
      </c>
      <c r="O28" s="24" t="s">
        <v>23</v>
      </c>
    </row>
    <row r="29" spans="5:15">
      <c r="E29" s="23"/>
      <c r="F29" s="25" t="s">
        <v>111</v>
      </c>
      <c r="G29" s="25" t="s">
        <v>9</v>
      </c>
      <c r="M29" s="23"/>
      <c r="N29" s="25" t="s">
        <v>112</v>
      </c>
      <c r="O29" s="25" t="s">
        <v>7</v>
      </c>
    </row>
    <row r="30" spans="5:15">
      <c r="E30" s="23"/>
      <c r="F30" s="24" t="s">
        <v>113</v>
      </c>
      <c r="G30" s="24" t="s">
        <v>23</v>
      </c>
      <c r="M30" s="23"/>
      <c r="N30" s="25" t="s">
        <v>114</v>
      </c>
      <c r="O30" s="25" t="s">
        <v>7</v>
      </c>
    </row>
    <row r="31" spans="5:15">
      <c r="E31" s="23"/>
      <c r="F31" s="25" t="s">
        <v>71</v>
      </c>
      <c r="G31" s="25" t="s">
        <v>7</v>
      </c>
      <c r="M31" s="23"/>
      <c r="N31" s="24" t="s">
        <v>115</v>
      </c>
      <c r="O31" s="24" t="s">
        <v>23</v>
      </c>
    </row>
    <row r="32" spans="5:7">
      <c r="E32" s="23"/>
      <c r="F32" s="25" t="s">
        <v>76</v>
      </c>
      <c r="G32" s="25" t="s">
        <v>7</v>
      </c>
    </row>
    <row r="33" spans="5:7">
      <c r="E33" s="23"/>
      <c r="F33" s="25" t="s">
        <v>80</v>
      </c>
      <c r="G33" s="25" t="s">
        <v>7</v>
      </c>
    </row>
    <row r="34" spans="5:7">
      <c r="E34" s="23"/>
      <c r="F34" s="25" t="s">
        <v>84</v>
      </c>
      <c r="G34" s="25" t="s">
        <v>7</v>
      </c>
    </row>
    <row r="35" spans="5:7">
      <c r="E35" s="23"/>
      <c r="F35" s="25" t="s">
        <v>116</v>
      </c>
      <c r="G35" s="25" t="s">
        <v>7</v>
      </c>
    </row>
  </sheetData>
  <mergeCells count="17">
    <mergeCell ref="A1:C1"/>
    <mergeCell ref="E1:G1"/>
    <mergeCell ref="I1:K1"/>
    <mergeCell ref="M1:O1"/>
    <mergeCell ref="Q1:S1"/>
    <mergeCell ref="A2:A5"/>
    <mergeCell ref="A6:A23"/>
    <mergeCell ref="E2:E7"/>
    <mergeCell ref="E8:E18"/>
    <mergeCell ref="E19:E35"/>
    <mergeCell ref="I2:I5"/>
    <mergeCell ref="I6:I18"/>
    <mergeCell ref="M2:M5"/>
    <mergeCell ref="M6:M11"/>
    <mergeCell ref="M12:M31"/>
    <mergeCell ref="Q2:Q9"/>
    <mergeCell ref="Q10:Q2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tabSelected="1" zoomScale="90" zoomScaleNormal="90" workbookViewId="0">
      <selection activeCell="M5" sqref="M5"/>
    </sheetView>
  </sheetViews>
  <sheetFormatPr defaultColWidth="9" defaultRowHeight="14.25"/>
  <cols>
    <col min="1" max="1" width="11" customWidth="1"/>
    <col min="3" max="3" width="44.375" customWidth="1"/>
    <col min="4" max="4" width="11.625" customWidth="1"/>
    <col min="5" max="5" width="12.125" customWidth="1"/>
    <col min="6" max="7" width="11.625" customWidth="1"/>
    <col min="8" max="8" width="11.875" customWidth="1"/>
    <col min="9" max="10" width="11.625" customWidth="1"/>
    <col min="11" max="11" width="11.75" customWidth="1"/>
    <col min="12" max="13" width="11.625" customWidth="1"/>
    <col min="14" max="14" width="11.75" customWidth="1"/>
    <col min="15" max="15" width="11.5" customWidth="1"/>
  </cols>
  <sheetData>
    <row r="1" ht="33.75" spans="1:15">
      <c r="A1" s="3" t="s">
        <v>117</v>
      </c>
      <c r="B1" s="4"/>
      <c r="C1" s="4"/>
      <c r="D1" s="4"/>
      <c r="E1" s="4"/>
      <c r="F1" s="4"/>
      <c r="G1" s="4"/>
      <c r="H1" s="5" t="str">
        <f>IF(_metadata!B1="","",_metadata!B1)</f>
        <v/>
      </c>
      <c r="I1" s="5"/>
      <c r="J1" s="5"/>
      <c r="K1" s="5"/>
      <c r="L1" s="5"/>
      <c r="M1" s="5"/>
      <c r="N1" s="5"/>
      <c r="O1" s="21"/>
    </row>
    <row r="2" spans="1:15">
      <c r="A2" s="6"/>
      <c r="B2" s="7" t="s">
        <v>118</v>
      </c>
      <c r="C2" s="7"/>
      <c r="D2" s="7"/>
      <c r="E2" s="7"/>
      <c r="F2" s="7" t="s">
        <v>119</v>
      </c>
      <c r="G2" s="7"/>
      <c r="H2" s="7"/>
      <c r="I2" s="7" t="s">
        <v>120</v>
      </c>
      <c r="J2" s="7"/>
      <c r="K2" s="7"/>
      <c r="L2" s="7" t="s">
        <v>121</v>
      </c>
      <c r="M2" s="7"/>
      <c r="N2" s="7"/>
      <c r="O2" s="7" t="s">
        <v>122</v>
      </c>
    </row>
    <row r="3" spans="1:15">
      <c r="A3" s="6" t="s">
        <v>123</v>
      </c>
      <c r="B3" s="8" t="s">
        <v>124</v>
      </c>
      <c r="C3" s="7" t="s">
        <v>125</v>
      </c>
      <c r="D3" s="7" t="s">
        <v>126</v>
      </c>
      <c r="E3" s="7" t="s">
        <v>127</v>
      </c>
      <c r="F3" s="7" t="s">
        <v>125</v>
      </c>
      <c r="G3" s="7" t="s">
        <v>126</v>
      </c>
      <c r="H3" s="7" t="s">
        <v>127</v>
      </c>
      <c r="I3" s="7" t="s">
        <v>125</v>
      </c>
      <c r="J3" s="7" t="s">
        <v>126</v>
      </c>
      <c r="K3" s="7" t="s">
        <v>127</v>
      </c>
      <c r="L3" s="7" t="s">
        <v>125</v>
      </c>
      <c r="M3" s="7" t="s">
        <v>126</v>
      </c>
      <c r="N3" s="7" t="s">
        <v>127</v>
      </c>
      <c r="O3" s="7" t="s">
        <v>127</v>
      </c>
    </row>
    <row r="4" spans="1:15">
      <c r="A4" s="6"/>
      <c r="B4" s="8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9" t="s">
        <v>128</v>
      </c>
      <c r="B5" s="9" t="s">
        <v>129</v>
      </c>
      <c r="C5" s="10" t="str">
        <f>IF(_glys_month_all!A2="","",_glys_month_all!A2)</f>
        <v/>
      </c>
      <c r="D5" s="10" t="str">
        <f>IF(_glys_month_all!A3="","",_glys_month_all!A3)</f>
        <v/>
      </c>
      <c r="E5" s="11" t="e">
        <f>(D6-C6)/SQRT(((D7-C7)+(D8-C8))*((D7-C7)+(D8-C8))+(D6-C6)*(D6-C6))</f>
        <v>#VALUE!</v>
      </c>
      <c r="F5" s="10" t="str">
        <f>IF(_glys_month_all!A3="","",_glys_month_all!A3)</f>
        <v/>
      </c>
      <c r="G5" s="10" t="str">
        <f>IF(_glys_month_all!A4="","",_glys_month_all!A4)</f>
        <v/>
      </c>
      <c r="H5" s="11" t="e">
        <f>(G6-F6)/SQRT(((G7-F7)+(G8-F8))*((G7-F7)+(G8-F8))+(G6-F6)*(G6-F6))</f>
        <v>#VALUE!</v>
      </c>
      <c r="I5" s="10" t="str">
        <f>IF(_glys_month_all!A4="","",_glys_month_all!A4)</f>
        <v/>
      </c>
      <c r="J5" s="10" t="str">
        <f>IF(_glys_month_all!A5="","",_glys_month_all!A5)</f>
        <v/>
      </c>
      <c r="K5" s="11" t="e">
        <f>(J6-I6)/SQRT(((J7-I7)+(J8-I8))*((J7-I7)+(J8-I8))+(J6-I6)*(J6-I6))</f>
        <v>#VALUE!</v>
      </c>
      <c r="L5" s="10" t="str">
        <f>IF(_glys_month_all!A5="","",_glys_month_all!A5)</f>
        <v/>
      </c>
      <c r="M5" s="10" t="str">
        <f>IF(_glys_month_all!A6="","",_glys_month_all!A6)</f>
        <v/>
      </c>
      <c r="N5" s="11" t="e">
        <f>(M6-L6)/SQRT(((M7-L7)+(M8-L8))*((M7-L7)+(M8-L8))+(M6-L6)*(M6-L6))</f>
        <v>#VALUE!</v>
      </c>
      <c r="O5" s="11" t="e">
        <f>(M6-C6)/SQRT(((M7-C7)+(M8-C8))*((M7-C7)+(M8-C8))+(M6-C6)*(M6-C6))</f>
        <v>#VALUE!</v>
      </c>
    </row>
    <row r="6" spans="1:15">
      <c r="A6" s="9"/>
      <c r="B6" s="9" t="s">
        <v>130</v>
      </c>
      <c r="C6" s="10" t="str">
        <f>IF(_glys_month_all!E2="","",_glys_month_all!E2)</f>
        <v/>
      </c>
      <c r="D6" s="12" t="str">
        <f>IF(_glys_month_all!E3="","",_glys_month_all!E3)</f>
        <v/>
      </c>
      <c r="E6" s="11"/>
      <c r="F6" s="10" t="str">
        <f>IF(_glys_month_all!E3="","",_glys_month_all!E3)</f>
        <v/>
      </c>
      <c r="G6" s="12" t="str">
        <f>IF(_glys_month_all!E4="","",_glys_month_all!E4)</f>
        <v/>
      </c>
      <c r="H6" s="11"/>
      <c r="I6" s="10" t="str">
        <f>IF(_glys_month_all!E4="","",_glys_month_all!E4)</f>
        <v/>
      </c>
      <c r="J6" s="12" t="str">
        <f>IF(_glys_month_all!E5="","",_glys_month_all!E5)</f>
        <v/>
      </c>
      <c r="K6" s="11"/>
      <c r="L6" s="10" t="str">
        <f>IF(_glys_month_all!E5="","",_glys_month_all!E5)</f>
        <v/>
      </c>
      <c r="M6" s="12" t="str">
        <f>IF(_glys_month_all!E6="","",_glys_month_all!E6)</f>
        <v/>
      </c>
      <c r="N6" s="11"/>
      <c r="O6" s="11"/>
    </row>
    <row r="7" spans="1:15">
      <c r="A7" s="9"/>
      <c r="B7" s="9" t="s">
        <v>131</v>
      </c>
      <c r="C7" s="10" t="str">
        <f>IF(_glys_month_all!G2="","",_glys_month_all!G2)</f>
        <v/>
      </c>
      <c r="D7" s="10" t="str">
        <f>IF(_glys_month_all!G3="","",_glys_month_all!G3)</f>
        <v/>
      </c>
      <c r="E7" s="11"/>
      <c r="F7" s="10" t="str">
        <f>IF(_glys_month_all!G3="","",_glys_month_all!G3)</f>
        <v/>
      </c>
      <c r="G7" s="10" t="str">
        <f>IF(_glys_month_all!G4="","",_glys_month_all!G4)</f>
        <v/>
      </c>
      <c r="H7" s="11"/>
      <c r="I7" s="10" t="str">
        <f>IF(_glys_month_all!G4="","",_glys_month_all!G4)</f>
        <v/>
      </c>
      <c r="J7" s="10" t="str">
        <f>IF(_glys_month_all!G5="","",_glys_month_all!G5)</f>
        <v/>
      </c>
      <c r="K7" s="11"/>
      <c r="L7" s="10" t="str">
        <f>IF(_glys_month_all!G5="","",_glys_month_all!G5)</f>
        <v/>
      </c>
      <c r="M7" s="10" t="str">
        <f>IF(_glys_month_all!G6="","",_glys_month_all!G6)</f>
        <v/>
      </c>
      <c r="N7" s="11"/>
      <c r="O7" s="11"/>
    </row>
    <row r="8" spans="1:15">
      <c r="A8" s="9"/>
      <c r="B8" s="9" t="s">
        <v>132</v>
      </c>
      <c r="C8" s="10" t="str">
        <f>IF(_glys_month_all!F2="","",_glys_month_all!F2)</f>
        <v/>
      </c>
      <c r="D8" s="10" t="str">
        <f>IF(_glys_month_all!F3="","",_glys_month_all!F3)</f>
        <v/>
      </c>
      <c r="E8" s="11"/>
      <c r="F8" s="10" t="str">
        <f>IF(_glys_month_all!F3="","",_glys_month_all!F3)</f>
        <v/>
      </c>
      <c r="G8" s="10" t="str">
        <f>IF(_glys_month_all!F4="","",_glys_month_all!F4)</f>
        <v/>
      </c>
      <c r="H8" s="11"/>
      <c r="I8" s="10" t="str">
        <f>IF(_glys_month_all!F4="","",_glys_month_all!F4)</f>
        <v/>
      </c>
      <c r="J8" s="10" t="str">
        <f>IF(_glys_month_all!F5="","",_glys_month_all!F5)</f>
        <v/>
      </c>
      <c r="K8" s="11"/>
      <c r="L8" s="10" t="str">
        <f>IF(_glys_month_all!F5="","",_glys_month_all!F5)</f>
        <v/>
      </c>
      <c r="M8" s="10" t="str">
        <f>IF(_glys_month_all!F6="","",_glys_month_all!F6)</f>
        <v/>
      </c>
      <c r="N8" s="11"/>
      <c r="O8" s="11"/>
    </row>
    <row r="9" spans="1:15">
      <c r="A9" s="9" t="s">
        <v>133</v>
      </c>
      <c r="B9" s="9" t="s">
        <v>129</v>
      </c>
      <c r="C9" s="10" t="str">
        <f>IF(_glys_month_all!B2="","",_glys_month_all!B2)</f>
        <v/>
      </c>
      <c r="D9" s="12" t="str">
        <f>IF(_glys_month_all!B3="","",_glys_month_all!B3)</f>
        <v/>
      </c>
      <c r="E9" s="11" t="e">
        <f>(D10-C10)/SQRT(((D11-C11)+(D12-C12))*((D11-C11)+(D12-C12))+(D10-C10)*(D10-C10))</f>
        <v>#VALUE!</v>
      </c>
      <c r="F9" s="10" t="str">
        <f>IF(_glys_month_all!B3="","",_glys_month_all!B3)</f>
        <v/>
      </c>
      <c r="G9" s="12" t="str">
        <f>IF(_glys_month_all!B4="","",_glys_month_all!B4)</f>
        <v/>
      </c>
      <c r="H9" s="11" t="e">
        <f>(G10-F10)/SQRT(((G11-F11)+(G12-F12))*((G11-F11)+(G12-F12))+(G10-F10)*(G10-F10))</f>
        <v>#VALUE!</v>
      </c>
      <c r="I9" s="10" t="str">
        <f>IF(_glys_month_all!B4="","",_glys_month_all!B4)</f>
        <v/>
      </c>
      <c r="J9" s="12" t="str">
        <f>IF(_glys_month_all!B5="","",_glys_month_all!B5)</f>
        <v/>
      </c>
      <c r="K9" s="11" t="e">
        <f>(J10-I10)/SQRT(((J11-I11)+(J12-I12))*((J11-I11)+(J12-I12))+(J10-I10)*(J10-I10))</f>
        <v>#VALUE!</v>
      </c>
      <c r="L9" s="10" t="str">
        <f>IF(_glys_month_all!B5="","",_glys_month_all!B5)</f>
        <v/>
      </c>
      <c r="M9" s="12" t="str">
        <f>IF(_glys_month_all!B6="","",_glys_month_all!B6)</f>
        <v/>
      </c>
      <c r="N9" s="11" t="e">
        <f>(M10-L10)/SQRT(((M11-L11)+(M12-L12))*((M11-L11)+(M12-L12))+(M10-L10)*(M10-L10))</f>
        <v>#VALUE!</v>
      </c>
      <c r="O9" s="11" t="e">
        <f>(M10-C10)/SQRT(((M11-C11)+(M12-C12))*((M11-C11)+(M12-C12))+(M10-C10)*(M10-C10))</f>
        <v>#VALUE!</v>
      </c>
    </row>
    <row r="10" spans="1:15">
      <c r="A10" s="9"/>
      <c r="B10" s="9" t="s">
        <v>130</v>
      </c>
      <c r="C10" s="10" t="str">
        <f>IF(_glys_month_all!H2="","",_glys_month_all!H2)</f>
        <v/>
      </c>
      <c r="D10" s="12" t="str">
        <f>IF(_glys_month_all!H3="","",_glys_month_all!H3)</f>
        <v/>
      </c>
      <c r="E10" s="11"/>
      <c r="F10" s="10" t="str">
        <f>IF(_glys_month_all!H3="","",_glys_month_all!H3)</f>
        <v/>
      </c>
      <c r="G10" s="12" t="str">
        <f>IF(_glys_month_all!H4="","",_glys_month_all!H4)</f>
        <v/>
      </c>
      <c r="H10" s="11"/>
      <c r="I10" s="10" t="str">
        <f>IF(_glys_month_all!H4="","",_glys_month_all!H4)</f>
        <v/>
      </c>
      <c r="J10" s="12" t="str">
        <f>IF(_glys_month_all!H5="","",_glys_month_all!H5)</f>
        <v/>
      </c>
      <c r="K10" s="11"/>
      <c r="L10" s="10" t="str">
        <f>IF(_glys_month_all!H5="","",_glys_month_all!H5)</f>
        <v/>
      </c>
      <c r="M10" s="12" t="str">
        <f>IF(_glys_month_all!H6="","",_glys_month_all!H6)</f>
        <v/>
      </c>
      <c r="N10" s="11"/>
      <c r="O10" s="11"/>
    </row>
    <row r="11" spans="1:15">
      <c r="A11" s="9"/>
      <c r="B11" s="9" t="s">
        <v>131</v>
      </c>
      <c r="C11" s="10" t="str">
        <f>IF(_glys_month_all!J2="","",_glys_month_all!J2)</f>
        <v/>
      </c>
      <c r="D11" s="12" t="str">
        <f>IF(_glys_month_all!J3="","",_glys_month_all!J3)</f>
        <v/>
      </c>
      <c r="E11" s="11"/>
      <c r="F11" s="10" t="str">
        <f>IF(_glys_month_all!J3="","",_glys_month_all!J3)</f>
        <v/>
      </c>
      <c r="G11" s="12" t="str">
        <f>IF(_glys_month_all!J4="","",_glys_month_all!J4)</f>
        <v/>
      </c>
      <c r="H11" s="11"/>
      <c r="I11" s="10" t="str">
        <f>IF(_glys_month_all!J4="","",_glys_month_all!J4)</f>
        <v/>
      </c>
      <c r="J11" s="12" t="str">
        <f>IF(_glys_month_all!J5="","",_glys_month_all!J5)</f>
        <v/>
      </c>
      <c r="K11" s="11"/>
      <c r="L11" s="10" t="str">
        <f>IF(_glys_month_all!J5="","",_glys_month_all!J5)</f>
        <v/>
      </c>
      <c r="M11" s="12" t="str">
        <f>IF(_glys_month_all!J6="","",_glys_month_all!J6)</f>
        <v/>
      </c>
      <c r="N11" s="11"/>
      <c r="O11" s="11"/>
    </row>
    <row r="12" s="2" customFormat="1" spans="1:15">
      <c r="A12" s="9"/>
      <c r="B12" s="9" t="s">
        <v>132</v>
      </c>
      <c r="C12" s="10" t="str">
        <f>IF(_glys_month_all!I2="","",_glys_month_all!I2)</f>
        <v/>
      </c>
      <c r="D12" s="12" t="str">
        <f>IF(_glys_month_all!I3="","",_glys_month_all!I3)</f>
        <v/>
      </c>
      <c r="E12" s="11"/>
      <c r="F12" s="10" t="str">
        <f>IF(_glys_month_all!I3="","",_glys_month_all!I3)</f>
        <v/>
      </c>
      <c r="G12" s="12" t="str">
        <f>IF(_glys_month_all!I4="","",_glys_month_all!I4)</f>
        <v/>
      </c>
      <c r="H12" s="11"/>
      <c r="I12" s="10" t="str">
        <f>IF(_glys_month_all!I4="","",_glys_month_all!I4)</f>
        <v/>
      </c>
      <c r="J12" s="12" t="str">
        <f>IF(_glys_month_all!I5="","",_glys_month_all!I5)</f>
        <v/>
      </c>
      <c r="K12" s="11"/>
      <c r="L12" s="10" t="str">
        <f>IF(_glys_month_all!I5="","",_glys_month_all!I5)</f>
        <v/>
      </c>
      <c r="M12" s="12" t="str">
        <f>IF(_glys_month_all!I6="","",_glys_month_all!I6)</f>
        <v/>
      </c>
      <c r="N12" s="11"/>
      <c r="O12" s="11"/>
    </row>
    <row r="13" spans="1:15">
      <c r="A13" s="9" t="s">
        <v>134</v>
      </c>
      <c r="B13" s="9" t="s">
        <v>129</v>
      </c>
      <c r="C13" s="10" t="str">
        <f>IF(_glys_month_all!C2="","",_glys_month_all!C2)</f>
        <v/>
      </c>
      <c r="D13" s="13" t="str">
        <f>IF(_glys_month_all!C3="","",_glys_month_all!C3)</f>
        <v/>
      </c>
      <c r="E13" s="11" t="e">
        <f>(D13-C13)/SQRT(((D15-C15)+(D16-C16))*((D15-C15)+(D16-C16))+(D13-C13)*(D13-C13))</f>
        <v>#VALUE!</v>
      </c>
      <c r="F13" s="10" t="str">
        <f>IF(_glys_month_all!C3="","",_glys_month_all!C3)</f>
        <v/>
      </c>
      <c r="G13" s="13" t="str">
        <f>IF(_glys_month_all!C4="","",_glys_month_all!C4)</f>
        <v/>
      </c>
      <c r="H13" s="11" t="e">
        <f>(G13-F13)/SQRT(((G15-F15)+(G16-F16))*((G15-F15)+(G16-F16))+(G13-F13)*(G13-F13))</f>
        <v>#VALUE!</v>
      </c>
      <c r="I13" s="10" t="str">
        <f>IF(_glys_month_all!C4="","",_glys_month_all!C4)</f>
        <v/>
      </c>
      <c r="J13" s="13" t="str">
        <f>IF(_glys_month_all!C5="","",_glys_month_all!C5)</f>
        <v/>
      </c>
      <c r="K13" s="11" t="e">
        <f>(J13-I13)/SQRT(((J15-I15)+(J16-I16))*((J15-I15)+(J16-I16))+(J13-I13)*(J13-I13))</f>
        <v>#VALUE!</v>
      </c>
      <c r="L13" s="10" t="str">
        <f>IF(_glys_month_all!C5="","",_glys_month_all!C5)</f>
        <v/>
      </c>
      <c r="M13" s="13" t="str">
        <f>IF(_glys_month_all!C6="","",_glys_month_all!C6)</f>
        <v/>
      </c>
      <c r="N13" s="11" t="e">
        <f>(M13-L13)/SQRT(((M15-L15)+(M16-L16))*((M15-L15)+(M16-L16))+(M13-L13)*(M13-L13))</f>
        <v>#VALUE!</v>
      </c>
      <c r="O13" s="11" t="e">
        <f>(M13-C13)/SQRT(((M15-C15)+(M16-C16))*((M15-C15)+(M16-C16))+(M13-C13)*(M13-C13))</f>
        <v>#VALUE!</v>
      </c>
    </row>
    <row r="14" spans="1:15">
      <c r="A14" s="9"/>
      <c r="B14" s="9" t="s">
        <v>130</v>
      </c>
      <c r="C14" s="10" t="str">
        <f>IF(_glys_month_all!D2="","",_glys_month_all!D2)</f>
        <v/>
      </c>
      <c r="D14" s="14" t="str">
        <f>IF(_glys_month_all!D3="","",_glys_month_all!D3)</f>
        <v/>
      </c>
      <c r="E14" s="11"/>
      <c r="F14" s="10" t="str">
        <f>IF(_glys_month_all!D3="","",_glys_month_all!D3)</f>
        <v/>
      </c>
      <c r="G14" s="12" t="str">
        <f>IF(_glys_month_all!D4="","",_glys_month_all!D4)</f>
        <v/>
      </c>
      <c r="H14" s="11"/>
      <c r="I14" s="10" t="str">
        <f>IF(_glys_month_all!D4="","",_glys_month_all!D4)</f>
        <v/>
      </c>
      <c r="J14" s="14" t="str">
        <f>IF(_glys_month_all!D5="","",_glys_month_all!D5)</f>
        <v/>
      </c>
      <c r="K14" s="11"/>
      <c r="L14" s="10" t="str">
        <f>IF(_glys_month_all!D5="","",_glys_month_all!D5)</f>
        <v/>
      </c>
      <c r="M14" s="14" t="str">
        <f>IF(_glys_month_all!D6="","",_glys_month_all!D6)</f>
        <v/>
      </c>
      <c r="N14" s="11"/>
      <c r="O14" s="11"/>
    </row>
    <row r="15" spans="1:15">
      <c r="A15" s="9"/>
      <c r="B15" s="9" t="s">
        <v>131</v>
      </c>
      <c r="C15" s="10" t="str">
        <f>IF(_glys_month_all!K2="","",_glys_month_all!K2)</f>
        <v/>
      </c>
      <c r="D15" s="13" t="str">
        <f>IF(_glys_month_all!K3="","",_glys_month_all!K3)</f>
        <v/>
      </c>
      <c r="E15" s="11"/>
      <c r="F15" s="10" t="str">
        <f>IF(_glys_month_all!K3="","",_glys_month_all!K3)</f>
        <v/>
      </c>
      <c r="G15" s="12" t="str">
        <f>IF(_glys_month_all!K4="","",_glys_month_all!K4)</f>
        <v/>
      </c>
      <c r="H15" s="11"/>
      <c r="I15" s="10" t="str">
        <f>IF(_glys_month_all!K4="","",_glys_month_all!K4)</f>
        <v/>
      </c>
      <c r="J15" s="13" t="str">
        <f>IF(_glys_month_all!K5="","",_glys_month_all!K5)</f>
        <v/>
      </c>
      <c r="K15" s="11"/>
      <c r="L15" s="10" t="str">
        <f>IF(_glys_month_all!K5="","",_glys_month_all!K5)</f>
        <v/>
      </c>
      <c r="M15" s="13" t="str">
        <f>IF(_glys_month_all!K6="","",_glys_month_all!K6)</f>
        <v/>
      </c>
      <c r="N15" s="11"/>
      <c r="O15" s="11"/>
    </row>
    <row r="16" spans="1:15">
      <c r="A16" s="9"/>
      <c r="B16" s="9" t="s">
        <v>132</v>
      </c>
      <c r="C16" s="10" t="str">
        <f>IF(_glys_month_all!L2="","",_glys_month_all!L2)</f>
        <v/>
      </c>
      <c r="D16" s="13" t="str">
        <f>IF(_glys_month_all!L3="","",_glys_month_all!L3)</f>
        <v/>
      </c>
      <c r="E16" s="11"/>
      <c r="F16" s="10" t="str">
        <f>IF(_glys_month_all!L3="","",_glys_month_all!L3)</f>
        <v/>
      </c>
      <c r="G16" s="12" t="str">
        <f>IF(_glys_month_all!L4="","",_glys_month_all!L4)</f>
        <v/>
      </c>
      <c r="H16" s="11"/>
      <c r="I16" s="10" t="str">
        <f>IF(_glys_month_all!L4="","",_glys_month_all!L4)</f>
        <v/>
      </c>
      <c r="J16" s="13" t="str">
        <f>IF(_glys_month_all!L5="","",_glys_month_all!L5)</f>
        <v/>
      </c>
      <c r="K16" s="11"/>
      <c r="L16" s="10" t="str">
        <f>IF(_glys_month_all!L5="","",_glys_month_all!L5)</f>
        <v/>
      </c>
      <c r="M16" s="13" t="str">
        <f>IF(_glys_month_all!L6="","",_glys_month_all!L6)</f>
        <v/>
      </c>
      <c r="N16" s="11"/>
      <c r="O16" s="11"/>
    </row>
    <row r="17" ht="33" customHeight="1" spans="1:15">
      <c r="A17" s="15"/>
      <c r="B17" s="16" t="s">
        <v>135</v>
      </c>
      <c r="C17" s="16"/>
      <c r="D17" s="16"/>
      <c r="E17" s="16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8" ht="25.5" spans="1:15">
      <c r="A18" s="17" t="s">
        <v>136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</row>
    <row r="19" ht="25.5" spans="1:15">
      <c r="A19" s="18" t="s">
        <v>137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ht="25.5" spans="1:15">
      <c r="A20" s="18" t="s">
        <v>138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ht="25.5" spans="1:15">
      <c r="A21" s="19" t="s">
        <v>139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</row>
  </sheetData>
  <protectedRanges>
    <protectedRange password="CC71" sqref="E5:E16 H5:H16 K5:K16 N5:O16" name="区域1"/>
  </protectedRanges>
  <mergeCells count="44">
    <mergeCell ref="A1:G1"/>
    <mergeCell ref="H1:O1"/>
    <mergeCell ref="B2:E2"/>
    <mergeCell ref="F2:H2"/>
    <mergeCell ref="I2:K2"/>
    <mergeCell ref="L2:N2"/>
    <mergeCell ref="B17:E17"/>
    <mergeCell ref="A18:O18"/>
    <mergeCell ref="A19:O19"/>
    <mergeCell ref="A20:O20"/>
    <mergeCell ref="A21:O21"/>
    <mergeCell ref="A3:A4"/>
    <mergeCell ref="A5:A8"/>
    <mergeCell ref="A9:A12"/>
    <mergeCell ref="A13:A16"/>
    <mergeCell ref="B3:B4"/>
    <mergeCell ref="C3:C4"/>
    <mergeCell ref="D3:D4"/>
    <mergeCell ref="E3:E4"/>
    <mergeCell ref="E5:E8"/>
    <mergeCell ref="E9:E12"/>
    <mergeCell ref="E13:E16"/>
    <mergeCell ref="F3:F4"/>
    <mergeCell ref="G3:G4"/>
    <mergeCell ref="H3:H4"/>
    <mergeCell ref="H5:H8"/>
    <mergeCell ref="H9:H12"/>
    <mergeCell ref="H13:H16"/>
    <mergeCell ref="I3:I4"/>
    <mergeCell ref="J3:J4"/>
    <mergeCell ref="K3:K4"/>
    <mergeCell ref="K5:K8"/>
    <mergeCell ref="K9:K12"/>
    <mergeCell ref="K13:K16"/>
    <mergeCell ref="L3:L4"/>
    <mergeCell ref="M3:M4"/>
    <mergeCell ref="N3:N4"/>
    <mergeCell ref="N5:N8"/>
    <mergeCell ref="N9:N12"/>
    <mergeCell ref="N13:N16"/>
    <mergeCell ref="O3:O4"/>
    <mergeCell ref="O5:O8"/>
    <mergeCell ref="O9:O12"/>
    <mergeCell ref="O13:O16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G2" sqref="G2"/>
    </sheetView>
  </sheetViews>
  <sheetFormatPr defaultColWidth="9" defaultRowHeight="14.25"/>
  <sheetData>
    <row r="1" spans="1:12">
      <c r="A1" t="s">
        <v>140</v>
      </c>
      <c r="B1" t="s">
        <v>141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  <c r="H1" t="s">
        <v>147</v>
      </c>
      <c r="I1" t="s">
        <v>148</v>
      </c>
      <c r="J1" t="s">
        <v>149</v>
      </c>
      <c r="K1" t="s">
        <v>150</v>
      </c>
      <c r="L1" t="s">
        <v>151</v>
      </c>
    </row>
  </sheetData>
  <sortState ref="F1:F12">
    <sortCondition ref="F1"/>
  </sortState>
  <conditionalFormatting sqref="F13:F1048576 A1:L1">
    <cfRule type="duplicateValues" dxfId="0" priority="3"/>
    <cfRule type="duplicateValues" dxfId="0" priority="4"/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5" sqref="$A1:$XFD1048576"/>
    </sheetView>
  </sheetViews>
  <sheetFormatPr defaultColWidth="10.125" defaultRowHeight="15.75"/>
  <cols>
    <col min="1" max="16384" width="10.125" style="1"/>
  </cols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各站间隔表</vt:lpstr>
      <vt:lpstr>GLYSTJMAIN</vt:lpstr>
      <vt:lpstr>_glys_month_all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夹夹橙</cp:lastModifiedBy>
  <dcterms:created xsi:type="dcterms:W3CDTF">2015-06-05T18:17:00Z</dcterms:created>
  <dcterms:modified xsi:type="dcterms:W3CDTF">2019-05-25T08:53:29Z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