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各站间隔表" sheetId="1" state="hidden" r:id="rId1"/>
    <sheet name="JDBBMAIN" sheetId="2" state="visible" r:id="rId2"/>
    <sheet name="_report_quarter_all" sheetId="3" state="hidden" r:id="rId3"/>
    <sheet name="_metadata" sheetId="4" state="hidden" r:id="rId4"/>
  </sheets>
  <calcPr calcId="145621"/>
</workbook>
</file>

<file path=xl/sharedStrings.xml><?xml version="1.0" encoding="utf-8"?>
<sst xmlns="http://schemas.openxmlformats.org/spreadsheetml/2006/main" count="171" uniqueCount="171">
  <si>
    <t>柏山站</t>
  </si>
  <si>
    <t>界牌岭站</t>
  </si>
  <si>
    <t>松山站</t>
  </si>
  <si>
    <t>高炉站</t>
  </si>
  <si>
    <t>二电站</t>
  </si>
  <si>
    <t>220kV</t>
  </si>
  <si>
    <t>界柏线2757</t>
  </si>
  <si>
    <t>缺少所有数据</t>
  </si>
  <si>
    <t>曲界甲2484</t>
  </si>
  <si>
    <t>数据完整</t>
  </si>
  <si>
    <t>界松甲1376</t>
  </si>
  <si>
    <t>110kV</t>
  </si>
  <si>
    <t>界高甲1350</t>
  </si>
  <si>
    <t>35kV</t>
  </si>
  <si>
    <t>#1配变高侧301</t>
  </si>
  <si>
    <t>马柏线2727</t>
  </si>
  <si>
    <t>曲界乙2605</t>
  </si>
  <si>
    <t>界松乙1377</t>
  </si>
  <si>
    <t>界高乙1351</t>
  </si>
  <si>
    <t>#2配变高侧302</t>
  </si>
  <si>
    <t>#1主变高侧2201</t>
  </si>
  <si>
    <t>#1主变高侧1101</t>
  </si>
  <si>
    <t>#3主变高侧303</t>
  </si>
  <si>
    <t>缺少输出有功</t>
  </si>
  <si>
    <t>#2主变高侧2202</t>
  </si>
  <si>
    <t>#2主变高侧1102</t>
  </si>
  <si>
    <t>#4主变高侧304</t>
  </si>
  <si>
    <t>#1主变低侧301</t>
  </si>
  <si>
    <t>10kV</t>
  </si>
  <si>
    <t>#1主变低侧501</t>
  </si>
  <si>
    <t>#1主变中侧301</t>
  </si>
  <si>
    <t>4F4柏山站1</t>
  </si>
  <si>
    <t>#2主变低侧302</t>
  </si>
  <si>
    <t>#3主变高侧2203</t>
  </si>
  <si>
    <t>#2主变低侧502</t>
  </si>
  <si>
    <t>#2主变中侧302</t>
  </si>
  <si>
    <t>4F10柏山站2</t>
  </si>
  <si>
    <t xml:space="preserve">4F1 6号高炉I</t>
  </si>
  <si>
    <t>缺少输出有功电度</t>
  </si>
  <si>
    <t>#1主变中侧1101</t>
  </si>
  <si>
    <t xml:space="preserve">5S102 22MVA新制氧一期</t>
  </si>
  <si>
    <t>3G1二站联络线1</t>
  </si>
  <si>
    <t>3G1高炉站1</t>
  </si>
  <si>
    <t>4F2宽板厂I</t>
  </si>
  <si>
    <t>#2主变中侧1102</t>
  </si>
  <si>
    <t xml:space="preserve">5S103 22MVA合金钢中棒</t>
  </si>
  <si>
    <t>3G2二站联络线2</t>
  </si>
  <si>
    <t>3G2高炉站2</t>
  </si>
  <si>
    <t>4F3三钢厂I</t>
  </si>
  <si>
    <t>#3主变中侧1103</t>
  </si>
  <si>
    <t xml:space="preserve">5S104 22MVA优质大棒</t>
  </si>
  <si>
    <t>3G3烧结电源</t>
  </si>
  <si>
    <t>#1配变低侧501</t>
  </si>
  <si>
    <t>4F4二电站I</t>
  </si>
  <si>
    <t xml:space="preserve">5S201 30MVA新制氧一期</t>
  </si>
  <si>
    <t>3G4烧结发电机</t>
  </si>
  <si>
    <t>#2配变低侧502</t>
  </si>
  <si>
    <t>4F5一高线I</t>
  </si>
  <si>
    <t xml:space="preserve">5S203 22MVA合金钢中棒</t>
  </si>
  <si>
    <t xml:space="preserve">1Q1 7#高炉I段</t>
  </si>
  <si>
    <t>4F6新一刚I</t>
  </si>
  <si>
    <t>界板甲1357</t>
  </si>
  <si>
    <t xml:space="preserve">5S204 22MVA优质大棒</t>
  </si>
  <si>
    <t xml:space="preserve">1Q2 7#高炉II段</t>
  </si>
  <si>
    <t xml:space="preserve">4F7 6号高炉II</t>
  </si>
  <si>
    <t>界板乙1358</t>
  </si>
  <si>
    <t>5S207大制氧调压站变压器</t>
  </si>
  <si>
    <t xml:space="preserve">5G1 8号高炉鼓风机</t>
  </si>
  <si>
    <t xml:space="preserve">1Q3 5#烧结I段</t>
  </si>
  <si>
    <t>4F8宽板厂II</t>
  </si>
  <si>
    <t>界炼甲1359</t>
  </si>
  <si>
    <t xml:space="preserve">101Z #1站用变</t>
  </si>
  <si>
    <t xml:space="preserve">5G2 #2站用变</t>
  </si>
  <si>
    <t xml:space="preserve">1Q4 5#烧结II段</t>
  </si>
  <si>
    <t>4F9三钢厂II</t>
  </si>
  <si>
    <t>界炼乙1360</t>
  </si>
  <si>
    <t xml:space="preserve">201Z #2站用变</t>
  </si>
  <si>
    <t>5G3废水处理厂</t>
  </si>
  <si>
    <t xml:space="preserve">1Q5 站用I段</t>
  </si>
  <si>
    <t>4F10二电站II</t>
  </si>
  <si>
    <t xml:space="preserve">101J #1接地变</t>
  </si>
  <si>
    <t xml:space="preserve">5G4 8号高炉鼓风机</t>
  </si>
  <si>
    <t>1Q7四空压I段</t>
  </si>
  <si>
    <t>4F11一高线II</t>
  </si>
  <si>
    <t xml:space="preserve">201J #2接地变</t>
  </si>
  <si>
    <t>5G5原料</t>
  </si>
  <si>
    <t xml:space="preserve">1Q8 四空压II段</t>
  </si>
  <si>
    <t>4F12新一刚II</t>
  </si>
  <si>
    <t>5Z101二高线I</t>
  </si>
  <si>
    <t>5G6废水处理厂</t>
  </si>
  <si>
    <t xml:space="preserve">1Q9 7#TRT</t>
  </si>
  <si>
    <t>5Z102韶普二期I</t>
  </si>
  <si>
    <t xml:space="preserve">5G7 8号高炉</t>
  </si>
  <si>
    <t xml:space="preserve">1Q11 6#烧结I段</t>
  </si>
  <si>
    <t>5Z103韶普一期I</t>
  </si>
  <si>
    <t>5G8原料</t>
  </si>
  <si>
    <t xml:space="preserve">1Q12 6#烧结II段</t>
  </si>
  <si>
    <t>5Z104棒三线I</t>
  </si>
  <si>
    <t xml:space="preserve">5G9 8号高炉TRT</t>
  </si>
  <si>
    <t>5Z106麦尔兹窑I</t>
  </si>
  <si>
    <t xml:space="preserve">5G10 8号高炉</t>
  </si>
  <si>
    <t>5Z203嘉羊三期</t>
  </si>
  <si>
    <t>5G11干熄焦</t>
  </si>
  <si>
    <t>5Z301二高线II</t>
  </si>
  <si>
    <t>5G12干熄焦</t>
  </si>
  <si>
    <t>5Z302华欣公司II</t>
  </si>
  <si>
    <t>5G13新一空压</t>
  </si>
  <si>
    <t>5Z303麦尔兹窑II</t>
  </si>
  <si>
    <t xml:space="preserve">5G14 4#煤气柜</t>
  </si>
  <si>
    <t>5Z306韶普一期II</t>
  </si>
  <si>
    <t xml:space="preserve">5G15 4#煤气柜</t>
  </si>
  <si>
    <t>5Z307韶普二期II</t>
  </si>
  <si>
    <t xml:space="preserve">5G16 2#接地变</t>
  </si>
  <si>
    <t>5Z308棒三线II</t>
  </si>
  <si>
    <t xml:space="preserve">5G17 #1站用变</t>
  </si>
  <si>
    <t xml:space="preserve">5G18 一空压</t>
  </si>
  <si>
    <t xml:space="preserve">301J #3接地变</t>
  </si>
  <si>
    <t>底数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</si>
  <si>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</si>
  <si>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</si>
  <si>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</si>
  <si>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</si>
  <si>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</si>
  <si>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</si>
  <si>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</si>
  <si>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</si>
  <si>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</si>
  <si>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</si>
  <si>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</si>
  <si>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</si>
  <si>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曲界甲</t>
  </si>
  <si>
    <t>P1</t>
  </si>
  <si>
    <t>P2</t>
  </si>
  <si>
    <t>曲界乙</t>
  </si>
  <si>
    <t>马柏线</t>
  </si>
  <si>
    <t>1月总电量为1月数据减底数乘变比系数得到，变比系数曲界甲、曲界乙线P1、P2、Q1、Q2电能表变比为：5280000，马柏线电能表变比为：1</t>
  </si>
  <si>
    <t xml:space="preserve">                    220kV线路电量月度报表</t>
  </si>
  <si>
    <t>1月（万kwh)</t>
  </si>
  <si>
    <t>2月（万kwh)</t>
  </si>
  <si>
    <t>3月（万kwh)</t>
  </si>
  <si>
    <t>4月（万kwh)</t>
  </si>
  <si>
    <t>5月（万kwh)</t>
  </si>
  <si>
    <t>6月（万kwh)</t>
  </si>
  <si>
    <t>7月（万kwh)</t>
  </si>
  <si>
    <t>8月（万kwh)</t>
  </si>
  <si>
    <t>9月（万kwh)</t>
  </si>
  <si>
    <t>10月（万kwh)</t>
  </si>
  <si>
    <t>11月（万kwh)</t>
  </si>
  <si>
    <t>12月（万kwh)</t>
  </si>
  <si>
    <t>曲界甲线</t>
  </si>
  <si>
    <t>受电</t>
  </si>
  <si>
    <t>#VALUE!</t>
  </si>
  <si>
    <t>反供</t>
  </si>
  <si>
    <t>曲界乙线</t>
  </si>
  <si>
    <t>三条进线总受电</t>
  </si>
  <si>
    <t>220kV线路电量季度报表（万kwh)</t>
  </si>
  <si>
    <t>一季度</t>
  </si>
  <si>
    <t>二季度</t>
  </si>
  <si>
    <t>三季度</t>
  </si>
  <si>
    <t>四季度</t>
  </si>
  <si>
    <t>三条线路受电合计</t>
  </si>
  <si>
    <t xml:space="preserve"> </t>
  </si>
  <si>
    <t>半年（万kwh)</t>
  </si>
  <si>
    <t>一年（万kwh)</t>
  </si>
  <si>
    <t>备注</t>
  </si>
  <si>
    <t>tag441</t>
  </si>
  <si>
    <t>tag442</t>
  </si>
  <si>
    <t>tag443</t>
  </si>
  <si>
    <t>tag453</t>
  </si>
  <si>
    <t>tag454</t>
  </si>
  <si>
    <t>tag457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</si>
</sst>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0" formatCode="_ &quot;￥&quot;* #,##0_ ;_ &quot;￥&quot;* \-#,##0_ ;_ &quot;￥&quot;* &quot;-&quot;_ ;_ @_ "/>
    <numFmt numFmtId="161" formatCode="_ &quot;￥&quot;* #,##0.00_ ;_ &quot;￥&quot;* \-#,##0.00_ ;_ &quot;￥&quot;* &quot;-&quot;??_ ;_ @_ "/>
    <numFmt numFmtId="162" formatCode="_ * #,##0_ ;_ * \-#,##0_ ;_ * &quot;-&quot;_ ;_ @_ "/>
    <numFmt numFmtId="163" formatCode="_ * #,##0.00_ ;_ * \-#,##0.00_ ;_ * &quot;-&quot;??_ ;_ @_ "/>
    <numFmt numFmtId="164" formatCode="yyyy&quot;年&quot;"/>
    <numFmt numFmtId="165" formatCode="0.00_ "/>
    <numFmt numFmtId="166" formatCode="0.0000_ "/>
    <numFmt numFmtId="167" formatCode="0_ "/>
    <numFmt numFmtId="168" formatCode="0.0000_);[Red]\(0.0000\)"/>
  </numFmts>
  <fonts count="29">
    <font>
      <name val="Calibri"/>
      <color theme="1"/>
      <sz val="11"/>
      <scheme val="minor"/>
    </font>
    <font>
      <name val="Calibri"/>
      <color rgb="FF3F3F76"/>
      <sz val="11"/>
      <scheme val="minor"/>
    </font>
    <font>
      <name val="Calibri"/>
      <color rgb="FF9C0006"/>
      <sz val="11"/>
      <scheme val="minor"/>
    </font>
    <font>
      <name val="Calibri"/>
      <color theme="0"/>
      <sz val="11"/>
      <scheme val="minor"/>
    </font>
    <font>
      <name val="Calibri"/>
      <color indexed="4"/>
      <sz val="11"/>
      <u val="single"/>
      <scheme val="minor"/>
    </font>
    <font>
      <name val="Calibri"/>
      <color indexed="20"/>
      <sz val="11"/>
      <u val="single"/>
      <scheme val="minor"/>
    </font>
    <font>
      <name val="Calibri"/>
      <b/>
      <color theme="3"/>
      <sz val="11"/>
      <scheme val="minor"/>
    </font>
    <font>
      <name val="Calibri"/>
      <color indexed="2"/>
      <sz val="11"/>
      <scheme val="minor"/>
    </font>
    <font>
      <name val="Calibri"/>
      <b/>
      <color theme="3"/>
      <sz val="18"/>
      <scheme val="minor"/>
    </font>
    <font>
      <name val="Calibri"/>
      <i/>
      <color rgb="FF7F7F7F"/>
      <sz val="11"/>
      <scheme val="minor"/>
    </font>
    <font>
      <name val="Calibri"/>
      <b/>
      <color theme="3"/>
      <sz val="15"/>
      <scheme val="minor"/>
    </font>
    <font>
      <name val="Calibri"/>
      <b/>
      <color theme="3"/>
      <sz val="13"/>
      <scheme val="minor"/>
    </font>
    <font>
      <name val="Calibri"/>
      <b/>
      <color rgb="FF3F3F3F"/>
      <sz val="11"/>
      <scheme val="minor"/>
    </font>
    <font>
      <name val="Calibri"/>
      <b/>
      <color rgb="FFFA7D00"/>
      <sz val="11"/>
      <scheme val="minor"/>
    </font>
    <font>
      <name val="Calibri"/>
      <b/>
      <color indexed="65"/>
      <sz val="11"/>
      <scheme val="minor"/>
    </font>
    <font>
      <name val="Calibri"/>
      <color rgb="FFFA7D00"/>
      <sz val="11"/>
      <scheme val="minor"/>
    </font>
    <font>
      <name val="Calibri"/>
      <b/>
      <color theme="1"/>
      <sz val="11"/>
      <scheme val="minor"/>
    </font>
    <font>
      <name val="Calibri"/>
      <color rgb="FF006100"/>
      <sz val="11"/>
      <scheme val="minor"/>
    </font>
    <font>
      <name val="Calibri"/>
      <color rgb="FF9C6500"/>
      <sz val="11"/>
      <scheme val="minor"/>
    </font>
    <font>
      <name val="Calibri"/>
      <sz val="11"/>
      <scheme val="minor"/>
    </font>
    <font>
      <name val="Calibri"/>
      <b/>
      <color theme="1"/>
      <sz val="12"/>
      <scheme val="minor"/>
    </font>
    <font>
      <name val="宋体"/>
      <b/>
      <color theme="1"/>
      <sz val="12"/>
    </font>
    <font>
      <name val="宋体"/>
      <b/>
      <color theme="1"/>
      <sz val="14"/>
    </font>
    <font>
      <name val="宋体"/>
      <b/>
      <color theme="1"/>
      <sz val="20"/>
    </font>
    <font>
      <name val="宋体"/>
      <color theme="1"/>
      <sz val="14"/>
    </font>
    <font>
      <name val="宋体"/>
      <b/>
      <color theme="1"/>
      <sz val="16"/>
    </font>
    <font>
      <name val="宋体"/>
      <color theme="1"/>
      <sz val="11"/>
    </font>
    <font>
      <name val="宋体"/>
      <color theme="1"/>
      <sz val="12"/>
    </font>
    <font>
      <name val="Calibri"/>
      <color theme="1"/>
      <sz val="12"/>
      <scheme val="minor"/>
    </font>
  </fonts>
  <fills count="34">
    <fill>
      <patternFill patternType="none"/>
    </fill>
    <fill>
      <patternFill patternType="none"/>
    </fill>
    <fill>
      <patternFill patternType="solid">
        <fgColor theme="6" tint="0.79998168889431398"/>
        <bgColor theme="6" tint="0.79998168889431398"/>
      </patternFill>
    </fill>
    <fill>
      <patternFill patternType="solid">
        <fgColor indexed="47"/>
        <bgColor indexed="47"/>
      </patternFill>
    </fill>
    <fill>
      <patternFill patternType="solid">
        <fgColor theme="6" tint="0.59999389629810496"/>
        <bgColor theme="6" tint="0.59999389629810496"/>
      </patternFill>
    </fill>
    <fill>
      <patternFill patternType="solid">
        <fgColor rgb="FFFFC7CE"/>
        <bgColor rgb="FFFFC7CE"/>
      </patternFill>
    </fill>
    <fill>
      <patternFill patternType="solid">
        <fgColor theme="6" tint="0.39997558519241899"/>
        <bgColor theme="6" tint="0.39997558519241899"/>
      </patternFill>
    </fill>
    <fill>
      <patternFill patternType="solid">
        <fgColor indexed="26"/>
        <bgColor indexed="26"/>
      </patternFill>
    </fill>
    <fill>
      <patternFill patternType="solid">
        <fgColor theme="5" tint="0.39997558519241899"/>
        <bgColor theme="5" tint="0.39997558519241899"/>
      </patternFill>
    </fill>
    <fill>
      <patternFill patternType="solid">
        <fgColor theme="4" tint="0.39997558519241899"/>
        <bgColor theme="4" tint="0.39997558519241899"/>
      </patternFill>
    </fill>
    <fill>
      <patternFill patternType="solid">
        <fgColor theme="7" tint="0.39997558519241899"/>
        <bgColor theme="7" tint="0.399975585192418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theme="9" tint="0.79998168889431398"/>
        <bgColor theme="9" tint="0.79998168889431398"/>
      </patternFill>
    </fill>
    <fill>
      <patternFill patternType="solid">
        <fgColor theme="5"/>
        <bgColor theme="5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theme="8" tint="0.79998168889431398"/>
        <bgColor theme="8" tint="0.79998168889431398"/>
      </patternFill>
    </fill>
    <fill>
      <patternFill patternType="solid">
        <fgColor theme="4"/>
        <bgColor theme="4"/>
      </patternFill>
    </fill>
    <fill>
      <patternFill patternType="solid">
        <fgColor theme="4" tint="0.79998168889431398"/>
        <bgColor theme="4" tint="0.79998168889431398"/>
      </patternFill>
    </fill>
    <fill>
      <patternFill patternType="solid">
        <fgColor theme="4" tint="0.59999389629810496"/>
        <bgColor theme="4" tint="0.59999389629810496"/>
      </patternFill>
    </fill>
    <fill>
      <patternFill patternType="solid">
        <fgColor theme="5" tint="0.79998168889431398"/>
        <bgColor theme="5" tint="0.79998168889431398"/>
      </patternFill>
    </fill>
    <fill>
      <patternFill patternType="solid">
        <fgColor theme="5" tint="0.59999389629810496"/>
        <bgColor theme="5" tint="0.59999389629810496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7" tint="0.79998168889431398"/>
        <bgColor theme="7" tint="0.79998168889431398"/>
      </patternFill>
    </fill>
    <fill>
      <patternFill patternType="solid">
        <fgColor theme="7" tint="0.59999389629810496"/>
        <bgColor theme="7" tint="0.59999389629810496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96"/>
        <bgColor theme="8" tint="0.59999389629810496"/>
      </patternFill>
    </fill>
    <fill>
      <patternFill patternType="solid">
        <fgColor theme="8" tint="0.39997558519241899"/>
        <bgColor theme="8" tint="0.39997558519241899"/>
      </patternFill>
    </fill>
    <fill>
      <patternFill patternType="solid">
        <fgColor theme="9"/>
        <bgColor theme="9"/>
      </patternFill>
    </fill>
    <fill>
      <patternFill patternType="solid">
        <fgColor theme="9" tint="0.59999389629810496"/>
        <bgColor theme="9" tint="0.59999389629810496"/>
      </patternFill>
    </fill>
    <fill>
      <patternFill patternType="solid">
        <fgColor theme="9" tint="0.39997558519241899"/>
        <bgColor theme="9" tint="0.39997558519241899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49">
    <xf fontId="0" fillId="0" borderId="0" numFmtId="0"/>
    <xf fontId="0" fillId="0" borderId="0" numFmtId="160" applyNumberFormat="1" applyAlignment="1">
      <alignment vertical="center"/>
    </xf>
    <xf fontId="0" fillId="2" borderId="0" numFmtId="0" applyFill="1" applyAlignment="1">
      <alignment vertical="center"/>
    </xf>
    <xf fontId="1" fillId="3" borderId="1" numFmtId="0" applyFont="1" applyFill="1" applyBorder="1" applyAlignment="1">
      <alignment vertical="center"/>
    </xf>
    <xf fontId="0" fillId="0" borderId="0" numFmtId="161" applyNumberFormat="1" applyAlignment="1">
      <alignment vertical="center"/>
    </xf>
    <xf fontId="0" fillId="0" borderId="0" numFmtId="162" applyNumberFormat="1" applyAlignment="1">
      <alignment vertical="center"/>
    </xf>
    <xf fontId="0" fillId="4" borderId="0" numFmtId="0" applyFill="1" applyAlignment="1">
      <alignment vertical="center"/>
    </xf>
    <xf fontId="2" fillId="5" borderId="0" numFmtId="0" applyFont="1" applyFill="1" applyAlignment="1">
      <alignment vertical="center"/>
    </xf>
    <xf fontId="0" fillId="0" borderId="0" numFmtId="163" applyNumberFormat="1" applyAlignment="1">
      <alignment vertical="center"/>
    </xf>
    <xf fontId="3" fillId="6" borderId="0" numFmtId="0" applyFont="1" applyFill="1" applyAlignment="1">
      <alignment vertical="center"/>
    </xf>
    <xf fontId="4" fillId="0" borderId="0" numFmtId="0" applyFont="1" applyAlignment="1">
      <alignment vertical="center"/>
    </xf>
    <xf fontId="0" fillId="0" borderId="0" numFmtId="9" applyNumberFormat="1" applyAlignment="1">
      <alignment vertical="center"/>
    </xf>
    <xf fontId="5" fillId="0" borderId="0" numFmtId="0" applyFont="1" applyAlignment="1">
      <alignment vertical="center"/>
    </xf>
    <xf fontId="0" fillId="7" borderId="2" numFmtId="0" applyFill="1" applyBorder="1" applyAlignment="1">
      <alignment vertical="center"/>
    </xf>
    <xf fontId="3" fillId="8" borderId="0" numFmtId="0" applyFont="1" applyFill="1" applyAlignment="1">
      <alignment vertical="center"/>
    </xf>
    <xf fontId="6" fillId="0" borderId="0" numFmtId="0" applyFont="1" applyAlignment="1">
      <alignment vertical="center"/>
    </xf>
    <xf fontId="7" fillId="0" borderId="0" numFmtId="0" applyFont="1" applyAlignment="1">
      <alignment vertical="center"/>
    </xf>
    <xf fontId="8" fillId="0" borderId="0" numFmtId="0" applyFont="1" applyAlignment="1">
      <alignment vertical="center"/>
    </xf>
    <xf fontId="9" fillId="0" borderId="0" numFmtId="0" applyFont="1" applyAlignment="1">
      <alignment vertical="center"/>
    </xf>
    <xf fontId="10" fillId="0" borderId="3" numFmtId="0" applyFont="1" applyBorder="1" applyAlignment="1">
      <alignment vertical="center"/>
    </xf>
    <xf fontId="11" fillId="0" borderId="3" numFmtId="0" applyFont="1" applyBorder="1" applyAlignment="1">
      <alignment vertical="center"/>
    </xf>
    <xf fontId="3" fillId="9" borderId="0" numFmtId="0" applyFont="1" applyFill="1" applyAlignment="1">
      <alignment vertical="center"/>
    </xf>
    <xf fontId="6" fillId="0" borderId="4" numFmtId="0" applyFont="1" applyBorder="1" applyAlignment="1">
      <alignment vertical="center"/>
    </xf>
    <xf fontId="3" fillId="10" borderId="0" numFmtId="0" applyFont="1" applyFill="1" applyAlignment="1">
      <alignment vertical="center"/>
    </xf>
    <xf fontId="12" fillId="11" borderId="5" numFmtId="0" applyFont="1" applyFill="1" applyBorder="1" applyAlignment="1">
      <alignment vertical="center"/>
    </xf>
    <xf fontId="13" fillId="11" borderId="1" numFmtId="0" applyFont="1" applyFill="1" applyBorder="1" applyAlignment="1">
      <alignment vertical="center"/>
    </xf>
    <xf fontId="14" fillId="12" borderId="6" numFmtId="0" applyFont="1" applyFill="1" applyBorder="1" applyAlignment="1">
      <alignment vertical="center"/>
    </xf>
    <xf fontId="0" fillId="13" borderId="0" numFmtId="0" applyFill="1" applyAlignment="1">
      <alignment vertical="center"/>
    </xf>
    <xf fontId="3" fillId="14" borderId="0" numFmtId="0" applyFont="1" applyFill="1" applyAlignment="1">
      <alignment vertical="center"/>
    </xf>
    <xf fontId="15" fillId="0" borderId="7" numFmtId="0" applyFont="1" applyBorder="1" applyAlignment="1">
      <alignment vertical="center"/>
    </xf>
    <xf fontId="16" fillId="0" borderId="8" numFmtId="0" applyFont="1" applyBorder="1" applyAlignment="1">
      <alignment vertical="center"/>
    </xf>
    <xf fontId="17" fillId="15" borderId="0" numFmtId="0" applyFont="1" applyFill="1" applyAlignment="1">
      <alignment vertical="center"/>
    </xf>
    <xf fontId="18" fillId="16" borderId="0" numFmtId="0" applyFont="1" applyFill="1" applyAlignment="1">
      <alignment vertical="center"/>
    </xf>
    <xf fontId="0" fillId="17" borderId="0" numFmtId="0" applyFill="1" applyAlignment="1">
      <alignment vertical="center"/>
    </xf>
    <xf fontId="3" fillId="18" borderId="0" numFmtId="0" applyFont="1" applyFill="1" applyAlignment="1">
      <alignment vertical="center"/>
    </xf>
    <xf fontId="0" fillId="19" borderId="0" numFmtId="0" applyFill="1" applyAlignment="1">
      <alignment vertical="center"/>
    </xf>
    <xf fontId="0" fillId="20" borderId="0" numFmtId="0" applyFill="1" applyAlignment="1">
      <alignment vertical="center"/>
    </xf>
    <xf fontId="0" fillId="21" borderId="0" numFmtId="0" applyFill="1" applyAlignment="1">
      <alignment vertical="center"/>
    </xf>
    <xf fontId="0" fillId="22" borderId="0" numFmtId="0" applyFill="1" applyAlignment="1">
      <alignment vertical="center"/>
    </xf>
    <xf fontId="3" fillId="23" borderId="0" numFmtId="0" applyFont="1" applyFill="1" applyAlignment="1">
      <alignment vertical="center"/>
    </xf>
    <xf fontId="3" fillId="24" borderId="0" numFmtId="0" applyFont="1" applyFill="1" applyAlignment="1">
      <alignment vertical="center"/>
    </xf>
    <xf fontId="0" fillId="25" borderId="0" numFmtId="0" applyFill="1" applyAlignment="1">
      <alignment vertical="center"/>
    </xf>
    <xf fontId="0" fillId="26" borderId="0" numFmtId="0" applyFill="1" applyAlignment="1">
      <alignment vertical="center"/>
    </xf>
    <xf fontId="3" fillId="27" borderId="0" numFmtId="0" applyFont="1" applyFill="1" applyAlignment="1">
      <alignment vertical="center"/>
    </xf>
    <xf fontId="0" fillId="28" borderId="0" numFmtId="0" applyFill="1" applyAlignment="1">
      <alignment vertical="center"/>
    </xf>
    <xf fontId="3" fillId="29" borderId="0" numFmtId="0" applyFont="1" applyFill="1" applyAlignment="1">
      <alignment vertical="center"/>
    </xf>
    <xf fontId="3" fillId="30" borderId="0" numFmtId="0" applyFont="1" applyFill="1" applyAlignment="1">
      <alignment vertical="center"/>
    </xf>
    <xf fontId="0" fillId="31" borderId="0" numFmtId="0" applyFill="1" applyAlignment="1">
      <alignment vertical="center"/>
    </xf>
    <xf fontId="3" fillId="32" borderId="0" numFmtId="0" applyFont="1" applyFill="1" applyAlignment="1">
      <alignment vertical="center"/>
    </xf>
  </cellStyleXfs>
  <cellXfs count="43">
    <xf fontId="0" fillId="0" borderId="0" numFmtId="0" xfId="0"/>
    <xf fontId="0" fillId="33" borderId="9" numFmtId="0" xfId="0" applyFill="1" applyBorder="1" applyAlignment="1">
      <alignment horizontal="center"/>
    </xf>
    <xf fontId="0" fillId="0" borderId="9" numFmtId="0" xfId="0" applyBorder="1" applyAlignment="1">
      <alignment horizontal="center" vertical="center"/>
    </xf>
    <xf fontId="7" fillId="0" borderId="9" numFmtId="0" xfId="0" applyFont="1" applyBorder="1"/>
    <xf fontId="0" fillId="0" borderId="9" numFmtId="0" xfId="0" applyBorder="1"/>
    <xf fontId="19" fillId="0" borderId="9" numFmtId="0" xfId="0" applyFont="1" applyBorder="1"/>
    <xf fontId="20" fillId="0" borderId="10" numFmtId="164" xfId="0" applyNumberFormat="1" applyFont="1" applyBorder="1" applyAlignment="1">
      <alignment horizontal="center" vertical="center"/>
    </xf>
    <xf fontId="21" fillId="0" borderId="9" numFmtId="0" xfId="0" applyFont="1" applyBorder="1" applyAlignment="1">
      <alignment horizontal="center"/>
    </xf>
    <xf fontId="21" fillId="0" borderId="11" numFmtId="0" xfId="0" applyFont="1" applyBorder="1" applyAlignment="1">
      <alignment horizontal="center" vertical="center"/>
    </xf>
    <xf fontId="21" fillId="0" borderId="9" numFmtId="0" xfId="0" applyFont="1" applyBorder="1" applyAlignment="1">
      <alignment horizontal="center" vertical="top"/>
    </xf>
    <xf fontId="21" fillId="0" borderId="12" numFmtId="0" xfId="0" applyFont="1" applyBorder="1" applyAlignment="1">
      <alignment horizontal="center" vertical="center"/>
    </xf>
    <xf fontId="22" fillId="0" borderId="9" numFmtId="0" xfId="0" applyFont="1" applyBorder="1" applyAlignment="1">
      <alignment horizontal="center"/>
    </xf>
    <xf fontId="0" fillId="0" borderId="0" numFmtId="0" xfId="0" applyAlignment="1">
      <alignment vertical="center" wrapText="1"/>
    </xf>
    <xf fontId="23" fillId="0" borderId="10" numFmtId="0" xfId="0" applyFont="1" applyBorder="1" applyAlignment="1">
      <alignment horizontal="center"/>
    </xf>
    <xf fontId="0" fillId="0" borderId="10" numFmtId="0" xfId="0" applyBorder="1" applyAlignment="1">
      <alignment horizontal="center"/>
    </xf>
    <xf fontId="24" fillId="0" borderId="0" numFmtId="0" xfId="0" applyFont="1"/>
    <xf fontId="22" fillId="0" borderId="9" numFmtId="0" xfId="0" applyFont="1" applyBorder="1" applyAlignment="1">
      <alignment horizontal="center" vertical="center"/>
    </xf>
    <xf fontId="22" fillId="0" borderId="9" numFmtId="165" xfId="0" applyNumberFormat="1" applyFont="1" applyBorder="1" applyAlignment="1">
      <alignment horizontal="center"/>
    </xf>
    <xf fontId="22" fillId="0" borderId="9" numFmtId="49" xfId="0" applyNumberFormat="1" applyFont="1" applyBorder="1" applyAlignment="1">
      <alignment horizontal="center"/>
    </xf>
    <xf fontId="22" fillId="0" borderId="9" numFmtId="166" xfId="0" applyNumberFormat="1" applyFont="1" applyBorder="1" applyAlignment="1">
      <alignment horizontal="center"/>
    </xf>
    <xf fontId="25" fillId="0" borderId="13" numFmtId="0" xfId="0" applyFont="1" applyBorder="1" applyAlignment="1">
      <alignment horizontal="center" vertical="center"/>
    </xf>
    <xf fontId="25" fillId="0" borderId="14" numFmtId="0" xfId="0" applyFont="1" applyBorder="1" applyAlignment="1">
      <alignment horizontal="center" vertical="center"/>
    </xf>
    <xf fontId="22" fillId="0" borderId="10" numFmtId="165" xfId="0" applyNumberFormat="1" applyFont="1" applyBorder="1" applyAlignment="1">
      <alignment horizontal="center"/>
    </xf>
    <xf fontId="22" fillId="0" borderId="0" numFmtId="165" xfId="0" applyNumberFormat="1" applyFont="1" applyAlignment="1">
      <alignment horizontal="center"/>
    </xf>
    <xf fontId="25" fillId="0" borderId="9" numFmtId="0" xfId="0" applyFont="1" applyBorder="1" applyAlignment="1">
      <alignment horizontal="center"/>
    </xf>
    <xf fontId="21" fillId="0" borderId="9" numFmtId="165" xfId="0" applyNumberFormat="1" applyFont="1" applyBorder="1" applyAlignment="1">
      <alignment horizontal="center" vertical="center"/>
    </xf>
    <xf fontId="0" fillId="0" borderId="0" numFmtId="165" xfId="0" applyNumberFormat="1"/>
    <xf fontId="0" fillId="0" borderId="0" numFmtId="0" xfId="0" applyAlignment="1">
      <alignment horizontal="center" vertical="center"/>
    </xf>
    <xf fontId="21" fillId="0" borderId="9" numFmtId="0" xfId="0" applyFont="1" applyBorder="1" applyAlignment="1">
      <alignment horizontal="center" vertical="center"/>
    </xf>
    <xf fontId="26" fillId="0" borderId="0" numFmtId="0" xfId="0" applyFont="1" applyAlignment="1">
      <alignment horizontal="center" vertical="center"/>
    </xf>
    <xf fontId="0" fillId="0" borderId="0" numFmtId="167" xfId="0" applyNumberFormat="1"/>
    <xf fontId="21" fillId="0" borderId="9" numFmtId="166" xfId="0" applyNumberFormat="1" applyFont="1" applyBorder="1" applyAlignment="1">
      <alignment horizontal="center" vertical="center"/>
    </xf>
    <xf fontId="0" fillId="0" borderId="9" numFmtId="165" xfId="0" applyNumberFormat="1" applyBorder="1" applyAlignment="1">
      <alignment horizontal="center" vertical="center"/>
    </xf>
    <xf fontId="21" fillId="0" borderId="0" numFmtId="0" xfId="0" applyFont="1" applyAlignment="1">
      <alignment horizontal="center"/>
    </xf>
    <xf fontId="27" fillId="0" borderId="0" numFmtId="0" xfId="0" applyFont="1"/>
    <xf fontId="21" fillId="0" borderId="9" numFmtId="0" xfId="0" applyFont="1" applyBorder="1"/>
    <xf fontId="25" fillId="0" borderId="9" numFmtId="0" xfId="0" applyFont="1" applyBorder="1"/>
    <xf fontId="0" fillId="0" borderId="9" numFmtId="0" xfId="0" applyBorder="1" applyAlignment="1">
      <alignment horizontal="center"/>
    </xf>
    <xf fontId="22" fillId="0" borderId="11" numFmtId="0" xfId="0" applyFont="1" applyBorder="1" applyAlignment="1">
      <alignment horizontal="center" vertical="center"/>
    </xf>
    <xf fontId="22" fillId="0" borderId="15" numFmtId="0" xfId="0" applyFont="1" applyBorder="1" applyAlignment="1">
      <alignment horizontal="center" vertical="center"/>
    </xf>
    <xf fontId="21" fillId="0" borderId="11" numFmtId="168" xfId="0" applyNumberFormat="1" applyFont="1" applyBorder="1" applyAlignment="1">
      <alignment horizontal="center" vertical="center"/>
    </xf>
    <xf fontId="27" fillId="0" borderId="11" numFmtId="0" xfId="0" applyFont="1" applyBorder="1"/>
    <xf fontId="28" fillId="0" borderId="0" numFmt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tyles" Target="styles.xml"/><Relationship  Id="rId6" Type="http://schemas.openxmlformats.org/officeDocument/2006/relationships/sharedStrings" Target="sharedStrings.xml"/><Relationship  Id="rId5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R20" activeCellId="0" sqref="R20"/>
    </sheetView>
  </sheetViews>
  <sheetFormatPr defaultColWidth="9" defaultRowHeight="14.25"/>
  <cols>
    <col customWidth="1" min="2" max="2" width="16.3333333333333"/>
    <col customWidth="1" min="3" max="3" width="23.5"/>
    <col customWidth="1" min="5" max="5" width="10.5"/>
    <col customWidth="1" min="6" max="6" width="16.3333333333333"/>
    <col customWidth="1" min="7" max="7" width="35.8333333333333"/>
    <col customWidth="1" min="9" max="9" width="11.75"/>
    <col customWidth="1" min="10" max="10" width="26"/>
    <col customWidth="1" min="11" max="11" width="18.3333333333333"/>
    <col customWidth="1" min="14" max="14" width="19.25"/>
    <col customWidth="1" min="15" max="15" width="13.8333333333333"/>
    <col customWidth="1" min="18" max="18" width="15.25"/>
    <col customWidth="1" min="19" max="19" width="13.8333333333333"/>
  </cols>
  <sheetData>
    <row r="1">
      <c r="A1" s="1" t="s">
        <v>0</v>
      </c>
      <c r="B1" s="1"/>
      <c r="C1" s="1"/>
      <c r="E1" s="1" t="s">
        <v>1</v>
      </c>
      <c r="F1" s="1"/>
      <c r="G1" s="1"/>
      <c r="I1" s="1" t="s">
        <v>2</v>
      </c>
      <c r="J1" s="1"/>
      <c r="K1" s="1"/>
      <c r="M1" s="1" t="s">
        <v>3</v>
      </c>
      <c r="N1" s="1"/>
      <c r="O1" s="1"/>
      <c r="Q1" s="1" t="s">
        <v>4</v>
      </c>
      <c r="R1" s="1"/>
      <c r="S1" s="1"/>
    </row>
    <row r="2">
      <c r="A2" s="2" t="s">
        <v>5</v>
      </c>
      <c r="B2" s="3" t="s">
        <v>6</v>
      </c>
      <c r="C2" s="3" t="s">
        <v>7</v>
      </c>
      <c r="E2" s="2" t="s">
        <v>5</v>
      </c>
      <c r="F2" s="4" t="s">
        <v>8</v>
      </c>
      <c r="G2" s="4" t="s">
        <v>9</v>
      </c>
      <c r="I2" s="2" t="s">
        <v>5</v>
      </c>
      <c r="J2" s="3" t="s">
        <v>10</v>
      </c>
      <c r="K2" s="3" t="s">
        <v>7</v>
      </c>
      <c r="M2" s="2" t="s">
        <v>11</v>
      </c>
      <c r="N2" s="3" t="s">
        <v>12</v>
      </c>
      <c r="O2" s="3" t="s">
        <v>7</v>
      </c>
      <c r="Q2" s="2" t="s">
        <v>13</v>
      </c>
      <c r="R2" s="4" t="s">
        <v>14</v>
      </c>
      <c r="S2" s="4" t="s">
        <v>7</v>
      </c>
    </row>
    <row r="3">
      <c r="A3" s="2"/>
      <c r="B3" s="4" t="s">
        <v>15</v>
      </c>
      <c r="C3" s="4" t="s">
        <v>9</v>
      </c>
      <c r="E3" s="2"/>
      <c r="F3" s="4" t="s">
        <v>16</v>
      </c>
      <c r="G3" s="4" t="s">
        <v>9</v>
      </c>
      <c r="I3" s="2"/>
      <c r="J3" s="3" t="s">
        <v>17</v>
      </c>
      <c r="K3" s="3" t="s">
        <v>7</v>
      </c>
      <c r="M3" s="2"/>
      <c r="N3" s="3" t="s">
        <v>18</v>
      </c>
      <c r="O3" s="3" t="s">
        <v>7</v>
      </c>
      <c r="Q3" s="2"/>
      <c r="R3" s="4" t="s">
        <v>19</v>
      </c>
      <c r="S3" s="4" t="s">
        <v>7</v>
      </c>
    </row>
    <row r="4">
      <c r="A4" s="2"/>
      <c r="B4" s="3" t="s">
        <v>20</v>
      </c>
      <c r="C4" s="3" t="s">
        <v>7</v>
      </c>
      <c r="E4" s="2"/>
      <c r="F4" s="3" t="s">
        <v>6</v>
      </c>
      <c r="G4" s="3" t="s">
        <v>7</v>
      </c>
      <c r="I4" s="2"/>
      <c r="J4" s="3" t="s">
        <v>21</v>
      </c>
      <c r="K4" s="3" t="s">
        <v>7</v>
      </c>
      <c r="M4" s="2"/>
      <c r="N4" s="3" t="s">
        <v>21</v>
      </c>
      <c r="O4" s="3" t="s">
        <v>7</v>
      </c>
      <c r="Q4" s="2"/>
      <c r="R4" s="4" t="s">
        <v>22</v>
      </c>
      <c r="S4" s="3" t="s">
        <v>23</v>
      </c>
    </row>
    <row r="5">
      <c r="A5" s="2"/>
      <c r="B5" s="3" t="s">
        <v>24</v>
      </c>
      <c r="C5" s="3" t="s">
        <v>7</v>
      </c>
      <c r="E5" s="2"/>
      <c r="F5" s="3" t="s">
        <v>20</v>
      </c>
      <c r="G5" s="3" t="s">
        <v>7</v>
      </c>
      <c r="I5" s="2"/>
      <c r="J5" s="3" t="s">
        <v>25</v>
      </c>
      <c r="K5" s="3" t="s">
        <v>7</v>
      </c>
      <c r="M5" s="2"/>
      <c r="N5" s="3" t="s">
        <v>25</v>
      </c>
      <c r="O5" s="3" t="s">
        <v>7</v>
      </c>
      <c r="Q5" s="2"/>
      <c r="R5" s="4" t="s">
        <v>26</v>
      </c>
      <c r="S5" s="3" t="s">
        <v>23</v>
      </c>
    </row>
    <row r="6">
      <c r="A6" s="2" t="s">
        <v>13</v>
      </c>
      <c r="B6" s="3" t="s">
        <v>27</v>
      </c>
      <c r="C6" s="3" t="s">
        <v>7</v>
      </c>
      <c r="E6" s="2"/>
      <c r="F6" s="3" t="s">
        <v>24</v>
      </c>
      <c r="G6" s="3" t="s">
        <v>7</v>
      </c>
      <c r="I6" s="2" t="s">
        <v>28</v>
      </c>
      <c r="J6" s="3" t="s">
        <v>29</v>
      </c>
      <c r="K6" s="3" t="s">
        <v>7</v>
      </c>
      <c r="M6" s="2" t="s">
        <v>13</v>
      </c>
      <c r="N6" s="3" t="s">
        <v>30</v>
      </c>
      <c r="O6" s="3" t="s">
        <v>7</v>
      </c>
      <c r="Q6" s="2"/>
      <c r="R6" s="4" t="s">
        <v>31</v>
      </c>
      <c r="S6" s="4" t="s">
        <v>7</v>
      </c>
    </row>
    <row r="7">
      <c r="A7" s="2"/>
      <c r="B7" s="3" t="s">
        <v>32</v>
      </c>
      <c r="C7" s="3" t="s">
        <v>7</v>
      </c>
      <c r="E7" s="2"/>
      <c r="F7" s="3" t="s">
        <v>33</v>
      </c>
      <c r="G7" s="3" t="s">
        <v>7</v>
      </c>
      <c r="I7" s="2"/>
      <c r="J7" s="3" t="s">
        <v>34</v>
      </c>
      <c r="K7" s="3" t="s">
        <v>7</v>
      </c>
      <c r="M7" s="2"/>
      <c r="N7" s="3" t="s">
        <v>35</v>
      </c>
      <c r="O7" s="3" t="s">
        <v>7</v>
      </c>
      <c r="Q7" s="2"/>
      <c r="R7" s="4" t="s">
        <v>36</v>
      </c>
      <c r="S7" s="4" t="s">
        <v>7</v>
      </c>
    </row>
    <row r="8">
      <c r="A8" s="2"/>
      <c r="B8" s="3" t="s">
        <v>37</v>
      </c>
      <c r="C8" s="3" t="s">
        <v>38</v>
      </c>
      <c r="E8" s="2" t="s">
        <v>11</v>
      </c>
      <c r="F8" s="3" t="s">
        <v>39</v>
      </c>
      <c r="G8" s="3" t="s">
        <v>7</v>
      </c>
      <c r="I8" s="2"/>
      <c r="J8" s="3" t="s">
        <v>40</v>
      </c>
      <c r="K8" s="3" t="s">
        <v>38</v>
      </c>
      <c r="M8" s="2"/>
      <c r="N8" s="4" t="s">
        <v>41</v>
      </c>
      <c r="O8" s="4" t="s">
        <v>9</v>
      </c>
      <c r="Q8" s="2"/>
      <c r="R8" s="4" t="s">
        <v>42</v>
      </c>
      <c r="S8" s="4" t="s">
        <v>7</v>
      </c>
    </row>
    <row r="9">
      <c r="A9" s="2"/>
      <c r="B9" s="3" t="s">
        <v>43</v>
      </c>
      <c r="C9" s="3" t="s">
        <v>7</v>
      </c>
      <c r="E9" s="2"/>
      <c r="F9" s="3" t="s">
        <v>44</v>
      </c>
      <c r="G9" s="3" t="s">
        <v>7</v>
      </c>
      <c r="I9" s="2"/>
      <c r="J9" s="3" t="s">
        <v>45</v>
      </c>
      <c r="K9" s="3" t="s">
        <v>38</v>
      </c>
      <c r="M9" s="2"/>
      <c r="N9" s="4" t="s">
        <v>46</v>
      </c>
      <c r="O9" s="4" t="s">
        <v>9</v>
      </c>
      <c r="Q9" s="2"/>
      <c r="R9" s="4" t="s">
        <v>47</v>
      </c>
      <c r="S9" s="4" t="s">
        <v>7</v>
      </c>
    </row>
    <row r="10">
      <c r="A10" s="2"/>
      <c r="B10" s="4" t="s">
        <v>48</v>
      </c>
      <c r="C10" s="4" t="s">
        <v>9</v>
      </c>
      <c r="E10" s="2"/>
      <c r="F10" s="3" t="s">
        <v>49</v>
      </c>
      <c r="G10" s="3" t="s">
        <v>7</v>
      </c>
      <c r="I10" s="2"/>
      <c r="J10" s="3" t="s">
        <v>50</v>
      </c>
      <c r="K10" s="3" t="s">
        <v>38</v>
      </c>
      <c r="M10" s="2"/>
      <c r="N10" s="4" t="s">
        <v>51</v>
      </c>
      <c r="O10" s="4" t="s">
        <v>9</v>
      </c>
      <c r="Q10" s="2" t="s">
        <v>28</v>
      </c>
      <c r="R10" s="4" t="s">
        <v>52</v>
      </c>
      <c r="S10" s="4" t="s">
        <v>7</v>
      </c>
    </row>
    <row r="11">
      <c r="A11" s="2"/>
      <c r="B11" s="4" t="s">
        <v>53</v>
      </c>
      <c r="C11" s="4" t="s">
        <v>9</v>
      </c>
      <c r="E11" s="2"/>
      <c r="F11" s="3" t="s">
        <v>12</v>
      </c>
      <c r="G11" s="3" t="s">
        <v>7</v>
      </c>
      <c r="I11" s="2"/>
      <c r="J11" s="3" t="s">
        <v>54</v>
      </c>
      <c r="K11" s="3" t="s">
        <v>38</v>
      </c>
      <c r="M11" s="2"/>
      <c r="N11" s="4" t="s">
        <v>55</v>
      </c>
      <c r="O11" s="4" t="s">
        <v>9</v>
      </c>
      <c r="Q11" s="2"/>
      <c r="R11" s="4" t="s">
        <v>56</v>
      </c>
      <c r="S11" s="4" t="s">
        <v>7</v>
      </c>
    </row>
    <row r="12">
      <c r="A12" s="2"/>
      <c r="B12" s="3" t="s">
        <v>57</v>
      </c>
      <c r="C12" s="3" t="s">
        <v>7</v>
      </c>
      <c r="E12" s="2"/>
      <c r="F12" s="3" t="s">
        <v>18</v>
      </c>
      <c r="G12" s="3" t="s">
        <v>7</v>
      </c>
      <c r="I12" s="2"/>
      <c r="J12" s="3" t="s">
        <v>58</v>
      </c>
      <c r="K12" s="3" t="s">
        <v>38</v>
      </c>
      <c r="M12" s="2" t="s">
        <v>28</v>
      </c>
      <c r="N12" s="3" t="s">
        <v>29</v>
      </c>
      <c r="O12" s="3" t="s">
        <v>7</v>
      </c>
      <c r="Q12" s="2"/>
      <c r="R12" s="4" t="s">
        <v>59</v>
      </c>
      <c r="S12" s="3" t="s">
        <v>23</v>
      </c>
    </row>
    <row r="13">
      <c r="A13" s="2"/>
      <c r="B13" s="3" t="s">
        <v>60</v>
      </c>
      <c r="C13" s="3" t="s">
        <v>38</v>
      </c>
      <c r="E13" s="2"/>
      <c r="F13" s="3" t="s">
        <v>61</v>
      </c>
      <c r="G13" s="3" t="s">
        <v>7</v>
      </c>
      <c r="I13" s="2"/>
      <c r="J13" s="3" t="s">
        <v>62</v>
      </c>
      <c r="K13" s="3" t="s">
        <v>38</v>
      </c>
      <c r="M13" s="2"/>
      <c r="N13" s="3" t="s">
        <v>34</v>
      </c>
      <c r="O13" s="3" t="s">
        <v>7</v>
      </c>
      <c r="Q13" s="2"/>
      <c r="R13" s="4" t="s">
        <v>63</v>
      </c>
      <c r="S13" s="3" t="s">
        <v>23</v>
      </c>
    </row>
    <row r="14">
      <c r="A14" s="2"/>
      <c r="B14" s="3" t="s">
        <v>64</v>
      </c>
      <c r="C14" s="3" t="s">
        <v>38</v>
      </c>
      <c r="E14" s="2"/>
      <c r="F14" s="3" t="s">
        <v>65</v>
      </c>
      <c r="G14" s="3" t="s">
        <v>7</v>
      </c>
      <c r="I14" s="2"/>
      <c r="J14" s="3" t="s">
        <v>66</v>
      </c>
      <c r="K14" s="3" t="s">
        <v>7</v>
      </c>
      <c r="M14" s="2"/>
      <c r="N14" s="3" t="s">
        <v>67</v>
      </c>
      <c r="O14" s="3" t="s">
        <v>23</v>
      </c>
      <c r="Q14" s="2"/>
      <c r="R14" s="4" t="s">
        <v>68</v>
      </c>
      <c r="S14" s="4" t="s">
        <v>9</v>
      </c>
    </row>
    <row r="15">
      <c r="A15" s="2"/>
      <c r="B15" s="3" t="s">
        <v>69</v>
      </c>
      <c r="C15" s="3" t="s">
        <v>7</v>
      </c>
      <c r="E15" s="2"/>
      <c r="F15" s="3" t="s">
        <v>70</v>
      </c>
      <c r="G15" s="3" t="s">
        <v>7</v>
      </c>
      <c r="I15" s="2"/>
      <c r="J15" s="4" t="s">
        <v>71</v>
      </c>
      <c r="K15" s="4" t="s">
        <v>7</v>
      </c>
      <c r="M15" s="2"/>
      <c r="N15" s="4" t="s">
        <v>72</v>
      </c>
      <c r="O15" s="4" t="s">
        <v>7</v>
      </c>
      <c r="Q15" s="2"/>
      <c r="R15" s="4" t="s">
        <v>73</v>
      </c>
      <c r="S15" s="4" t="s">
        <v>9</v>
      </c>
    </row>
    <row r="16">
      <c r="A16" s="2"/>
      <c r="B16" s="3" t="s">
        <v>74</v>
      </c>
      <c r="C16" s="3" t="s">
        <v>7</v>
      </c>
      <c r="E16" s="2"/>
      <c r="F16" s="3" t="s">
        <v>75</v>
      </c>
      <c r="G16" s="3" t="s">
        <v>7</v>
      </c>
      <c r="I16" s="2"/>
      <c r="J16" s="4" t="s">
        <v>76</v>
      </c>
      <c r="K16" s="4" t="s">
        <v>7</v>
      </c>
      <c r="M16" s="2"/>
      <c r="N16" s="3" t="s">
        <v>77</v>
      </c>
      <c r="O16" s="3" t="s">
        <v>23</v>
      </c>
      <c r="Q16" s="2"/>
      <c r="R16" s="4" t="s">
        <v>78</v>
      </c>
      <c r="S16" s="4" t="s">
        <v>9</v>
      </c>
    </row>
    <row r="17">
      <c r="A17" s="2"/>
      <c r="B17" s="4" t="s">
        <v>79</v>
      </c>
      <c r="C17" s="4" t="s">
        <v>9</v>
      </c>
      <c r="E17" s="2"/>
      <c r="F17" s="3" t="s">
        <v>10</v>
      </c>
      <c r="G17" s="3" t="s">
        <v>7</v>
      </c>
      <c r="I17" s="2"/>
      <c r="J17" s="4" t="s">
        <v>80</v>
      </c>
      <c r="K17" s="4" t="s">
        <v>7</v>
      </c>
      <c r="M17" s="2"/>
      <c r="N17" s="3" t="s">
        <v>81</v>
      </c>
      <c r="O17" s="3" t="s">
        <v>23</v>
      </c>
      <c r="Q17" s="2"/>
      <c r="R17" s="4" t="s">
        <v>82</v>
      </c>
      <c r="S17" s="3" t="s">
        <v>23</v>
      </c>
    </row>
    <row r="18">
      <c r="A18" s="2"/>
      <c r="B18" s="3" t="s">
        <v>83</v>
      </c>
      <c r="C18" s="3" t="s">
        <v>7</v>
      </c>
      <c r="E18" s="2"/>
      <c r="F18" s="3" t="s">
        <v>17</v>
      </c>
      <c r="G18" s="3" t="s">
        <v>7</v>
      </c>
      <c r="I18" s="2"/>
      <c r="J18" s="4" t="s">
        <v>84</v>
      </c>
      <c r="K18" s="4" t="s">
        <v>7</v>
      </c>
      <c r="M18" s="2"/>
      <c r="N18" s="3" t="s">
        <v>85</v>
      </c>
      <c r="O18" s="3" t="s">
        <v>23</v>
      </c>
      <c r="Q18" s="2"/>
      <c r="R18" s="4" t="s">
        <v>86</v>
      </c>
      <c r="S18" s="3" t="s">
        <v>23</v>
      </c>
    </row>
    <row r="19">
      <c r="A19" s="2"/>
      <c r="B19" s="3" t="s">
        <v>87</v>
      </c>
      <c r="C19" s="3" t="s">
        <v>38</v>
      </c>
      <c r="E19" s="2" t="s">
        <v>28</v>
      </c>
      <c r="F19" s="4" t="s">
        <v>88</v>
      </c>
      <c r="G19" s="4" t="s">
        <v>9</v>
      </c>
      <c r="M19" s="2"/>
      <c r="N19" s="3" t="s">
        <v>89</v>
      </c>
      <c r="O19" s="3" t="s">
        <v>23</v>
      </c>
      <c r="Q19" s="2"/>
      <c r="R19" s="4" t="s">
        <v>90</v>
      </c>
      <c r="S19" s="4" t="s">
        <v>9</v>
      </c>
    </row>
    <row r="20">
      <c r="A20" s="2"/>
      <c r="B20" s="5" t="s">
        <v>71</v>
      </c>
      <c r="C20" s="5" t="s">
        <v>7</v>
      </c>
      <c r="E20" s="2"/>
      <c r="F20" s="3" t="s">
        <v>91</v>
      </c>
      <c r="G20" s="3" t="s">
        <v>23</v>
      </c>
      <c r="M20" s="2"/>
      <c r="N20" s="4" t="s">
        <v>92</v>
      </c>
      <c r="O20" s="4" t="s">
        <v>9</v>
      </c>
      <c r="Q20" s="2"/>
      <c r="R20" s="4" t="s">
        <v>93</v>
      </c>
      <c r="S20" s="4" t="s">
        <v>9</v>
      </c>
    </row>
    <row r="21">
      <c r="A21" s="2"/>
      <c r="B21" s="5" t="s">
        <v>76</v>
      </c>
      <c r="C21" s="5" t="s">
        <v>7</v>
      </c>
      <c r="E21" s="2"/>
      <c r="F21" s="3" t="s">
        <v>94</v>
      </c>
      <c r="G21" s="3" t="s">
        <v>23</v>
      </c>
      <c r="M21" s="2"/>
      <c r="N21" s="3" t="s">
        <v>95</v>
      </c>
      <c r="O21" s="3" t="s">
        <v>23</v>
      </c>
      <c r="Q21" s="2"/>
      <c r="R21" s="4" t="s">
        <v>96</v>
      </c>
      <c r="S21" s="4" t="s">
        <v>9</v>
      </c>
    </row>
    <row r="22">
      <c r="A22" s="2"/>
      <c r="B22" s="5" t="s">
        <v>80</v>
      </c>
      <c r="C22" s="5" t="s">
        <v>7</v>
      </c>
      <c r="E22" s="2"/>
      <c r="F22" s="4" t="s">
        <v>97</v>
      </c>
      <c r="G22" s="4" t="s">
        <v>9</v>
      </c>
      <c r="M22" s="2"/>
      <c r="N22" s="4" t="s">
        <v>98</v>
      </c>
      <c r="O22" s="4" t="s">
        <v>9</v>
      </c>
    </row>
    <row r="23">
      <c r="A23" s="2"/>
      <c r="B23" s="5" t="s">
        <v>84</v>
      </c>
      <c r="C23" s="5" t="s">
        <v>7</v>
      </c>
      <c r="E23" s="2"/>
      <c r="F23" s="4" t="s">
        <v>99</v>
      </c>
      <c r="G23" s="4" t="s">
        <v>9</v>
      </c>
      <c r="M23" s="2"/>
      <c r="N23" s="3" t="s">
        <v>100</v>
      </c>
      <c r="O23" s="3" t="s">
        <v>23</v>
      </c>
    </row>
    <row r="24">
      <c r="E24" s="2"/>
      <c r="F24" s="3" t="s">
        <v>101</v>
      </c>
      <c r="G24" s="3" t="s">
        <v>23</v>
      </c>
      <c r="M24" s="2"/>
      <c r="N24" s="4" t="s">
        <v>102</v>
      </c>
      <c r="O24" s="4" t="s">
        <v>9</v>
      </c>
    </row>
    <row r="25">
      <c r="E25" s="2"/>
      <c r="F25" s="3" t="s">
        <v>103</v>
      </c>
      <c r="G25" s="3" t="s">
        <v>23</v>
      </c>
      <c r="M25" s="2"/>
      <c r="N25" s="4" t="s">
        <v>104</v>
      </c>
      <c r="O25" s="4" t="s">
        <v>9</v>
      </c>
    </row>
    <row r="26">
      <c r="E26" s="2"/>
      <c r="F26" s="3" t="s">
        <v>105</v>
      </c>
      <c r="G26" s="3" t="s">
        <v>23</v>
      </c>
      <c r="M26" s="2"/>
      <c r="N26" s="3" t="s">
        <v>106</v>
      </c>
      <c r="O26" s="3" t="s">
        <v>23</v>
      </c>
    </row>
    <row r="27">
      <c r="E27" s="2"/>
      <c r="F27" s="3" t="s">
        <v>107</v>
      </c>
      <c r="G27" s="3" t="s">
        <v>23</v>
      </c>
      <c r="M27" s="2"/>
      <c r="N27" s="3" t="s">
        <v>108</v>
      </c>
      <c r="O27" s="3" t="s">
        <v>23</v>
      </c>
    </row>
    <row r="28">
      <c r="E28" s="2"/>
      <c r="F28" s="4" t="s">
        <v>109</v>
      </c>
      <c r="G28" s="4" t="s">
        <v>9</v>
      </c>
      <c r="M28" s="2"/>
      <c r="N28" s="3" t="s">
        <v>110</v>
      </c>
      <c r="O28" s="3" t="s">
        <v>23</v>
      </c>
    </row>
    <row r="29">
      <c r="E29" s="2"/>
      <c r="F29" s="4" t="s">
        <v>111</v>
      </c>
      <c r="G29" s="4" t="s">
        <v>9</v>
      </c>
      <c r="M29" s="2"/>
      <c r="N29" s="4" t="s">
        <v>112</v>
      </c>
      <c r="O29" s="4" t="s">
        <v>7</v>
      </c>
    </row>
    <row r="30">
      <c r="E30" s="2"/>
      <c r="F30" s="3" t="s">
        <v>113</v>
      </c>
      <c r="G30" s="3" t="s">
        <v>23</v>
      </c>
      <c r="M30" s="2"/>
      <c r="N30" s="4" t="s">
        <v>114</v>
      </c>
      <c r="O30" s="4" t="s">
        <v>7</v>
      </c>
    </row>
    <row r="31">
      <c r="E31" s="2"/>
      <c r="F31" s="4" t="s">
        <v>71</v>
      </c>
      <c r="G31" s="4" t="s">
        <v>7</v>
      </c>
      <c r="M31" s="2"/>
      <c r="N31" s="3" t="s">
        <v>115</v>
      </c>
      <c r="O31" s="3" t="s">
        <v>23</v>
      </c>
    </row>
    <row r="32">
      <c r="E32" s="2"/>
      <c r="F32" s="4" t="s">
        <v>76</v>
      </c>
      <c r="G32" s="4" t="s">
        <v>7</v>
      </c>
    </row>
    <row r="33">
      <c r="E33" s="2"/>
      <c r="F33" s="4" t="s">
        <v>80</v>
      </c>
      <c r="G33" s="4" t="s">
        <v>7</v>
      </c>
    </row>
    <row r="34">
      <c r="E34" s="2"/>
      <c r="F34" s="4" t="s">
        <v>84</v>
      </c>
      <c r="G34" s="4" t="s">
        <v>7</v>
      </c>
    </row>
    <row r="35">
      <c r="E35" s="2"/>
      <c r="F35" s="4" t="s">
        <v>116</v>
      </c>
      <c r="G35" s="4" t="s">
        <v>7</v>
      </c>
    </row>
  </sheetData>
  <mergeCells count="17">
    <mergeCell ref="A1:C1"/>
    <mergeCell ref="E1:G1"/>
    <mergeCell ref="I1:K1"/>
    <mergeCell ref="M1:O1"/>
    <mergeCell ref="Q1:S1"/>
    <mergeCell ref="A2:A5"/>
    <mergeCell ref="I2:I5"/>
    <mergeCell ref="M2:M5"/>
    <mergeCell ref="E2:E7"/>
    <mergeCell ref="Q2:Q9"/>
    <mergeCell ref="A6:A23"/>
    <mergeCell ref="I6:I18"/>
    <mergeCell ref="M6:M11"/>
    <mergeCell ref="E8:E18"/>
    <mergeCell ref="Q10:Q21"/>
    <mergeCell ref="M12:M31"/>
    <mergeCell ref="E19:E35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85">
      <selection activeCell="C1" activeCellId="0" sqref="C1:E1"/>
    </sheetView>
  </sheetViews>
  <sheetFormatPr defaultColWidth="9" defaultRowHeight="14.25"/>
  <cols>
    <col customWidth="1" min="1" max="1" style="0" width="24.8333333333333"/>
    <col customWidth="1" min="2" max="2" style="0" width="12.5833333333333"/>
    <col customWidth="1" min="3" max="3" style="0" width="53.8333333333333"/>
    <col customWidth="1" min="4" max="4" style="0" width="35.5833333333333"/>
    <col customWidth="1" min="5" max="11" style="0" width="23.4166666666667"/>
    <col customWidth="1" min="12" max="12" style="0" width="24.5833333333333"/>
    <col customWidth="1" min="13" max="13" style="0" width="25.75"/>
    <col customWidth="1" min="14" max="15" style="0" width="24.5833333333333"/>
    <col min="16" max="16384" style="0" width="9"/>
  </cols>
  <sheetData>
    <row ht="24.649999999999999" customHeight="1" r="1">
      <c r="C1" s="6" t="str">
        <f>IF(_metadata!B1="","",_metadata!B1)</f>
        <v/>
      </c>
      <c r="D1" s="6"/>
      <c r="E1" s="6"/>
    </row>
    <row r="2">
      <c r="A2" s="4"/>
      <c r="B2" s="4"/>
      <c r="C2" s="7" t="s">
        <v>117</v>
      </c>
      <c r="D2" s="7" t="s">
        <v>118</v>
      </c>
      <c r="E2" s="7" t="s">
        <v>119</v>
      </c>
      <c r="F2" s="7" t="s">
        <v>120</v>
      </c>
      <c r="G2" s="7" t="s">
        <v>121</v>
      </c>
      <c r="H2" s="7" t="s">
        <v>122</v>
      </c>
      <c r="I2" s="7" t="s">
        <v>123</v>
      </c>
      <c r="J2" s="7" t="s">
        <v>124</v>
      </c>
      <c r="K2" s="7" t="s">
        <v>125</v>
      </c>
      <c r="L2" s="7" t="s">
        <v>126</v>
      </c>
      <c r="M2" s="7" t="s">
        <v>127</v>
      </c>
      <c r="N2" s="7" t="s">
        <v>128</v>
      </c>
      <c r="O2" s="7" t="s">
        <v>129</v>
      </c>
    </row>
    <row r="3">
      <c r="A3" s="8" t="s">
        <v>130</v>
      </c>
      <c r="B3" s="7" t="s">
        <v>131</v>
      </c>
      <c r="C3" s="9" t="str">
        <f>IF(_report_quarter_all!A2="","",_report_quarter_all!A2)</f>
        <v/>
      </c>
      <c r="D3" s="9" t="str">
        <f>IF(_report_quarter_all!A3="","",_report_quarter_all!A3)</f>
        <v/>
      </c>
      <c r="E3" s="9" t="str">
        <f>IF(_report_quarter_all!A4="","",_report_quarter_all!A4)</f>
        <v/>
      </c>
      <c r="F3" s="9" t="str">
        <f>IF(_report_quarter_all!A5="","",_report_quarter_all!A5)</f>
        <v/>
      </c>
      <c r="G3" s="9" t="str">
        <f>IF(_report_quarter_all!A6="","",_report_quarter_all!A6)</f>
        <v/>
      </c>
      <c r="H3" s="9" t="str">
        <f>IF(_report_quarter_all!A7="","",_report_quarter_all!A7)</f>
        <v/>
      </c>
      <c r="I3" s="9" t="str">
        <f>IF(_report_quarter_all!A8="","",_report_quarter_all!A8)</f>
        <v/>
      </c>
      <c r="J3" s="9" t="str">
        <f>IF(_report_quarter_all!A9="","",_report_quarter_all!A9)</f>
        <v/>
      </c>
      <c r="K3" s="9" t="str">
        <f>IF(_report_quarter_all!A10="","",_report_quarter_all!A10)</f>
        <v/>
      </c>
      <c r="L3" s="9" t="str">
        <f>IF(_report_quarter_all!A11="","",_report_quarter_all!A11)</f>
        <v/>
      </c>
      <c r="M3" s="9" t="str">
        <f>IF(_report_quarter_all!A12="","",_report_quarter_all!A12)</f>
        <v/>
      </c>
      <c r="N3" s="9" t="str">
        <f>IF(_report_quarter_all!A13="","",_report_quarter_all!A13)</f>
        <v/>
      </c>
      <c r="O3" s="9" t="str">
        <f>IF(_report_quarter_all!A14="","",_report_quarter_all!A14)</f>
        <v/>
      </c>
    </row>
    <row ht="18.75" r="4">
      <c r="A4" s="10"/>
      <c r="B4" s="11" t="s">
        <v>132</v>
      </c>
      <c r="C4" s="9" t="str">
        <f>IF(_report_quarter_all!E2="","",_report_quarter_all!E2)</f>
        <v/>
      </c>
      <c r="D4" s="9" t="str">
        <f>IF(_report_quarter_all!E3="","",_report_quarter_all!E3)</f>
        <v/>
      </c>
      <c r="E4" s="9" t="str">
        <f>IF(_report_quarter_all!E4="","",_report_quarter_all!E4)</f>
        <v/>
      </c>
      <c r="F4" s="9" t="str">
        <f>IF(_report_quarter_all!E5="","",_report_quarter_all!E5)</f>
        <v/>
      </c>
      <c r="G4" s="9" t="str">
        <f>IF(_report_quarter_all!E6="","",_report_quarter_all!E6)</f>
        <v/>
      </c>
      <c r="H4" s="9" t="str">
        <f>IF(_report_quarter_all!E7="","",_report_quarter_all!E7)</f>
        <v/>
      </c>
      <c r="I4" s="9" t="str">
        <f>IF(_report_quarter_all!E8="","",_report_quarter_all!E8)</f>
        <v/>
      </c>
      <c r="J4" s="9" t="str">
        <f>IF(_report_quarter_all!E9="","",_report_quarter_all!E9)</f>
        <v/>
      </c>
      <c r="K4" s="9" t="str">
        <f>IF(_report_quarter_all!E10="","",_report_quarter_all!E10)</f>
        <v/>
      </c>
      <c r="L4" s="9" t="str">
        <f>IF(_report_quarter_all!E11="","",_report_quarter_all!E11)</f>
        <v/>
      </c>
      <c r="M4" s="9" t="str">
        <f>IF(_report_quarter_all!E12="","",_report_quarter_all!E12)</f>
        <v/>
      </c>
      <c r="N4" s="9" t="str">
        <f>IF(_report_quarter_all!E13="","",_report_quarter_all!E13)</f>
        <v/>
      </c>
      <c r="O4" s="9" t="str">
        <f>IF(_report_quarter_all!E14="","",_report_quarter_all!E14)</f>
        <v/>
      </c>
    </row>
    <row ht="18.75" r="5">
      <c r="A5" s="8" t="s">
        <v>133</v>
      </c>
      <c r="B5" s="11" t="s">
        <v>131</v>
      </c>
      <c r="C5" s="9" t="str">
        <f>IF(_report_quarter_all!B2="","",_report_quarter_all!B2)</f>
        <v/>
      </c>
      <c r="D5" s="9" t="str">
        <f>IF(_report_quarter_all!B3="","",_report_quarter_all!B3)</f>
        <v/>
      </c>
      <c r="E5" s="9" t="str">
        <f>IF(_report_quarter_all!B4="","",_report_quarter_all!B4)</f>
        <v/>
      </c>
      <c r="F5" s="9" t="str">
        <f>IF(_report_quarter_all!B5="","",_report_quarter_all!B5)</f>
        <v/>
      </c>
      <c r="G5" s="9" t="str">
        <f>IF(_report_quarter_all!B6="","",_report_quarter_all!B6)</f>
        <v/>
      </c>
      <c r="H5" s="9" t="str">
        <f>IF(_report_quarter_all!B7="","",_report_quarter_all!B7)</f>
        <v/>
      </c>
      <c r="I5" s="9" t="str">
        <f>IF(_report_quarter_all!B8="","",_report_quarter_all!B8)</f>
        <v/>
      </c>
      <c r="J5" s="9" t="str">
        <f>IF(_report_quarter_all!B9="","",_report_quarter_all!B9)</f>
        <v/>
      </c>
      <c r="K5" s="9" t="str">
        <f>IF(_report_quarter_all!B10="","",_report_quarter_all!B10)</f>
        <v/>
      </c>
      <c r="L5" s="9" t="str">
        <f>IF(_report_quarter_all!B11="","",_report_quarter_all!B11)</f>
        <v/>
      </c>
      <c r="M5" s="9" t="str">
        <f>IF(_report_quarter_all!B12="","",_report_quarter_all!B12)</f>
        <v/>
      </c>
      <c r="N5" s="9" t="str">
        <f>IF(_report_quarter_all!B13="","",_report_quarter_all!B13)</f>
        <v/>
      </c>
      <c r="O5" s="9" t="str">
        <f>IF(_report_quarter_all!B14="","",_report_quarter_all!B14)</f>
        <v/>
      </c>
    </row>
    <row ht="18.75" r="6">
      <c r="A6" s="10"/>
      <c r="B6" s="11" t="s">
        <v>132</v>
      </c>
      <c r="C6" s="9" t="str">
        <f>IF(_report_quarter_all!F2="","",_report_quarter_all!F2)</f>
        <v/>
      </c>
      <c r="D6" s="9" t="str">
        <f>IF(_report_quarter_all!F3="","",_report_quarter_all!F3)</f>
        <v/>
      </c>
      <c r="E6" s="9" t="str">
        <f>IF(_report_quarter_all!F4="","",_report_quarter_all!F4)</f>
        <v/>
      </c>
      <c r="F6" s="9" t="str">
        <f>IF(_report_quarter_all!F5="","",_report_quarter_all!F5)</f>
        <v/>
      </c>
      <c r="G6" s="9" t="str">
        <f>IF(_report_quarter_all!F6="","",_report_quarter_all!F6)</f>
        <v/>
      </c>
      <c r="H6" s="9" t="str">
        <f>IF(_report_quarter_all!F7="","",_report_quarter_all!F7)</f>
        <v/>
      </c>
      <c r="I6" s="9" t="str">
        <f>IF(_report_quarter_all!F8="","",_report_quarter_all!F8)</f>
        <v/>
      </c>
      <c r="J6" s="9" t="str">
        <f>IF(_report_quarter_all!F9="","",_report_quarter_all!F9)</f>
        <v/>
      </c>
      <c r="K6" s="9" t="str">
        <f>IF(_report_quarter_all!F10="","",_report_quarter_all!F10)</f>
        <v/>
      </c>
      <c r="L6" s="9" t="str">
        <f>IF(_report_quarter_all!F11="","",_report_quarter_all!F11)</f>
        <v/>
      </c>
      <c r="M6" s="9" t="str">
        <f>IF(_report_quarter_all!F12="","",_report_quarter_all!F12)</f>
        <v/>
      </c>
      <c r="N6" s="9" t="str">
        <f>IF(_report_quarter_all!F13="","",_report_quarter_all!F13)</f>
        <v/>
      </c>
      <c r="O6" s="9" t="str">
        <f>IF(_report_quarter_all!F14="","",_report_quarter_all!F14)</f>
        <v/>
      </c>
    </row>
    <row ht="18.75" r="7">
      <c r="A7" s="8" t="s">
        <v>134</v>
      </c>
      <c r="B7" s="11" t="s">
        <v>131</v>
      </c>
      <c r="C7" s="9" t="str">
        <f>IF(_report_quarter_all!C2="","",_report_quarter_all!C2)</f>
        <v/>
      </c>
      <c r="D7" s="9" t="str">
        <f>IF(_report_quarter_all!C3="","",_report_quarter_all!C3)</f>
        <v/>
      </c>
      <c r="E7" s="9" t="str">
        <f>IF(_report_quarter_all!C4="","",_report_quarter_all!C4)</f>
        <v/>
      </c>
      <c r="F7" s="9" t="str">
        <f>IF(_report_quarter_all!C5="","",_report_quarter_all!C5)</f>
        <v/>
      </c>
      <c r="G7" s="9" t="str">
        <f>IF(_report_quarter_all!C6="","",_report_quarter_all!C6)</f>
        <v/>
      </c>
      <c r="H7" s="9" t="str">
        <f>IF(_report_quarter_all!C7="","",_report_quarter_all!C7)</f>
        <v/>
      </c>
      <c r="I7" s="9" t="str">
        <f>IF(_report_quarter_all!C8="","",_report_quarter_all!C8)</f>
        <v/>
      </c>
      <c r="J7" s="9" t="str">
        <f>IF(_report_quarter_all!C9="","",_report_quarter_all!C9)</f>
        <v/>
      </c>
      <c r="K7" s="9" t="str">
        <f>IF(_report_quarter_all!C10="","",_report_quarter_all!C10)</f>
        <v/>
      </c>
      <c r="L7" s="9" t="str">
        <f>IF(_report_quarter_all!C11="","",_report_quarter_all!C11)</f>
        <v/>
      </c>
      <c r="M7" s="9" t="str">
        <f>IF(_report_quarter_all!C12="","",_report_quarter_all!C12)</f>
        <v/>
      </c>
      <c r="N7" s="9" t="str">
        <f>IF(_report_quarter_all!C13="","",_report_quarter_all!C13)</f>
        <v/>
      </c>
      <c r="O7" s="9" t="str">
        <f>IF(_report_quarter_all!C14="","",_report_quarter_all!C14)</f>
        <v/>
      </c>
    </row>
    <row ht="18.75" r="8">
      <c r="A8" s="10"/>
      <c r="B8" s="11" t="s">
        <v>132</v>
      </c>
      <c r="C8" s="9" t="str">
        <f>IF(_report_quarter_all!D2="","",_report_quarter_all!D2)</f>
        <v/>
      </c>
      <c r="D8" s="9" t="str">
        <f>IF(_report_quarter_all!D3="","",_report_quarter_all!D3)</f>
        <v/>
      </c>
      <c r="E8" s="9" t="str">
        <f>IF(_report_quarter_all!D4="","",_report_quarter_all!D4)</f>
        <v/>
      </c>
      <c r="F8" s="9" t="str">
        <f>IF(_report_quarter_all!D5="","",_report_quarter_all!D5)</f>
        <v/>
      </c>
      <c r="G8" s="9" t="str">
        <f>IF(_report_quarter_all!D6="","",_report_quarter_all!D6)</f>
        <v/>
      </c>
      <c r="H8" s="9" t="str">
        <f>IF(_report_quarter_all!D7="","",_report_quarter_all!D7)</f>
        <v/>
      </c>
      <c r="I8" s="9" t="str">
        <f>IF(_report_quarter_all!D8="","",_report_quarter_all!D8)</f>
        <v/>
      </c>
      <c r="J8" s="9" t="str">
        <f>IF(_report_quarter_all!D9="","",_report_quarter_all!D9)</f>
        <v/>
      </c>
      <c r="K8" s="9" t="str">
        <f>IF(_report_quarter_all!D10="","",_report_quarter_all!D10)</f>
        <v/>
      </c>
      <c r="L8" s="9" t="str">
        <f>IF(_report_quarter_all!D11="","",_report_quarter_all!D11)</f>
        <v/>
      </c>
      <c r="M8" s="9" t="str">
        <f>IF(_report_quarter_all!D12="","",_report_quarter_all!D12)</f>
        <v/>
      </c>
      <c r="N8" s="9" t="str">
        <f>IF(_report_quarter_all!D13="","",_report_quarter_all!D13)</f>
        <v/>
      </c>
      <c r="O8" s="9" t="str">
        <f>IF(_report_quarter_all!D14="","",_report_quarter_all!D14)</f>
        <v/>
      </c>
    </row>
    <row r="9"/>
    <row ht="70.150000000000006" customHeight="1" r="10">
      <c r="D10" s="12" t="s">
        <v>135</v>
      </c>
      <c r="E10" s="13" t="s">
        <v>136</v>
      </c>
      <c r="F10" s="14"/>
      <c r="G10" s="14"/>
      <c r="H10" s="14"/>
      <c r="I10" s="14"/>
      <c r="J10" s="14"/>
    </row>
    <row ht="18.75" r="11">
      <c r="A11" s="15"/>
      <c r="B11" s="11"/>
      <c r="C11" s="11"/>
      <c r="D11" s="7" t="s">
        <v>137</v>
      </c>
      <c r="E11" s="7" t="s">
        <v>138</v>
      </c>
      <c r="F11" s="7" t="s">
        <v>139</v>
      </c>
      <c r="G11" s="7" t="s">
        <v>140</v>
      </c>
      <c r="H11" s="7" t="s">
        <v>141</v>
      </c>
      <c r="I11" s="7" t="s">
        <v>142</v>
      </c>
      <c r="J11" s="7" t="s">
        <v>143</v>
      </c>
      <c r="K11" s="7" t="s">
        <v>144</v>
      </c>
      <c r="L11" s="7" t="s">
        <v>145</v>
      </c>
      <c r="M11" s="7" t="s">
        <v>146</v>
      </c>
      <c r="N11" s="7" t="s">
        <v>147</v>
      </c>
      <c r="O11" s="7" t="s">
        <v>148</v>
      </c>
    </row>
    <row ht="18.75" r="12">
      <c r="A12" s="15"/>
      <c r="B12" s="16" t="s">
        <v>149</v>
      </c>
      <c r="C12" s="11" t="s">
        <v>150</v>
      </c>
      <c r="D12" s="17" t="e">
        <f>(D4-C4)*5280000/10000</f>
        <v>#VALUE!</v>
      </c>
      <c r="E12" s="17" t="e">
        <f>(E4-D4)*5280000/10000</f>
        <v>#VALUE!</v>
      </c>
      <c r="F12" s="17" t="e">
        <f>(F4-E4)*5280000/10000</f>
        <v>#VALUE!</v>
      </c>
      <c r="G12" s="17" t="e">
        <f>(G4-F4)*5280000/10000</f>
        <v>#VALUE!</v>
      </c>
      <c r="H12" s="17" t="e">
        <f>(H4-G4)*5280000/10000</f>
        <v>#VALUE!</v>
      </c>
      <c r="I12" s="17" t="e">
        <f>(I4-H4)*5280000/10000</f>
        <v>#VALUE!</v>
      </c>
      <c r="J12" s="17" t="e">
        <f>(J4-I4)*5280000/10000</f>
        <v>#VALUE!</v>
      </c>
      <c r="K12" s="17" t="e">
        <f>(K4-J4)*5280000/10000</f>
        <v>#VALUE!</v>
      </c>
      <c r="L12" s="17" t="e">
        <f>(L4-K4)*5280000/10000</f>
        <v>#VALUE!</v>
      </c>
      <c r="M12" s="17" t="e">
        <f>(M4-L4)*5280000/10000</f>
        <v>#VALUE!</v>
      </c>
      <c r="N12" s="17" t="e">
        <f>(N4-M4)*5280000/10000</f>
        <v>#VALUE!</v>
      </c>
      <c r="O12" s="17" t="e">
        <f>(O4-N4)*5280000/10000</f>
        <v>#VALUE!</v>
      </c>
    </row>
    <row ht="18.75" r="13">
      <c r="A13" s="15"/>
      <c r="B13" s="16"/>
      <c r="C13" s="11" t="s">
        <v>152</v>
      </c>
      <c r="D13" s="17" t="e">
        <f>(D3-C3)*5280000/10000</f>
        <v>#VALUE!</v>
      </c>
      <c r="E13" s="17" t="e">
        <f>(E3-D3)*5280000/10000</f>
        <v>#VALUE!</v>
      </c>
      <c r="F13" s="17" t="e">
        <f>(F3-E3)*5280000/10000</f>
        <v>#VALUE!</v>
      </c>
      <c r="G13" s="17" t="e">
        <f>(G3-F3)*5280000/10000</f>
        <v>#VALUE!</v>
      </c>
      <c r="H13" s="17" t="e">
        <f>(H3-G3)*5280000/10000</f>
        <v>#VALUE!</v>
      </c>
      <c r="I13" s="17" t="e">
        <f>(I3-H3)*5280000/10000</f>
        <v>#VALUE!</v>
      </c>
      <c r="J13" s="17" t="e">
        <f>(J3-I3)*5280000/10000</f>
        <v>#VALUE!</v>
      </c>
      <c r="K13" s="17" t="e">
        <f>(K3-J3)*5280000/10000</f>
        <v>#VALUE!</v>
      </c>
      <c r="L13" s="17" t="e">
        <f>(L3-K3)*5280000/10000</f>
        <v>#VALUE!</v>
      </c>
      <c r="M13" s="17" t="e">
        <f>(M3-L3)*5280000/10000</f>
        <v>#VALUE!</v>
      </c>
      <c r="N13" s="17" t="e">
        <f>(N3-M3)*5280000/10000</f>
        <v>#VALUE!</v>
      </c>
      <c r="O13" s="17" t="e">
        <f>(O3-N3)*5280000/10000</f>
        <v>#VALUE!</v>
      </c>
    </row>
    <row ht="18.75" r="14">
      <c r="A14" s="15"/>
      <c r="B14" s="16" t="s">
        <v>153</v>
      </c>
      <c r="C14" s="11" t="s">
        <v>150</v>
      </c>
      <c r="D14" s="17" t="e">
        <f>(D6-C6)*5280000/10000</f>
        <v>#VALUE!</v>
      </c>
      <c r="E14" s="17" t="e">
        <f>(E6-D6)*5280000/10000</f>
        <v>#VALUE!</v>
      </c>
      <c r="F14" s="17" t="e">
        <f>(F6-E6)*5280000/10000</f>
        <v>#VALUE!</v>
      </c>
      <c r="G14" s="17" t="e">
        <f>(G6-F6)*5280000/10000</f>
        <v>#VALUE!</v>
      </c>
      <c r="H14" s="17" t="e">
        <f>(H6-G6)*5280000/10000</f>
        <v>#VALUE!</v>
      </c>
      <c r="I14" s="17" t="e">
        <f>(I6-H6)*5280000/10000</f>
        <v>#VALUE!</v>
      </c>
      <c r="J14" s="17" t="e">
        <f>(J6-I6)*5280000/10000</f>
        <v>#VALUE!</v>
      </c>
      <c r="K14" s="17" t="e">
        <f>(K6-J6)*5280000/10000</f>
        <v>#VALUE!</v>
      </c>
      <c r="L14" s="17" t="e">
        <f>(L6-K6)*5280000/10000</f>
        <v>#VALUE!</v>
      </c>
      <c r="M14" s="17" t="e">
        <f>(M6-L6)*5280000/10000</f>
        <v>#VALUE!</v>
      </c>
      <c r="N14" s="17" t="e">
        <f>(N6-M6)*5280000/10000</f>
        <v>#VALUE!</v>
      </c>
      <c r="O14" s="17" t="e">
        <f>(O6-N6)*5280000/10000</f>
        <v>#VALUE!</v>
      </c>
    </row>
    <row ht="18.75" r="15">
      <c r="A15" s="15"/>
      <c r="B15" s="16"/>
      <c r="C15" s="11" t="s">
        <v>152</v>
      </c>
      <c r="D15" s="17" t="e">
        <f>(D5-C5)*5280000/10000</f>
        <v>#VALUE!</v>
      </c>
      <c r="E15" s="17" t="e">
        <f>(E5-D5)*5280000/10000</f>
        <v>#VALUE!</v>
      </c>
      <c r="F15" s="17" t="e">
        <f>(F5-E5)*5280000/10000</f>
        <v>#VALUE!</v>
      </c>
      <c r="G15" s="17" t="e">
        <f>(G5-F5)*5280000/10000</f>
        <v>#VALUE!</v>
      </c>
      <c r="H15" s="17" t="e">
        <f>(H5-G5)*5280000/10000</f>
        <v>#VALUE!</v>
      </c>
      <c r="I15" s="17" t="e">
        <f>(I5-H5)*5280000/10000</f>
        <v>#VALUE!</v>
      </c>
      <c r="J15" s="17" t="e">
        <f>(J5-I5)*5280000/10000</f>
        <v>#VALUE!</v>
      </c>
      <c r="K15" s="17" t="e">
        <f>(K5-J5)*5280000/10000</f>
        <v>#VALUE!</v>
      </c>
      <c r="L15" s="17" t="e">
        <f>(L5-K5)*5280000/10000</f>
        <v>#VALUE!</v>
      </c>
      <c r="M15" s="17" t="e">
        <f>(M5-L5)*5280000/10000</f>
        <v>#VALUE!</v>
      </c>
      <c r="N15" s="17" t="e">
        <f>(N5-M5)*5280000/10000</f>
        <v>#VALUE!</v>
      </c>
      <c r="O15" s="17" t="e">
        <f>(O5-N5)*5280000/10000</f>
        <v>#VALUE!</v>
      </c>
    </row>
    <row ht="18.75" r="16">
      <c r="A16" s="15"/>
      <c r="B16" s="16" t="s">
        <v>134</v>
      </c>
      <c r="C16" s="11" t="s">
        <v>150</v>
      </c>
      <c r="D16" s="17" t="e">
        <f>(D7-C7)/10000</f>
        <v>#VALUE!</v>
      </c>
      <c r="E16" s="17" t="e">
        <f>(E7-D7)/10000</f>
        <v>#VALUE!</v>
      </c>
      <c r="F16" s="17" t="e">
        <f>(F7-E7)/10000</f>
        <v>#VALUE!</v>
      </c>
      <c r="G16" s="17" t="e">
        <f>(G7-F7)/10000</f>
        <v>#VALUE!</v>
      </c>
      <c r="H16" s="17" t="e">
        <f>(H7-G7)/10000</f>
        <v>#VALUE!</v>
      </c>
      <c r="I16" s="17" t="e">
        <f>(I7-H7)/10000</f>
        <v>#VALUE!</v>
      </c>
      <c r="J16" s="17" t="e">
        <f>(J7-I7)/10000</f>
        <v>#VALUE!</v>
      </c>
      <c r="K16" s="17" t="e">
        <f>(K7-J7)/10000</f>
        <v>#VALUE!</v>
      </c>
      <c r="L16" s="17" t="e">
        <f>(L7-K7)/10000</f>
        <v>#VALUE!</v>
      </c>
      <c r="M16" s="17" t="e">
        <f>(M7-L7)/10000</f>
        <v>#VALUE!</v>
      </c>
      <c r="N16" s="17" t="e">
        <f>(N7-M7)/10000</f>
        <v>#VALUE!</v>
      </c>
      <c r="O16" s="18" t="e">
        <f>(O7-N7)/10000</f>
        <v>#VALUE!</v>
      </c>
    </row>
    <row ht="18.75" r="17">
      <c r="A17" s="15"/>
      <c r="B17" s="16"/>
      <c r="C17" s="11" t="s">
        <v>152</v>
      </c>
      <c r="D17" s="19"/>
      <c r="E17" s="19"/>
      <c r="F17" s="19"/>
      <c r="G17" s="19"/>
      <c r="H17" s="11"/>
      <c r="I17" s="19"/>
      <c r="J17" s="19" t="e">
        <f>(J8-I8)/10000</f>
        <v>#VALUE!</v>
      </c>
      <c r="K17" s="19"/>
      <c r="L17" s="19"/>
      <c r="M17" s="19"/>
      <c r="N17" s="19"/>
      <c r="O17" s="19"/>
    </row>
    <row ht="20.25" r="18">
      <c r="A18" s="15"/>
      <c r="B18" s="20" t="s">
        <v>154</v>
      </c>
      <c r="C18" s="21"/>
      <c r="D18" s="17" t="e">
        <f>D12+D14+D16</f>
        <v>#VALUE!</v>
      </c>
      <c r="E18" s="17" t="e">
        <f>E12+E14+E16</f>
        <v>#VALUE!</v>
      </c>
      <c r="F18" s="17" t="e">
        <f>F12+F14+F16</f>
        <v>#VALUE!</v>
      </c>
      <c r="G18" s="17" t="e">
        <f>G12+G14+G16</f>
        <v>#VALUE!</v>
      </c>
      <c r="H18" s="17" t="e">
        <f>H12+H14+H16</f>
        <v>#VALUE!</v>
      </c>
      <c r="I18" s="17" t="e">
        <f>I12+I14+I16</f>
        <v>#VALUE!</v>
      </c>
      <c r="J18" s="17" t="e">
        <f>J12+J14+J16</f>
        <v>#VALUE!</v>
      </c>
      <c r="K18" s="17" t="e">
        <f>K12+K14+K16</f>
        <v>#VALUE!</v>
      </c>
      <c r="L18" s="17" t="e">
        <f>L12+L14+L16</f>
        <v>#VALUE!</v>
      </c>
      <c r="M18" s="17" t="e">
        <f>M12+M14+M16</f>
        <v>#VALUE!</v>
      </c>
      <c r="N18" s="17" t="e">
        <f>N12+N14+N16</f>
        <v>#VALUE!</v>
      </c>
      <c r="O18" s="17" t="e">
        <f>O12+O14+O16</f>
        <v>#VALUE!</v>
      </c>
    </row>
    <row ht="18.75" r="19">
      <c r="A19" s="15"/>
      <c r="B19" s="22"/>
      <c r="C19" s="22"/>
      <c r="D19" s="22"/>
      <c r="E19" s="22"/>
      <c r="F19" s="22"/>
      <c r="G19" s="22"/>
      <c r="H19" s="23"/>
      <c r="I19" s="23"/>
      <c r="J19" s="23"/>
      <c r="K19" s="23"/>
      <c r="L19" s="23"/>
      <c r="M19" s="23"/>
      <c r="N19" s="23"/>
      <c r="O19" s="23"/>
    </row>
    <row ht="25.5" r="20">
      <c r="B20" s="13" t="s">
        <v>155</v>
      </c>
      <c r="C20" s="14"/>
      <c r="D20" s="14"/>
      <c r="E20" s="14"/>
      <c r="F20" s="14"/>
      <c r="G20" s="14"/>
    </row>
    <row ht="20.25" r="21">
      <c r="D21" s="24" t="s">
        <v>156</v>
      </c>
      <c r="E21" s="24" t="s">
        <v>157</v>
      </c>
      <c r="F21" s="24" t="s">
        <v>158</v>
      </c>
      <c r="G21" s="24" t="s">
        <v>159</v>
      </c>
    </row>
    <row ht="18.75" r="22">
      <c r="B22" s="16" t="s">
        <v>149</v>
      </c>
      <c r="C22" s="11" t="s">
        <v>150</v>
      </c>
      <c r="D22" s="25" t="e">
        <f>D12+E12+F12</f>
        <v>#VALUE!</v>
      </c>
      <c r="E22" s="25" t="e">
        <f>G12+H12+I12</f>
        <v>#VALUE!</v>
      </c>
      <c r="F22" s="25" t="e">
        <f>J12+K12+L12</f>
        <v>#VALUE!</v>
      </c>
      <c r="G22" s="25" t="e">
        <f>M12+N12+O12</f>
        <v>#VALUE!</v>
      </c>
      <c r="H22" s="26"/>
      <c r="J22" s="27"/>
    </row>
    <row ht="18.75" r="23">
      <c r="B23" s="16"/>
      <c r="C23" s="11" t="s">
        <v>152</v>
      </c>
      <c r="D23" s="25" t="e">
        <f>D13+E13+F13</f>
        <v>#VALUE!</v>
      </c>
      <c r="E23" s="28" t="e">
        <f>G13+H13+I13</f>
        <v>#VALUE!</v>
      </c>
      <c r="F23" s="28">
        <v>0</v>
      </c>
      <c r="G23" s="28">
        <v>0</v>
      </c>
      <c r="I23" s="29"/>
    </row>
    <row ht="18.75" r="24">
      <c r="B24" s="16" t="s">
        <v>153</v>
      </c>
      <c r="C24" s="11" t="s">
        <v>150</v>
      </c>
      <c r="D24" s="25" t="e">
        <f>D14+E14+F14</f>
        <v>#VALUE!</v>
      </c>
      <c r="E24" s="25" t="e">
        <f>G14+H14+I14</f>
        <v>#VALUE!</v>
      </c>
      <c r="F24" s="25" t="e">
        <f>J14+K14+L14</f>
        <v>#VALUE!</v>
      </c>
      <c r="G24" s="25" t="e">
        <f>M14+N14+O14</f>
        <v>#VALUE!</v>
      </c>
      <c r="H24" s="26"/>
    </row>
    <row ht="18.75" r="25">
      <c r="B25" s="16"/>
      <c r="C25" s="11" t="s">
        <v>152</v>
      </c>
      <c r="D25" s="28" t="e">
        <f>D15+E15+F15</f>
        <v>#VALUE!</v>
      </c>
      <c r="E25" s="28" t="e">
        <f>G15+H15+I15</f>
        <v>#VALUE!</v>
      </c>
      <c r="F25" s="28">
        <v>0</v>
      </c>
      <c r="G25" s="28">
        <v>0</v>
      </c>
      <c r="I25" s="30"/>
    </row>
    <row ht="18.75" r="26">
      <c r="B26" s="16" t="s">
        <v>134</v>
      </c>
      <c r="C26" s="11" t="s">
        <v>150</v>
      </c>
      <c r="D26" s="25" t="e">
        <f>D16+E16+F16</f>
        <v>#VALUE!</v>
      </c>
      <c r="E26" s="25" t="e">
        <f>G16+H16+I16</f>
        <v>#VALUE!</v>
      </c>
      <c r="F26" s="25" t="e">
        <f>J16+K16+L16</f>
        <v>#VALUE!</v>
      </c>
      <c r="G26" s="25" t="e">
        <f>M16+N16+O16</f>
        <v>#VALUE!</v>
      </c>
      <c r="H26" s="26"/>
      <c r="J26" s="30"/>
    </row>
    <row ht="18.75" r="27">
      <c r="B27" s="16"/>
      <c r="C27" s="11" t="s">
        <v>152</v>
      </c>
      <c r="D27" s="31">
        <f>D17+E17+F17</f>
        <v>0</v>
      </c>
      <c r="E27" s="31">
        <f>G17+H17+I17</f>
        <v>0</v>
      </c>
      <c r="F27" s="31" t="e">
        <f>J17+K17+L17</f>
        <v>#VALUE!</v>
      </c>
      <c r="G27" s="31">
        <f>M17+N17+O17</f>
        <v>0</v>
      </c>
    </row>
    <row r="28">
      <c r="B28" s="2" t="s">
        <v>160</v>
      </c>
      <c r="C28" s="2"/>
      <c r="D28" s="25" t="e">
        <f>D22+D24+D26</f>
        <v>#VALUE!</v>
      </c>
      <c r="E28" s="25" t="e">
        <f>E22+E24+E26</f>
        <v>#VALUE!</v>
      </c>
      <c r="F28" s="25" t="e">
        <f>F22+F24+F26</f>
        <v>#VALUE!</v>
      </c>
      <c r="G28" s="32" t="e">
        <f>G22+G24+G26</f>
        <v>#VALUE!</v>
      </c>
    </row>
    <row r="29">
      <c r="C29" s="33"/>
      <c r="D29" s="33"/>
      <c r="E29" s="33"/>
      <c r="F29" s="33"/>
    </row>
    <row ht="20.25" r="30">
      <c r="B30" s="34" t="s">
        <v>161</v>
      </c>
      <c r="C30" s="34"/>
      <c r="D30" s="35" t="s">
        <v>162</v>
      </c>
      <c r="E30" s="36" t="s">
        <v>163</v>
      </c>
      <c r="F30" s="37" t="s">
        <v>164</v>
      </c>
      <c r="G30" s="34"/>
      <c r="H30" s="34"/>
      <c r="I30" s="0"/>
    </row>
    <row ht="18.75" r="31">
      <c r="B31" s="16" t="s">
        <v>149</v>
      </c>
      <c r="C31" s="11" t="s">
        <v>150</v>
      </c>
      <c r="D31" s="25" t="e">
        <f>D22+E22</f>
        <v>#VALUE!</v>
      </c>
      <c r="E31" s="25" t="e">
        <f>D22+E22+F22+G22</f>
        <v>#VALUE!</v>
      </c>
      <c r="F31" s="4"/>
    </row>
    <row ht="18.75" r="32">
      <c r="B32" s="16"/>
      <c r="C32" s="11" t="s">
        <v>152</v>
      </c>
      <c r="D32" s="25" t="e">
        <f>D23+E23</f>
        <v>#VALUE!</v>
      </c>
      <c r="E32" s="25">
        <v>0</v>
      </c>
      <c r="F32" s="4"/>
    </row>
    <row ht="18.75" r="33">
      <c r="B33" s="16" t="s">
        <v>153</v>
      </c>
      <c r="C33" s="11" t="s">
        <v>150</v>
      </c>
      <c r="D33" s="25" t="e">
        <f>D24+E24</f>
        <v>#VALUE!</v>
      </c>
      <c r="E33" s="25" t="e">
        <f>D24+E24+F24+G24</f>
        <v>#VALUE!</v>
      </c>
      <c r="F33" s="4"/>
    </row>
    <row ht="18.75" r="34">
      <c r="B34" s="16"/>
      <c r="C34" s="11" t="s">
        <v>152</v>
      </c>
      <c r="D34" s="25" t="e">
        <f>D25+E25</f>
        <v>#VALUE!</v>
      </c>
      <c r="E34" s="25">
        <v>0</v>
      </c>
      <c r="F34" s="4"/>
    </row>
    <row ht="18.75" r="35">
      <c r="B35" s="38" t="s">
        <v>134</v>
      </c>
      <c r="C35" s="11" t="s">
        <v>150</v>
      </c>
      <c r="D35" s="25" t="e">
        <f>D26+E26</f>
        <v>#VALUE!</v>
      </c>
      <c r="E35" s="25" t="e">
        <f>D26+E26+F26+G26</f>
        <v>#VALUE!</v>
      </c>
      <c r="F35" s="4"/>
    </row>
    <row ht="18.75" r="36">
      <c r="B36" s="39"/>
      <c r="C36" s="38" t="s">
        <v>152</v>
      </c>
      <c r="D36" s="40">
        <f>D27+E27</f>
        <v>0</v>
      </c>
      <c r="E36" s="40" t="e">
        <f>D27+E27+F27+G27</f>
        <v>#VALUE!</v>
      </c>
      <c r="F36" s="41"/>
    </row>
    <row r="37">
      <c r="B37" s="7" t="s">
        <v>160</v>
      </c>
      <c r="C37" s="7"/>
      <c r="D37" s="25" t="e">
        <f>D31+D33+D35</f>
        <v>#VALUE!</v>
      </c>
      <c r="E37" s="25" t="e">
        <f>E31+E33+E35</f>
        <v>#VALUE!</v>
      </c>
      <c r="F37" s="4"/>
    </row>
  </sheetData>
  <mergeCells count="18">
    <mergeCell ref="C1:E1"/>
    <mergeCell ref="A3:A4"/>
    <mergeCell ref="A5:A6"/>
    <mergeCell ref="A7:A8"/>
    <mergeCell ref="E10:J10"/>
    <mergeCell ref="B12:B13"/>
    <mergeCell ref="B14:B15"/>
    <mergeCell ref="B16:B17"/>
    <mergeCell ref="B18:C18"/>
    <mergeCell ref="B20:G20"/>
    <mergeCell ref="B22:B23"/>
    <mergeCell ref="B24:B25"/>
    <mergeCell ref="B26:B27"/>
    <mergeCell ref="B28:C28"/>
    <mergeCell ref="B31:B32"/>
    <mergeCell ref="B33:B34"/>
    <mergeCell ref="B35:B36"/>
    <mergeCell ref="B37:C37"/>
  </mergeCells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K13" activeCellId="0" sqref="K13"/>
    </sheetView>
  </sheetViews>
  <sheetFormatPr defaultColWidth="9" defaultRowHeight="14.25"/>
  <sheetData>
    <row r="1">
      <c r="A1" s="0" t="s">
        <v>165</v>
      </c>
      <c r="B1" s="0" t="s">
        <v>166</v>
      </c>
      <c r="C1" s="0" t="s">
        <v>167</v>
      </c>
      <c r="D1" s="0" t="s">
        <v>168</v>
      </c>
      <c r="E1" s="0" t="s">
        <v>169</v>
      </c>
      <c r="F1" s="0" t="s">
        <v>170</v>
      </c>
    </row>
  </sheetData>
  <conditionalFormatting sqref="E7:E1048576 A1:F1">
    <cfRule type="duplicateValues" priority="2" dxfId="0"/>
  </conditionalFormatting>
  <printOptions headings="0" gridLines="0" gridLinesSet="0"/>
  <pageMargins left="0.69999999999999996" right="0.69999999999999996" top="0.75" bottom="0.75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J16" activeCellId="0" sqref="J16"/>
    </sheetView>
  </sheetViews>
  <sheetFormatPr defaultColWidth="10.125" defaultRowHeight="15.75"/>
  <cols>
    <col min="1" max="16384" style="42" width="10.125"/>
  </cols>
  <sheetData/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