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ana_month_all" sheetId="7" r:id="rId2"/>
    <sheet name="_metadata" sheetId="6" r:id="rId3"/>
    <sheet name="_dictionary" sheetId="4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<sst xmlns="http://schemas.openxmlformats.org/spreadsheetml/2006/main" count="87" uniqueCount="56">
  <si>
    <t>7高炉消耗月报表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</si>
  <si>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</si>
  <si>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</si>
  <si>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</si>
  <si>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</si>
  <si>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</si>
  <si>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</si>
  <si>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</si>
  <si>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</si>
  <si>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</si>
  <si>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</si>
  <si>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</si>
  <si>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</si>
  <si>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</si>
  <si>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</si>
  <si>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</si>
  <si>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</si>
  <si>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</si>
  <si>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</si>
  <si>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</si>
  <si>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</si>
  <si>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</si>
  <si>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</si>
  <si>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</si>
  <si>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</si>
  <si>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</si>
  <si>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</si>
  <si>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</si>
  <si>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</si>
  <si>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</si>
  <si>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</si>
  <si>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</si>
  <si>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BF7_L2M_BX_HM_confirmWgt_evt</t>
  </si>
  <si>
    <t>BF7_L2M_BX_Productivity_1d_cur</t>
  </si>
  <si>
    <t>BF7_L2C_MES_CR_1d_avg</t>
  </si>
  <si>
    <t>BF7_L2C_MES_CON_PCI_1d_avg</t>
  </si>
  <si>
    <t>BF7_L2C_MES_CON_FR_1d_avg</t>
  </si>
  <si>
    <t>BF7_L2M_BX_COKE_confirmWgt_evt</t>
  </si>
  <si>
    <t>BF7_L2M_BX_COAL_confirmWgt_evt</t>
  </si>
  <si>
    <t>BF7_L2M_BX_SINTER_confirmWgt_evt</t>
  </si>
  <si>
    <t>BF7_L2M_BX_LUMPORE_confirmWgt_evt</t>
  </si>
  <si>
    <t>BF7_L2M_BX_PELLETS_confirmWgt_evt</t>
  </si>
  <si>
    <t>BF7_L2M_SinterRatio_1d_avg</t>
  </si>
  <si>
    <t>BF7_L2M_PelletsRatio_1d_avg</t>
  </si>
  <si>
    <t>BF7_L2M_LumporeRatio_1d_avg</t>
  </si>
  <si>
    <t>BF7_L2M_BX_OreRatio_1d_cur</t>
  </si>
  <si>
    <t>ALL/TFe</t>
  </si>
  <si>
    <t>ALL/Aggl</t>
  </si>
  <si>
    <t>BF7_L2M_BX_QUART_confirmWgt_evt</t>
  </si>
  <si>
    <t>FLUORITE/batchMass</t>
  </si>
  <si>
    <t>ILMENITE/batchMass</t>
  </si>
  <si>
    <t>全月</t>
  </si>
  <si>
    <t/>
  </si>
  <si>
    <t>version</t>
  </si>
  <si>
    <t>BF7_L2M_BX_COKENUT_confirmWgt_evt</t>
  </si>
  <si>
    <t>BF7_L2M_BX_NTCokeRate_1d_cur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</si>
</sst>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distributed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176" fontId="1" fillId="0" borderId="0" xfId="0" applyNumberFormat="1" applyFont="1" applyFill="1" applyBorder="1"/>
    <xf numFmtId="0" fontId="1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1" fillId="2" borderId="1" xfId="9" applyNumberFormat="1" applyFill="1" applyBorder="1" applyAlignment="1">
      <alignment horizontal="center" vertical="center" wrapText="1"/>
    </xf>
    <xf numFmtId="2" fontId="1" fillId="2" borderId="1" xfId="9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" fontId="2" fillId="0" borderId="1" xfId="50" applyNumberFormat="1" applyFont="1" applyFill="1" applyBorder="1" applyAlignment="1" applyProtection="1">
      <alignment horizontal="center" vertical="center"/>
      <protection hidden="1"/>
    </xf>
    <xf numFmtId="2" fontId="2" fillId="0" borderId="1" xfId="50" applyNumberFormat="1" applyFont="1" applyFill="1" applyBorder="1" applyAlignment="1" applyProtection="1">
      <alignment horizontal="center" vertical="center"/>
      <protection hidden="1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1" fillId="2" borderId="1" xfId="9" applyNumberFormat="1" applyFill="1" applyBorder="1" applyAlignment="1">
      <alignment horizontal="center" vertical="center" wrapText="1"/>
    </xf>
    <xf numFmtId="176" fontId="2" fillId="0" borderId="1" xfId="50" applyNumberFormat="1" applyFont="1" applyFill="1" applyBorder="1" applyAlignment="1" applyProtection="1">
      <alignment horizontal="center" vertical="center"/>
      <protection hidden="1"/>
    </xf>
    <xf numFmtId="176" fontId="2" fillId="3" borderId="1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" fillId="2" borderId="1" xfId="9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T16" sqref="T16"/>
    </sheetView>
  </sheetViews>
  <sheetFormatPr defaultColWidth="9" defaultRowHeight="14.25"/>
  <cols>
    <col min="1" max="1" width="9.775" style="9" customWidth="1"/>
    <col min="2" max="2" width="9" style="10"/>
    <col min="3" max="3" width="9" style="11"/>
    <col min="4" max="11" width="9" style="10"/>
    <col min="12" max="12" width="8.44166666666667" style="11" customWidth="1"/>
    <col min="13" max="14" width="9" style="11"/>
    <col min="15" max="15" width="9" style="12"/>
    <col min="16" max="17" width="9" style="11"/>
    <col min="18" max="18" width="9" style="12"/>
    <col min="19" max="21" width="9" style="10"/>
    <col min="22" max="24" width="8.66666666666667" style="13" customWidth="1"/>
    <col min="25" max="27" width="8.66666666666667" style="10" customWidth="1"/>
    <col min="28" max="16384" width="9" style="13"/>
  </cols>
  <sheetData>
    <row r="1" ht="25.5" spans="1:27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1"/>
      <c r="Q1" s="31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35.25" customHeight="1" spans="1:27">
      <c r="A2" s="16" t="s">
        <v>1</v>
      </c>
      <c r="B2" s="17" t="s">
        <v>2</v>
      </c>
      <c r="C2" s="18"/>
      <c r="D2" s="18"/>
      <c r="E2" s="18"/>
      <c r="F2" s="18"/>
      <c r="G2" s="19" t="s">
        <v>3</v>
      </c>
      <c r="H2" s="20"/>
      <c r="I2" s="20"/>
      <c r="J2" s="20"/>
      <c r="K2" s="20"/>
      <c r="L2" s="32" t="s">
        <v>4</v>
      </c>
      <c r="M2" s="33"/>
      <c r="N2" s="33"/>
      <c r="O2" s="34" t="s">
        <v>5</v>
      </c>
      <c r="P2" s="23" t="s">
        <v>6</v>
      </c>
      <c r="Q2" s="23" t="s">
        <v>7</v>
      </c>
      <c r="R2" s="37" t="s">
        <v>8</v>
      </c>
      <c r="S2" s="19" t="s">
        <v>9</v>
      </c>
      <c r="T2" s="20"/>
      <c r="U2" s="20"/>
      <c r="V2" s="38" t="s">
        <v>10</v>
      </c>
      <c r="W2" s="38" t="s">
        <v>10</v>
      </c>
      <c r="X2" s="38" t="s">
        <v>11</v>
      </c>
      <c r="Y2" s="40" t="s">
        <v>12</v>
      </c>
      <c r="Z2" s="40" t="s">
        <v>13</v>
      </c>
      <c r="AA2" s="40" t="s">
        <v>14</v>
      </c>
    </row>
    <row r="3" ht="36" customHeight="1" spans="1:27">
      <c r="A3" s="21"/>
      <c r="B3" s="22" t="s">
        <v>15</v>
      </c>
      <c r="C3" s="23" t="s">
        <v>16</v>
      </c>
      <c r="D3" s="22" t="s">
        <v>17</v>
      </c>
      <c r="E3" s="22" t="s">
        <v>18</v>
      </c>
      <c r="F3" s="22" t="s">
        <v>19</v>
      </c>
      <c r="G3" s="22" t="s">
        <v>20</v>
      </c>
      <c r="H3" s="22" t="s">
        <v>21</v>
      </c>
      <c r="I3" s="22" t="s">
        <v>22</v>
      </c>
      <c r="J3" s="22" t="s">
        <v>23</v>
      </c>
      <c r="K3" s="22" t="s">
        <v>24</v>
      </c>
      <c r="L3" s="23" t="s">
        <v>22</v>
      </c>
      <c r="M3" s="23" t="s">
        <v>23</v>
      </c>
      <c r="N3" s="23" t="s">
        <v>25</v>
      </c>
      <c r="O3" s="34"/>
      <c r="P3" s="23"/>
      <c r="Q3" s="23"/>
      <c r="R3" s="39"/>
      <c r="S3" s="22" t="s">
        <v>26</v>
      </c>
      <c r="T3" s="22" t="s">
        <v>27</v>
      </c>
      <c r="U3" s="22" t="s">
        <v>28</v>
      </c>
      <c r="V3" s="40" t="s">
        <v>29</v>
      </c>
      <c r="W3" s="40" t="s">
        <v>30</v>
      </c>
      <c r="X3" s="40" t="s">
        <v>30</v>
      </c>
      <c r="Y3" s="40" t="s">
        <v>30</v>
      </c>
      <c r="Z3" s="40" t="s">
        <v>30</v>
      </c>
      <c r="AA3" s="40" t="s">
        <v>30</v>
      </c>
    </row>
    <row r="4" s="1" customFormat="1" ht="64.2" hidden="1" customHeight="1" spans="1:27">
      <c r="A4" s="24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36</v>
      </c>
      <c r="G4" s="3" t="s">
        <v>37</v>
      </c>
      <c r="H4" s="3" t="s">
        <v>38</v>
      </c>
      <c r="I4" s="3" t="s">
        <v>39</v>
      </c>
      <c r="J4" s="3" t="s">
        <v>40</v>
      </c>
      <c r="K4" s="3" t="s">
        <v>41</v>
      </c>
      <c r="L4" s="2" t="s">
        <v>42</v>
      </c>
      <c r="M4" s="2" t="s">
        <v>43</v>
      </c>
      <c r="N4" s="2" t="s">
        <v>44</v>
      </c>
      <c r="O4" s="4" t="s">
        <v>45</v>
      </c>
      <c r="P4" s="2" t="s">
        <v>46</v>
      </c>
      <c r="Q4" s="2" t="s">
        <v>47</v>
      </c>
      <c r="R4" s="2"/>
      <c r="S4" s="3" t="s">
        <v>48</v>
      </c>
      <c r="T4" s="2" t="s">
        <v>49</v>
      </c>
      <c r="U4" s="2" t="s">
        <v>50</v>
      </c>
      <c r="V4" s="2"/>
      <c r="W4" s="2"/>
      <c r="X4" s="2"/>
      <c r="Y4" s="2"/>
      <c r="Z4" s="6"/>
      <c r="AA4" s="6"/>
    </row>
    <row r="5" spans="1:27">
      <c r="A5" s="25">
        <v>1</v>
      </c>
      <c r="B5" s="26" t="str">
        <f>IF(_tag_month_all!A2="","",_tag_month_all!A2)</f>
        <v/>
      </c>
      <c r="C5" s="27" t="str">
        <f>IF(_tag_month_all!B3="","",_tag_month_all!B3)</f>
        <v/>
      </c>
      <c r="D5" s="26" t="str">
        <f>IF(_tag_month_all!C2="","",_tag_month_all!C2)</f>
        <v/>
      </c>
      <c r="E5" s="26" t="str">
        <f>IF(_tag_month_all!D2="","",_tag_month_all!D2)</f>
        <v/>
      </c>
      <c r="F5" s="26" t="str">
        <f>IF(_tag_month_all!E2="","",_tag_month_all!E2)</f>
        <v/>
      </c>
      <c r="G5" s="26" t="str">
        <f>IF(_tag_month_all!F2="","",SUM(_tag_month_all!F2,_tag_month_all!U2))</f>
        <v/>
      </c>
      <c r="H5" s="26" t="str">
        <f>IF(_tag_month_all!G2="","",_tag_month_all!G2)</f>
        <v/>
      </c>
      <c r="I5" s="26" t="str">
        <f>IF(_tag_month_all!H2="","",_tag_month_all!H2)</f>
        <v/>
      </c>
      <c r="J5" s="26" t="str">
        <f>IF(_tag_month_all!I2="","",_tag_month_all!I2)</f>
        <v/>
      </c>
      <c r="K5" s="26" t="str">
        <f>IF(_tag_month_all!J2="","",_tag_month_all!J2)</f>
        <v/>
      </c>
      <c r="L5" s="27" t="str">
        <f>IF(_tag_month_all!H2="","",_tag_month_all!H2*100/SUM(_tag_month_all!$H2,_tag_month_all!$I2,_tag_month_all!$J2))</f>
        <v/>
      </c>
      <c r="M5" s="27" t="str">
        <f>IF(_tag_month_all!I2="","",_tag_month_all!I2*100/SUM(_tag_month_all!$H2,_tag_month_all!$I2,_tag_month_all!$J2))</f>
        <v/>
      </c>
      <c r="N5" s="27" t="str">
        <f>IF(_tag_month_all!J2="","",_tag_month_all!J2*100/SUM(_tag_month_all!$H2,_tag_month_all!$I2,_tag_month_all!$J2))</f>
        <v/>
      </c>
      <c r="O5" s="35" t="str">
        <f>IF(_tag_month_all!N3="","",_tag_month_all!N3)</f>
        <v/>
      </c>
      <c r="P5" s="27" t="str">
        <f>IF(_ana_month_all!A3="","",_ana_month_all!A3*100)</f>
        <v/>
      </c>
      <c r="Q5" s="27" t="str">
        <f t="shared" ref="Q5:Q35" si="0">IFERROR(SUM(L5+N5),"")</f>
        <v/>
      </c>
      <c r="R5" s="35" t="str">
        <f t="shared" ref="R5:R35" si="1">IFERROR(SUM(I5,J5,K5)/G5,"")</f>
        <v/>
      </c>
      <c r="S5" s="26" t="str">
        <f>IF(_tag_month_all!R2="","",_tag_month_all!R2)</f>
        <v/>
      </c>
      <c r="T5" s="26" t="str">
        <f>IF(_ana_month_all!C2="","",_ana_month_all!C2)</f>
        <v/>
      </c>
      <c r="U5" s="26" t="str">
        <f>IF(_ana_month_all!D2="","",_ana_month_all!D2)</f>
        <v/>
      </c>
      <c r="V5" s="26"/>
      <c r="W5" s="26"/>
      <c r="X5" s="26"/>
      <c r="Y5" s="26"/>
      <c r="Z5" s="26"/>
      <c r="AA5" s="26"/>
    </row>
    <row r="6" spans="1:27">
      <c r="A6" s="25">
        <v>2</v>
      </c>
      <c r="B6" s="26" t="str">
        <f>IF(_tag_month_all!A3="","",_tag_month_all!A3)</f>
        <v/>
      </c>
      <c r="C6" s="27" t="str">
        <f>IF(_tag_month_all!B4="","",_tag_month_all!B4)</f>
        <v/>
      </c>
      <c r="D6" s="26" t="str">
        <f>IF(_tag_month_all!C3="","",_tag_month_all!C3)</f>
        <v/>
      </c>
      <c r="E6" s="26" t="str">
        <f>IF(_tag_month_all!D3="","",_tag_month_all!D3)</f>
        <v/>
      </c>
      <c r="F6" s="26" t="str">
        <f>IF(_tag_month_all!E3="","",_tag_month_all!E3)</f>
        <v/>
      </c>
      <c r="G6" s="26" t="str">
        <f>IF(_tag_month_all!F3="","",SUM(_tag_month_all!F3,_tag_month_all!U3))</f>
        <v/>
      </c>
      <c r="H6" s="26" t="str">
        <f>IF(_tag_month_all!G3="","",_tag_month_all!G3)</f>
        <v/>
      </c>
      <c r="I6" s="26" t="str">
        <f>IF(_tag_month_all!H3="","",_tag_month_all!H3)</f>
        <v/>
      </c>
      <c r="J6" s="26" t="str">
        <f>IF(_tag_month_all!I3="","",_tag_month_all!I3)</f>
        <v/>
      </c>
      <c r="K6" s="26" t="str">
        <f>IF(_tag_month_all!J3="","",_tag_month_all!J3)</f>
        <v/>
      </c>
      <c r="L6" s="27" t="str">
        <f>IF(_tag_month_all!H3="","",_tag_month_all!H3*100/SUM(_tag_month_all!$H3,_tag_month_all!$I3,_tag_month_all!$J3))</f>
        <v/>
      </c>
      <c r="M6" s="27" t="str">
        <f>IF(_tag_month_all!I3="","",_tag_month_all!I3*100/SUM(_tag_month_all!$H3,_tag_month_all!$I3,_tag_month_all!$J3))</f>
        <v/>
      </c>
      <c r="N6" s="27" t="str">
        <f>IF(_tag_month_all!J3="","",_tag_month_all!J3*100/SUM(_tag_month_all!$H3,_tag_month_all!$I3,_tag_month_all!$J3))</f>
        <v/>
      </c>
      <c r="O6" s="35" t="str">
        <f>IF(_tag_month_all!N4="","",_tag_month_all!N4)</f>
        <v/>
      </c>
      <c r="P6" s="27" t="str">
        <f>IF(_ana_month_all!A4="","",_ana_month_all!A4*100)</f>
        <v/>
      </c>
      <c r="Q6" s="27" t="str">
        <f t="shared" si="0"/>
        <v/>
      </c>
      <c r="R6" s="35" t="str">
        <f t="shared" si="1"/>
        <v/>
      </c>
      <c r="S6" s="26" t="str">
        <f>IF(_tag_month_all!R3="","",_tag_month_all!R3)</f>
        <v/>
      </c>
      <c r="T6" s="26" t="str">
        <f>IF(_ana_month_all!C3="","",_ana_month_all!C3)</f>
        <v/>
      </c>
      <c r="U6" s="26" t="str">
        <f>IF(_ana_month_all!D3="","",_ana_month_all!D3)</f>
        <v/>
      </c>
      <c r="V6" s="26"/>
      <c r="W6" s="26"/>
      <c r="X6" s="26"/>
      <c r="Y6" s="26"/>
      <c r="Z6" s="26"/>
      <c r="AA6" s="26"/>
    </row>
    <row r="7" spans="1:27">
      <c r="A7" s="25">
        <v>3</v>
      </c>
      <c r="B7" s="26" t="str">
        <f>IF(_tag_month_all!A4="","",_tag_month_all!A4)</f>
        <v/>
      </c>
      <c r="C7" s="27" t="str">
        <f>IF(_tag_month_all!B5="","",_tag_month_all!B5)</f>
        <v/>
      </c>
      <c r="D7" s="26" t="str">
        <f>IF(_tag_month_all!C4="","",_tag_month_all!C4)</f>
        <v/>
      </c>
      <c r="E7" s="26" t="str">
        <f>IF(_tag_month_all!D4="","",_tag_month_all!D4)</f>
        <v/>
      </c>
      <c r="F7" s="26" t="str">
        <f>IF(_tag_month_all!E4="","",_tag_month_all!E4)</f>
        <v/>
      </c>
      <c r="G7" s="26" t="str">
        <f>IF(_tag_month_all!F4="","",SUM(_tag_month_all!F4,_tag_month_all!U4))</f>
        <v/>
      </c>
      <c r="H7" s="26" t="str">
        <f>IF(_tag_month_all!G4="","",_tag_month_all!G4)</f>
        <v/>
      </c>
      <c r="I7" s="26" t="str">
        <f>IF(_tag_month_all!H4="","",_tag_month_all!H4)</f>
        <v/>
      </c>
      <c r="J7" s="26" t="str">
        <f>IF(_tag_month_all!I4="","",_tag_month_all!I4)</f>
        <v/>
      </c>
      <c r="K7" s="26" t="str">
        <f>IF(_tag_month_all!J4="","",_tag_month_all!J4)</f>
        <v/>
      </c>
      <c r="L7" s="27" t="str">
        <f>IF(_tag_month_all!H4="","",_tag_month_all!H4*100/SUM(_tag_month_all!$H4,_tag_month_all!$I4,_tag_month_all!$J4))</f>
        <v/>
      </c>
      <c r="M7" s="27" t="str">
        <f>IF(_tag_month_all!I4="","",_tag_month_all!I4*100/SUM(_tag_month_all!$H4,_tag_month_all!$I4,_tag_month_all!$J4))</f>
        <v/>
      </c>
      <c r="N7" s="27" t="str">
        <f>IF(_tag_month_all!J4="","",_tag_month_all!J4*100/SUM(_tag_month_all!$H4,_tag_month_all!$I4,_tag_month_all!$J4))</f>
        <v/>
      </c>
      <c r="O7" s="35" t="str">
        <f>IF(_tag_month_all!N5="","",_tag_month_all!N5)</f>
        <v/>
      </c>
      <c r="P7" s="27" t="str">
        <f>IF(_ana_month_all!A5="","",_ana_month_all!A5*100)</f>
        <v/>
      </c>
      <c r="Q7" s="27" t="str">
        <f t="shared" si="0"/>
        <v/>
      </c>
      <c r="R7" s="35" t="str">
        <f t="shared" si="1"/>
        <v/>
      </c>
      <c r="S7" s="26" t="str">
        <f>IF(_tag_month_all!R4="","",_tag_month_all!R4)</f>
        <v/>
      </c>
      <c r="T7" s="26" t="str">
        <f>IF(_ana_month_all!C4="","",_ana_month_all!C4)</f>
        <v/>
      </c>
      <c r="U7" s="26" t="str">
        <f>IF(_ana_month_all!D4="","",_ana_month_all!D4)</f>
        <v/>
      </c>
      <c r="V7" s="26"/>
      <c r="W7" s="26"/>
      <c r="X7" s="26"/>
      <c r="Y7" s="26"/>
      <c r="Z7" s="26"/>
      <c r="AA7" s="26"/>
    </row>
    <row r="8" spans="1:27">
      <c r="A8" s="25">
        <v>4</v>
      </c>
      <c r="B8" s="26" t="str">
        <f>IF(_tag_month_all!A5="","",_tag_month_all!A5)</f>
        <v/>
      </c>
      <c r="C8" s="27" t="str">
        <f>IF(_tag_month_all!B6="","",_tag_month_all!B6)</f>
        <v/>
      </c>
      <c r="D8" s="26" t="str">
        <f>IF(_tag_month_all!C5="","",_tag_month_all!C5)</f>
        <v/>
      </c>
      <c r="E8" s="26" t="str">
        <f>IF(_tag_month_all!D5="","",_tag_month_all!D5)</f>
        <v/>
      </c>
      <c r="F8" s="26" t="str">
        <f>IF(_tag_month_all!E5="","",_tag_month_all!E5)</f>
        <v/>
      </c>
      <c r="G8" s="26" t="str">
        <f>IF(_tag_month_all!F5="","",SUM(_tag_month_all!F5,_tag_month_all!U5))</f>
        <v/>
      </c>
      <c r="H8" s="26" t="str">
        <f>IF(_tag_month_all!G5="","",_tag_month_all!G5)</f>
        <v/>
      </c>
      <c r="I8" s="26" t="str">
        <f>IF(_tag_month_all!H5="","",_tag_month_all!H5)</f>
        <v/>
      </c>
      <c r="J8" s="26" t="str">
        <f>IF(_tag_month_all!I5="","",_tag_month_all!I5)</f>
        <v/>
      </c>
      <c r="K8" s="26" t="str">
        <f>IF(_tag_month_all!J5="","",_tag_month_all!J5)</f>
        <v/>
      </c>
      <c r="L8" s="27" t="str">
        <f>IF(_tag_month_all!H5="","",_tag_month_all!H5*100/SUM(_tag_month_all!$H5,_tag_month_all!$I5,_tag_month_all!$J5))</f>
        <v/>
      </c>
      <c r="M8" s="27" t="str">
        <f>IF(_tag_month_all!I5="","",_tag_month_all!I5*100/SUM(_tag_month_all!$H5,_tag_month_all!$I5,_tag_month_all!$J5))</f>
        <v/>
      </c>
      <c r="N8" s="27" t="str">
        <f>IF(_tag_month_all!J5="","",_tag_month_all!J5*100/SUM(_tag_month_all!$H5,_tag_month_all!$I5,_tag_month_all!$J5))</f>
        <v/>
      </c>
      <c r="O8" s="35" t="str">
        <f>IF(_tag_month_all!N6="","",_tag_month_all!N6)</f>
        <v/>
      </c>
      <c r="P8" s="27" t="str">
        <f>IF(_ana_month_all!A6="","",_ana_month_all!A6*100)</f>
        <v/>
      </c>
      <c r="Q8" s="27" t="str">
        <f t="shared" si="0"/>
        <v/>
      </c>
      <c r="R8" s="35" t="str">
        <f t="shared" si="1"/>
        <v/>
      </c>
      <c r="S8" s="26" t="str">
        <f>IF(_tag_month_all!R5="","",_tag_month_all!R5)</f>
        <v/>
      </c>
      <c r="T8" s="26" t="str">
        <f>IF(_ana_month_all!C5="","",_ana_month_all!C5)</f>
        <v/>
      </c>
      <c r="U8" s="26" t="str">
        <f>IF(_ana_month_all!D5="","",_ana_month_all!D5)</f>
        <v/>
      </c>
      <c r="V8" s="26"/>
      <c r="W8" s="26"/>
      <c r="X8" s="26"/>
      <c r="Y8" s="26"/>
      <c r="Z8" s="26"/>
      <c r="AA8" s="26"/>
    </row>
    <row r="9" spans="1:27">
      <c r="A9" s="25">
        <v>5</v>
      </c>
      <c r="B9" s="26" t="str">
        <f>IF(_tag_month_all!A6="","",_tag_month_all!A6)</f>
        <v/>
      </c>
      <c r="C9" s="27" t="str">
        <f>IF(_tag_month_all!B7="","",_tag_month_all!B7)</f>
        <v/>
      </c>
      <c r="D9" s="26" t="str">
        <f>IF(_tag_month_all!C6="","",_tag_month_all!C6)</f>
        <v/>
      </c>
      <c r="E9" s="26" t="str">
        <f>IF(_tag_month_all!D6="","",_tag_month_all!D6)</f>
        <v/>
      </c>
      <c r="F9" s="26" t="str">
        <f>IF(_tag_month_all!E6="","",_tag_month_all!E6)</f>
        <v/>
      </c>
      <c r="G9" s="26" t="str">
        <f>IF(_tag_month_all!F6="","",SUM(_tag_month_all!F6,_tag_month_all!U6))</f>
        <v/>
      </c>
      <c r="H9" s="26" t="str">
        <f>IF(_tag_month_all!G6="","",_tag_month_all!G6)</f>
        <v/>
      </c>
      <c r="I9" s="26" t="str">
        <f>IF(_tag_month_all!H6="","",_tag_month_all!H6)</f>
        <v/>
      </c>
      <c r="J9" s="26" t="str">
        <f>IF(_tag_month_all!I6="","",_tag_month_all!I6)</f>
        <v/>
      </c>
      <c r="K9" s="26" t="str">
        <f>IF(_tag_month_all!J6="","",_tag_month_all!J6)</f>
        <v/>
      </c>
      <c r="L9" s="27" t="str">
        <f>IF(_tag_month_all!H6="","",_tag_month_all!H6*100/SUM(_tag_month_all!$H6,_tag_month_all!$I6,_tag_month_all!$J6))</f>
        <v/>
      </c>
      <c r="M9" s="27" t="str">
        <f>IF(_tag_month_all!I6="","",_tag_month_all!I6*100/SUM(_tag_month_all!$H6,_tag_month_all!$I6,_tag_month_all!$J6))</f>
        <v/>
      </c>
      <c r="N9" s="27" t="str">
        <f>IF(_tag_month_all!J6="","",_tag_month_all!J6*100/SUM(_tag_month_all!$H6,_tag_month_all!$I6,_tag_month_all!$J6))</f>
        <v/>
      </c>
      <c r="O9" s="35" t="str">
        <f>IF(_tag_month_all!N7="","",_tag_month_all!N7)</f>
        <v/>
      </c>
      <c r="P9" s="27" t="str">
        <f>IF(_ana_month_all!A7="","",_ana_month_all!A7*100)</f>
        <v/>
      </c>
      <c r="Q9" s="27" t="str">
        <f t="shared" si="0"/>
        <v/>
      </c>
      <c r="R9" s="35" t="str">
        <f t="shared" si="1"/>
        <v/>
      </c>
      <c r="S9" s="26" t="str">
        <f>IF(_tag_month_all!R6="","",_tag_month_all!R6)</f>
        <v/>
      </c>
      <c r="T9" s="26" t="str">
        <f>IF(_ana_month_all!C6="","",_ana_month_all!C6)</f>
        <v/>
      </c>
      <c r="U9" s="26" t="str">
        <f>IF(_ana_month_all!D6="","",_ana_month_all!D6)</f>
        <v/>
      </c>
      <c r="V9" s="26"/>
      <c r="W9" s="26"/>
      <c r="X9" s="26"/>
      <c r="Y9" s="26"/>
      <c r="Z9" s="26"/>
      <c r="AA9" s="26"/>
    </row>
    <row r="10" spans="1:27">
      <c r="A10" s="25">
        <v>6</v>
      </c>
      <c r="B10" s="26" t="str">
        <f>IF(_tag_month_all!A7="","",_tag_month_all!A7)</f>
        <v/>
      </c>
      <c r="C10" s="27" t="str">
        <f>IF(_tag_month_all!B8="","",_tag_month_all!B8)</f>
        <v/>
      </c>
      <c r="D10" s="26" t="str">
        <f>IF(_tag_month_all!C7="","",_tag_month_all!C7)</f>
        <v/>
      </c>
      <c r="E10" s="26" t="str">
        <f>IF(_tag_month_all!D7="","",_tag_month_all!D7)</f>
        <v/>
      </c>
      <c r="F10" s="26" t="str">
        <f>IF(_tag_month_all!E7="","",_tag_month_all!E7)</f>
        <v/>
      </c>
      <c r="G10" s="26" t="str">
        <f>IF(_tag_month_all!F7="","",SUM(_tag_month_all!F7,_tag_month_all!U7))</f>
        <v/>
      </c>
      <c r="H10" s="26" t="str">
        <f>IF(_tag_month_all!G7="","",_tag_month_all!G7)</f>
        <v/>
      </c>
      <c r="I10" s="26" t="str">
        <f>IF(_tag_month_all!H7="","",_tag_month_all!H7)</f>
        <v/>
      </c>
      <c r="J10" s="26" t="str">
        <f>IF(_tag_month_all!I7="","",_tag_month_all!I7)</f>
        <v/>
      </c>
      <c r="K10" s="26" t="str">
        <f>IF(_tag_month_all!J7="","",_tag_month_all!J7)</f>
        <v/>
      </c>
      <c r="L10" s="27" t="str">
        <f>IF(_tag_month_all!H7="","",_tag_month_all!H7*100/SUM(_tag_month_all!$H7,_tag_month_all!$I7,_tag_month_all!$J7))</f>
        <v/>
      </c>
      <c r="M10" s="27" t="str">
        <f>IF(_tag_month_all!I7="","",_tag_month_all!I7*100/SUM(_tag_month_all!$H7,_tag_month_all!$I7,_tag_month_all!$J7))</f>
        <v/>
      </c>
      <c r="N10" s="27" t="str">
        <f>IF(_tag_month_all!J7="","",_tag_month_all!J7*100/SUM(_tag_month_all!$H7,_tag_month_all!$I7,_tag_month_all!$J7))</f>
        <v/>
      </c>
      <c r="O10" s="35" t="str">
        <f>IF(_tag_month_all!N8="","",_tag_month_all!N8)</f>
        <v/>
      </c>
      <c r="P10" s="27" t="str">
        <f>IF(_ana_month_all!A8="","",_ana_month_all!A8*100)</f>
        <v/>
      </c>
      <c r="Q10" s="27" t="str">
        <f t="shared" si="0"/>
        <v/>
      </c>
      <c r="R10" s="35" t="str">
        <f t="shared" si="1"/>
        <v/>
      </c>
      <c r="S10" s="26" t="str">
        <f>IF(_tag_month_all!R7="","",_tag_month_all!R7)</f>
        <v/>
      </c>
      <c r="T10" s="26" t="str">
        <f>IF(_ana_month_all!C7="","",_ana_month_all!C7)</f>
        <v/>
      </c>
      <c r="U10" s="26" t="str">
        <f>IF(_ana_month_all!D7="","",_ana_month_all!D7)</f>
        <v/>
      </c>
      <c r="V10" s="26"/>
      <c r="W10" s="26"/>
      <c r="X10" s="26"/>
      <c r="Y10" s="26"/>
      <c r="Z10" s="26"/>
      <c r="AA10" s="26"/>
    </row>
    <row r="11" spans="1:27">
      <c r="A11" s="25">
        <v>7</v>
      </c>
      <c r="B11" s="26" t="str">
        <f>IF(_tag_month_all!A8="","",_tag_month_all!A8)</f>
        <v/>
      </c>
      <c r="C11" s="27" t="str">
        <f>IF(_tag_month_all!B9="","",_tag_month_all!B9)</f>
        <v/>
      </c>
      <c r="D11" s="26" t="str">
        <f>IF(_tag_month_all!C8="","",_tag_month_all!C8)</f>
        <v/>
      </c>
      <c r="E11" s="26" t="str">
        <f>IF(_tag_month_all!D8="","",_tag_month_all!D8)</f>
        <v/>
      </c>
      <c r="F11" s="26" t="str">
        <f>IF(_tag_month_all!E8="","",_tag_month_all!E8)</f>
        <v/>
      </c>
      <c r="G11" s="26" t="str">
        <f>IF(_tag_month_all!F8="","",SUM(_tag_month_all!F8,_tag_month_all!U8))</f>
        <v/>
      </c>
      <c r="H11" s="26" t="str">
        <f>IF(_tag_month_all!G8="","",_tag_month_all!G8)</f>
        <v/>
      </c>
      <c r="I11" s="26" t="str">
        <f>IF(_tag_month_all!H8="","",_tag_month_all!H8)</f>
        <v/>
      </c>
      <c r="J11" s="26" t="str">
        <f>IF(_tag_month_all!I8="","",_tag_month_all!I8)</f>
        <v/>
      </c>
      <c r="K11" s="26" t="str">
        <f>IF(_tag_month_all!J8="","",_tag_month_all!J8)</f>
        <v/>
      </c>
      <c r="L11" s="27" t="str">
        <f>IF(_tag_month_all!H8="","",_tag_month_all!H8*100/SUM(_tag_month_all!$H8,_tag_month_all!$I8,_tag_month_all!$J8))</f>
        <v/>
      </c>
      <c r="M11" s="27" t="str">
        <f>IF(_tag_month_all!I8="","",_tag_month_all!I8*100/SUM(_tag_month_all!$H8,_tag_month_all!$I8,_tag_month_all!$J8))</f>
        <v/>
      </c>
      <c r="N11" s="27" t="str">
        <f>IF(_tag_month_all!J8="","",_tag_month_all!J8*100/SUM(_tag_month_all!$H8,_tag_month_all!$I8,_tag_month_all!$J8))</f>
        <v/>
      </c>
      <c r="O11" s="35" t="str">
        <f>IF(_tag_month_all!N9="","",_tag_month_all!N9)</f>
        <v/>
      </c>
      <c r="P11" s="27" t="str">
        <f>IF(_ana_month_all!A9="","",_ana_month_all!A9*100)</f>
        <v/>
      </c>
      <c r="Q11" s="27" t="str">
        <f t="shared" si="0"/>
        <v/>
      </c>
      <c r="R11" s="35" t="str">
        <f t="shared" si="1"/>
        <v/>
      </c>
      <c r="S11" s="26" t="str">
        <f>IF(_tag_month_all!R8="","",_tag_month_all!R8)</f>
        <v/>
      </c>
      <c r="T11" s="26" t="str">
        <f>IF(_ana_month_all!C8="","",_ana_month_all!C8)</f>
        <v/>
      </c>
      <c r="U11" s="26" t="str">
        <f>IF(_ana_month_all!D8="","",_ana_month_all!D8)</f>
        <v/>
      </c>
      <c r="V11" s="26"/>
      <c r="W11" s="26"/>
      <c r="X11" s="26"/>
      <c r="Y11" s="26"/>
      <c r="Z11" s="26"/>
      <c r="AA11" s="26"/>
    </row>
    <row r="12" spans="1:27">
      <c r="A12" s="25">
        <v>8</v>
      </c>
      <c r="B12" s="26" t="str">
        <f>IF(_tag_month_all!A9="","",_tag_month_all!A9)</f>
        <v/>
      </c>
      <c r="C12" s="27" t="str">
        <f>IF(_tag_month_all!B10="","",_tag_month_all!B10)</f>
        <v/>
      </c>
      <c r="D12" s="26" t="str">
        <f>IF(_tag_month_all!C9="","",_tag_month_all!C9)</f>
        <v/>
      </c>
      <c r="E12" s="26" t="str">
        <f>IF(_tag_month_all!D9="","",_tag_month_all!D9)</f>
        <v/>
      </c>
      <c r="F12" s="26" t="str">
        <f>IF(_tag_month_all!E9="","",_tag_month_all!E9)</f>
        <v/>
      </c>
      <c r="G12" s="26" t="str">
        <f>IF(_tag_month_all!F9="","",SUM(_tag_month_all!F9,_tag_month_all!U9))</f>
        <v/>
      </c>
      <c r="H12" s="26" t="str">
        <f>IF(_tag_month_all!G9="","",_tag_month_all!G9)</f>
        <v/>
      </c>
      <c r="I12" s="26" t="str">
        <f>IF(_tag_month_all!H9="","",_tag_month_all!H9)</f>
        <v/>
      </c>
      <c r="J12" s="26" t="str">
        <f>IF(_tag_month_all!I9="","",_tag_month_all!I9)</f>
        <v/>
      </c>
      <c r="K12" s="26" t="str">
        <f>IF(_tag_month_all!J9="","",_tag_month_all!J9)</f>
        <v/>
      </c>
      <c r="L12" s="27" t="str">
        <f>IF(_tag_month_all!H9="","",_tag_month_all!H9*100/SUM(_tag_month_all!$H9,_tag_month_all!$I9,_tag_month_all!$J9))</f>
        <v/>
      </c>
      <c r="M12" s="27" t="str">
        <f>IF(_tag_month_all!I9="","",_tag_month_all!I9*100/SUM(_tag_month_all!$H9,_tag_month_all!$I9,_tag_month_all!$J9))</f>
        <v/>
      </c>
      <c r="N12" s="27" t="str">
        <f>IF(_tag_month_all!J9="","",_tag_month_all!J9*100/SUM(_tag_month_all!$H9,_tag_month_all!$I9,_tag_month_all!$J9))</f>
        <v/>
      </c>
      <c r="O12" s="35" t="str">
        <f>IF(_tag_month_all!N10="","",_tag_month_all!N10)</f>
        <v/>
      </c>
      <c r="P12" s="27" t="str">
        <f>IF(_ana_month_all!A10="","",_ana_month_all!A10*100)</f>
        <v/>
      </c>
      <c r="Q12" s="27" t="str">
        <f t="shared" si="0"/>
        <v/>
      </c>
      <c r="R12" s="35" t="str">
        <f t="shared" si="1"/>
        <v/>
      </c>
      <c r="S12" s="26" t="str">
        <f>IF(_tag_month_all!R9="","",_tag_month_all!R9)</f>
        <v/>
      </c>
      <c r="T12" s="26" t="str">
        <f>IF(_ana_month_all!C9="","",_ana_month_all!C9)</f>
        <v/>
      </c>
      <c r="U12" s="26" t="str">
        <f>IF(_ana_month_all!D9="","",_ana_month_all!D9)</f>
        <v/>
      </c>
      <c r="V12" s="26"/>
      <c r="W12" s="26"/>
      <c r="X12" s="26"/>
      <c r="Y12" s="26"/>
      <c r="Z12" s="26"/>
      <c r="AA12" s="26"/>
    </row>
    <row r="13" spans="1:27">
      <c r="A13" s="25">
        <v>9</v>
      </c>
      <c r="B13" s="26" t="str">
        <f>IF(_tag_month_all!A10="","",_tag_month_all!A10)</f>
        <v/>
      </c>
      <c r="C13" s="27" t="str">
        <f>IF(_tag_month_all!B11="","",_tag_month_all!B11)</f>
        <v/>
      </c>
      <c r="D13" s="26" t="str">
        <f>IF(_tag_month_all!C10="","",_tag_month_all!C10)</f>
        <v/>
      </c>
      <c r="E13" s="26" t="str">
        <f>IF(_tag_month_all!D10="","",_tag_month_all!D10)</f>
        <v/>
      </c>
      <c r="F13" s="26" t="str">
        <f>IF(_tag_month_all!E10="","",_tag_month_all!E10)</f>
        <v/>
      </c>
      <c r="G13" s="26" t="str">
        <f>IF(_tag_month_all!F10="","",SUM(_tag_month_all!F10,_tag_month_all!U10))</f>
        <v/>
      </c>
      <c r="H13" s="26" t="str">
        <f>IF(_tag_month_all!G10="","",_tag_month_all!G10)</f>
        <v/>
      </c>
      <c r="I13" s="26" t="str">
        <f>IF(_tag_month_all!H10="","",_tag_month_all!H10)</f>
        <v/>
      </c>
      <c r="J13" s="26" t="str">
        <f>IF(_tag_month_all!I10="","",_tag_month_all!I10)</f>
        <v/>
      </c>
      <c r="K13" s="26" t="str">
        <f>IF(_tag_month_all!J10="","",_tag_month_all!J10)</f>
        <v/>
      </c>
      <c r="L13" s="27" t="str">
        <f>IF(_tag_month_all!H10="","",_tag_month_all!H10*100/SUM(_tag_month_all!$H10,_tag_month_all!$I10,_tag_month_all!$J10))</f>
        <v/>
      </c>
      <c r="M13" s="27" t="str">
        <f>IF(_tag_month_all!I10="","",_tag_month_all!I10*100/SUM(_tag_month_all!$H10,_tag_month_all!$I10,_tag_month_all!$J10))</f>
        <v/>
      </c>
      <c r="N13" s="27" t="str">
        <f>IF(_tag_month_all!J10="","",_tag_month_all!J10*100/SUM(_tag_month_all!$H10,_tag_month_all!$I10,_tag_month_all!$J10))</f>
        <v/>
      </c>
      <c r="O13" s="35" t="str">
        <f>IF(_tag_month_all!N11="","",_tag_month_all!N11)</f>
        <v/>
      </c>
      <c r="P13" s="27" t="str">
        <f>IF(_ana_month_all!A11="","",_ana_month_all!A11*100)</f>
        <v/>
      </c>
      <c r="Q13" s="27" t="str">
        <f t="shared" si="0"/>
        <v/>
      </c>
      <c r="R13" s="35" t="str">
        <f t="shared" si="1"/>
        <v/>
      </c>
      <c r="S13" s="26" t="str">
        <f>IF(_tag_month_all!R10="","",_tag_month_all!R10)</f>
        <v/>
      </c>
      <c r="T13" s="26" t="str">
        <f>IF(_ana_month_all!C10="","",_ana_month_all!C10)</f>
        <v/>
      </c>
      <c r="U13" s="26" t="str">
        <f>IF(_ana_month_all!D10="","",_ana_month_all!D10)</f>
        <v/>
      </c>
      <c r="V13" s="26"/>
      <c r="W13" s="26"/>
      <c r="X13" s="26"/>
      <c r="Y13" s="26"/>
      <c r="Z13" s="26"/>
      <c r="AA13" s="26"/>
    </row>
    <row r="14" spans="1:27">
      <c r="A14" s="25">
        <v>10</v>
      </c>
      <c r="B14" s="26" t="str">
        <f>IF(_tag_month_all!A11="","",_tag_month_all!A11)</f>
        <v/>
      </c>
      <c r="C14" s="27" t="str">
        <f>IF(_tag_month_all!B12="","",_tag_month_all!B12)</f>
        <v/>
      </c>
      <c r="D14" s="26" t="str">
        <f>IF(_tag_month_all!C11="","",_tag_month_all!C11)</f>
        <v/>
      </c>
      <c r="E14" s="26" t="str">
        <f>IF(_tag_month_all!D11="","",_tag_month_all!D11)</f>
        <v/>
      </c>
      <c r="F14" s="26" t="str">
        <f>IF(_tag_month_all!E11="","",_tag_month_all!E11)</f>
        <v/>
      </c>
      <c r="G14" s="26" t="str">
        <f>IF(_tag_month_all!F11="","",SUM(_tag_month_all!F11,_tag_month_all!U11))</f>
        <v/>
      </c>
      <c r="H14" s="26" t="str">
        <f>IF(_tag_month_all!G11="","",_tag_month_all!G11)</f>
        <v/>
      </c>
      <c r="I14" s="26" t="str">
        <f>IF(_tag_month_all!H11="","",_tag_month_all!H11)</f>
        <v/>
      </c>
      <c r="J14" s="26" t="str">
        <f>IF(_tag_month_all!I11="","",_tag_month_all!I11)</f>
        <v/>
      </c>
      <c r="K14" s="26" t="str">
        <f>IF(_tag_month_all!J11="","",_tag_month_all!J11)</f>
        <v/>
      </c>
      <c r="L14" s="27" t="str">
        <f>IF(_tag_month_all!H11="","",_tag_month_all!H11*100/SUM(_tag_month_all!$H11,_tag_month_all!$I11,_tag_month_all!$J11))</f>
        <v/>
      </c>
      <c r="M14" s="27" t="str">
        <f>IF(_tag_month_all!I11="","",_tag_month_all!I11*100/SUM(_tag_month_all!$H11,_tag_month_all!$I11,_tag_month_all!$J11))</f>
        <v/>
      </c>
      <c r="N14" s="27" t="str">
        <f>IF(_tag_month_all!J11="","",_tag_month_all!J11*100/SUM(_tag_month_all!$H11,_tag_month_all!$I11,_tag_month_all!$J11))</f>
        <v/>
      </c>
      <c r="O14" s="35" t="str">
        <f>IF(_tag_month_all!N12="","",_tag_month_all!N12)</f>
        <v/>
      </c>
      <c r="P14" s="27" t="str">
        <f>IF(_ana_month_all!A12="","",_ana_month_all!A12*100)</f>
        <v/>
      </c>
      <c r="Q14" s="27" t="str">
        <f t="shared" si="0"/>
        <v/>
      </c>
      <c r="R14" s="35" t="str">
        <f t="shared" si="1"/>
        <v/>
      </c>
      <c r="S14" s="26" t="str">
        <f>IF(_tag_month_all!R11="","",_tag_month_all!R11)</f>
        <v/>
      </c>
      <c r="T14" s="26" t="str">
        <f>IF(_ana_month_all!C11="","",_ana_month_all!C11)</f>
        <v/>
      </c>
      <c r="U14" s="26" t="str">
        <f>IF(_ana_month_all!D11="","",_ana_month_all!D11)</f>
        <v/>
      </c>
      <c r="V14" s="26"/>
      <c r="W14" s="26"/>
      <c r="X14" s="26"/>
      <c r="Y14" s="26"/>
      <c r="Z14" s="26"/>
      <c r="AA14" s="26"/>
    </row>
    <row r="15" spans="1:27">
      <c r="A15" s="25">
        <v>11</v>
      </c>
      <c r="B15" s="26" t="str">
        <f>IF(_tag_month_all!A12="","",_tag_month_all!A12)</f>
        <v/>
      </c>
      <c r="C15" s="27" t="str">
        <f>IF(_tag_month_all!B13="","",_tag_month_all!B13)</f>
        <v/>
      </c>
      <c r="D15" s="26" t="str">
        <f>IF(_tag_month_all!C12="","",_tag_month_all!C12)</f>
        <v/>
      </c>
      <c r="E15" s="26" t="str">
        <f>IF(_tag_month_all!D12="","",_tag_month_all!D12)</f>
        <v/>
      </c>
      <c r="F15" s="26" t="str">
        <f>IF(_tag_month_all!E12="","",_tag_month_all!E12)</f>
        <v/>
      </c>
      <c r="G15" s="26" t="str">
        <f>IF(_tag_month_all!F12="","",SUM(_tag_month_all!F12,_tag_month_all!U12))</f>
        <v/>
      </c>
      <c r="H15" s="26" t="str">
        <f>IF(_tag_month_all!G12="","",_tag_month_all!G12)</f>
        <v/>
      </c>
      <c r="I15" s="26" t="str">
        <f>IF(_tag_month_all!H12="","",_tag_month_all!H12)</f>
        <v/>
      </c>
      <c r="J15" s="26" t="str">
        <f>IF(_tag_month_all!I12="","",_tag_month_all!I12)</f>
        <v/>
      </c>
      <c r="K15" s="26" t="str">
        <f>IF(_tag_month_all!J12="","",_tag_month_all!J12)</f>
        <v/>
      </c>
      <c r="L15" s="27" t="str">
        <f>IF(_tag_month_all!H12="","",_tag_month_all!H12*100/SUM(_tag_month_all!$H12,_tag_month_all!$I12,_tag_month_all!$J12))</f>
        <v/>
      </c>
      <c r="M15" s="27" t="str">
        <f>IF(_tag_month_all!I12="","",_tag_month_all!I12*100/SUM(_tag_month_all!$H12,_tag_month_all!$I12,_tag_month_all!$J12))</f>
        <v/>
      </c>
      <c r="N15" s="27" t="str">
        <f>IF(_tag_month_all!J12="","",_tag_month_all!J12*100/SUM(_tag_month_all!$H12,_tag_month_all!$I12,_tag_month_all!$J12))</f>
        <v/>
      </c>
      <c r="O15" s="35" t="str">
        <f>IF(_tag_month_all!N13="","",_tag_month_all!N13)</f>
        <v/>
      </c>
      <c r="P15" s="27" t="str">
        <f>IF(_ana_month_all!A13="","",_ana_month_all!A13*100)</f>
        <v/>
      </c>
      <c r="Q15" s="27" t="str">
        <f t="shared" si="0"/>
        <v/>
      </c>
      <c r="R15" s="35" t="str">
        <f t="shared" si="1"/>
        <v/>
      </c>
      <c r="S15" s="26" t="str">
        <f>IF(_tag_month_all!R12="","",_tag_month_all!R12)</f>
        <v/>
      </c>
      <c r="T15" s="26" t="str">
        <f>IF(_ana_month_all!C12="","",_ana_month_all!C12)</f>
        <v/>
      </c>
      <c r="U15" s="26" t="str">
        <f>IF(_ana_month_all!D12="","",_ana_month_all!D12)</f>
        <v/>
      </c>
      <c r="V15" s="26"/>
      <c r="W15" s="26"/>
      <c r="X15" s="26"/>
      <c r="Y15" s="26"/>
      <c r="Z15" s="26"/>
      <c r="AA15" s="26"/>
    </row>
    <row r="16" spans="1:27">
      <c r="A16" s="25">
        <v>12</v>
      </c>
      <c r="B16" s="26" t="str">
        <f>IF(_tag_month_all!A13="","",_tag_month_all!A13)</f>
        <v/>
      </c>
      <c r="C16" s="27" t="str">
        <f>IF(_tag_month_all!B14="","",_tag_month_all!B14)</f>
        <v/>
      </c>
      <c r="D16" s="26" t="str">
        <f>IF(_tag_month_all!C13="","",_tag_month_all!C13)</f>
        <v/>
      </c>
      <c r="E16" s="26" t="str">
        <f>IF(_tag_month_all!D13="","",_tag_month_all!D13)</f>
        <v/>
      </c>
      <c r="F16" s="26" t="str">
        <f>IF(_tag_month_all!E13="","",_tag_month_all!E13)</f>
        <v/>
      </c>
      <c r="G16" s="26" t="str">
        <f>IF(_tag_month_all!F13="","",SUM(_tag_month_all!F13,_tag_month_all!U13))</f>
        <v/>
      </c>
      <c r="H16" s="26" t="str">
        <f>IF(_tag_month_all!G13="","",_tag_month_all!G13)</f>
        <v/>
      </c>
      <c r="I16" s="26" t="str">
        <f>IF(_tag_month_all!H13="","",_tag_month_all!H13)</f>
        <v/>
      </c>
      <c r="J16" s="26" t="str">
        <f>IF(_tag_month_all!I13="","",_tag_month_all!I13)</f>
        <v/>
      </c>
      <c r="K16" s="26" t="str">
        <f>IF(_tag_month_all!J13="","",_tag_month_all!J13)</f>
        <v/>
      </c>
      <c r="L16" s="27" t="str">
        <f>IF(_tag_month_all!H13="","",_tag_month_all!H13*100/SUM(_tag_month_all!$H13,_tag_month_all!$I13,_tag_month_all!$J13))</f>
        <v/>
      </c>
      <c r="M16" s="27" t="str">
        <f>IF(_tag_month_all!I13="","",_tag_month_all!I13*100/SUM(_tag_month_all!$H13,_tag_month_all!$I13,_tag_month_all!$J13))</f>
        <v/>
      </c>
      <c r="N16" s="27" t="str">
        <f>IF(_tag_month_all!J13="","",_tag_month_all!J13*100/SUM(_tag_month_all!$H13,_tag_month_all!$I13,_tag_month_all!$J13))</f>
        <v/>
      </c>
      <c r="O16" s="35" t="str">
        <f>IF(_tag_month_all!N14="","",_tag_month_all!N14)</f>
        <v/>
      </c>
      <c r="P16" s="27" t="str">
        <f>IF(_ana_month_all!A14="","",_ana_month_all!A14*100)</f>
        <v/>
      </c>
      <c r="Q16" s="27" t="str">
        <f t="shared" si="0"/>
        <v/>
      </c>
      <c r="R16" s="35" t="str">
        <f t="shared" si="1"/>
        <v/>
      </c>
      <c r="S16" s="26" t="str">
        <f>IF(_tag_month_all!R13="","",_tag_month_all!R13)</f>
        <v/>
      </c>
      <c r="T16" s="26" t="str">
        <f>IF(_ana_month_all!C13="","",_ana_month_all!C13)</f>
        <v/>
      </c>
      <c r="U16" s="26" t="str">
        <f>IF(_ana_month_all!D13="","",_ana_month_all!D13)</f>
        <v/>
      </c>
      <c r="V16" s="26"/>
      <c r="W16" s="26"/>
      <c r="X16" s="26"/>
      <c r="Y16" s="26"/>
      <c r="Z16" s="26"/>
      <c r="AA16" s="26"/>
    </row>
    <row r="17" spans="1:27">
      <c r="A17" s="25">
        <v>13</v>
      </c>
      <c r="B17" s="26" t="str">
        <f>IF(_tag_month_all!A14="","",_tag_month_all!A14)</f>
        <v/>
      </c>
      <c r="C17" s="27" t="str">
        <f>IF(_tag_month_all!B15="","",_tag_month_all!B15)</f>
        <v/>
      </c>
      <c r="D17" s="26" t="str">
        <f>IF(_tag_month_all!C14="","",_tag_month_all!C14)</f>
        <v/>
      </c>
      <c r="E17" s="26" t="str">
        <f>IF(_tag_month_all!D14="","",_tag_month_all!D14)</f>
        <v/>
      </c>
      <c r="F17" s="26" t="str">
        <f>IF(_tag_month_all!E14="","",_tag_month_all!E14)</f>
        <v/>
      </c>
      <c r="G17" s="26" t="str">
        <f>IF(_tag_month_all!F14="","",SUM(_tag_month_all!F14,_tag_month_all!U14))</f>
        <v/>
      </c>
      <c r="H17" s="26" t="str">
        <f>IF(_tag_month_all!G14="","",_tag_month_all!G14)</f>
        <v/>
      </c>
      <c r="I17" s="26" t="str">
        <f>IF(_tag_month_all!H14="","",_tag_month_all!H14)</f>
        <v/>
      </c>
      <c r="J17" s="26" t="str">
        <f>IF(_tag_month_all!I14="","",_tag_month_all!I14)</f>
        <v/>
      </c>
      <c r="K17" s="26" t="str">
        <f>IF(_tag_month_all!J14="","",_tag_month_all!J14)</f>
        <v/>
      </c>
      <c r="L17" s="27" t="str">
        <f>IF(_tag_month_all!H14="","",_tag_month_all!H14*100/SUM(_tag_month_all!$H14,_tag_month_all!$I14,_tag_month_all!$J14))</f>
        <v/>
      </c>
      <c r="M17" s="27" t="str">
        <f>IF(_tag_month_all!I14="","",_tag_month_all!I14*100/SUM(_tag_month_all!$H14,_tag_month_all!$I14,_tag_month_all!$J14))</f>
        <v/>
      </c>
      <c r="N17" s="27" t="str">
        <f>IF(_tag_month_all!J14="","",_tag_month_all!J14*100/SUM(_tag_month_all!$H14,_tag_month_all!$I14,_tag_month_all!$J14))</f>
        <v/>
      </c>
      <c r="O17" s="35" t="str">
        <f>IF(_tag_month_all!N15="","",_tag_month_all!N15)</f>
        <v/>
      </c>
      <c r="P17" s="27" t="str">
        <f>IF(_ana_month_all!A15="","",_ana_month_all!A15*100)</f>
        <v/>
      </c>
      <c r="Q17" s="27" t="str">
        <f t="shared" si="0"/>
        <v/>
      </c>
      <c r="R17" s="35" t="str">
        <f t="shared" si="1"/>
        <v/>
      </c>
      <c r="S17" s="26" t="str">
        <f>IF(_tag_month_all!R14="","",_tag_month_all!R14)</f>
        <v/>
      </c>
      <c r="T17" s="26" t="str">
        <f>IF(_ana_month_all!C14="","",_ana_month_all!C14)</f>
        <v/>
      </c>
      <c r="U17" s="26" t="str">
        <f>IF(_ana_month_all!D14="","",_ana_month_all!D14)</f>
        <v/>
      </c>
      <c r="V17" s="26"/>
      <c r="W17" s="26"/>
      <c r="X17" s="26"/>
      <c r="Y17" s="26"/>
      <c r="Z17" s="26"/>
      <c r="AA17" s="26"/>
    </row>
    <row r="18" spans="1:27">
      <c r="A18" s="25">
        <v>14</v>
      </c>
      <c r="B18" s="26" t="str">
        <f>IF(_tag_month_all!A15="","",_tag_month_all!A15)</f>
        <v/>
      </c>
      <c r="C18" s="27" t="str">
        <f>IF(_tag_month_all!B16="","",_tag_month_all!B16)</f>
        <v/>
      </c>
      <c r="D18" s="26" t="str">
        <f>IF(_tag_month_all!C15="","",_tag_month_all!C15)</f>
        <v/>
      </c>
      <c r="E18" s="26" t="str">
        <f>IF(_tag_month_all!D15="","",_tag_month_all!D15)</f>
        <v/>
      </c>
      <c r="F18" s="26" t="str">
        <f>IF(_tag_month_all!E15="","",_tag_month_all!E15)</f>
        <v/>
      </c>
      <c r="G18" s="26" t="str">
        <f>IF(_tag_month_all!F15="","",SUM(_tag_month_all!F15,_tag_month_all!U15))</f>
        <v/>
      </c>
      <c r="H18" s="26" t="str">
        <f>IF(_tag_month_all!G15="","",_tag_month_all!G15)</f>
        <v/>
      </c>
      <c r="I18" s="26" t="str">
        <f>IF(_tag_month_all!H15="","",_tag_month_all!H15)</f>
        <v/>
      </c>
      <c r="J18" s="26" t="str">
        <f>IF(_tag_month_all!I15="","",_tag_month_all!I15)</f>
        <v/>
      </c>
      <c r="K18" s="26" t="str">
        <f>IF(_tag_month_all!J15="","",_tag_month_all!J15)</f>
        <v/>
      </c>
      <c r="L18" s="27" t="str">
        <f>IF(_tag_month_all!H15="","",_tag_month_all!H15*100/SUM(_tag_month_all!$H15,_tag_month_all!$I15,_tag_month_all!$J15))</f>
        <v/>
      </c>
      <c r="M18" s="27" t="str">
        <f>IF(_tag_month_all!I15="","",_tag_month_all!I15*100/SUM(_tag_month_all!$H15,_tag_month_all!$I15,_tag_month_all!$J15))</f>
        <v/>
      </c>
      <c r="N18" s="27" t="str">
        <f>IF(_tag_month_all!J15="","",_tag_month_all!J15*100/SUM(_tag_month_all!$H15,_tag_month_all!$I15,_tag_month_all!$J15))</f>
        <v/>
      </c>
      <c r="O18" s="35" t="str">
        <f>IF(_tag_month_all!N16="","",_tag_month_all!N16)</f>
        <v/>
      </c>
      <c r="P18" s="27" t="str">
        <f>IF(_ana_month_all!A16="","",_ana_month_all!A16*100)</f>
        <v/>
      </c>
      <c r="Q18" s="27" t="str">
        <f t="shared" si="0"/>
        <v/>
      </c>
      <c r="R18" s="35" t="str">
        <f t="shared" si="1"/>
        <v/>
      </c>
      <c r="S18" s="26" t="str">
        <f>IF(_tag_month_all!R15="","",_tag_month_all!R15)</f>
        <v/>
      </c>
      <c r="T18" s="26" t="str">
        <f>IF(_ana_month_all!C15="","",_ana_month_all!C15)</f>
        <v/>
      </c>
      <c r="U18" s="26" t="str">
        <f>IF(_ana_month_all!D15="","",_ana_month_all!D15)</f>
        <v/>
      </c>
      <c r="V18" s="26"/>
      <c r="W18" s="26"/>
      <c r="X18" s="26"/>
      <c r="Y18" s="26"/>
      <c r="Z18" s="26"/>
      <c r="AA18" s="26"/>
    </row>
    <row r="19" spans="1:27">
      <c r="A19" s="25">
        <v>15</v>
      </c>
      <c r="B19" s="26" t="str">
        <f>IF(_tag_month_all!A16="","",_tag_month_all!A16)</f>
        <v/>
      </c>
      <c r="C19" s="27" t="str">
        <f>IF(_tag_month_all!B17="","",_tag_month_all!B17)</f>
        <v/>
      </c>
      <c r="D19" s="26" t="str">
        <f>IF(_tag_month_all!C16="","",_tag_month_all!C16)</f>
        <v/>
      </c>
      <c r="E19" s="26" t="str">
        <f>IF(_tag_month_all!D16="","",_tag_month_all!D16)</f>
        <v/>
      </c>
      <c r="F19" s="26" t="str">
        <f>IF(_tag_month_all!E16="","",_tag_month_all!E16)</f>
        <v/>
      </c>
      <c r="G19" s="26" t="str">
        <f>IF(_tag_month_all!F16="","",SUM(_tag_month_all!F16,_tag_month_all!U16))</f>
        <v/>
      </c>
      <c r="H19" s="26" t="str">
        <f>IF(_tag_month_all!G16="","",_tag_month_all!G16)</f>
        <v/>
      </c>
      <c r="I19" s="26" t="str">
        <f>IF(_tag_month_all!H16="","",_tag_month_all!H16)</f>
        <v/>
      </c>
      <c r="J19" s="26" t="str">
        <f>IF(_tag_month_all!I16="","",_tag_month_all!I16)</f>
        <v/>
      </c>
      <c r="K19" s="26" t="str">
        <f>IF(_tag_month_all!J16="","",_tag_month_all!J16)</f>
        <v/>
      </c>
      <c r="L19" s="27" t="str">
        <f>IF(_tag_month_all!H16="","",_tag_month_all!H16*100/SUM(_tag_month_all!$H16,_tag_month_all!$I16,_tag_month_all!$J16))</f>
        <v/>
      </c>
      <c r="M19" s="27" t="str">
        <f>IF(_tag_month_all!I16="","",_tag_month_all!I16*100/SUM(_tag_month_all!$H16,_tag_month_all!$I16,_tag_month_all!$J16))</f>
        <v/>
      </c>
      <c r="N19" s="27" t="str">
        <f>IF(_tag_month_all!J16="","",_tag_month_all!J16*100/SUM(_tag_month_all!$H16,_tag_month_all!$I16,_tag_month_all!$J16))</f>
        <v/>
      </c>
      <c r="O19" s="35" t="str">
        <f>IF(_tag_month_all!N17="","",_tag_month_all!N17)</f>
        <v/>
      </c>
      <c r="P19" s="27" t="str">
        <f>IF(_ana_month_all!A17="","",_ana_month_all!A17*100)</f>
        <v/>
      </c>
      <c r="Q19" s="27" t="str">
        <f t="shared" si="0"/>
        <v/>
      </c>
      <c r="R19" s="35" t="str">
        <f t="shared" si="1"/>
        <v/>
      </c>
      <c r="S19" s="26" t="str">
        <f>IF(_tag_month_all!R16="","",_tag_month_all!R16)</f>
        <v/>
      </c>
      <c r="T19" s="26" t="str">
        <f>IF(_ana_month_all!C16="","",_ana_month_all!C16)</f>
        <v/>
      </c>
      <c r="U19" s="26" t="str">
        <f>IF(_ana_month_all!D16="","",_ana_month_all!D16)</f>
        <v/>
      </c>
      <c r="V19" s="26"/>
      <c r="W19" s="26"/>
      <c r="X19" s="26"/>
      <c r="Y19" s="26"/>
      <c r="Z19" s="26"/>
      <c r="AA19" s="26"/>
    </row>
    <row r="20" spans="1:27">
      <c r="A20" s="25">
        <v>16</v>
      </c>
      <c r="B20" s="26" t="str">
        <f>IF(_tag_month_all!A17="","",_tag_month_all!A17)</f>
        <v/>
      </c>
      <c r="C20" s="27" t="str">
        <f>IF(_tag_month_all!B18="","",_tag_month_all!B18)</f>
        <v/>
      </c>
      <c r="D20" s="26" t="str">
        <f>IF(_tag_month_all!C17="","",_tag_month_all!C17)</f>
        <v/>
      </c>
      <c r="E20" s="26" t="str">
        <f>IF(_tag_month_all!D17="","",_tag_month_all!D17)</f>
        <v/>
      </c>
      <c r="F20" s="26" t="str">
        <f>IF(_tag_month_all!E17="","",_tag_month_all!E17)</f>
        <v/>
      </c>
      <c r="G20" s="26" t="str">
        <f>IF(_tag_month_all!F17="","",SUM(_tag_month_all!F17,_tag_month_all!U17))</f>
        <v/>
      </c>
      <c r="H20" s="26" t="str">
        <f>IF(_tag_month_all!G17="","",_tag_month_all!G17)</f>
        <v/>
      </c>
      <c r="I20" s="26" t="str">
        <f>IF(_tag_month_all!H17="","",_tag_month_all!H17)</f>
        <v/>
      </c>
      <c r="J20" s="26" t="str">
        <f>IF(_tag_month_all!I17="","",_tag_month_all!I17)</f>
        <v/>
      </c>
      <c r="K20" s="26" t="str">
        <f>IF(_tag_month_all!J17="","",_tag_month_all!J17)</f>
        <v/>
      </c>
      <c r="L20" s="27" t="str">
        <f>IF(_tag_month_all!H17="","",_tag_month_all!H17*100/SUM(_tag_month_all!$H17,_tag_month_all!$I17,_tag_month_all!$J17))</f>
        <v/>
      </c>
      <c r="M20" s="27" t="str">
        <f>IF(_tag_month_all!I17="","",_tag_month_all!I17*100/SUM(_tag_month_all!$H17,_tag_month_all!$I17,_tag_month_all!$J17))</f>
        <v/>
      </c>
      <c r="N20" s="27" t="str">
        <f>IF(_tag_month_all!J17="","",_tag_month_all!J17*100/SUM(_tag_month_all!$H17,_tag_month_all!$I17,_tag_month_all!$J17))</f>
        <v/>
      </c>
      <c r="O20" s="35" t="str">
        <f>IF(_tag_month_all!N18="","",_tag_month_all!N18)</f>
        <v/>
      </c>
      <c r="P20" s="27" t="str">
        <f>IF(_ana_month_all!A18="","",_ana_month_all!A18*100)</f>
        <v/>
      </c>
      <c r="Q20" s="27" t="str">
        <f t="shared" si="0"/>
        <v/>
      </c>
      <c r="R20" s="35" t="str">
        <f t="shared" si="1"/>
        <v/>
      </c>
      <c r="S20" s="26" t="str">
        <f>IF(_tag_month_all!R17="","",_tag_month_all!R17)</f>
        <v/>
      </c>
      <c r="T20" s="26" t="str">
        <f>IF(_ana_month_all!C17="","",_ana_month_all!C17)</f>
        <v/>
      </c>
      <c r="U20" s="26" t="str">
        <f>IF(_ana_month_all!D17="","",_ana_month_all!D17)</f>
        <v/>
      </c>
      <c r="V20" s="26"/>
      <c r="W20" s="26"/>
      <c r="X20" s="26"/>
      <c r="Y20" s="26"/>
      <c r="Z20" s="26"/>
      <c r="AA20" s="26"/>
    </row>
    <row r="21" spans="1:27">
      <c r="A21" s="25">
        <v>17</v>
      </c>
      <c r="B21" s="26" t="str">
        <f>IF(_tag_month_all!A18="","",_tag_month_all!A18)</f>
        <v/>
      </c>
      <c r="C21" s="27" t="str">
        <f>IF(_tag_month_all!B19="","",_tag_month_all!B19)</f>
        <v/>
      </c>
      <c r="D21" s="26" t="str">
        <f>IF(_tag_month_all!C18="","",_tag_month_all!C18)</f>
        <v/>
      </c>
      <c r="E21" s="26" t="str">
        <f>IF(_tag_month_all!D18="","",_tag_month_all!D18)</f>
        <v/>
      </c>
      <c r="F21" s="26" t="str">
        <f>IF(_tag_month_all!E18="","",_tag_month_all!E18)</f>
        <v/>
      </c>
      <c r="G21" s="26" t="str">
        <f>IF(_tag_month_all!F18="","",SUM(_tag_month_all!F18,_tag_month_all!U18))</f>
        <v/>
      </c>
      <c r="H21" s="26" t="str">
        <f>IF(_tag_month_all!G18="","",_tag_month_all!G18)</f>
        <v/>
      </c>
      <c r="I21" s="26" t="str">
        <f>IF(_tag_month_all!H18="","",_tag_month_all!H18)</f>
        <v/>
      </c>
      <c r="J21" s="26" t="str">
        <f>IF(_tag_month_all!I18="","",_tag_month_all!I18)</f>
        <v/>
      </c>
      <c r="K21" s="26" t="str">
        <f>IF(_tag_month_all!J18="","",_tag_month_all!J18)</f>
        <v/>
      </c>
      <c r="L21" s="27" t="str">
        <f>IF(_tag_month_all!H18="","",_tag_month_all!H18*100/SUM(_tag_month_all!$H18,_tag_month_all!$I18,_tag_month_all!$J18))</f>
        <v/>
      </c>
      <c r="M21" s="27" t="str">
        <f>IF(_tag_month_all!I18="","",_tag_month_all!I18*100/SUM(_tag_month_all!$H18,_tag_month_all!$I18,_tag_month_all!$J18))</f>
        <v/>
      </c>
      <c r="N21" s="27" t="str">
        <f>IF(_tag_month_all!J18="","",_tag_month_all!J18*100/SUM(_tag_month_all!$H18,_tag_month_all!$I18,_tag_month_all!$J18))</f>
        <v/>
      </c>
      <c r="O21" s="35" t="str">
        <f>IF(_tag_month_all!N19="","",_tag_month_all!N19)</f>
        <v/>
      </c>
      <c r="P21" s="27" t="str">
        <f>IF(_ana_month_all!A19="","",_ana_month_all!A19*100)</f>
        <v/>
      </c>
      <c r="Q21" s="27" t="str">
        <f t="shared" si="0"/>
        <v/>
      </c>
      <c r="R21" s="35" t="str">
        <f t="shared" si="1"/>
        <v/>
      </c>
      <c r="S21" s="26" t="str">
        <f>IF(_tag_month_all!R18="","",_tag_month_all!R18)</f>
        <v/>
      </c>
      <c r="T21" s="26" t="str">
        <f>IF(_ana_month_all!C18="","",_ana_month_all!C18)</f>
        <v/>
      </c>
      <c r="U21" s="26" t="str">
        <f>IF(_ana_month_all!D18="","",_ana_month_all!D18)</f>
        <v/>
      </c>
      <c r="V21" s="26"/>
      <c r="W21" s="26"/>
      <c r="X21" s="26"/>
      <c r="Y21" s="26"/>
      <c r="Z21" s="26"/>
      <c r="AA21" s="26"/>
    </row>
    <row r="22" spans="1:27">
      <c r="A22" s="25">
        <v>18</v>
      </c>
      <c r="B22" s="26" t="str">
        <f>IF(_tag_month_all!A19="","",_tag_month_all!A19)</f>
        <v/>
      </c>
      <c r="C22" s="27" t="str">
        <f>IF(_tag_month_all!B20="","",_tag_month_all!B20)</f>
        <v/>
      </c>
      <c r="D22" s="26" t="str">
        <f>IF(_tag_month_all!C19="","",_tag_month_all!C19)</f>
        <v/>
      </c>
      <c r="E22" s="26" t="str">
        <f>IF(_tag_month_all!D19="","",_tag_month_all!D19)</f>
        <v/>
      </c>
      <c r="F22" s="26" t="str">
        <f>IF(_tag_month_all!E19="","",_tag_month_all!E19)</f>
        <v/>
      </c>
      <c r="G22" s="26" t="str">
        <f>IF(_tag_month_all!F19="","",SUM(_tag_month_all!F19,_tag_month_all!U19))</f>
        <v/>
      </c>
      <c r="H22" s="26" t="str">
        <f>IF(_tag_month_all!G19="","",_tag_month_all!G19)</f>
        <v/>
      </c>
      <c r="I22" s="26" t="str">
        <f>IF(_tag_month_all!H19="","",_tag_month_all!H19)</f>
        <v/>
      </c>
      <c r="J22" s="26" t="str">
        <f>IF(_tag_month_all!I19="","",_tag_month_all!I19)</f>
        <v/>
      </c>
      <c r="K22" s="26" t="str">
        <f>IF(_tag_month_all!J19="","",_tag_month_all!J19)</f>
        <v/>
      </c>
      <c r="L22" s="27" t="str">
        <f>IF(_tag_month_all!H19="","",_tag_month_all!H19*100/SUM(_tag_month_all!$H19,_tag_month_all!$I19,_tag_month_all!$J19))</f>
        <v/>
      </c>
      <c r="M22" s="27" t="str">
        <f>IF(_tag_month_all!I19="","",_tag_month_all!I19*100/SUM(_tag_month_all!$H19,_tag_month_all!$I19,_tag_month_all!$J19))</f>
        <v/>
      </c>
      <c r="N22" s="27" t="str">
        <f>IF(_tag_month_all!J19="","",_tag_month_all!J19*100/SUM(_tag_month_all!$H19,_tag_month_all!$I19,_tag_month_all!$J19))</f>
        <v/>
      </c>
      <c r="O22" s="35" t="str">
        <f>IF(_tag_month_all!N20="","",_tag_month_all!N20)</f>
        <v/>
      </c>
      <c r="P22" s="27" t="str">
        <f>IF(_ana_month_all!A20="","",_ana_month_all!A20*100)</f>
        <v/>
      </c>
      <c r="Q22" s="27" t="str">
        <f t="shared" si="0"/>
        <v/>
      </c>
      <c r="R22" s="35" t="str">
        <f t="shared" si="1"/>
        <v/>
      </c>
      <c r="S22" s="26" t="str">
        <f>IF(_tag_month_all!R19="","",_tag_month_all!R19)</f>
        <v/>
      </c>
      <c r="T22" s="26" t="str">
        <f>IF(_ana_month_all!C19="","",_ana_month_all!C19)</f>
        <v/>
      </c>
      <c r="U22" s="26" t="str">
        <f>IF(_ana_month_all!D19="","",_ana_month_all!D19)</f>
        <v/>
      </c>
      <c r="V22" s="26"/>
      <c r="W22" s="26"/>
      <c r="X22" s="26"/>
      <c r="Y22" s="26"/>
      <c r="Z22" s="26"/>
      <c r="AA22" s="26"/>
    </row>
    <row r="23" spans="1:27">
      <c r="A23" s="25">
        <v>19</v>
      </c>
      <c r="B23" s="26" t="str">
        <f>IF(_tag_month_all!A20="","",_tag_month_all!A20)</f>
        <v/>
      </c>
      <c r="C23" s="27" t="str">
        <f>IF(_tag_month_all!B21="","",_tag_month_all!B21)</f>
        <v/>
      </c>
      <c r="D23" s="26" t="str">
        <f>IF(_tag_month_all!C20="","",_tag_month_all!C20)</f>
        <v/>
      </c>
      <c r="E23" s="26" t="str">
        <f>IF(_tag_month_all!D20="","",_tag_month_all!D20)</f>
        <v/>
      </c>
      <c r="F23" s="26" t="str">
        <f>IF(_tag_month_all!E20="","",_tag_month_all!E20)</f>
        <v/>
      </c>
      <c r="G23" s="26" t="str">
        <f>IF(_tag_month_all!F20="","",SUM(_tag_month_all!F20,_tag_month_all!U20))</f>
        <v/>
      </c>
      <c r="H23" s="26" t="str">
        <f>IF(_tag_month_all!G20="","",_tag_month_all!G20)</f>
        <v/>
      </c>
      <c r="I23" s="26" t="str">
        <f>IF(_tag_month_all!H20="","",_tag_month_all!H20)</f>
        <v/>
      </c>
      <c r="J23" s="26" t="str">
        <f>IF(_tag_month_all!I20="","",_tag_month_all!I20)</f>
        <v/>
      </c>
      <c r="K23" s="26" t="str">
        <f>IF(_tag_month_all!J20="","",_tag_month_all!J20)</f>
        <v/>
      </c>
      <c r="L23" s="27" t="str">
        <f>IF(_tag_month_all!H20="","",_tag_month_all!H20*100/SUM(_tag_month_all!$H20,_tag_month_all!$I20,_tag_month_all!$J20))</f>
        <v/>
      </c>
      <c r="M23" s="27" t="str">
        <f>IF(_tag_month_all!I20="","",_tag_month_all!I20*100/SUM(_tag_month_all!$H20,_tag_month_all!$I20,_tag_month_all!$J20))</f>
        <v/>
      </c>
      <c r="N23" s="27" t="str">
        <f>IF(_tag_month_all!J20="","",_tag_month_all!J20*100/SUM(_tag_month_all!$H20,_tag_month_all!$I20,_tag_month_all!$J20))</f>
        <v/>
      </c>
      <c r="O23" s="35" t="str">
        <f>IF(_tag_month_all!N21="","",_tag_month_all!N21)</f>
        <v/>
      </c>
      <c r="P23" s="27" t="str">
        <f>IF(_ana_month_all!A21="","",_ana_month_all!A21*100)</f>
        <v/>
      </c>
      <c r="Q23" s="27" t="str">
        <f t="shared" si="0"/>
        <v/>
      </c>
      <c r="R23" s="35" t="str">
        <f t="shared" si="1"/>
        <v/>
      </c>
      <c r="S23" s="26" t="str">
        <f>IF(_tag_month_all!R20="","",_tag_month_all!R20)</f>
        <v/>
      </c>
      <c r="T23" s="26" t="str">
        <f>IF(_ana_month_all!C20="","",_ana_month_all!C20)</f>
        <v/>
      </c>
      <c r="U23" s="26" t="str">
        <f>IF(_ana_month_all!D20="","",_ana_month_all!D20)</f>
        <v/>
      </c>
      <c r="V23" s="26"/>
      <c r="W23" s="26"/>
      <c r="X23" s="26"/>
      <c r="Y23" s="26"/>
      <c r="Z23" s="26"/>
      <c r="AA23" s="26"/>
    </row>
    <row r="24" spans="1:27">
      <c r="A24" s="25">
        <v>20</v>
      </c>
      <c r="B24" s="26" t="str">
        <f>IF(_tag_month_all!A21="","",_tag_month_all!A21)</f>
        <v/>
      </c>
      <c r="C24" s="27" t="str">
        <f>IF(_tag_month_all!B22="","",_tag_month_all!B22)</f>
        <v/>
      </c>
      <c r="D24" s="26" t="str">
        <f>IF(_tag_month_all!C21="","",_tag_month_all!C21)</f>
        <v/>
      </c>
      <c r="E24" s="26" t="str">
        <f>IF(_tag_month_all!D21="","",_tag_month_all!D21)</f>
        <v/>
      </c>
      <c r="F24" s="26" t="str">
        <f>IF(_tag_month_all!E21="","",_tag_month_all!E21)</f>
        <v/>
      </c>
      <c r="G24" s="26" t="str">
        <f>IF(_tag_month_all!F21="","",SUM(_tag_month_all!F21,_tag_month_all!U21))</f>
        <v/>
      </c>
      <c r="H24" s="26" t="str">
        <f>IF(_tag_month_all!G21="","",_tag_month_all!G21)</f>
        <v/>
      </c>
      <c r="I24" s="26" t="str">
        <f>IF(_tag_month_all!H21="","",_tag_month_all!H21)</f>
        <v/>
      </c>
      <c r="J24" s="26" t="str">
        <f>IF(_tag_month_all!I21="","",_tag_month_all!I21)</f>
        <v/>
      </c>
      <c r="K24" s="26" t="str">
        <f>IF(_tag_month_all!J21="","",_tag_month_all!J21)</f>
        <v/>
      </c>
      <c r="L24" s="27" t="str">
        <f>IF(_tag_month_all!H21="","",_tag_month_all!H21*100/SUM(_tag_month_all!$H21,_tag_month_all!$I21,_tag_month_all!$J21))</f>
        <v/>
      </c>
      <c r="M24" s="27" t="str">
        <f>IF(_tag_month_all!I21="","",_tag_month_all!I21*100/SUM(_tag_month_all!$H21,_tag_month_all!$I21,_tag_month_all!$J21))</f>
        <v/>
      </c>
      <c r="N24" s="27" t="str">
        <f>IF(_tag_month_all!J21="","",_tag_month_all!J21*100/SUM(_tag_month_all!$H21,_tag_month_all!$I21,_tag_month_all!$J21))</f>
        <v/>
      </c>
      <c r="O24" s="35" t="str">
        <f>IF(_tag_month_all!N22="","",_tag_month_all!N22)</f>
        <v/>
      </c>
      <c r="P24" s="27" t="str">
        <f>IF(_ana_month_all!A22="","",_ana_month_all!A22*100)</f>
        <v/>
      </c>
      <c r="Q24" s="27" t="str">
        <f t="shared" si="0"/>
        <v/>
      </c>
      <c r="R24" s="35" t="str">
        <f t="shared" si="1"/>
        <v/>
      </c>
      <c r="S24" s="26" t="str">
        <f>IF(_tag_month_all!R21="","",_tag_month_all!R21)</f>
        <v/>
      </c>
      <c r="T24" s="26" t="str">
        <f>IF(_ana_month_all!C21="","",_ana_month_all!C21)</f>
        <v/>
      </c>
      <c r="U24" s="26" t="str">
        <f>IF(_ana_month_all!D21="","",_ana_month_all!D21)</f>
        <v/>
      </c>
      <c r="V24" s="26"/>
      <c r="W24" s="26"/>
      <c r="X24" s="26"/>
      <c r="Y24" s="26"/>
      <c r="Z24" s="26"/>
      <c r="AA24" s="26"/>
    </row>
    <row r="25" spans="1:27">
      <c r="A25" s="25">
        <v>21</v>
      </c>
      <c r="B25" s="26" t="str">
        <f>IF(_tag_month_all!A22="","",_tag_month_all!A22)</f>
        <v/>
      </c>
      <c r="C25" s="27" t="str">
        <f>IF(_tag_month_all!B23="","",_tag_month_all!B23)</f>
        <v/>
      </c>
      <c r="D25" s="26" t="str">
        <f>IF(_tag_month_all!C22="","",_tag_month_all!C22)</f>
        <v/>
      </c>
      <c r="E25" s="26" t="str">
        <f>IF(_tag_month_all!D22="","",_tag_month_all!D22)</f>
        <v/>
      </c>
      <c r="F25" s="26" t="str">
        <f>IF(_tag_month_all!E22="","",_tag_month_all!E22)</f>
        <v/>
      </c>
      <c r="G25" s="26" t="str">
        <f>IF(_tag_month_all!F22="","",SUM(_tag_month_all!F22,_tag_month_all!U22))</f>
        <v/>
      </c>
      <c r="H25" s="26" t="str">
        <f>IF(_tag_month_all!G22="","",_tag_month_all!G22)</f>
        <v/>
      </c>
      <c r="I25" s="26" t="str">
        <f>IF(_tag_month_all!H22="","",_tag_month_all!H22)</f>
        <v/>
      </c>
      <c r="J25" s="26" t="str">
        <f>IF(_tag_month_all!I22="","",_tag_month_all!I22)</f>
        <v/>
      </c>
      <c r="K25" s="26" t="str">
        <f>IF(_tag_month_all!J22="","",_tag_month_all!J22)</f>
        <v/>
      </c>
      <c r="L25" s="27" t="str">
        <f>IF(_tag_month_all!H22="","",_tag_month_all!H22*100/SUM(_tag_month_all!$H22,_tag_month_all!$I22,_tag_month_all!$J22))</f>
        <v/>
      </c>
      <c r="M25" s="27" t="str">
        <f>IF(_tag_month_all!I22="","",_tag_month_all!I22*100/SUM(_tag_month_all!$H22,_tag_month_all!$I22,_tag_month_all!$J22))</f>
        <v/>
      </c>
      <c r="N25" s="27" t="str">
        <f>IF(_tag_month_all!J22="","",_tag_month_all!J22*100/SUM(_tag_month_all!$H22,_tag_month_all!$I22,_tag_month_all!$J22))</f>
        <v/>
      </c>
      <c r="O25" s="35" t="str">
        <f>IF(_tag_month_all!N23="","",_tag_month_all!N23)</f>
        <v/>
      </c>
      <c r="P25" s="27" t="str">
        <f>IF(_ana_month_all!A23="","",_ana_month_all!A23*100)</f>
        <v/>
      </c>
      <c r="Q25" s="27" t="str">
        <f t="shared" si="0"/>
        <v/>
      </c>
      <c r="R25" s="35" t="str">
        <f t="shared" si="1"/>
        <v/>
      </c>
      <c r="S25" s="26" t="str">
        <f>IF(_tag_month_all!R22="","",_tag_month_all!R22)</f>
        <v/>
      </c>
      <c r="T25" s="26" t="str">
        <f>IF(_ana_month_all!C22="","",_ana_month_all!C22)</f>
        <v/>
      </c>
      <c r="U25" s="26" t="str">
        <f>IF(_ana_month_all!D22="","",_ana_month_all!D22)</f>
        <v/>
      </c>
      <c r="V25" s="26"/>
      <c r="W25" s="26"/>
      <c r="X25" s="26"/>
      <c r="Y25" s="26"/>
      <c r="Z25" s="26"/>
      <c r="AA25" s="26"/>
    </row>
    <row r="26" spans="1:27">
      <c r="A26" s="25">
        <v>22</v>
      </c>
      <c r="B26" s="26" t="str">
        <f>IF(_tag_month_all!A23="","",_tag_month_all!A23)</f>
        <v/>
      </c>
      <c r="C26" s="27" t="str">
        <f>IF(_tag_month_all!B24="","",_tag_month_all!B24)</f>
        <v/>
      </c>
      <c r="D26" s="26" t="str">
        <f>IF(_tag_month_all!C23="","",_tag_month_all!C23)</f>
        <v/>
      </c>
      <c r="E26" s="26" t="str">
        <f>IF(_tag_month_all!D23="","",_tag_month_all!D23)</f>
        <v/>
      </c>
      <c r="F26" s="26" t="str">
        <f>IF(_tag_month_all!E23="","",_tag_month_all!E23)</f>
        <v/>
      </c>
      <c r="G26" s="26" t="str">
        <f>IF(_tag_month_all!F23="","",SUM(_tag_month_all!F23,_tag_month_all!U23))</f>
        <v/>
      </c>
      <c r="H26" s="26" t="str">
        <f>IF(_tag_month_all!G23="","",_tag_month_all!G23)</f>
        <v/>
      </c>
      <c r="I26" s="26" t="str">
        <f>IF(_tag_month_all!H23="","",_tag_month_all!H23)</f>
        <v/>
      </c>
      <c r="J26" s="26" t="str">
        <f>IF(_tag_month_all!I23="","",_tag_month_all!I23)</f>
        <v/>
      </c>
      <c r="K26" s="26" t="str">
        <f>IF(_tag_month_all!J23="","",_tag_month_all!J23)</f>
        <v/>
      </c>
      <c r="L26" s="27" t="str">
        <f>IF(_tag_month_all!H23="","",_tag_month_all!H23*100/SUM(_tag_month_all!$H23,_tag_month_all!$I23,_tag_month_all!$J23))</f>
        <v/>
      </c>
      <c r="M26" s="27" t="str">
        <f>IF(_tag_month_all!I23="","",_tag_month_all!I23*100/SUM(_tag_month_all!$H23,_tag_month_all!$I23,_tag_month_all!$J23))</f>
        <v/>
      </c>
      <c r="N26" s="27" t="str">
        <f>IF(_tag_month_all!J23="","",_tag_month_all!J23*100/SUM(_tag_month_all!$H23,_tag_month_all!$I23,_tag_month_all!$J23))</f>
        <v/>
      </c>
      <c r="O26" s="35" t="str">
        <f>IF(_tag_month_all!N24="","",_tag_month_all!N24)</f>
        <v/>
      </c>
      <c r="P26" s="27" t="str">
        <f>IF(_ana_month_all!A24="","",_ana_month_all!A24*100)</f>
        <v/>
      </c>
      <c r="Q26" s="27" t="str">
        <f t="shared" si="0"/>
        <v/>
      </c>
      <c r="R26" s="35" t="str">
        <f t="shared" si="1"/>
        <v/>
      </c>
      <c r="S26" s="26" t="str">
        <f>IF(_tag_month_all!R23="","",_tag_month_all!R23)</f>
        <v/>
      </c>
      <c r="T26" s="26" t="str">
        <f>IF(_ana_month_all!C23="","",_ana_month_all!C23)</f>
        <v/>
      </c>
      <c r="U26" s="26" t="str">
        <f>IF(_ana_month_all!D23="","",_ana_month_all!D23)</f>
        <v/>
      </c>
      <c r="V26" s="26"/>
      <c r="W26" s="26"/>
      <c r="X26" s="26"/>
      <c r="Y26" s="26"/>
      <c r="Z26" s="26"/>
      <c r="AA26" s="26"/>
    </row>
    <row r="27" spans="1:27">
      <c r="A27" s="25">
        <v>23</v>
      </c>
      <c r="B27" s="26" t="str">
        <f>IF(_tag_month_all!A24="","",_tag_month_all!A24)</f>
        <v/>
      </c>
      <c r="C27" s="27" t="str">
        <f>IF(_tag_month_all!B25="","",_tag_month_all!B25)</f>
        <v/>
      </c>
      <c r="D27" s="26" t="str">
        <f>IF(_tag_month_all!C24="","",_tag_month_all!C24)</f>
        <v/>
      </c>
      <c r="E27" s="26" t="str">
        <f>IF(_tag_month_all!D24="","",_tag_month_all!D24)</f>
        <v/>
      </c>
      <c r="F27" s="26" t="str">
        <f>IF(_tag_month_all!E24="","",_tag_month_all!E24)</f>
        <v/>
      </c>
      <c r="G27" s="26" t="str">
        <f>IF(_tag_month_all!F24="","",SUM(_tag_month_all!F24,_tag_month_all!U24))</f>
        <v/>
      </c>
      <c r="H27" s="26" t="str">
        <f>IF(_tag_month_all!G24="","",_tag_month_all!G24)</f>
        <v/>
      </c>
      <c r="I27" s="26" t="str">
        <f>IF(_tag_month_all!H24="","",_tag_month_all!H24)</f>
        <v/>
      </c>
      <c r="J27" s="26" t="str">
        <f>IF(_tag_month_all!I24="","",_tag_month_all!I24)</f>
        <v/>
      </c>
      <c r="K27" s="26" t="str">
        <f>IF(_tag_month_all!J24="","",_tag_month_all!J24)</f>
        <v/>
      </c>
      <c r="L27" s="27" t="str">
        <f>IF(_tag_month_all!H24="","",_tag_month_all!H24*100/SUM(_tag_month_all!$H24,_tag_month_all!$I24,_tag_month_all!$J24))</f>
        <v/>
      </c>
      <c r="M27" s="27" t="str">
        <f>IF(_tag_month_all!I24="","",_tag_month_all!I24*100/SUM(_tag_month_all!$H24,_tag_month_all!$I24,_tag_month_all!$J24))</f>
        <v/>
      </c>
      <c r="N27" s="27" t="str">
        <f>IF(_tag_month_all!J24="","",_tag_month_all!J24*100/SUM(_tag_month_all!$H24,_tag_month_all!$I24,_tag_month_all!$J24))</f>
        <v/>
      </c>
      <c r="O27" s="35" t="str">
        <f>IF(_tag_month_all!N25="","",_tag_month_all!N25)</f>
        <v/>
      </c>
      <c r="P27" s="27" t="str">
        <f>IF(_ana_month_all!A25="","",_ana_month_all!A25*100)</f>
        <v/>
      </c>
      <c r="Q27" s="27" t="str">
        <f t="shared" si="0"/>
        <v/>
      </c>
      <c r="R27" s="35" t="str">
        <f t="shared" si="1"/>
        <v/>
      </c>
      <c r="S27" s="26" t="str">
        <f>IF(_tag_month_all!R24="","",_tag_month_all!R24)</f>
        <v/>
      </c>
      <c r="T27" s="26" t="str">
        <f>IF(_ana_month_all!C24="","",_ana_month_all!C24)</f>
        <v/>
      </c>
      <c r="U27" s="26" t="str">
        <f>IF(_ana_month_all!D24="","",_ana_month_all!D24)</f>
        <v/>
      </c>
      <c r="V27" s="26"/>
      <c r="W27" s="26"/>
      <c r="X27" s="26"/>
      <c r="Y27" s="26"/>
      <c r="Z27" s="26"/>
      <c r="AA27" s="26"/>
    </row>
    <row r="28" spans="1:27">
      <c r="A28" s="25">
        <v>24</v>
      </c>
      <c r="B28" s="26" t="str">
        <f>IF(_tag_month_all!A25="","",_tag_month_all!A25)</f>
        <v/>
      </c>
      <c r="C28" s="27" t="str">
        <f>IF(_tag_month_all!B26="","",_tag_month_all!B26)</f>
        <v/>
      </c>
      <c r="D28" s="26" t="str">
        <f>IF(_tag_month_all!C25="","",_tag_month_all!C25)</f>
        <v/>
      </c>
      <c r="E28" s="26" t="str">
        <f>IF(_tag_month_all!D25="","",_tag_month_all!D25)</f>
        <v/>
      </c>
      <c r="F28" s="26" t="str">
        <f>IF(_tag_month_all!E25="","",_tag_month_all!E25)</f>
        <v/>
      </c>
      <c r="G28" s="26" t="str">
        <f>IF(_tag_month_all!F25="","",SUM(_tag_month_all!F25,_tag_month_all!U25))</f>
        <v/>
      </c>
      <c r="H28" s="26" t="str">
        <f>IF(_tag_month_all!G25="","",_tag_month_all!G25)</f>
        <v/>
      </c>
      <c r="I28" s="26" t="str">
        <f>IF(_tag_month_all!H25="","",_tag_month_all!H25)</f>
        <v/>
      </c>
      <c r="J28" s="26" t="str">
        <f>IF(_tag_month_all!I25="","",_tag_month_all!I25)</f>
        <v/>
      </c>
      <c r="K28" s="26" t="str">
        <f>IF(_tag_month_all!J25="","",_tag_month_all!J25)</f>
        <v/>
      </c>
      <c r="L28" s="27" t="str">
        <f>IF(_tag_month_all!H25="","",_tag_month_all!H25*100/SUM(_tag_month_all!$H25,_tag_month_all!$I25,_tag_month_all!$J25))</f>
        <v/>
      </c>
      <c r="M28" s="27" t="str">
        <f>IF(_tag_month_all!I25="","",_tag_month_all!I25*100/SUM(_tag_month_all!$H25,_tag_month_all!$I25,_tag_month_all!$J25))</f>
        <v/>
      </c>
      <c r="N28" s="27" t="str">
        <f>IF(_tag_month_all!J25="","",_tag_month_all!J25*100/SUM(_tag_month_all!$H25,_tag_month_all!$I25,_tag_month_all!$J25))</f>
        <v/>
      </c>
      <c r="O28" s="35" t="str">
        <f>IF(_tag_month_all!N26="","",_tag_month_all!N26)</f>
        <v/>
      </c>
      <c r="P28" s="27" t="str">
        <f>IF(_ana_month_all!A26="","",_ana_month_all!A26*100)</f>
        <v/>
      </c>
      <c r="Q28" s="27" t="str">
        <f t="shared" si="0"/>
        <v/>
      </c>
      <c r="R28" s="35" t="str">
        <f t="shared" si="1"/>
        <v/>
      </c>
      <c r="S28" s="26" t="str">
        <f>IF(_tag_month_all!R25="","",_tag_month_all!R25)</f>
        <v/>
      </c>
      <c r="T28" s="26" t="str">
        <f>IF(_ana_month_all!C25="","",_ana_month_all!C25)</f>
        <v/>
      </c>
      <c r="U28" s="26" t="str">
        <f>IF(_ana_month_all!D25="","",_ana_month_all!D25)</f>
        <v/>
      </c>
      <c r="V28" s="26"/>
      <c r="W28" s="26"/>
      <c r="X28" s="26"/>
      <c r="Y28" s="26"/>
      <c r="Z28" s="26"/>
      <c r="AA28" s="26"/>
    </row>
    <row r="29" spans="1:27">
      <c r="A29" s="25">
        <v>25</v>
      </c>
      <c r="B29" s="26" t="str">
        <f>IF(_tag_month_all!A26="","",_tag_month_all!A26)</f>
        <v/>
      </c>
      <c r="C29" s="27" t="str">
        <f>IF(_tag_month_all!B27="","",_tag_month_all!B27)</f>
        <v/>
      </c>
      <c r="D29" s="26" t="str">
        <f>IF(_tag_month_all!C26="","",_tag_month_all!C26)</f>
        <v/>
      </c>
      <c r="E29" s="26" t="str">
        <f>IF(_tag_month_all!D26="","",_tag_month_all!D26)</f>
        <v/>
      </c>
      <c r="F29" s="26" t="str">
        <f>IF(_tag_month_all!E26="","",_tag_month_all!E26)</f>
        <v/>
      </c>
      <c r="G29" s="26" t="str">
        <f>IF(_tag_month_all!F26="","",SUM(_tag_month_all!F26,_tag_month_all!U26))</f>
        <v/>
      </c>
      <c r="H29" s="26" t="str">
        <f>IF(_tag_month_all!G26="","",_tag_month_all!G26)</f>
        <v/>
      </c>
      <c r="I29" s="26" t="str">
        <f>IF(_tag_month_all!H26="","",_tag_month_all!H26)</f>
        <v/>
      </c>
      <c r="J29" s="26" t="str">
        <f>IF(_tag_month_all!I26="","",_tag_month_all!I26)</f>
        <v/>
      </c>
      <c r="K29" s="26" t="str">
        <f>IF(_tag_month_all!J26="","",_tag_month_all!J26)</f>
        <v/>
      </c>
      <c r="L29" s="27" t="str">
        <f>IF(_tag_month_all!H26="","",_tag_month_all!H26*100/SUM(_tag_month_all!$H26,_tag_month_all!$I26,_tag_month_all!$J26))</f>
        <v/>
      </c>
      <c r="M29" s="27" t="str">
        <f>IF(_tag_month_all!I26="","",_tag_month_all!I26*100/SUM(_tag_month_all!$H26,_tag_month_all!$I26,_tag_month_all!$J26))</f>
        <v/>
      </c>
      <c r="N29" s="27" t="str">
        <f>IF(_tag_month_all!J26="","",_tag_month_all!J26*100/SUM(_tag_month_all!$H26,_tag_month_all!$I26,_tag_month_all!$J26))</f>
        <v/>
      </c>
      <c r="O29" s="35" t="str">
        <f>IF(_tag_month_all!N27="","",_tag_month_all!N27)</f>
        <v/>
      </c>
      <c r="P29" s="27" t="str">
        <f>IF(_ana_month_all!A27="","",_ana_month_all!A27*100)</f>
        <v/>
      </c>
      <c r="Q29" s="27" t="str">
        <f t="shared" si="0"/>
        <v/>
      </c>
      <c r="R29" s="35" t="str">
        <f t="shared" si="1"/>
        <v/>
      </c>
      <c r="S29" s="26" t="str">
        <f>IF(_tag_month_all!R26="","",_tag_month_all!R26)</f>
        <v/>
      </c>
      <c r="T29" s="26" t="str">
        <f>IF(_ana_month_all!C26="","",_ana_month_all!C26)</f>
        <v/>
      </c>
      <c r="U29" s="26" t="str">
        <f>IF(_ana_month_all!D26="","",_ana_month_all!D26)</f>
        <v/>
      </c>
      <c r="V29" s="26"/>
      <c r="W29" s="26"/>
      <c r="X29" s="26"/>
      <c r="Y29" s="26"/>
      <c r="Z29" s="26"/>
      <c r="AA29" s="26"/>
    </row>
    <row r="30" spans="1:27">
      <c r="A30" s="25">
        <v>26</v>
      </c>
      <c r="B30" s="26" t="str">
        <f>IF(_tag_month_all!A27="","",_tag_month_all!A27)</f>
        <v/>
      </c>
      <c r="C30" s="27" t="str">
        <f>IF(_tag_month_all!B28="","",_tag_month_all!B28)</f>
        <v/>
      </c>
      <c r="D30" s="26" t="str">
        <f>IF(_tag_month_all!C27="","",_tag_month_all!C27)</f>
        <v/>
      </c>
      <c r="E30" s="26" t="str">
        <f>IF(_tag_month_all!D27="","",_tag_month_all!D27)</f>
        <v/>
      </c>
      <c r="F30" s="26" t="str">
        <f>IF(_tag_month_all!E27="","",_tag_month_all!E27)</f>
        <v/>
      </c>
      <c r="G30" s="26" t="str">
        <f>IF(_tag_month_all!F27="","",SUM(_tag_month_all!F27,_tag_month_all!U27))</f>
        <v/>
      </c>
      <c r="H30" s="26" t="str">
        <f>IF(_tag_month_all!G27="","",_tag_month_all!G27)</f>
        <v/>
      </c>
      <c r="I30" s="26" t="str">
        <f>IF(_tag_month_all!H27="","",_tag_month_all!H27)</f>
        <v/>
      </c>
      <c r="J30" s="26" t="str">
        <f>IF(_tag_month_all!I27="","",_tag_month_all!I27)</f>
        <v/>
      </c>
      <c r="K30" s="26" t="str">
        <f>IF(_tag_month_all!J27="","",_tag_month_all!J27)</f>
        <v/>
      </c>
      <c r="L30" s="27" t="str">
        <f>IF(_tag_month_all!H27="","",_tag_month_all!H27*100/SUM(_tag_month_all!$H27,_tag_month_all!$I27,_tag_month_all!$J27))</f>
        <v/>
      </c>
      <c r="M30" s="27" t="str">
        <f>IF(_tag_month_all!I27="","",_tag_month_all!I27*100/SUM(_tag_month_all!$H27,_tag_month_all!$I27,_tag_month_all!$J27))</f>
        <v/>
      </c>
      <c r="N30" s="27" t="str">
        <f>IF(_tag_month_all!J27="","",_tag_month_all!J27*100/SUM(_tag_month_all!$H27,_tag_month_all!$I27,_tag_month_all!$J27))</f>
        <v/>
      </c>
      <c r="O30" s="35" t="str">
        <f>IF(_tag_month_all!N28="","",_tag_month_all!N28)</f>
        <v/>
      </c>
      <c r="P30" s="27" t="str">
        <f>IF(_ana_month_all!A28="","",_ana_month_all!A28*100)</f>
        <v/>
      </c>
      <c r="Q30" s="27" t="str">
        <f t="shared" si="0"/>
        <v/>
      </c>
      <c r="R30" s="35" t="str">
        <f t="shared" si="1"/>
        <v/>
      </c>
      <c r="S30" s="26" t="str">
        <f>IF(_tag_month_all!R27="","",_tag_month_all!R27)</f>
        <v/>
      </c>
      <c r="T30" s="26" t="str">
        <f>IF(_ana_month_all!C27="","",_ana_month_all!C27)</f>
        <v/>
      </c>
      <c r="U30" s="26" t="str">
        <f>IF(_ana_month_all!D27="","",_ana_month_all!D27)</f>
        <v/>
      </c>
      <c r="V30" s="26"/>
      <c r="W30" s="26"/>
      <c r="X30" s="26"/>
      <c r="Y30" s="26"/>
      <c r="Z30" s="26"/>
      <c r="AA30" s="26"/>
    </row>
    <row r="31" spans="1:27">
      <c r="A31" s="25">
        <v>27</v>
      </c>
      <c r="B31" s="26" t="str">
        <f>IF(_tag_month_all!A28="","",_tag_month_all!A28)</f>
        <v/>
      </c>
      <c r="C31" s="27" t="str">
        <f>IF(_tag_month_all!B29="","",_tag_month_all!B29)</f>
        <v/>
      </c>
      <c r="D31" s="26" t="str">
        <f>IF(_tag_month_all!C28="","",_tag_month_all!C28)</f>
        <v/>
      </c>
      <c r="E31" s="26" t="str">
        <f>IF(_tag_month_all!D28="","",_tag_month_all!D28)</f>
        <v/>
      </c>
      <c r="F31" s="26" t="str">
        <f>IF(_tag_month_all!E28="","",_tag_month_all!E28)</f>
        <v/>
      </c>
      <c r="G31" s="26" t="str">
        <f>IF(_tag_month_all!F28="","",SUM(_tag_month_all!F28,_tag_month_all!U28))</f>
        <v/>
      </c>
      <c r="H31" s="26" t="str">
        <f>IF(_tag_month_all!G28="","",_tag_month_all!G28)</f>
        <v/>
      </c>
      <c r="I31" s="26" t="str">
        <f>IF(_tag_month_all!H28="","",_tag_month_all!H28)</f>
        <v/>
      </c>
      <c r="J31" s="26" t="str">
        <f>IF(_tag_month_all!I28="","",_tag_month_all!I28)</f>
        <v/>
      </c>
      <c r="K31" s="26" t="str">
        <f>IF(_tag_month_all!J28="","",_tag_month_all!J28)</f>
        <v/>
      </c>
      <c r="L31" s="27" t="str">
        <f>IF(_tag_month_all!H28="","",_tag_month_all!H28*100/SUM(_tag_month_all!$H28,_tag_month_all!$I28,_tag_month_all!$J28))</f>
        <v/>
      </c>
      <c r="M31" s="27" t="str">
        <f>IF(_tag_month_all!I28="","",_tag_month_all!I28*100/SUM(_tag_month_all!$H28,_tag_month_all!$I28,_tag_month_all!$J28))</f>
        <v/>
      </c>
      <c r="N31" s="27" t="str">
        <f>IF(_tag_month_all!J28="","",_tag_month_all!J28*100/SUM(_tag_month_all!$H28,_tag_month_all!$I28,_tag_month_all!$J28))</f>
        <v/>
      </c>
      <c r="O31" s="35" t="str">
        <f>IF(_tag_month_all!N29="","",_tag_month_all!N29)</f>
        <v/>
      </c>
      <c r="P31" s="27" t="str">
        <f>IF(_ana_month_all!A29="","",_ana_month_all!A29*100)</f>
        <v/>
      </c>
      <c r="Q31" s="27" t="str">
        <f t="shared" si="0"/>
        <v/>
      </c>
      <c r="R31" s="35" t="str">
        <f t="shared" si="1"/>
        <v/>
      </c>
      <c r="S31" s="26" t="str">
        <f>IF(_tag_month_all!R28="","",_tag_month_all!R28)</f>
        <v/>
      </c>
      <c r="T31" s="26" t="str">
        <f>IF(_ana_month_all!C28="","",_ana_month_all!C28)</f>
        <v/>
      </c>
      <c r="U31" s="26" t="str">
        <f>IF(_ana_month_all!D28="","",_ana_month_all!D28)</f>
        <v/>
      </c>
      <c r="V31" s="26"/>
      <c r="W31" s="26"/>
      <c r="X31" s="26"/>
      <c r="Y31" s="26"/>
      <c r="Z31" s="26"/>
      <c r="AA31" s="26"/>
    </row>
    <row r="32" spans="1:27">
      <c r="A32" s="25">
        <v>28</v>
      </c>
      <c r="B32" s="26" t="str">
        <f>IF(_tag_month_all!A29="","",_tag_month_all!A29)</f>
        <v/>
      </c>
      <c r="C32" s="27" t="str">
        <f>IF(_tag_month_all!B30="","",_tag_month_all!B30)</f>
        <v/>
      </c>
      <c r="D32" s="26" t="str">
        <f>IF(_tag_month_all!C29="","",_tag_month_all!C29)</f>
        <v/>
      </c>
      <c r="E32" s="26" t="str">
        <f>IF(_tag_month_all!D29="","",_tag_month_all!D29)</f>
        <v/>
      </c>
      <c r="F32" s="26" t="str">
        <f>IF(_tag_month_all!E29="","",_tag_month_all!E29)</f>
        <v/>
      </c>
      <c r="G32" s="26" t="str">
        <f>IF(_tag_month_all!F29="","",SUM(_tag_month_all!F29,_tag_month_all!U29))</f>
        <v/>
      </c>
      <c r="H32" s="26" t="str">
        <f>IF(_tag_month_all!G29="","",_tag_month_all!G29)</f>
        <v/>
      </c>
      <c r="I32" s="26" t="str">
        <f>IF(_tag_month_all!H29="","",_tag_month_all!H29)</f>
        <v/>
      </c>
      <c r="J32" s="26" t="str">
        <f>IF(_tag_month_all!I29="","",_tag_month_all!I29)</f>
        <v/>
      </c>
      <c r="K32" s="26" t="str">
        <f>IF(_tag_month_all!J29="","",_tag_month_all!J29)</f>
        <v/>
      </c>
      <c r="L32" s="27" t="str">
        <f>IF(_tag_month_all!H29="","",_tag_month_all!H29*100/SUM(_tag_month_all!$H29,_tag_month_all!$I29,_tag_month_all!$J29))</f>
        <v/>
      </c>
      <c r="M32" s="27" t="str">
        <f>IF(_tag_month_all!I29="","",_tag_month_all!I29*100/SUM(_tag_month_all!$H29,_tag_month_all!$I29,_tag_month_all!$J29))</f>
        <v/>
      </c>
      <c r="N32" s="27" t="str">
        <f>IF(_tag_month_all!J29="","",_tag_month_all!J29*100/SUM(_tag_month_all!$H29,_tag_month_all!$I29,_tag_month_all!$J29))</f>
        <v/>
      </c>
      <c r="O32" s="35" t="str">
        <f>IF(_tag_month_all!N30="","",_tag_month_all!N30)</f>
        <v/>
      </c>
      <c r="P32" s="27" t="str">
        <f>IF(_ana_month_all!A30="","",_ana_month_all!A30*100)</f>
        <v/>
      </c>
      <c r="Q32" s="27" t="str">
        <f t="shared" si="0"/>
        <v/>
      </c>
      <c r="R32" s="35" t="str">
        <f t="shared" si="1"/>
        <v/>
      </c>
      <c r="S32" s="26" t="str">
        <f>IF(_tag_month_all!R29="","",_tag_month_all!R29)</f>
        <v/>
      </c>
      <c r="T32" s="26" t="str">
        <f>IF(_ana_month_all!C29="","",_ana_month_all!C29)</f>
        <v/>
      </c>
      <c r="U32" s="26" t="str">
        <f>IF(_ana_month_all!D29="","",_ana_month_all!D29)</f>
        <v/>
      </c>
      <c r="V32" s="26"/>
      <c r="W32" s="26"/>
      <c r="X32" s="26"/>
      <c r="Y32" s="26"/>
      <c r="Z32" s="26"/>
      <c r="AA32" s="26"/>
    </row>
    <row r="33" spans="1:27">
      <c r="A33" s="25">
        <v>29</v>
      </c>
      <c r="B33" s="26" t="str">
        <f>IF(_tag_month_all!A30="","",_tag_month_all!A30)</f>
        <v/>
      </c>
      <c r="C33" s="27" t="str">
        <f>IF(_tag_month_all!B31="","",_tag_month_all!B31)</f>
        <v/>
      </c>
      <c r="D33" s="26" t="str">
        <f>IF(_tag_month_all!C30="","",_tag_month_all!C30)</f>
        <v/>
      </c>
      <c r="E33" s="26" t="str">
        <f>IF(_tag_month_all!D30="","",_tag_month_all!D30)</f>
        <v/>
      </c>
      <c r="F33" s="26" t="str">
        <f>IF(_tag_month_all!E30="","",_tag_month_all!E30)</f>
        <v/>
      </c>
      <c r="G33" s="26" t="str">
        <f>IF(_tag_month_all!F30="","",SUM(_tag_month_all!F30,_tag_month_all!U30))</f>
        <v/>
      </c>
      <c r="H33" s="26" t="str">
        <f>IF(_tag_month_all!G30="","",_tag_month_all!G30)</f>
        <v/>
      </c>
      <c r="I33" s="26" t="str">
        <f>IF(_tag_month_all!H30="","",_tag_month_all!H30)</f>
        <v/>
      </c>
      <c r="J33" s="26" t="str">
        <f>IF(_tag_month_all!I30="","",_tag_month_all!I30)</f>
        <v/>
      </c>
      <c r="K33" s="26" t="str">
        <f>IF(_tag_month_all!J30="","",_tag_month_all!J30)</f>
        <v/>
      </c>
      <c r="L33" s="27" t="str">
        <f>IF(_tag_month_all!H30="","",_tag_month_all!H30*100/SUM(_tag_month_all!$H30,_tag_month_all!$I30,_tag_month_all!$J30))</f>
        <v/>
      </c>
      <c r="M33" s="27" t="str">
        <f>IF(_tag_month_all!I30="","",_tag_month_all!I30*100/SUM(_tag_month_all!$H30,_tag_month_all!$I30,_tag_month_all!$J30))</f>
        <v/>
      </c>
      <c r="N33" s="27" t="str">
        <f>IF(_tag_month_all!J30="","",_tag_month_all!J30*100/SUM(_tag_month_all!$H30,_tag_month_all!$I30,_tag_month_all!$J30))</f>
        <v/>
      </c>
      <c r="O33" s="35" t="str">
        <f>IF(_tag_month_all!N31="","",_tag_month_all!N31)</f>
        <v/>
      </c>
      <c r="P33" s="27" t="str">
        <f>IF(_ana_month_all!A31="","",_ana_month_all!A31*100)</f>
        <v/>
      </c>
      <c r="Q33" s="27" t="str">
        <f t="shared" si="0"/>
        <v/>
      </c>
      <c r="R33" s="35" t="str">
        <f t="shared" si="1"/>
        <v/>
      </c>
      <c r="S33" s="26" t="str">
        <f>IF(_tag_month_all!R30="","",_tag_month_all!R30)</f>
        <v/>
      </c>
      <c r="T33" s="26" t="str">
        <f>IF(_ana_month_all!C30="","",_ana_month_all!C30)</f>
        <v/>
      </c>
      <c r="U33" s="26" t="str">
        <f>IF(_ana_month_all!D30="","",_ana_month_all!D30)</f>
        <v/>
      </c>
      <c r="V33" s="26"/>
      <c r="W33" s="26"/>
      <c r="X33" s="26"/>
      <c r="Y33" s="26"/>
      <c r="Z33" s="26"/>
      <c r="AA33" s="26"/>
    </row>
    <row r="34" spans="1:27">
      <c r="A34" s="25">
        <v>30</v>
      </c>
      <c r="B34" s="26" t="str">
        <f>IF(_tag_month_all!A31="","",_tag_month_all!A31)</f>
        <v/>
      </c>
      <c r="C34" s="27" t="str">
        <f>IF(_tag_month_all!B32="","",_tag_month_all!B32)</f>
        <v/>
      </c>
      <c r="D34" s="26" t="str">
        <f>IF(_tag_month_all!C31="","",_tag_month_all!C31)</f>
        <v/>
      </c>
      <c r="E34" s="26" t="str">
        <f>IF(_tag_month_all!D31="","",_tag_month_all!D31)</f>
        <v/>
      </c>
      <c r="F34" s="26" t="str">
        <f>IF(_tag_month_all!E31="","",_tag_month_all!E31)</f>
        <v/>
      </c>
      <c r="G34" s="26" t="str">
        <f>IF(_tag_month_all!F31="","",SUM(_tag_month_all!F31,_tag_month_all!U31))</f>
        <v/>
      </c>
      <c r="H34" s="26" t="str">
        <f>IF(_tag_month_all!G31="","",_tag_month_all!G31)</f>
        <v/>
      </c>
      <c r="I34" s="26" t="str">
        <f>IF(_tag_month_all!H31="","",_tag_month_all!H31)</f>
        <v/>
      </c>
      <c r="J34" s="26" t="str">
        <f>IF(_tag_month_all!I31="","",_tag_month_all!I31)</f>
        <v/>
      </c>
      <c r="K34" s="26" t="str">
        <f>IF(_tag_month_all!J31="","",_tag_month_all!J31)</f>
        <v/>
      </c>
      <c r="L34" s="27" t="str">
        <f>IF(_tag_month_all!H31="","",_tag_month_all!H31*100/SUM(_tag_month_all!$H31,_tag_month_all!$I31,_tag_month_all!$J31))</f>
        <v/>
      </c>
      <c r="M34" s="27" t="str">
        <f>IF(_tag_month_all!I31="","",_tag_month_all!I31*100/SUM(_tag_month_all!$H31,_tag_month_all!$I31,_tag_month_all!$J31))</f>
        <v/>
      </c>
      <c r="N34" s="27" t="str">
        <f>IF(_tag_month_all!J31="","",_tag_month_all!J31*100/SUM(_tag_month_all!$H31,_tag_month_all!$I31,_tag_month_all!$J31))</f>
        <v/>
      </c>
      <c r="O34" s="35" t="str">
        <f>IF(_tag_month_all!N32="","",_tag_month_all!N32)</f>
        <v/>
      </c>
      <c r="P34" s="27" t="str">
        <f>IF(_ana_month_all!A32="","",_ana_month_all!A32*100)</f>
        <v/>
      </c>
      <c r="Q34" s="27" t="str">
        <f t="shared" si="0"/>
        <v/>
      </c>
      <c r="R34" s="35" t="str">
        <f t="shared" si="1"/>
        <v/>
      </c>
      <c r="S34" s="26" t="str">
        <f>IF(_tag_month_all!R31="","",_tag_month_all!R31)</f>
        <v/>
      </c>
      <c r="T34" s="26" t="str">
        <f>IF(_ana_month_all!C31="","",_ana_month_all!C31)</f>
        <v/>
      </c>
      <c r="U34" s="26" t="str">
        <f>IF(_ana_month_all!D31="","",_ana_month_all!D31)</f>
        <v/>
      </c>
      <c r="V34" s="26"/>
      <c r="W34" s="26"/>
      <c r="X34" s="26"/>
      <c r="Y34" s="26"/>
      <c r="Z34" s="26"/>
      <c r="AA34" s="26"/>
    </row>
    <row r="35" spans="1:27">
      <c r="A35" s="25">
        <v>31</v>
      </c>
      <c r="B35" s="26" t="str">
        <f>IF(_tag_month_all!A32="","",_tag_month_all!A32)</f>
        <v/>
      </c>
      <c r="C35" s="27" t="str">
        <f>IF(_tag_month_all!B33="","",_tag_month_all!B33)</f>
        <v/>
      </c>
      <c r="D35" s="26" t="str">
        <f>IF(_tag_month_all!C32="","",_tag_month_all!C32)</f>
        <v/>
      </c>
      <c r="E35" s="26" t="str">
        <f>IF(_tag_month_all!D32="","",_tag_month_all!D32)</f>
        <v/>
      </c>
      <c r="F35" s="26" t="str">
        <f>IF(_tag_month_all!E32="","",_tag_month_all!E32)</f>
        <v/>
      </c>
      <c r="G35" s="26" t="str">
        <f>IF(_tag_month_all!F32="","",SUM(_tag_month_all!F32,_tag_month_all!U32))</f>
        <v/>
      </c>
      <c r="H35" s="26" t="str">
        <f>IF(_tag_month_all!G32="","",_tag_month_all!G32)</f>
        <v/>
      </c>
      <c r="I35" s="26" t="str">
        <f>IF(_tag_month_all!H32="","",_tag_month_all!H32)</f>
        <v/>
      </c>
      <c r="J35" s="26" t="str">
        <f>IF(_tag_month_all!I32="","",_tag_month_all!I32)</f>
        <v/>
      </c>
      <c r="K35" s="26" t="str">
        <f>IF(_tag_month_all!J32="","",_tag_month_all!J32)</f>
        <v/>
      </c>
      <c r="L35" s="27" t="str">
        <f>IF(_tag_month_all!H32="","",_tag_month_all!H32*100/SUM(_tag_month_all!$H32,_tag_month_all!$I32,_tag_month_all!$J32))</f>
        <v/>
      </c>
      <c r="M35" s="27" t="str">
        <f>IF(_tag_month_all!I32="","",_tag_month_all!I32*100/SUM(_tag_month_all!$H32,_tag_month_all!$I32,_tag_month_all!$J32))</f>
        <v/>
      </c>
      <c r="N35" s="27" t="str">
        <f>IF(_tag_month_all!J32="","",_tag_month_all!J32*100/SUM(_tag_month_all!$H32,_tag_month_all!$I32,_tag_month_all!$J32))</f>
        <v/>
      </c>
      <c r="O35" s="35" t="str">
        <f>IF(_tag_month_all!N33="","",_tag_month_all!N33)</f>
        <v/>
      </c>
      <c r="P35" s="27" t="str">
        <f>IF(_ana_month_all!A33="","",_ana_month_all!A33*100)</f>
        <v/>
      </c>
      <c r="Q35" s="27" t="str">
        <f t="shared" si="0"/>
        <v/>
      </c>
      <c r="R35" s="35" t="str">
        <f t="shared" si="1"/>
        <v/>
      </c>
      <c r="S35" s="26" t="str">
        <f>IF(_tag_month_all!R32="","",_tag_month_all!R32)</f>
        <v/>
      </c>
      <c r="T35" s="26" t="str">
        <f>IF(_ana_month_all!C32="","",_ana_month_all!C32)</f>
        <v/>
      </c>
      <c r="U35" s="26" t="str">
        <f>IF(_ana_month_all!D32="","",_ana_month_all!D32)</f>
        <v/>
      </c>
      <c r="V35" s="26"/>
      <c r="W35" s="26"/>
      <c r="X35" s="26"/>
      <c r="Y35" s="26"/>
      <c r="Z35" s="26"/>
      <c r="AA35" s="26"/>
    </row>
    <row r="36" spans="1:27">
      <c r="A36" s="28" t="s">
        <v>51</v>
      </c>
      <c r="B36" s="29">
        <f>IFERROR(SUM(B5:B35),"")</f>
        <v>0</v>
      </c>
      <c r="C36" s="30" t="str">
        <f>IFERROR(AVERAGE(C5:C35),"")</f>
        <v/>
      </c>
      <c r="D36" s="29" t="str">
        <f t="shared" ref="D36:F36" si="2">IFERROR(AVERAGE(D5:D35),"")</f>
        <v/>
      </c>
      <c r="E36" s="29" t="str">
        <f t="shared" si="2"/>
        <v/>
      </c>
      <c r="F36" s="29" t="str">
        <f t="shared" si="2"/>
        <v/>
      </c>
      <c r="G36" s="29">
        <f t="shared" ref="G36:U36" si="3">IFERROR(SUM(G5:G35),"")</f>
        <v>0</v>
      </c>
      <c r="H36" s="29">
        <f t="shared" si="3"/>
        <v>0</v>
      </c>
      <c r="I36" s="29">
        <f t="shared" si="3"/>
        <v>0</v>
      </c>
      <c r="J36" s="29">
        <f t="shared" si="3"/>
        <v>0</v>
      </c>
      <c r="K36" s="29">
        <f t="shared" si="3"/>
        <v>0</v>
      </c>
      <c r="L36" s="30" t="str">
        <f>IFERROR(AVERAGE(L5:L35),"")</f>
        <v/>
      </c>
      <c r="M36" s="30" t="str">
        <f t="shared" ref="M36:O36" si="4">IFERROR(AVERAGE(M5:M35),"")</f>
        <v/>
      </c>
      <c r="N36" s="30" t="str">
        <f t="shared" si="4"/>
        <v/>
      </c>
      <c r="O36" s="36" t="str">
        <f t="shared" si="4"/>
        <v/>
      </c>
      <c r="P36" s="30" t="str">
        <f t="shared" ref="P36:R36" si="5">IFERROR(AVERAGE(P5:P35),"")</f>
        <v/>
      </c>
      <c r="Q36" s="30" t="str">
        <f t="shared" si="5"/>
        <v/>
      </c>
      <c r="R36" s="36" t="str">
        <f t="shared" si="5"/>
        <v/>
      </c>
      <c r="S36" s="29">
        <f t="shared" si="3"/>
        <v>0</v>
      </c>
      <c r="T36" s="29">
        <f t="shared" si="3"/>
        <v>0</v>
      </c>
      <c r="U36" s="29">
        <f t="shared" si="3"/>
        <v>0</v>
      </c>
      <c r="V36" s="29">
        <f>IFERROR(MAX(V5:V35),"")</f>
        <v>0</v>
      </c>
      <c r="W36" s="29">
        <f t="shared" ref="W36:AA36" si="6">IFERROR(MAX(W5:W35),"")</f>
        <v>0</v>
      </c>
      <c r="X36" s="29">
        <f t="shared" si="6"/>
        <v>0</v>
      </c>
      <c r="Y36" s="29">
        <f t="shared" si="6"/>
        <v>0</v>
      </c>
      <c r="Z36" s="29">
        <f t="shared" si="6"/>
        <v>0</v>
      </c>
      <c r="AA36" s="29">
        <f t="shared" si="6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C6" sqref="C6"/>
    </sheetView>
  </sheetViews>
  <sheetFormatPr defaultColWidth="9" defaultRowHeight="13.5"/>
  <cols>
    <col min="19" max="19" width="8.88333333333333" customWidth="1"/>
  </cols>
  <sheetData>
    <row r="1" ht="24" spans="1:21">
      <c r="A1" s="2" t="s">
        <v>46</v>
      </c>
      <c r="B1" s="2" t="s">
        <v>47</v>
      </c>
      <c r="C1" s="2" t="s">
        <v>49</v>
      </c>
      <c r="D1" s="2" t="s">
        <v>50</v>
      </c>
      <c r="U1" s="8" t="s">
        <v>52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23" sqref="I23"/>
    </sheetView>
  </sheetViews>
  <sheetFormatPr defaultColWidth="9" defaultRowHeight="13.5" outlineLevelCol="1"/>
  <sheetData>
    <row r="1" spans="1:2">
      <c r="A1" s="7" t="s">
        <v>53</v>
      </c>
      <c r="B1">
        <v>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J1" sqref="J1"/>
    </sheetView>
  </sheetViews>
  <sheetFormatPr defaultColWidth="9" defaultRowHeight="13.5"/>
  <cols>
    <col min="1" max="20" width="9.10833333333333" customWidth="1"/>
    <col min="21" max="23" width="30.6666666666667" customWidth="1"/>
    <col min="24" max="24" width="39.4416666666667" customWidth="1"/>
    <col min="25" max="25" width="37.2166666666667" customWidth="1"/>
  </cols>
  <sheetData>
    <row r="1" s="1" customFormat="1" ht="64.2" customHeight="1" spans="1:2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2" t="s">
        <v>42</v>
      </c>
      <c r="L1" s="2" t="s">
        <v>43</v>
      </c>
      <c r="M1" s="2" t="s">
        <v>44</v>
      </c>
      <c r="N1" s="4" t="s">
        <v>45</v>
      </c>
      <c r="O1" s="2" t="s">
        <v>52</v>
      </c>
      <c r="P1" s="2" t="s">
        <v>52</v>
      </c>
      <c r="Q1" s="2" t="s">
        <v>52</v>
      </c>
      <c r="R1" s="3" t="s">
        <v>48</v>
      </c>
      <c r="S1" s="2" t="s">
        <v>52</v>
      </c>
      <c r="T1" s="2" t="s">
        <v>52</v>
      </c>
      <c r="U1" s="5" t="s">
        <v>54</v>
      </c>
      <c r="V1" s="6" t="s">
        <v>55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夹夹橙</cp:lastModifiedBy>
  <dcterms:created xsi:type="dcterms:W3CDTF">2006-09-16T00:00:00Z</dcterms:created>
  <dcterms:modified xsi:type="dcterms:W3CDTF">2019-05-22T01:09:50Z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